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esktop\Weka-Datasets\"/>
    </mc:Choice>
  </mc:AlternateContent>
  <xr:revisionPtr revIDLastSave="0" documentId="13_ncr:40009_{9B38B30E-6D47-49A6-92DE-FABA7DEFD4FD}" xr6:coauthVersionLast="47" xr6:coauthVersionMax="47" xr10:uidLastSave="{00000000-0000-0000-0000-000000000000}"/>
  <bookViews>
    <workbookView xWindow="3585" yWindow="360" windowWidth="21195" windowHeight="15210"/>
  </bookViews>
  <sheets>
    <sheet name="Final Version" sheetId="2" r:id="rId1"/>
    <sheet name="All Column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</calcChain>
</file>

<file path=xl/sharedStrings.xml><?xml version="1.0" encoding="utf-8"?>
<sst xmlns="http://schemas.openxmlformats.org/spreadsheetml/2006/main" count="182" uniqueCount="26">
  <si>
    <t>Gender</t>
  </si>
  <si>
    <t>Age</t>
  </si>
  <si>
    <t>Cust ID</t>
  </si>
  <si>
    <t>M</t>
  </si>
  <si>
    <t>F</t>
  </si>
  <si>
    <t>Rentals</t>
  </si>
  <si>
    <t>Genre</t>
  </si>
  <si>
    <t>Action</t>
  </si>
  <si>
    <t>Comedy</t>
  </si>
  <si>
    <t>Drama</t>
  </si>
  <si>
    <t>Income</t>
  </si>
  <si>
    <t xml:space="preserve"> </t>
  </si>
  <si>
    <t>Avg Per Visit</t>
  </si>
  <si>
    <t>Incidentals</t>
  </si>
  <si>
    <t>Yes</t>
  </si>
  <si>
    <t>No</t>
  </si>
  <si>
    <t>=</t>
  </si>
  <si>
    <t>categorical variables</t>
  </si>
  <si>
    <t>numeric variables</t>
  </si>
  <si>
    <t>Gender=M</t>
  </si>
  <si>
    <t>Gender=F</t>
  </si>
  <si>
    <t>Incidentals=Yes</t>
  </si>
  <si>
    <t>Incidentals=No</t>
  </si>
  <si>
    <t>Genre=Action</t>
  </si>
  <si>
    <t>Genre=Comedy</t>
  </si>
  <si>
    <t>Genre=Drama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</si>
</sst>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0" fillId="0" borderId="3" xfId="0" applyBorder="1" applyAlignment="1">
      <alignment horizontal="center"/>
    </xf>
    <xf numFmtId="164" fontId="0" fillId="0" borderId="3" xfId="0" applyNumberFormat="1" applyBorder="1"/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14" xfId="0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double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4" name="Table4" displayName="Table4" ref="A1:L51" totalsRowShown="0">
  <autoFilter ref="A1:L51"/>
  <tableColumns count="12">
    <tableColumn id="1" name="Cust ID"/>
    <tableColumn id="2" name="Gender=M"/>
    <tableColumn id="3" name="Gender=F"/>
    <tableColumn id="5" name="Income"/>
    <tableColumn id="6" name="Age"/>
    <tableColumn id="7" name="Rentals"/>
    <tableColumn id="8" name="Avg Per Visit"/>
    <tableColumn id="9" name="Incidentals=Yes"/>
    <tableColumn id="10" name="Incidentals=No"/>
    <tableColumn id="12" name="Genre=Action"/>
    <tableColumn id="13" name="Genre=Comedy"/>
    <tableColumn id="14" name="Genre=Dram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O51" totalsRowShown="0" headerRowDxfId="9" headerRowBorderDxfId="7" tableBorderDxfId="8">
  <autoFilter ref="A1:O51"/>
  <tableColumns count="15">
    <tableColumn id="1" name="Cust ID" dataDxfId="17"/>
    <tableColumn id="9" name="Gender=M" dataDxfId="6">
      <calculatedColumnFormula>IF(D2="M", 1, 0)</calculatedColumnFormula>
    </tableColumn>
    <tableColumn id="10" name="Gender=F" dataDxfId="5">
      <calculatedColumnFormula>IF(D2="F", 1, 0)</calculatedColumnFormula>
    </tableColumn>
    <tableColumn id="2" name="Gender" dataDxfId="16"/>
    <tableColumn id="3" name="Income" dataDxfId="15"/>
    <tableColumn id="4" name="Age" dataDxfId="14"/>
    <tableColumn id="5" name="Rentals" dataDxfId="13"/>
    <tableColumn id="6" name="Avg Per Visit" dataDxfId="12"/>
    <tableColumn id="11" name="Incidentals=Yes" dataDxfId="4">
      <calculatedColumnFormula>IF(K2="Yes", 1, 0)</calculatedColumnFormula>
    </tableColumn>
    <tableColumn id="12" name="Incidentals=No" dataDxfId="3">
      <calculatedColumnFormula>IF(K2="No", 1, 0)</calculatedColumnFormula>
    </tableColumn>
    <tableColumn id="7" name="Incidentals" dataDxfId="11"/>
    <tableColumn id="13" name="Genre=Action" dataDxfId="2">
      <calculatedColumnFormula>IF(O2="Action", 1, 0)</calculatedColumnFormula>
    </tableColumn>
    <tableColumn id="14" name="Genre=Comedy" dataDxfId="1">
      <calculatedColumnFormula>IF(O2="Comedy", 1, 0)</calculatedColumnFormula>
    </tableColumn>
    <tableColumn id="15" name="Genre=Drama" dataDxfId="0">
      <calculatedColumnFormula>IF(O2="Action", 1, 0)</calculatedColumnFormula>
    </tableColumn>
    <tableColumn id="8" name="Genre" dataDxfId="1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L1" sqref="L1"/>
    </sheetView>
  </sheetViews>
  <sheetFormatPr defaultRowHeight="12.75" x14ac:dyDescent="0.2"/>
  <cols>
    <col min="1" max="1" width="9.5703125" bestFit="1" customWidth="1"/>
    <col min="2" max="2" width="12.7109375" bestFit="1" customWidth="1"/>
    <col min="3" max="3" width="11.42578125" customWidth="1"/>
    <col min="4" max="4" width="10" bestFit="1" customWidth="1"/>
    <col min="5" max="5" width="6.85546875" bestFit="1" customWidth="1"/>
    <col min="6" max="6" width="10" bestFit="1" customWidth="1"/>
    <col min="7" max="7" width="14.85546875" bestFit="1" customWidth="1"/>
    <col min="8" max="8" width="17.5703125" bestFit="1" customWidth="1"/>
    <col min="9" max="9" width="16.85546875" bestFit="1" customWidth="1"/>
    <col min="10" max="10" width="15.85546875" bestFit="1" customWidth="1"/>
    <col min="11" max="11" width="17.5703125" bestFit="1" customWidth="1"/>
    <col min="12" max="12" width="16.140625" bestFit="1" customWidth="1"/>
  </cols>
  <sheetData>
    <row r="1" spans="1:12" x14ac:dyDescent="0.2">
      <c r="A1" t="s">
        <v>2</v>
      </c>
      <c r="B1" t="s">
        <v>19</v>
      </c>
      <c r="C1" t="s">
        <v>20</v>
      </c>
      <c r="D1" t="s">
        <v>10</v>
      </c>
      <c r="E1" t="s">
        <v>1</v>
      </c>
      <c r="F1" t="s">
        <v>5</v>
      </c>
      <c r="G1" t="s">
        <v>12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">
      <c r="A2">
        <v>1</v>
      </c>
      <c r="B2">
        <v>1</v>
      </c>
      <c r="C2">
        <v>0</v>
      </c>
      <c r="D2">
        <v>45000</v>
      </c>
      <c r="E2">
        <v>25</v>
      </c>
      <c r="F2">
        <v>27</v>
      </c>
      <c r="G2">
        <v>2.5</v>
      </c>
      <c r="H2">
        <v>1</v>
      </c>
      <c r="I2">
        <v>0</v>
      </c>
      <c r="J2">
        <v>1</v>
      </c>
      <c r="K2">
        <v>0</v>
      </c>
      <c r="L2">
        <v>1</v>
      </c>
    </row>
    <row r="3" spans="1:12" x14ac:dyDescent="0.2">
      <c r="A3">
        <v>2</v>
      </c>
      <c r="B3">
        <v>0</v>
      </c>
      <c r="C3">
        <v>1</v>
      </c>
      <c r="D3">
        <v>54000</v>
      </c>
      <c r="E3">
        <v>33</v>
      </c>
      <c r="F3">
        <v>12</v>
      </c>
      <c r="G3">
        <v>3.4</v>
      </c>
      <c r="H3">
        <v>0</v>
      </c>
      <c r="I3">
        <v>1</v>
      </c>
      <c r="J3">
        <v>0</v>
      </c>
      <c r="K3">
        <v>0</v>
      </c>
      <c r="L3">
        <v>0</v>
      </c>
    </row>
    <row r="4" spans="1:12" x14ac:dyDescent="0.2">
      <c r="A4">
        <v>3</v>
      </c>
      <c r="B4">
        <v>0</v>
      </c>
      <c r="C4">
        <v>1</v>
      </c>
      <c r="D4">
        <v>32000</v>
      </c>
      <c r="E4">
        <v>20</v>
      </c>
      <c r="F4">
        <v>42</v>
      </c>
      <c r="G4">
        <v>1.6</v>
      </c>
      <c r="H4">
        <v>0</v>
      </c>
      <c r="I4">
        <v>1</v>
      </c>
      <c r="J4">
        <v>0</v>
      </c>
      <c r="K4">
        <v>1</v>
      </c>
      <c r="L4">
        <v>0</v>
      </c>
    </row>
    <row r="5" spans="1:12" x14ac:dyDescent="0.2">
      <c r="A5">
        <v>4</v>
      </c>
      <c r="B5">
        <v>0</v>
      </c>
      <c r="C5">
        <v>1</v>
      </c>
      <c r="D5">
        <v>59000</v>
      </c>
      <c r="E5">
        <v>70</v>
      </c>
      <c r="F5">
        <v>16</v>
      </c>
      <c r="G5">
        <v>4.2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5</v>
      </c>
      <c r="B6">
        <v>1</v>
      </c>
      <c r="C6">
        <v>0</v>
      </c>
      <c r="D6">
        <v>37000</v>
      </c>
      <c r="E6">
        <v>35</v>
      </c>
      <c r="F6">
        <v>25</v>
      </c>
      <c r="G6">
        <v>3.2</v>
      </c>
      <c r="H6">
        <v>1</v>
      </c>
      <c r="I6">
        <v>0</v>
      </c>
      <c r="J6">
        <v>1</v>
      </c>
      <c r="K6">
        <v>0</v>
      </c>
      <c r="L6">
        <v>1</v>
      </c>
    </row>
    <row r="7" spans="1:12" x14ac:dyDescent="0.2">
      <c r="A7">
        <v>6</v>
      </c>
      <c r="B7">
        <v>1</v>
      </c>
      <c r="C7">
        <v>0</v>
      </c>
      <c r="D7">
        <v>18000</v>
      </c>
      <c r="E7">
        <v>20</v>
      </c>
      <c r="F7">
        <v>33</v>
      </c>
      <c r="G7">
        <v>1.7</v>
      </c>
      <c r="H7">
        <v>0</v>
      </c>
      <c r="I7">
        <v>1</v>
      </c>
      <c r="J7">
        <v>1</v>
      </c>
      <c r="K7">
        <v>0</v>
      </c>
      <c r="L7">
        <v>1</v>
      </c>
    </row>
    <row r="8" spans="1:12" x14ac:dyDescent="0.2">
      <c r="A8">
        <v>7</v>
      </c>
      <c r="B8">
        <v>0</v>
      </c>
      <c r="C8">
        <v>1</v>
      </c>
      <c r="D8">
        <v>29000</v>
      </c>
      <c r="E8">
        <v>45</v>
      </c>
      <c r="F8">
        <v>19</v>
      </c>
      <c r="G8">
        <v>3.8</v>
      </c>
      <c r="H8">
        <v>0</v>
      </c>
      <c r="I8">
        <v>1</v>
      </c>
      <c r="J8">
        <v>0</v>
      </c>
      <c r="K8">
        <v>0</v>
      </c>
      <c r="L8">
        <v>0</v>
      </c>
    </row>
    <row r="9" spans="1:12" x14ac:dyDescent="0.2">
      <c r="A9">
        <v>8</v>
      </c>
      <c r="B9">
        <v>1</v>
      </c>
      <c r="C9">
        <v>0</v>
      </c>
      <c r="D9">
        <v>74000</v>
      </c>
      <c r="E9">
        <v>25</v>
      </c>
      <c r="F9">
        <v>31</v>
      </c>
      <c r="G9">
        <v>2.4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 x14ac:dyDescent="0.2">
      <c r="A10">
        <v>9</v>
      </c>
      <c r="B10">
        <v>1</v>
      </c>
      <c r="C10">
        <v>0</v>
      </c>
      <c r="D10">
        <v>38000</v>
      </c>
      <c r="E10">
        <v>21</v>
      </c>
      <c r="F10">
        <v>18</v>
      </c>
      <c r="G10">
        <v>2.1</v>
      </c>
      <c r="H10">
        <v>0</v>
      </c>
      <c r="I10">
        <v>1</v>
      </c>
      <c r="J10">
        <v>0</v>
      </c>
      <c r="K10">
        <v>1</v>
      </c>
      <c r="L10">
        <v>0</v>
      </c>
    </row>
    <row r="11" spans="1:12" x14ac:dyDescent="0.2">
      <c r="A11">
        <v>10</v>
      </c>
      <c r="B11">
        <v>0</v>
      </c>
      <c r="C11">
        <v>1</v>
      </c>
      <c r="D11">
        <v>65000</v>
      </c>
      <c r="E11">
        <v>40</v>
      </c>
      <c r="F11">
        <v>21</v>
      </c>
      <c r="G11">
        <v>3.3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">
      <c r="A12">
        <v>11</v>
      </c>
      <c r="B12">
        <v>0</v>
      </c>
      <c r="C12">
        <v>1</v>
      </c>
      <c r="D12">
        <v>41000</v>
      </c>
      <c r="E12">
        <v>22</v>
      </c>
      <c r="F12">
        <v>48</v>
      </c>
      <c r="G12">
        <v>2.2999999999999998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12</v>
      </c>
      <c r="B13">
        <v>0</v>
      </c>
      <c r="C13">
        <v>1</v>
      </c>
      <c r="D13">
        <v>26000</v>
      </c>
      <c r="E13">
        <v>22</v>
      </c>
      <c r="F13">
        <v>29</v>
      </c>
      <c r="G13">
        <v>2.9</v>
      </c>
      <c r="H13">
        <v>1</v>
      </c>
      <c r="I13">
        <v>0</v>
      </c>
      <c r="J13">
        <v>1</v>
      </c>
      <c r="K13">
        <v>0</v>
      </c>
      <c r="L13">
        <v>1</v>
      </c>
    </row>
    <row r="14" spans="1:12" x14ac:dyDescent="0.2">
      <c r="A14">
        <v>13</v>
      </c>
      <c r="B14">
        <v>1</v>
      </c>
      <c r="C14">
        <v>0</v>
      </c>
      <c r="D14">
        <v>83000</v>
      </c>
      <c r="E14">
        <v>46</v>
      </c>
      <c r="F14">
        <v>14</v>
      </c>
      <c r="G14">
        <v>3.6</v>
      </c>
      <c r="H14">
        <v>0</v>
      </c>
      <c r="I14">
        <v>1</v>
      </c>
      <c r="J14">
        <v>0</v>
      </c>
      <c r="K14">
        <v>1</v>
      </c>
      <c r="L14">
        <v>0</v>
      </c>
    </row>
    <row r="15" spans="1:12" x14ac:dyDescent="0.2">
      <c r="A15">
        <v>14</v>
      </c>
      <c r="B15">
        <v>1</v>
      </c>
      <c r="C15">
        <v>0</v>
      </c>
      <c r="D15">
        <v>45000</v>
      </c>
      <c r="E15">
        <v>36</v>
      </c>
      <c r="F15">
        <v>24</v>
      </c>
      <c r="G15">
        <v>2.7</v>
      </c>
      <c r="H15">
        <v>0</v>
      </c>
      <c r="I15">
        <v>1</v>
      </c>
      <c r="J15">
        <v>0</v>
      </c>
      <c r="K15">
        <v>0</v>
      </c>
      <c r="L15">
        <v>0</v>
      </c>
    </row>
    <row r="16" spans="1:12" x14ac:dyDescent="0.2">
      <c r="A16">
        <v>15</v>
      </c>
      <c r="B16">
        <v>1</v>
      </c>
      <c r="C16">
        <v>0</v>
      </c>
      <c r="D16">
        <v>68000</v>
      </c>
      <c r="E16">
        <v>30</v>
      </c>
      <c r="F16">
        <v>36</v>
      </c>
      <c r="G16">
        <v>2.7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 x14ac:dyDescent="0.2">
      <c r="A17">
        <v>16</v>
      </c>
      <c r="B17">
        <v>1</v>
      </c>
      <c r="C17">
        <v>0</v>
      </c>
      <c r="D17">
        <v>17000</v>
      </c>
      <c r="E17">
        <v>19</v>
      </c>
      <c r="F17">
        <v>26</v>
      </c>
      <c r="G17">
        <v>2.2000000000000002</v>
      </c>
      <c r="H17">
        <v>1</v>
      </c>
      <c r="I17">
        <v>0</v>
      </c>
      <c r="J17">
        <v>1</v>
      </c>
      <c r="K17">
        <v>0</v>
      </c>
      <c r="L17">
        <v>1</v>
      </c>
    </row>
    <row r="18" spans="1:12" x14ac:dyDescent="0.2">
      <c r="A18">
        <v>17</v>
      </c>
      <c r="B18">
        <v>1</v>
      </c>
      <c r="C18">
        <v>0</v>
      </c>
      <c r="D18">
        <v>36000</v>
      </c>
      <c r="E18">
        <v>35</v>
      </c>
      <c r="F18">
        <v>28</v>
      </c>
      <c r="G18">
        <v>3.5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18</v>
      </c>
      <c r="B19">
        <v>0</v>
      </c>
      <c r="C19">
        <v>1</v>
      </c>
      <c r="D19">
        <v>6000</v>
      </c>
      <c r="E19">
        <v>16</v>
      </c>
      <c r="F19">
        <v>39</v>
      </c>
      <c r="G19">
        <v>1.8</v>
      </c>
      <c r="H19">
        <v>1</v>
      </c>
      <c r="I19">
        <v>0</v>
      </c>
      <c r="J19">
        <v>1</v>
      </c>
      <c r="K19">
        <v>0</v>
      </c>
      <c r="L19">
        <v>1</v>
      </c>
    </row>
    <row r="20" spans="1:12" x14ac:dyDescent="0.2">
      <c r="A20">
        <v>19</v>
      </c>
      <c r="B20">
        <v>0</v>
      </c>
      <c r="C20">
        <v>1</v>
      </c>
      <c r="D20">
        <v>24000</v>
      </c>
      <c r="E20">
        <v>25</v>
      </c>
      <c r="F20">
        <v>41</v>
      </c>
      <c r="G20">
        <v>3.1</v>
      </c>
      <c r="H20">
        <v>0</v>
      </c>
      <c r="I20">
        <v>1</v>
      </c>
      <c r="J20">
        <v>0</v>
      </c>
      <c r="K20">
        <v>1</v>
      </c>
      <c r="L20">
        <v>0</v>
      </c>
    </row>
    <row r="21" spans="1:12" x14ac:dyDescent="0.2">
      <c r="A21">
        <v>20</v>
      </c>
      <c r="B21">
        <v>1</v>
      </c>
      <c r="C21">
        <v>0</v>
      </c>
      <c r="D21">
        <v>12000</v>
      </c>
      <c r="E21">
        <v>16</v>
      </c>
      <c r="F21">
        <v>23</v>
      </c>
      <c r="G21">
        <v>2.2000000000000002</v>
      </c>
      <c r="H21">
        <v>1</v>
      </c>
      <c r="I21">
        <v>0</v>
      </c>
      <c r="J21">
        <v>1</v>
      </c>
      <c r="K21">
        <v>0</v>
      </c>
      <c r="L21">
        <v>1</v>
      </c>
    </row>
    <row r="22" spans="1:12" x14ac:dyDescent="0.2">
      <c r="A22">
        <v>21</v>
      </c>
      <c r="B22">
        <v>0</v>
      </c>
      <c r="C22">
        <v>1</v>
      </c>
      <c r="D22">
        <v>47000</v>
      </c>
      <c r="E22">
        <v>52</v>
      </c>
      <c r="F22">
        <v>11</v>
      </c>
      <c r="G22">
        <v>3.1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2">
      <c r="A23">
        <v>22</v>
      </c>
      <c r="B23">
        <v>1</v>
      </c>
      <c r="C23">
        <v>0</v>
      </c>
      <c r="D23">
        <v>25000</v>
      </c>
      <c r="E23">
        <v>33</v>
      </c>
      <c r="F23">
        <v>16</v>
      </c>
      <c r="G23">
        <v>2.9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23</v>
      </c>
      <c r="B24">
        <v>0</v>
      </c>
      <c r="C24">
        <v>1</v>
      </c>
      <c r="D24">
        <v>2000</v>
      </c>
      <c r="E24">
        <v>15</v>
      </c>
      <c r="F24">
        <v>30</v>
      </c>
      <c r="G24">
        <v>2.5</v>
      </c>
      <c r="H24">
        <v>0</v>
      </c>
      <c r="I24">
        <v>1</v>
      </c>
      <c r="J24">
        <v>0</v>
      </c>
      <c r="K24">
        <v>1</v>
      </c>
      <c r="L24">
        <v>0</v>
      </c>
    </row>
    <row r="25" spans="1:12" x14ac:dyDescent="0.2">
      <c r="A25">
        <v>24</v>
      </c>
      <c r="B25">
        <v>0</v>
      </c>
      <c r="C25">
        <v>1</v>
      </c>
      <c r="D25">
        <v>79000</v>
      </c>
      <c r="E25">
        <v>35</v>
      </c>
      <c r="F25">
        <v>22</v>
      </c>
      <c r="G25">
        <v>3.8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25</v>
      </c>
      <c r="B26">
        <v>1</v>
      </c>
      <c r="C26">
        <v>0</v>
      </c>
      <c r="D26">
        <v>1000</v>
      </c>
      <c r="E26">
        <v>16</v>
      </c>
      <c r="F26">
        <v>25</v>
      </c>
      <c r="G26">
        <v>1.4</v>
      </c>
      <c r="H26">
        <v>1</v>
      </c>
      <c r="I26">
        <v>0</v>
      </c>
      <c r="J26">
        <v>0</v>
      </c>
      <c r="K26">
        <v>1</v>
      </c>
      <c r="L26">
        <v>0</v>
      </c>
    </row>
    <row r="27" spans="1:12" x14ac:dyDescent="0.2">
      <c r="A27">
        <v>26</v>
      </c>
      <c r="B27">
        <v>0</v>
      </c>
      <c r="C27">
        <v>1</v>
      </c>
      <c r="D27">
        <v>56000</v>
      </c>
      <c r="E27">
        <v>35</v>
      </c>
      <c r="F27">
        <v>40</v>
      </c>
      <c r="G27">
        <v>2.6</v>
      </c>
      <c r="H27">
        <v>1</v>
      </c>
      <c r="I27">
        <v>0</v>
      </c>
      <c r="J27">
        <v>1</v>
      </c>
      <c r="K27">
        <v>0</v>
      </c>
      <c r="L27">
        <v>1</v>
      </c>
    </row>
    <row r="28" spans="1:12" x14ac:dyDescent="0.2">
      <c r="A28">
        <v>27</v>
      </c>
      <c r="B28">
        <v>0</v>
      </c>
      <c r="C28">
        <v>1</v>
      </c>
      <c r="D28">
        <v>62000</v>
      </c>
      <c r="E28">
        <v>47</v>
      </c>
      <c r="F28">
        <v>32</v>
      </c>
      <c r="G28">
        <v>3.6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 x14ac:dyDescent="0.2">
      <c r="A29">
        <v>28</v>
      </c>
      <c r="B29">
        <v>1</v>
      </c>
      <c r="C29">
        <v>0</v>
      </c>
      <c r="D29">
        <v>57000</v>
      </c>
      <c r="E29">
        <v>52</v>
      </c>
      <c r="F29">
        <v>22</v>
      </c>
      <c r="G29">
        <v>4.0999999999999996</v>
      </c>
      <c r="H29">
        <v>0</v>
      </c>
      <c r="I29">
        <v>1</v>
      </c>
      <c r="J29">
        <v>0</v>
      </c>
      <c r="K29">
        <v>1</v>
      </c>
      <c r="L29">
        <v>0</v>
      </c>
    </row>
    <row r="30" spans="1:12" x14ac:dyDescent="0.2">
      <c r="A30">
        <v>29</v>
      </c>
      <c r="B30">
        <v>0</v>
      </c>
      <c r="C30">
        <v>1</v>
      </c>
      <c r="D30">
        <v>15000</v>
      </c>
      <c r="E30">
        <v>18</v>
      </c>
      <c r="F30">
        <v>37</v>
      </c>
      <c r="G30">
        <v>2.1</v>
      </c>
      <c r="H30">
        <v>1</v>
      </c>
      <c r="I30">
        <v>0</v>
      </c>
      <c r="J30">
        <v>1</v>
      </c>
      <c r="K30">
        <v>0</v>
      </c>
      <c r="L30">
        <v>1</v>
      </c>
    </row>
    <row r="31" spans="1:12" x14ac:dyDescent="0.2">
      <c r="A31">
        <v>30</v>
      </c>
      <c r="B31">
        <v>1</v>
      </c>
      <c r="C31">
        <v>0</v>
      </c>
      <c r="D31">
        <v>41000</v>
      </c>
      <c r="E31">
        <v>25</v>
      </c>
      <c r="F31">
        <v>17</v>
      </c>
      <c r="G31">
        <v>1.4</v>
      </c>
      <c r="H31">
        <v>1</v>
      </c>
      <c r="I31">
        <v>0</v>
      </c>
      <c r="J31">
        <v>1</v>
      </c>
      <c r="K31">
        <v>0</v>
      </c>
      <c r="L31">
        <v>1</v>
      </c>
    </row>
    <row r="32" spans="1:12" x14ac:dyDescent="0.2">
      <c r="A32">
        <v>31</v>
      </c>
      <c r="B32">
        <v>0</v>
      </c>
      <c r="C32">
        <v>1</v>
      </c>
      <c r="D32">
        <v>49000</v>
      </c>
      <c r="E32">
        <v>56</v>
      </c>
      <c r="F32">
        <v>15</v>
      </c>
      <c r="G32">
        <v>3.2</v>
      </c>
      <c r="H32">
        <v>0</v>
      </c>
      <c r="I32">
        <v>1</v>
      </c>
      <c r="J32">
        <v>0</v>
      </c>
      <c r="K32">
        <v>1</v>
      </c>
      <c r="L32">
        <v>0</v>
      </c>
    </row>
    <row r="33" spans="1:12" x14ac:dyDescent="0.2">
      <c r="A33">
        <v>32</v>
      </c>
      <c r="B33">
        <v>1</v>
      </c>
      <c r="C33">
        <v>0</v>
      </c>
      <c r="D33">
        <v>47000</v>
      </c>
      <c r="E33">
        <v>30</v>
      </c>
      <c r="F33">
        <v>21</v>
      </c>
      <c r="G33">
        <v>3.1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33</v>
      </c>
      <c r="B34">
        <v>1</v>
      </c>
      <c r="C34">
        <v>0</v>
      </c>
      <c r="D34">
        <v>23000</v>
      </c>
      <c r="E34">
        <v>25</v>
      </c>
      <c r="F34">
        <v>28</v>
      </c>
      <c r="G34">
        <v>2.7</v>
      </c>
      <c r="H34">
        <v>0</v>
      </c>
      <c r="I34">
        <v>1</v>
      </c>
      <c r="J34">
        <v>1</v>
      </c>
      <c r="K34">
        <v>0</v>
      </c>
      <c r="L34">
        <v>1</v>
      </c>
    </row>
    <row r="35" spans="1:12" x14ac:dyDescent="0.2">
      <c r="A35">
        <v>34</v>
      </c>
      <c r="B35">
        <v>0</v>
      </c>
      <c r="C35">
        <v>1</v>
      </c>
      <c r="D35">
        <v>29000</v>
      </c>
      <c r="E35">
        <v>32</v>
      </c>
      <c r="F35">
        <v>19</v>
      </c>
      <c r="G35">
        <v>2.9</v>
      </c>
      <c r="H35">
        <v>1</v>
      </c>
      <c r="I35">
        <v>0</v>
      </c>
      <c r="J35">
        <v>1</v>
      </c>
      <c r="K35">
        <v>0</v>
      </c>
      <c r="L35">
        <v>1</v>
      </c>
    </row>
    <row r="36" spans="1:12" x14ac:dyDescent="0.2">
      <c r="A36">
        <v>35</v>
      </c>
      <c r="B36">
        <v>1</v>
      </c>
      <c r="C36">
        <v>0</v>
      </c>
      <c r="D36">
        <v>74000</v>
      </c>
      <c r="E36">
        <v>29</v>
      </c>
      <c r="F36">
        <v>43</v>
      </c>
      <c r="G36">
        <v>4.5999999999999996</v>
      </c>
      <c r="H36">
        <v>1</v>
      </c>
      <c r="I36">
        <v>0</v>
      </c>
      <c r="J36">
        <v>1</v>
      </c>
      <c r="K36">
        <v>0</v>
      </c>
      <c r="L36">
        <v>1</v>
      </c>
    </row>
    <row r="37" spans="1:12" x14ac:dyDescent="0.2">
      <c r="A37">
        <v>36</v>
      </c>
      <c r="B37">
        <v>0</v>
      </c>
      <c r="C37">
        <v>1</v>
      </c>
      <c r="D37">
        <v>29000</v>
      </c>
      <c r="E37">
        <v>21</v>
      </c>
      <c r="F37">
        <v>34</v>
      </c>
      <c r="G37">
        <v>2.2999999999999998</v>
      </c>
      <c r="H37">
        <v>0</v>
      </c>
      <c r="I37">
        <v>1</v>
      </c>
      <c r="J37">
        <v>0</v>
      </c>
      <c r="K37">
        <v>1</v>
      </c>
      <c r="L37">
        <v>0</v>
      </c>
    </row>
    <row r="38" spans="1:12" x14ac:dyDescent="0.2">
      <c r="A38">
        <v>37</v>
      </c>
      <c r="B38">
        <v>1</v>
      </c>
      <c r="C38">
        <v>0</v>
      </c>
      <c r="D38">
        <v>89000</v>
      </c>
      <c r="E38">
        <v>46</v>
      </c>
      <c r="F38">
        <v>12</v>
      </c>
      <c r="G38">
        <v>1.2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 x14ac:dyDescent="0.2">
      <c r="A39">
        <v>38</v>
      </c>
      <c r="B39">
        <v>1</v>
      </c>
      <c r="C39">
        <v>0</v>
      </c>
      <c r="D39">
        <v>41000</v>
      </c>
      <c r="E39">
        <v>38</v>
      </c>
      <c r="F39">
        <v>20</v>
      </c>
      <c r="G39">
        <v>3.3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39</v>
      </c>
      <c r="B40">
        <v>0</v>
      </c>
      <c r="C40">
        <v>1</v>
      </c>
      <c r="D40">
        <v>68000</v>
      </c>
      <c r="E40">
        <v>35</v>
      </c>
      <c r="F40">
        <v>19</v>
      </c>
      <c r="G40">
        <v>3.9</v>
      </c>
      <c r="H40">
        <v>0</v>
      </c>
      <c r="I40">
        <v>1</v>
      </c>
      <c r="J40">
        <v>0</v>
      </c>
      <c r="K40">
        <v>1</v>
      </c>
      <c r="L40">
        <v>0</v>
      </c>
    </row>
    <row r="41" spans="1:12" x14ac:dyDescent="0.2">
      <c r="A41">
        <v>40</v>
      </c>
      <c r="B41">
        <v>1</v>
      </c>
      <c r="C41">
        <v>0</v>
      </c>
      <c r="D41">
        <v>17000</v>
      </c>
      <c r="E41">
        <v>19</v>
      </c>
      <c r="F41">
        <v>32</v>
      </c>
      <c r="G41">
        <v>1.8</v>
      </c>
      <c r="H41">
        <v>0</v>
      </c>
      <c r="I41">
        <v>1</v>
      </c>
      <c r="J41">
        <v>1</v>
      </c>
      <c r="K41">
        <v>0</v>
      </c>
      <c r="L41">
        <v>1</v>
      </c>
    </row>
    <row r="42" spans="1:12" x14ac:dyDescent="0.2">
      <c r="A42">
        <v>41</v>
      </c>
      <c r="B42">
        <v>0</v>
      </c>
      <c r="C42">
        <v>1</v>
      </c>
      <c r="D42">
        <v>50000</v>
      </c>
      <c r="E42">
        <v>33</v>
      </c>
      <c r="F42">
        <v>17</v>
      </c>
      <c r="G42">
        <v>1.4</v>
      </c>
      <c r="H42">
        <v>0</v>
      </c>
      <c r="I42">
        <v>1</v>
      </c>
      <c r="J42">
        <v>0</v>
      </c>
      <c r="K42">
        <v>0</v>
      </c>
      <c r="L42">
        <v>0</v>
      </c>
    </row>
    <row r="43" spans="1:12" x14ac:dyDescent="0.2">
      <c r="A43">
        <v>42</v>
      </c>
      <c r="B43">
        <v>1</v>
      </c>
      <c r="C43">
        <v>0</v>
      </c>
      <c r="D43">
        <v>32000</v>
      </c>
      <c r="E43">
        <v>25</v>
      </c>
      <c r="F43">
        <v>26</v>
      </c>
      <c r="G43">
        <v>2.2000000000000002</v>
      </c>
      <c r="H43">
        <v>1</v>
      </c>
      <c r="I43">
        <v>0</v>
      </c>
      <c r="J43">
        <v>1</v>
      </c>
      <c r="K43">
        <v>0</v>
      </c>
      <c r="L43">
        <v>1</v>
      </c>
    </row>
    <row r="44" spans="1:12" x14ac:dyDescent="0.2">
      <c r="A44">
        <v>43</v>
      </c>
      <c r="B44">
        <v>0</v>
      </c>
      <c r="C44">
        <v>1</v>
      </c>
      <c r="D44">
        <v>49000</v>
      </c>
      <c r="E44">
        <v>28</v>
      </c>
      <c r="F44">
        <v>48</v>
      </c>
      <c r="G44">
        <v>3.3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44</v>
      </c>
      <c r="B45">
        <v>1</v>
      </c>
      <c r="C45">
        <v>0</v>
      </c>
      <c r="D45">
        <v>35000</v>
      </c>
      <c r="E45">
        <v>24</v>
      </c>
      <c r="F45">
        <v>24</v>
      </c>
      <c r="G45">
        <v>1.7</v>
      </c>
      <c r="H45">
        <v>0</v>
      </c>
      <c r="I45">
        <v>1</v>
      </c>
      <c r="J45">
        <v>0</v>
      </c>
      <c r="K45">
        <v>0</v>
      </c>
      <c r="L45">
        <v>0</v>
      </c>
    </row>
    <row r="46" spans="1:12" x14ac:dyDescent="0.2">
      <c r="A46">
        <v>45</v>
      </c>
      <c r="B46">
        <v>1</v>
      </c>
      <c r="C46">
        <v>0</v>
      </c>
      <c r="D46">
        <v>56000</v>
      </c>
      <c r="E46">
        <v>38</v>
      </c>
      <c r="F46">
        <v>30</v>
      </c>
      <c r="G46">
        <v>3.5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46</v>
      </c>
      <c r="B47">
        <v>0</v>
      </c>
      <c r="C47">
        <v>1</v>
      </c>
      <c r="D47">
        <v>57000</v>
      </c>
      <c r="E47">
        <v>43</v>
      </c>
      <c r="F47">
        <v>9</v>
      </c>
      <c r="G47">
        <v>1.1000000000000001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 x14ac:dyDescent="0.2">
      <c r="A48">
        <v>47</v>
      </c>
      <c r="B48">
        <v>0</v>
      </c>
      <c r="C48">
        <v>1</v>
      </c>
      <c r="D48">
        <v>69000</v>
      </c>
      <c r="E48">
        <v>35</v>
      </c>
      <c r="F48">
        <v>22</v>
      </c>
      <c r="G48">
        <v>2.8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48</v>
      </c>
      <c r="B49">
        <v>0</v>
      </c>
      <c r="C49">
        <v>1</v>
      </c>
      <c r="D49">
        <v>52000</v>
      </c>
      <c r="E49">
        <v>47</v>
      </c>
      <c r="F49">
        <v>14</v>
      </c>
      <c r="G49">
        <v>1.6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2">
      <c r="A50">
        <v>49</v>
      </c>
      <c r="B50">
        <v>1</v>
      </c>
      <c r="C50">
        <v>0</v>
      </c>
      <c r="D50">
        <v>31000</v>
      </c>
      <c r="E50">
        <v>25</v>
      </c>
      <c r="F50">
        <v>42</v>
      </c>
      <c r="G50">
        <v>3.4</v>
      </c>
      <c r="H50">
        <v>1</v>
      </c>
      <c r="I50">
        <v>0</v>
      </c>
      <c r="J50">
        <v>1</v>
      </c>
      <c r="K50">
        <v>0</v>
      </c>
      <c r="L50">
        <v>1</v>
      </c>
    </row>
    <row r="51" spans="1:12" x14ac:dyDescent="0.2">
      <c r="A51">
        <v>50</v>
      </c>
      <c r="B51">
        <v>1</v>
      </c>
      <c r="C51">
        <v>0</v>
      </c>
      <c r="D51">
        <v>24000</v>
      </c>
      <c r="E51">
        <v>20</v>
      </c>
      <c r="F51">
        <v>33</v>
      </c>
      <c r="G51">
        <v>4.7</v>
      </c>
      <c r="H51">
        <v>0</v>
      </c>
      <c r="I51">
        <v>1</v>
      </c>
      <c r="J51">
        <v>1</v>
      </c>
      <c r="K51">
        <v>0</v>
      </c>
      <c r="L5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opLeftCell="A11" workbookViewId="0">
      <selection sqref="A1:O51"/>
    </sheetView>
  </sheetViews>
  <sheetFormatPr defaultRowHeight="12.75" x14ac:dyDescent="0.2"/>
  <cols>
    <col min="1" max="1" width="9.42578125" customWidth="1"/>
    <col min="2" max="2" width="15" bestFit="1" customWidth="1"/>
    <col min="3" max="3" width="14" customWidth="1"/>
    <col min="4" max="4" width="9.85546875" hidden="1" customWidth="1"/>
    <col min="5" max="5" width="9.85546875" customWidth="1"/>
    <col min="7" max="7" width="9.85546875" customWidth="1"/>
    <col min="8" max="8" width="14.7109375" customWidth="1"/>
    <col min="9" max="9" width="19.85546875" bestFit="1" customWidth="1"/>
    <col min="10" max="10" width="19.140625" bestFit="1" customWidth="1"/>
    <col min="11" max="11" width="13" hidden="1" customWidth="1"/>
    <col min="12" max="12" width="18.140625" bestFit="1" customWidth="1"/>
    <col min="13" max="13" width="19.85546875" bestFit="1" customWidth="1"/>
    <col min="14" max="14" width="18.42578125" bestFit="1" customWidth="1"/>
    <col min="16" max="16" width="8.42578125" bestFit="1" customWidth="1"/>
    <col min="17" max="17" width="18" customWidth="1"/>
  </cols>
  <sheetData>
    <row r="1" spans="1:20" ht="13.5" thickBot="1" x14ac:dyDescent="0.25">
      <c r="A1" s="19" t="s">
        <v>2</v>
      </c>
      <c r="B1" s="30" t="s">
        <v>19</v>
      </c>
      <c r="C1" s="30" t="s">
        <v>20</v>
      </c>
      <c r="D1" s="24" t="s">
        <v>0</v>
      </c>
      <c r="E1" s="20" t="s">
        <v>10</v>
      </c>
      <c r="F1" s="20" t="s">
        <v>1</v>
      </c>
      <c r="G1" s="20" t="s">
        <v>5</v>
      </c>
      <c r="H1" s="21" t="s">
        <v>12</v>
      </c>
      <c r="I1" s="25" t="s">
        <v>21</v>
      </c>
      <c r="J1" s="25" t="s">
        <v>22</v>
      </c>
      <c r="K1" s="25" t="s">
        <v>13</v>
      </c>
      <c r="L1" s="25" t="s">
        <v>23</v>
      </c>
      <c r="M1" s="25" t="s">
        <v>24</v>
      </c>
      <c r="N1" s="25" t="s">
        <v>25</v>
      </c>
      <c r="O1" s="25" t="s">
        <v>6</v>
      </c>
      <c r="R1" s="26"/>
      <c r="S1" s="27" t="s">
        <v>16</v>
      </c>
      <c r="T1" s="27" t="s">
        <v>17</v>
      </c>
    </row>
    <row r="2" spans="1:20" ht="13.5" thickTop="1" x14ac:dyDescent="0.2">
      <c r="A2" s="14">
        <v>1</v>
      </c>
      <c r="B2" s="14">
        <f t="shared" ref="B2:B33" si="0">IF(D2="M", 1, 0)</f>
        <v>1</v>
      </c>
      <c r="C2" s="14">
        <f t="shared" ref="C2:C33" si="1">IF(D2="F", 1, 0)</f>
        <v>0</v>
      </c>
      <c r="D2" s="3" t="s">
        <v>3</v>
      </c>
      <c r="E2" s="4">
        <v>45000</v>
      </c>
      <c r="F2" s="3">
        <v>25</v>
      </c>
      <c r="G2" s="3">
        <v>27</v>
      </c>
      <c r="H2" s="7">
        <v>2.5</v>
      </c>
      <c r="I2" s="10">
        <f t="shared" ref="I2:I33" si="2">IF(K2="Yes", 1, 0)</f>
        <v>1</v>
      </c>
      <c r="J2" s="10">
        <f t="shared" ref="J2:J33" si="3">IF(K2="No", 1, 0)</f>
        <v>0</v>
      </c>
      <c r="K2" s="10" t="s">
        <v>14</v>
      </c>
      <c r="L2" s="10">
        <f t="shared" ref="L2:L33" si="4">IF(O2="Action", 1, 0)</f>
        <v>1</v>
      </c>
      <c r="M2" s="10">
        <f t="shared" ref="M2:M33" si="5">IF(O2="Comedy", 1, 0)</f>
        <v>0</v>
      </c>
      <c r="N2" s="10">
        <f t="shared" ref="N2:N33" si="6">IF(O2="Action", 1, 0)</f>
        <v>1</v>
      </c>
      <c r="O2" s="16" t="s">
        <v>7</v>
      </c>
      <c r="R2" s="28"/>
      <c r="S2" s="27" t="s">
        <v>16</v>
      </c>
      <c r="T2" s="27" t="s">
        <v>18</v>
      </c>
    </row>
    <row r="3" spans="1:20" x14ac:dyDescent="0.2">
      <c r="A3" s="15">
        <v>2</v>
      </c>
      <c r="B3" s="15">
        <f t="shared" si="0"/>
        <v>0</v>
      </c>
      <c r="C3" s="15">
        <f t="shared" si="1"/>
        <v>1</v>
      </c>
      <c r="D3" s="1" t="s">
        <v>4</v>
      </c>
      <c r="E3" s="2">
        <v>54000</v>
      </c>
      <c r="F3" s="1">
        <v>33</v>
      </c>
      <c r="G3" s="1">
        <v>12</v>
      </c>
      <c r="H3" s="8">
        <v>3.4</v>
      </c>
      <c r="I3" s="11">
        <f t="shared" si="2"/>
        <v>0</v>
      </c>
      <c r="J3" s="11">
        <f t="shared" si="3"/>
        <v>1</v>
      </c>
      <c r="K3" s="11" t="s">
        <v>15</v>
      </c>
      <c r="L3" s="11">
        <f t="shared" si="4"/>
        <v>0</v>
      </c>
      <c r="M3" s="11">
        <f t="shared" si="5"/>
        <v>0</v>
      </c>
      <c r="N3" s="11">
        <f t="shared" si="6"/>
        <v>0</v>
      </c>
      <c r="O3" s="17" t="s">
        <v>9</v>
      </c>
    </row>
    <row r="4" spans="1:20" x14ac:dyDescent="0.2">
      <c r="A4" s="14">
        <v>3</v>
      </c>
      <c r="B4" s="14">
        <f t="shared" si="0"/>
        <v>0</v>
      </c>
      <c r="C4" s="14">
        <f t="shared" si="1"/>
        <v>1</v>
      </c>
      <c r="D4" s="1" t="s">
        <v>4</v>
      </c>
      <c r="E4" s="2">
        <v>32000</v>
      </c>
      <c r="F4" s="1">
        <v>20</v>
      </c>
      <c r="G4" s="1">
        <v>42</v>
      </c>
      <c r="H4" s="8">
        <v>1.6</v>
      </c>
      <c r="I4" s="11">
        <f t="shared" si="2"/>
        <v>0</v>
      </c>
      <c r="J4" s="11">
        <f t="shared" si="3"/>
        <v>1</v>
      </c>
      <c r="K4" s="11" t="s">
        <v>15</v>
      </c>
      <c r="L4" s="11">
        <f t="shared" si="4"/>
        <v>0</v>
      </c>
      <c r="M4" s="11">
        <f t="shared" si="5"/>
        <v>1</v>
      </c>
      <c r="N4" s="11">
        <f t="shared" si="6"/>
        <v>0</v>
      </c>
      <c r="O4" s="17" t="s">
        <v>8</v>
      </c>
    </row>
    <row r="5" spans="1:20" x14ac:dyDescent="0.2">
      <c r="A5" s="15">
        <v>4</v>
      </c>
      <c r="B5" s="15">
        <f t="shared" si="0"/>
        <v>0</v>
      </c>
      <c r="C5" s="15">
        <f t="shared" si="1"/>
        <v>1</v>
      </c>
      <c r="D5" s="1" t="s">
        <v>4</v>
      </c>
      <c r="E5" s="2">
        <v>59000</v>
      </c>
      <c r="F5" s="1">
        <v>70</v>
      </c>
      <c r="G5" s="1">
        <v>16</v>
      </c>
      <c r="H5" s="8">
        <v>4.2</v>
      </c>
      <c r="I5" s="11">
        <f t="shared" si="2"/>
        <v>1</v>
      </c>
      <c r="J5" s="11">
        <f t="shared" si="3"/>
        <v>0</v>
      </c>
      <c r="K5" s="11" t="s">
        <v>14</v>
      </c>
      <c r="L5" s="11">
        <f t="shared" si="4"/>
        <v>0</v>
      </c>
      <c r="M5" s="11">
        <f t="shared" si="5"/>
        <v>0</v>
      </c>
      <c r="N5" s="11">
        <f t="shared" si="6"/>
        <v>0</v>
      </c>
      <c r="O5" s="17" t="s">
        <v>9</v>
      </c>
    </row>
    <row r="6" spans="1:20" x14ac:dyDescent="0.2">
      <c r="A6" s="14">
        <v>5</v>
      </c>
      <c r="B6" s="14">
        <f t="shared" si="0"/>
        <v>1</v>
      </c>
      <c r="C6" s="14">
        <f t="shared" si="1"/>
        <v>0</v>
      </c>
      <c r="D6" s="1" t="s">
        <v>3</v>
      </c>
      <c r="E6" s="2">
        <v>37000</v>
      </c>
      <c r="F6" s="1">
        <v>35</v>
      </c>
      <c r="G6" s="1">
        <v>25</v>
      </c>
      <c r="H6" s="8">
        <v>3.2</v>
      </c>
      <c r="I6" s="11">
        <f t="shared" si="2"/>
        <v>1</v>
      </c>
      <c r="J6" s="11">
        <f t="shared" si="3"/>
        <v>0</v>
      </c>
      <c r="K6" s="11" t="s">
        <v>14</v>
      </c>
      <c r="L6" s="11">
        <f t="shared" si="4"/>
        <v>1</v>
      </c>
      <c r="M6" s="11">
        <f t="shared" si="5"/>
        <v>0</v>
      </c>
      <c r="N6" s="11">
        <f t="shared" si="6"/>
        <v>1</v>
      </c>
      <c r="O6" s="17" t="s">
        <v>7</v>
      </c>
    </row>
    <row r="7" spans="1:20" x14ac:dyDescent="0.2">
      <c r="A7" s="15">
        <v>6</v>
      </c>
      <c r="B7" s="15">
        <f t="shared" si="0"/>
        <v>1</v>
      </c>
      <c r="C7" s="15">
        <f t="shared" si="1"/>
        <v>0</v>
      </c>
      <c r="D7" s="1" t="s">
        <v>3</v>
      </c>
      <c r="E7" s="2">
        <v>18000</v>
      </c>
      <c r="F7" s="1">
        <v>20</v>
      </c>
      <c r="G7" s="1">
        <v>33</v>
      </c>
      <c r="H7" s="8">
        <v>1.7</v>
      </c>
      <c r="I7" s="11">
        <f t="shared" si="2"/>
        <v>0</v>
      </c>
      <c r="J7" s="11">
        <f t="shared" si="3"/>
        <v>1</v>
      </c>
      <c r="K7" s="11" t="s">
        <v>15</v>
      </c>
      <c r="L7" s="11">
        <f t="shared" si="4"/>
        <v>1</v>
      </c>
      <c r="M7" s="11">
        <f t="shared" si="5"/>
        <v>0</v>
      </c>
      <c r="N7" s="11">
        <f t="shared" si="6"/>
        <v>1</v>
      </c>
      <c r="O7" s="17" t="s">
        <v>7</v>
      </c>
    </row>
    <row r="8" spans="1:20" x14ac:dyDescent="0.2">
      <c r="A8" s="14">
        <v>7</v>
      </c>
      <c r="B8" s="14">
        <f t="shared" si="0"/>
        <v>0</v>
      </c>
      <c r="C8" s="14">
        <f t="shared" si="1"/>
        <v>1</v>
      </c>
      <c r="D8" s="1" t="s">
        <v>4</v>
      </c>
      <c r="E8" s="2">
        <v>29000</v>
      </c>
      <c r="F8" s="1">
        <v>45</v>
      </c>
      <c r="G8" s="1">
        <v>19</v>
      </c>
      <c r="H8" s="8">
        <v>3.8</v>
      </c>
      <c r="I8" s="11">
        <f t="shared" si="2"/>
        <v>0</v>
      </c>
      <c r="J8" s="11">
        <f t="shared" si="3"/>
        <v>1</v>
      </c>
      <c r="K8" s="11" t="s">
        <v>15</v>
      </c>
      <c r="L8" s="11">
        <f t="shared" si="4"/>
        <v>0</v>
      </c>
      <c r="M8" s="11">
        <f t="shared" si="5"/>
        <v>0</v>
      </c>
      <c r="N8" s="11">
        <f t="shared" si="6"/>
        <v>0</v>
      </c>
      <c r="O8" s="17" t="s">
        <v>9</v>
      </c>
    </row>
    <row r="9" spans="1:20" x14ac:dyDescent="0.2">
      <c r="A9" s="15">
        <v>8</v>
      </c>
      <c r="B9" s="15">
        <f t="shared" si="0"/>
        <v>1</v>
      </c>
      <c r="C9" s="15">
        <f t="shared" si="1"/>
        <v>0</v>
      </c>
      <c r="D9" s="1" t="s">
        <v>3</v>
      </c>
      <c r="E9" s="2">
        <v>74000</v>
      </c>
      <c r="F9" s="1">
        <v>25</v>
      </c>
      <c r="G9" s="1">
        <v>31</v>
      </c>
      <c r="H9" s="8">
        <v>2.4</v>
      </c>
      <c r="I9" s="11">
        <f t="shared" si="2"/>
        <v>1</v>
      </c>
      <c r="J9" s="11">
        <f t="shared" si="3"/>
        <v>0</v>
      </c>
      <c r="K9" s="11" t="s">
        <v>14</v>
      </c>
      <c r="L9" s="11">
        <f t="shared" si="4"/>
        <v>1</v>
      </c>
      <c r="M9" s="11">
        <f t="shared" si="5"/>
        <v>0</v>
      </c>
      <c r="N9" s="11">
        <f t="shared" si="6"/>
        <v>1</v>
      </c>
      <c r="O9" s="17" t="s">
        <v>7</v>
      </c>
    </row>
    <row r="10" spans="1:20" x14ac:dyDescent="0.2">
      <c r="A10" s="14">
        <v>9</v>
      </c>
      <c r="B10" s="14">
        <f t="shared" si="0"/>
        <v>1</v>
      </c>
      <c r="C10" s="14">
        <f t="shared" si="1"/>
        <v>0</v>
      </c>
      <c r="D10" s="1" t="s">
        <v>3</v>
      </c>
      <c r="E10" s="2">
        <v>38000</v>
      </c>
      <c r="F10" s="1">
        <v>21</v>
      </c>
      <c r="G10" s="1">
        <v>18</v>
      </c>
      <c r="H10" s="8">
        <v>2.1</v>
      </c>
      <c r="I10" s="11">
        <f t="shared" si="2"/>
        <v>0</v>
      </c>
      <c r="J10" s="11">
        <f t="shared" si="3"/>
        <v>1</v>
      </c>
      <c r="K10" s="11" t="s">
        <v>15</v>
      </c>
      <c r="L10" s="11">
        <f t="shared" si="4"/>
        <v>0</v>
      </c>
      <c r="M10" s="11">
        <f t="shared" si="5"/>
        <v>1</v>
      </c>
      <c r="N10" s="11">
        <f t="shared" si="6"/>
        <v>0</v>
      </c>
      <c r="O10" s="17" t="s">
        <v>8</v>
      </c>
    </row>
    <row r="11" spans="1:20" x14ac:dyDescent="0.2">
      <c r="A11" s="15">
        <v>10</v>
      </c>
      <c r="B11" s="15">
        <f t="shared" si="0"/>
        <v>0</v>
      </c>
      <c r="C11" s="15">
        <f t="shared" si="1"/>
        <v>1</v>
      </c>
      <c r="D11" s="1" t="s">
        <v>4</v>
      </c>
      <c r="E11" s="2">
        <v>65000</v>
      </c>
      <c r="F11" s="1">
        <v>40</v>
      </c>
      <c r="G11" s="1">
        <v>21</v>
      </c>
      <c r="H11" s="8">
        <v>3.3</v>
      </c>
      <c r="I11" s="11">
        <f t="shared" si="2"/>
        <v>0</v>
      </c>
      <c r="J11" s="11">
        <f t="shared" si="3"/>
        <v>1</v>
      </c>
      <c r="K11" s="11" t="s">
        <v>15</v>
      </c>
      <c r="L11" s="11">
        <f t="shared" si="4"/>
        <v>0</v>
      </c>
      <c r="M11" s="11">
        <f t="shared" si="5"/>
        <v>0</v>
      </c>
      <c r="N11" s="11">
        <f t="shared" si="6"/>
        <v>0</v>
      </c>
      <c r="O11" s="17" t="s">
        <v>9</v>
      </c>
    </row>
    <row r="12" spans="1:20" x14ac:dyDescent="0.2">
      <c r="A12" s="14">
        <v>11</v>
      </c>
      <c r="B12" s="14">
        <f t="shared" si="0"/>
        <v>0</v>
      </c>
      <c r="C12" s="14">
        <f t="shared" si="1"/>
        <v>1</v>
      </c>
      <c r="D12" s="1" t="s">
        <v>4</v>
      </c>
      <c r="E12" s="2">
        <v>41000</v>
      </c>
      <c r="F12" s="1">
        <v>22</v>
      </c>
      <c r="G12" s="1">
        <v>48</v>
      </c>
      <c r="H12" s="8">
        <v>2.2999999999999998</v>
      </c>
      <c r="I12" s="11">
        <f t="shared" si="2"/>
        <v>1</v>
      </c>
      <c r="J12" s="11">
        <f t="shared" si="3"/>
        <v>0</v>
      </c>
      <c r="K12" s="11" t="s">
        <v>14</v>
      </c>
      <c r="L12" s="11">
        <f t="shared" si="4"/>
        <v>0</v>
      </c>
      <c r="M12" s="11">
        <f t="shared" si="5"/>
        <v>0</v>
      </c>
      <c r="N12" s="11">
        <f t="shared" si="6"/>
        <v>0</v>
      </c>
      <c r="O12" s="17" t="s">
        <v>9</v>
      </c>
    </row>
    <row r="13" spans="1:20" x14ac:dyDescent="0.2">
      <c r="A13" s="15">
        <v>12</v>
      </c>
      <c r="B13" s="15">
        <f t="shared" si="0"/>
        <v>0</v>
      </c>
      <c r="C13" s="15">
        <f t="shared" si="1"/>
        <v>1</v>
      </c>
      <c r="D13" s="1" t="s">
        <v>4</v>
      </c>
      <c r="E13" s="2">
        <v>26000</v>
      </c>
      <c r="F13" s="1">
        <v>22</v>
      </c>
      <c r="G13" s="1">
        <v>29</v>
      </c>
      <c r="H13" s="8">
        <v>2.9</v>
      </c>
      <c r="I13" s="11">
        <f t="shared" si="2"/>
        <v>1</v>
      </c>
      <c r="J13" s="11">
        <f t="shared" si="3"/>
        <v>0</v>
      </c>
      <c r="K13" s="11" t="s">
        <v>14</v>
      </c>
      <c r="L13" s="11">
        <f t="shared" si="4"/>
        <v>1</v>
      </c>
      <c r="M13" s="11">
        <f t="shared" si="5"/>
        <v>0</v>
      </c>
      <c r="N13" s="11">
        <f t="shared" si="6"/>
        <v>1</v>
      </c>
      <c r="O13" s="17" t="s">
        <v>7</v>
      </c>
    </row>
    <row r="14" spans="1:20" x14ac:dyDescent="0.2">
      <c r="A14" s="14">
        <v>13</v>
      </c>
      <c r="B14" s="14">
        <f t="shared" si="0"/>
        <v>1</v>
      </c>
      <c r="C14" s="14">
        <f t="shared" si="1"/>
        <v>0</v>
      </c>
      <c r="D14" s="1" t="s">
        <v>3</v>
      </c>
      <c r="E14" s="2">
        <v>83000</v>
      </c>
      <c r="F14" s="1">
        <v>46</v>
      </c>
      <c r="G14" s="1">
        <v>14</v>
      </c>
      <c r="H14" s="8">
        <v>3.6</v>
      </c>
      <c r="I14" s="11">
        <f t="shared" si="2"/>
        <v>0</v>
      </c>
      <c r="J14" s="11">
        <f t="shared" si="3"/>
        <v>1</v>
      </c>
      <c r="K14" s="11" t="s">
        <v>15</v>
      </c>
      <c r="L14" s="11">
        <f t="shared" si="4"/>
        <v>0</v>
      </c>
      <c r="M14" s="11">
        <f t="shared" si="5"/>
        <v>1</v>
      </c>
      <c r="N14" s="11">
        <f t="shared" si="6"/>
        <v>0</v>
      </c>
      <c r="O14" s="17" t="s">
        <v>8</v>
      </c>
    </row>
    <row r="15" spans="1:20" x14ac:dyDescent="0.2">
      <c r="A15" s="15">
        <v>14</v>
      </c>
      <c r="B15" s="15">
        <f t="shared" si="0"/>
        <v>1</v>
      </c>
      <c r="C15" s="15">
        <f t="shared" si="1"/>
        <v>0</v>
      </c>
      <c r="D15" s="1" t="s">
        <v>3</v>
      </c>
      <c r="E15" s="2">
        <v>45000</v>
      </c>
      <c r="F15" s="1">
        <v>36</v>
      </c>
      <c r="G15" s="1">
        <v>24</v>
      </c>
      <c r="H15" s="8">
        <v>2.7</v>
      </c>
      <c r="I15" s="11">
        <f t="shared" si="2"/>
        <v>0</v>
      </c>
      <c r="J15" s="11">
        <f t="shared" si="3"/>
        <v>1</v>
      </c>
      <c r="K15" s="11" t="s">
        <v>15</v>
      </c>
      <c r="L15" s="11">
        <f t="shared" si="4"/>
        <v>0</v>
      </c>
      <c r="M15" s="11">
        <f t="shared" si="5"/>
        <v>0</v>
      </c>
      <c r="N15" s="11">
        <f t="shared" si="6"/>
        <v>0</v>
      </c>
      <c r="O15" s="17" t="s">
        <v>9</v>
      </c>
      <c r="Q15" s="9"/>
      <c r="R15" s="9"/>
      <c r="S15" s="9"/>
      <c r="T15" s="9"/>
    </row>
    <row r="16" spans="1:20" x14ac:dyDescent="0.2">
      <c r="A16" s="14">
        <v>15</v>
      </c>
      <c r="B16" s="14">
        <f t="shared" si="0"/>
        <v>1</v>
      </c>
      <c r="C16" s="14">
        <f t="shared" si="1"/>
        <v>0</v>
      </c>
      <c r="D16" s="1" t="s">
        <v>3</v>
      </c>
      <c r="E16" s="2">
        <v>68000</v>
      </c>
      <c r="F16" s="1">
        <v>30</v>
      </c>
      <c r="G16" s="1">
        <v>36</v>
      </c>
      <c r="H16" s="8">
        <v>2.7</v>
      </c>
      <c r="I16" s="11">
        <f t="shared" si="2"/>
        <v>1</v>
      </c>
      <c r="J16" s="11">
        <f t="shared" si="3"/>
        <v>0</v>
      </c>
      <c r="K16" s="11" t="s">
        <v>14</v>
      </c>
      <c r="L16" s="11">
        <f t="shared" si="4"/>
        <v>0</v>
      </c>
      <c r="M16" s="11">
        <f t="shared" si="5"/>
        <v>1</v>
      </c>
      <c r="N16" s="11">
        <f t="shared" si="6"/>
        <v>0</v>
      </c>
      <c r="O16" s="17" t="s">
        <v>8</v>
      </c>
      <c r="Q16" s="9"/>
      <c r="R16" s="9"/>
      <c r="S16" s="9"/>
      <c r="T16" s="9"/>
    </row>
    <row r="17" spans="1:20" x14ac:dyDescent="0.2">
      <c r="A17" s="15">
        <v>16</v>
      </c>
      <c r="B17" s="15">
        <f t="shared" si="0"/>
        <v>1</v>
      </c>
      <c r="C17" s="15">
        <f t="shared" si="1"/>
        <v>0</v>
      </c>
      <c r="D17" s="1" t="s">
        <v>3</v>
      </c>
      <c r="E17" s="2">
        <v>17000</v>
      </c>
      <c r="F17" s="1">
        <v>19</v>
      </c>
      <c r="G17" s="1">
        <v>26</v>
      </c>
      <c r="H17" s="8">
        <v>2.2000000000000002</v>
      </c>
      <c r="I17" s="11">
        <f t="shared" si="2"/>
        <v>1</v>
      </c>
      <c r="J17" s="11">
        <f t="shared" si="3"/>
        <v>0</v>
      </c>
      <c r="K17" s="11" t="s">
        <v>14</v>
      </c>
      <c r="L17" s="11">
        <f t="shared" si="4"/>
        <v>1</v>
      </c>
      <c r="M17" s="11">
        <f t="shared" si="5"/>
        <v>0</v>
      </c>
      <c r="N17" s="11">
        <f t="shared" si="6"/>
        <v>1</v>
      </c>
      <c r="O17" s="17" t="s">
        <v>7</v>
      </c>
      <c r="Q17" s="9"/>
      <c r="R17" s="9"/>
      <c r="S17" s="9"/>
      <c r="T17" s="9"/>
    </row>
    <row r="18" spans="1:20" x14ac:dyDescent="0.2">
      <c r="A18" s="14">
        <v>17</v>
      </c>
      <c r="B18" s="14">
        <f t="shared" si="0"/>
        <v>1</v>
      </c>
      <c r="C18" s="14">
        <f t="shared" si="1"/>
        <v>0</v>
      </c>
      <c r="D18" s="1" t="s">
        <v>3</v>
      </c>
      <c r="E18" s="2">
        <v>36000</v>
      </c>
      <c r="F18" s="1">
        <v>35</v>
      </c>
      <c r="G18" s="1">
        <v>28</v>
      </c>
      <c r="H18" s="8">
        <v>3.5</v>
      </c>
      <c r="I18" s="11">
        <f t="shared" si="2"/>
        <v>1</v>
      </c>
      <c r="J18" s="11">
        <f t="shared" si="3"/>
        <v>0</v>
      </c>
      <c r="K18" s="11" t="s">
        <v>14</v>
      </c>
      <c r="L18" s="11">
        <f t="shared" si="4"/>
        <v>0</v>
      </c>
      <c r="M18" s="11">
        <f t="shared" si="5"/>
        <v>0</v>
      </c>
      <c r="N18" s="11">
        <f t="shared" si="6"/>
        <v>0</v>
      </c>
      <c r="O18" s="17" t="s">
        <v>9</v>
      </c>
    </row>
    <row r="19" spans="1:20" x14ac:dyDescent="0.2">
      <c r="A19" s="15">
        <v>18</v>
      </c>
      <c r="B19" s="15">
        <f t="shared" si="0"/>
        <v>0</v>
      </c>
      <c r="C19" s="15">
        <f t="shared" si="1"/>
        <v>1</v>
      </c>
      <c r="D19" s="1" t="s">
        <v>4</v>
      </c>
      <c r="E19" s="2">
        <v>6000</v>
      </c>
      <c r="F19" s="1">
        <v>16</v>
      </c>
      <c r="G19" s="1">
        <v>39</v>
      </c>
      <c r="H19" s="8">
        <v>1.8</v>
      </c>
      <c r="I19" s="11">
        <f t="shared" si="2"/>
        <v>1</v>
      </c>
      <c r="J19" s="11">
        <f t="shared" si="3"/>
        <v>0</v>
      </c>
      <c r="K19" s="11" t="s">
        <v>14</v>
      </c>
      <c r="L19" s="11">
        <f t="shared" si="4"/>
        <v>1</v>
      </c>
      <c r="M19" s="11">
        <f t="shared" si="5"/>
        <v>0</v>
      </c>
      <c r="N19" s="11">
        <f t="shared" si="6"/>
        <v>1</v>
      </c>
      <c r="O19" s="17" t="s">
        <v>7</v>
      </c>
    </row>
    <row r="20" spans="1:20" x14ac:dyDescent="0.2">
      <c r="A20" s="14">
        <v>19</v>
      </c>
      <c r="B20" s="14">
        <f t="shared" si="0"/>
        <v>0</v>
      </c>
      <c r="C20" s="14">
        <f t="shared" si="1"/>
        <v>1</v>
      </c>
      <c r="D20" s="1" t="s">
        <v>4</v>
      </c>
      <c r="E20" s="2">
        <v>24000</v>
      </c>
      <c r="F20" s="1">
        <v>25</v>
      </c>
      <c r="G20" s="1">
        <v>41</v>
      </c>
      <c r="H20" s="8">
        <v>3.1</v>
      </c>
      <c r="I20" s="11">
        <f t="shared" si="2"/>
        <v>0</v>
      </c>
      <c r="J20" s="11">
        <f t="shared" si="3"/>
        <v>1</v>
      </c>
      <c r="K20" s="11" t="s">
        <v>15</v>
      </c>
      <c r="L20" s="11">
        <f t="shared" si="4"/>
        <v>0</v>
      </c>
      <c r="M20" s="11">
        <f t="shared" si="5"/>
        <v>1</v>
      </c>
      <c r="N20" s="11">
        <f t="shared" si="6"/>
        <v>0</v>
      </c>
      <c r="O20" s="17" t="s">
        <v>8</v>
      </c>
    </row>
    <row r="21" spans="1:20" x14ac:dyDescent="0.2">
      <c r="A21" s="15">
        <v>20</v>
      </c>
      <c r="B21" s="15">
        <f t="shared" si="0"/>
        <v>1</v>
      </c>
      <c r="C21" s="15">
        <f t="shared" si="1"/>
        <v>0</v>
      </c>
      <c r="D21" s="1" t="s">
        <v>3</v>
      </c>
      <c r="E21" s="2">
        <v>12000</v>
      </c>
      <c r="F21" s="1">
        <v>16</v>
      </c>
      <c r="G21" s="1">
        <v>23</v>
      </c>
      <c r="H21" s="8">
        <v>2.2000000000000002</v>
      </c>
      <c r="I21" s="11">
        <f t="shared" si="2"/>
        <v>1</v>
      </c>
      <c r="J21" s="11">
        <f t="shared" si="3"/>
        <v>0</v>
      </c>
      <c r="K21" s="11" t="s">
        <v>14</v>
      </c>
      <c r="L21" s="11">
        <f t="shared" si="4"/>
        <v>1</v>
      </c>
      <c r="M21" s="11">
        <f t="shared" si="5"/>
        <v>0</v>
      </c>
      <c r="N21" s="11">
        <f t="shared" si="6"/>
        <v>1</v>
      </c>
      <c r="O21" s="17" t="s">
        <v>7</v>
      </c>
    </row>
    <row r="22" spans="1:20" x14ac:dyDescent="0.2">
      <c r="A22" s="14">
        <v>21</v>
      </c>
      <c r="B22" s="14">
        <f t="shared" si="0"/>
        <v>0</v>
      </c>
      <c r="C22" s="14">
        <f t="shared" si="1"/>
        <v>1</v>
      </c>
      <c r="D22" s="1" t="s">
        <v>4</v>
      </c>
      <c r="E22" s="2">
        <v>47000</v>
      </c>
      <c r="F22" s="1">
        <v>52</v>
      </c>
      <c r="G22" s="1">
        <v>11</v>
      </c>
      <c r="H22" s="8">
        <v>3.1</v>
      </c>
      <c r="I22" s="11">
        <f t="shared" si="2"/>
        <v>0</v>
      </c>
      <c r="J22" s="11">
        <f t="shared" si="3"/>
        <v>1</v>
      </c>
      <c r="K22" s="11" t="s">
        <v>15</v>
      </c>
      <c r="L22" s="11">
        <f t="shared" si="4"/>
        <v>0</v>
      </c>
      <c r="M22" s="11">
        <f t="shared" si="5"/>
        <v>0</v>
      </c>
      <c r="N22" s="11">
        <f t="shared" si="6"/>
        <v>0</v>
      </c>
      <c r="O22" s="17" t="s">
        <v>9</v>
      </c>
    </row>
    <row r="23" spans="1:20" x14ac:dyDescent="0.2">
      <c r="A23" s="15">
        <v>22</v>
      </c>
      <c r="B23" s="15">
        <f t="shared" si="0"/>
        <v>1</v>
      </c>
      <c r="C23" s="15">
        <f t="shared" si="1"/>
        <v>0</v>
      </c>
      <c r="D23" s="1" t="s">
        <v>3</v>
      </c>
      <c r="E23" s="2">
        <v>25000</v>
      </c>
      <c r="F23" s="1">
        <v>33</v>
      </c>
      <c r="G23" s="1">
        <v>16</v>
      </c>
      <c r="H23" s="8">
        <v>2.9</v>
      </c>
      <c r="I23" s="11">
        <f t="shared" si="2"/>
        <v>1</v>
      </c>
      <c r="J23" s="11">
        <f t="shared" si="3"/>
        <v>0</v>
      </c>
      <c r="K23" s="11" t="s">
        <v>14</v>
      </c>
      <c r="L23" s="11">
        <f t="shared" si="4"/>
        <v>0</v>
      </c>
      <c r="M23" s="11">
        <f t="shared" si="5"/>
        <v>0</v>
      </c>
      <c r="N23" s="11">
        <f t="shared" si="6"/>
        <v>0</v>
      </c>
      <c r="O23" s="17" t="s">
        <v>9</v>
      </c>
    </row>
    <row r="24" spans="1:20" x14ac:dyDescent="0.2">
      <c r="A24" s="14">
        <v>23</v>
      </c>
      <c r="B24" s="14">
        <f t="shared" si="0"/>
        <v>0</v>
      </c>
      <c r="C24" s="14">
        <f t="shared" si="1"/>
        <v>1</v>
      </c>
      <c r="D24" s="1" t="s">
        <v>4</v>
      </c>
      <c r="E24" s="2">
        <v>2000</v>
      </c>
      <c r="F24" s="1">
        <v>15</v>
      </c>
      <c r="G24" s="1">
        <v>30</v>
      </c>
      <c r="H24" s="8">
        <v>2.5</v>
      </c>
      <c r="I24" s="11">
        <f t="shared" si="2"/>
        <v>0</v>
      </c>
      <c r="J24" s="11">
        <f t="shared" si="3"/>
        <v>1</v>
      </c>
      <c r="K24" s="11" t="s">
        <v>15</v>
      </c>
      <c r="L24" s="11">
        <f t="shared" si="4"/>
        <v>0</v>
      </c>
      <c r="M24" s="11">
        <f t="shared" si="5"/>
        <v>1</v>
      </c>
      <c r="N24" s="11">
        <f t="shared" si="6"/>
        <v>0</v>
      </c>
      <c r="O24" s="17" t="s">
        <v>8</v>
      </c>
    </row>
    <row r="25" spans="1:20" x14ac:dyDescent="0.2">
      <c r="A25" s="15">
        <v>24</v>
      </c>
      <c r="B25" s="15">
        <f t="shared" si="0"/>
        <v>0</v>
      </c>
      <c r="C25" s="15">
        <f t="shared" si="1"/>
        <v>1</v>
      </c>
      <c r="D25" s="1" t="s">
        <v>4</v>
      </c>
      <c r="E25" s="2">
        <v>79000</v>
      </c>
      <c r="F25" s="1">
        <v>35</v>
      </c>
      <c r="G25" s="1">
        <v>22</v>
      </c>
      <c r="H25" s="8">
        <v>3.8</v>
      </c>
      <c r="I25" s="11">
        <f t="shared" si="2"/>
        <v>1</v>
      </c>
      <c r="J25" s="11">
        <f t="shared" si="3"/>
        <v>0</v>
      </c>
      <c r="K25" s="11" t="s">
        <v>14</v>
      </c>
      <c r="L25" s="11">
        <f t="shared" si="4"/>
        <v>0</v>
      </c>
      <c r="M25" s="11">
        <f t="shared" si="5"/>
        <v>0</v>
      </c>
      <c r="N25" s="11">
        <f t="shared" si="6"/>
        <v>0</v>
      </c>
      <c r="O25" s="17" t="s">
        <v>9</v>
      </c>
    </row>
    <row r="26" spans="1:20" x14ac:dyDescent="0.2">
      <c r="A26" s="14">
        <v>25</v>
      </c>
      <c r="B26" s="14">
        <f t="shared" si="0"/>
        <v>1</v>
      </c>
      <c r="C26" s="14">
        <f t="shared" si="1"/>
        <v>0</v>
      </c>
      <c r="D26" s="1" t="s">
        <v>3</v>
      </c>
      <c r="E26" s="2">
        <v>1000</v>
      </c>
      <c r="F26" s="1">
        <v>16</v>
      </c>
      <c r="G26" s="1">
        <v>25</v>
      </c>
      <c r="H26" s="8">
        <v>1.4</v>
      </c>
      <c r="I26" s="11">
        <f t="shared" si="2"/>
        <v>1</v>
      </c>
      <c r="J26" s="11">
        <f t="shared" si="3"/>
        <v>0</v>
      </c>
      <c r="K26" s="11" t="s">
        <v>14</v>
      </c>
      <c r="L26" s="11">
        <f t="shared" si="4"/>
        <v>0</v>
      </c>
      <c r="M26" s="11">
        <f t="shared" si="5"/>
        <v>1</v>
      </c>
      <c r="N26" s="11">
        <f t="shared" si="6"/>
        <v>0</v>
      </c>
      <c r="O26" s="17" t="s">
        <v>8</v>
      </c>
    </row>
    <row r="27" spans="1:20" x14ac:dyDescent="0.2">
      <c r="A27" s="15">
        <v>26</v>
      </c>
      <c r="B27" s="15">
        <f t="shared" si="0"/>
        <v>0</v>
      </c>
      <c r="C27" s="15">
        <f t="shared" si="1"/>
        <v>1</v>
      </c>
      <c r="D27" s="1" t="s">
        <v>4</v>
      </c>
      <c r="E27" s="2">
        <v>56000</v>
      </c>
      <c r="F27" s="1">
        <v>35</v>
      </c>
      <c r="G27" s="1">
        <v>40</v>
      </c>
      <c r="H27" s="8">
        <v>2.6</v>
      </c>
      <c r="I27" s="11">
        <f t="shared" si="2"/>
        <v>1</v>
      </c>
      <c r="J27" s="11">
        <f t="shared" si="3"/>
        <v>0</v>
      </c>
      <c r="K27" s="11" t="s">
        <v>14</v>
      </c>
      <c r="L27" s="11">
        <f t="shared" si="4"/>
        <v>1</v>
      </c>
      <c r="M27" s="11">
        <f t="shared" si="5"/>
        <v>0</v>
      </c>
      <c r="N27" s="11">
        <f t="shared" si="6"/>
        <v>1</v>
      </c>
      <c r="O27" s="17" t="s">
        <v>7</v>
      </c>
    </row>
    <row r="28" spans="1:20" x14ac:dyDescent="0.2">
      <c r="A28" s="14">
        <v>27</v>
      </c>
      <c r="B28" s="29">
        <f t="shared" si="0"/>
        <v>0</v>
      </c>
      <c r="C28" s="29">
        <f t="shared" si="1"/>
        <v>1</v>
      </c>
      <c r="D28" s="5" t="s">
        <v>4</v>
      </c>
      <c r="E28" s="6">
        <v>62000</v>
      </c>
      <c r="F28" s="5">
        <v>47</v>
      </c>
      <c r="G28" s="5">
        <v>32</v>
      </c>
      <c r="H28" s="8">
        <v>3.6</v>
      </c>
      <c r="I28" s="12">
        <f t="shared" si="2"/>
        <v>0</v>
      </c>
      <c r="J28" s="12">
        <f t="shared" si="3"/>
        <v>1</v>
      </c>
      <c r="K28" s="12" t="s">
        <v>15</v>
      </c>
      <c r="L28" s="12">
        <f t="shared" si="4"/>
        <v>0</v>
      </c>
      <c r="M28" s="12">
        <f t="shared" si="5"/>
        <v>0</v>
      </c>
      <c r="N28" s="12">
        <f t="shared" si="6"/>
        <v>0</v>
      </c>
      <c r="O28" s="18" t="s">
        <v>9</v>
      </c>
    </row>
    <row r="29" spans="1:20" x14ac:dyDescent="0.2">
      <c r="A29" s="15">
        <v>28</v>
      </c>
      <c r="B29" s="22">
        <f t="shared" si="0"/>
        <v>1</v>
      </c>
      <c r="C29" s="22">
        <f t="shared" si="1"/>
        <v>0</v>
      </c>
      <c r="D29" s="5" t="s">
        <v>3</v>
      </c>
      <c r="E29" s="6">
        <v>57000</v>
      </c>
      <c r="F29" s="5">
        <v>52</v>
      </c>
      <c r="G29" s="5">
        <v>22</v>
      </c>
      <c r="H29" s="8">
        <v>4.0999999999999996</v>
      </c>
      <c r="I29" s="12">
        <f t="shared" si="2"/>
        <v>0</v>
      </c>
      <c r="J29" s="12">
        <f t="shared" si="3"/>
        <v>1</v>
      </c>
      <c r="K29" s="12" t="s">
        <v>15</v>
      </c>
      <c r="L29" s="12">
        <f t="shared" si="4"/>
        <v>0</v>
      </c>
      <c r="M29" s="12">
        <f t="shared" si="5"/>
        <v>1</v>
      </c>
      <c r="N29" s="12">
        <f t="shared" si="6"/>
        <v>0</v>
      </c>
      <c r="O29" s="18" t="s">
        <v>8</v>
      </c>
    </row>
    <row r="30" spans="1:20" x14ac:dyDescent="0.2">
      <c r="A30" s="14">
        <v>29</v>
      </c>
      <c r="B30" s="29">
        <f t="shared" si="0"/>
        <v>0</v>
      </c>
      <c r="C30" s="29">
        <f t="shared" si="1"/>
        <v>1</v>
      </c>
      <c r="D30" s="5" t="s">
        <v>4</v>
      </c>
      <c r="E30" s="6">
        <v>15000</v>
      </c>
      <c r="F30" s="5">
        <v>18</v>
      </c>
      <c r="G30" s="5">
        <v>37</v>
      </c>
      <c r="H30" s="8">
        <v>2.1</v>
      </c>
      <c r="I30" s="12">
        <f t="shared" si="2"/>
        <v>1</v>
      </c>
      <c r="J30" s="12">
        <f t="shared" si="3"/>
        <v>0</v>
      </c>
      <c r="K30" s="12" t="s">
        <v>14</v>
      </c>
      <c r="L30" s="12">
        <f t="shared" si="4"/>
        <v>1</v>
      </c>
      <c r="M30" s="12">
        <f t="shared" si="5"/>
        <v>0</v>
      </c>
      <c r="N30" s="12">
        <f t="shared" si="6"/>
        <v>1</v>
      </c>
      <c r="O30" s="18" t="s">
        <v>7</v>
      </c>
    </row>
    <row r="31" spans="1:20" x14ac:dyDescent="0.2">
      <c r="A31" s="15">
        <v>30</v>
      </c>
      <c r="B31" s="15">
        <f t="shared" si="0"/>
        <v>1</v>
      </c>
      <c r="C31" s="15">
        <f t="shared" si="1"/>
        <v>0</v>
      </c>
      <c r="D31" s="1" t="s">
        <v>3</v>
      </c>
      <c r="E31" s="2">
        <v>41000</v>
      </c>
      <c r="F31" s="1">
        <v>25</v>
      </c>
      <c r="G31" s="1">
        <v>17</v>
      </c>
      <c r="H31" s="8">
        <v>1.4</v>
      </c>
      <c r="I31" s="11">
        <f t="shared" si="2"/>
        <v>1</v>
      </c>
      <c r="J31" s="11">
        <f t="shared" si="3"/>
        <v>0</v>
      </c>
      <c r="K31" s="11" t="s">
        <v>14</v>
      </c>
      <c r="L31" s="11">
        <f t="shared" si="4"/>
        <v>1</v>
      </c>
      <c r="M31" s="11">
        <f t="shared" si="5"/>
        <v>0</v>
      </c>
      <c r="N31" s="11">
        <f t="shared" si="6"/>
        <v>1</v>
      </c>
      <c r="O31" s="17" t="s">
        <v>7</v>
      </c>
    </row>
    <row r="32" spans="1:20" x14ac:dyDescent="0.2">
      <c r="A32" s="14">
        <v>31</v>
      </c>
      <c r="B32" s="14">
        <f t="shared" si="0"/>
        <v>0</v>
      </c>
      <c r="C32" s="14">
        <f t="shared" si="1"/>
        <v>1</v>
      </c>
      <c r="D32" s="3" t="s">
        <v>4</v>
      </c>
      <c r="E32" s="4">
        <v>49000</v>
      </c>
      <c r="F32" s="3">
        <v>56</v>
      </c>
      <c r="G32" s="3">
        <v>15</v>
      </c>
      <c r="H32" s="8">
        <v>3.2</v>
      </c>
      <c r="I32" s="10">
        <f t="shared" si="2"/>
        <v>0</v>
      </c>
      <c r="J32" s="10">
        <f t="shared" si="3"/>
        <v>1</v>
      </c>
      <c r="K32" s="10" t="s">
        <v>15</v>
      </c>
      <c r="L32" s="10">
        <f t="shared" si="4"/>
        <v>0</v>
      </c>
      <c r="M32" s="10">
        <f t="shared" si="5"/>
        <v>1</v>
      </c>
      <c r="N32" s="10">
        <f t="shared" si="6"/>
        <v>0</v>
      </c>
      <c r="O32" s="16" t="s">
        <v>8</v>
      </c>
    </row>
    <row r="33" spans="1:20" x14ac:dyDescent="0.2">
      <c r="A33" s="15">
        <v>32</v>
      </c>
      <c r="B33" s="15">
        <f t="shared" si="0"/>
        <v>1</v>
      </c>
      <c r="C33" s="15">
        <f t="shared" si="1"/>
        <v>0</v>
      </c>
      <c r="D33" s="1" t="s">
        <v>3</v>
      </c>
      <c r="E33" s="2">
        <v>47000</v>
      </c>
      <c r="F33" s="1">
        <v>30</v>
      </c>
      <c r="G33" s="1">
        <v>21</v>
      </c>
      <c r="H33" s="8">
        <v>3.1</v>
      </c>
      <c r="I33" s="11">
        <f t="shared" si="2"/>
        <v>1</v>
      </c>
      <c r="J33" s="11">
        <f t="shared" si="3"/>
        <v>0</v>
      </c>
      <c r="K33" s="11" t="s">
        <v>14</v>
      </c>
      <c r="L33" s="11">
        <f t="shared" si="4"/>
        <v>0</v>
      </c>
      <c r="M33" s="11">
        <f t="shared" si="5"/>
        <v>0</v>
      </c>
      <c r="N33" s="11">
        <f t="shared" si="6"/>
        <v>0</v>
      </c>
      <c r="O33" s="17" t="s">
        <v>9</v>
      </c>
    </row>
    <row r="34" spans="1:20" x14ac:dyDescent="0.2">
      <c r="A34" s="14">
        <v>33</v>
      </c>
      <c r="B34" s="14">
        <f t="shared" ref="B34:B51" si="7">IF(D34="M", 1, 0)</f>
        <v>1</v>
      </c>
      <c r="C34" s="14">
        <f t="shared" ref="C34:C65" si="8">IF(D34="F", 1, 0)</f>
        <v>0</v>
      </c>
      <c r="D34" s="1" t="s">
        <v>3</v>
      </c>
      <c r="E34" s="2">
        <v>23000</v>
      </c>
      <c r="F34" s="1">
        <v>25</v>
      </c>
      <c r="G34" s="1">
        <v>28</v>
      </c>
      <c r="H34" s="8">
        <v>2.7</v>
      </c>
      <c r="I34" s="11">
        <f t="shared" ref="I34:I51" si="9">IF(K34="Yes", 1, 0)</f>
        <v>0</v>
      </c>
      <c r="J34" s="11">
        <f t="shared" ref="J34:J65" si="10">IF(K34="No", 1, 0)</f>
        <v>1</v>
      </c>
      <c r="K34" s="11" t="s">
        <v>15</v>
      </c>
      <c r="L34" s="11">
        <f t="shared" ref="L34:L51" si="11">IF(O34="Action", 1, 0)</f>
        <v>1</v>
      </c>
      <c r="M34" s="11">
        <f t="shared" ref="M34:M51" si="12">IF(O34="Comedy", 1, 0)</f>
        <v>0</v>
      </c>
      <c r="N34" s="11">
        <f t="shared" ref="N34:N65" si="13">IF(O34="Action", 1, 0)</f>
        <v>1</v>
      </c>
      <c r="O34" s="17" t="s">
        <v>7</v>
      </c>
    </row>
    <row r="35" spans="1:20" x14ac:dyDescent="0.2">
      <c r="A35" s="15">
        <v>34</v>
      </c>
      <c r="B35" s="15">
        <f t="shared" si="7"/>
        <v>0</v>
      </c>
      <c r="C35" s="15">
        <f t="shared" si="8"/>
        <v>1</v>
      </c>
      <c r="D35" s="1" t="s">
        <v>4</v>
      </c>
      <c r="E35" s="2">
        <v>29000</v>
      </c>
      <c r="F35" s="1">
        <v>32</v>
      </c>
      <c r="G35" s="1">
        <v>19</v>
      </c>
      <c r="H35" s="8">
        <v>2.9</v>
      </c>
      <c r="I35" s="11">
        <f t="shared" si="9"/>
        <v>1</v>
      </c>
      <c r="J35" s="11">
        <f t="shared" si="10"/>
        <v>0</v>
      </c>
      <c r="K35" s="11" t="s">
        <v>14</v>
      </c>
      <c r="L35" s="11">
        <f t="shared" si="11"/>
        <v>1</v>
      </c>
      <c r="M35" s="11">
        <f t="shared" si="12"/>
        <v>0</v>
      </c>
      <c r="N35" s="11">
        <f t="shared" si="13"/>
        <v>1</v>
      </c>
      <c r="O35" s="17" t="s">
        <v>7</v>
      </c>
    </row>
    <row r="36" spans="1:20" x14ac:dyDescent="0.2">
      <c r="A36" s="14">
        <v>35</v>
      </c>
      <c r="B36" s="14">
        <f t="shared" si="7"/>
        <v>1</v>
      </c>
      <c r="C36" s="14">
        <f t="shared" si="8"/>
        <v>0</v>
      </c>
      <c r="D36" s="1" t="s">
        <v>3</v>
      </c>
      <c r="E36" s="2">
        <v>74000</v>
      </c>
      <c r="F36" s="1">
        <v>29</v>
      </c>
      <c r="G36" s="1">
        <v>43</v>
      </c>
      <c r="H36" s="8">
        <v>4.5999999999999996</v>
      </c>
      <c r="I36" s="11">
        <f t="shared" si="9"/>
        <v>1</v>
      </c>
      <c r="J36" s="11">
        <f t="shared" si="10"/>
        <v>0</v>
      </c>
      <c r="K36" s="11" t="s">
        <v>14</v>
      </c>
      <c r="L36" s="11">
        <f t="shared" si="11"/>
        <v>1</v>
      </c>
      <c r="M36" s="11">
        <f t="shared" si="12"/>
        <v>0</v>
      </c>
      <c r="N36" s="11">
        <f t="shared" si="13"/>
        <v>1</v>
      </c>
      <c r="O36" s="17" t="s">
        <v>7</v>
      </c>
    </row>
    <row r="37" spans="1:20" x14ac:dyDescent="0.2">
      <c r="A37" s="15">
        <v>36</v>
      </c>
      <c r="B37" s="15">
        <f t="shared" si="7"/>
        <v>0</v>
      </c>
      <c r="C37" s="15">
        <f t="shared" si="8"/>
        <v>1</v>
      </c>
      <c r="D37" s="1" t="s">
        <v>4</v>
      </c>
      <c r="E37" s="2">
        <v>29000</v>
      </c>
      <c r="F37" s="1">
        <v>21</v>
      </c>
      <c r="G37" s="1">
        <v>34</v>
      </c>
      <c r="H37" s="8">
        <v>2.2999999999999998</v>
      </c>
      <c r="I37" s="11">
        <f t="shared" si="9"/>
        <v>0</v>
      </c>
      <c r="J37" s="11">
        <f t="shared" si="10"/>
        <v>1</v>
      </c>
      <c r="K37" s="11" t="s">
        <v>15</v>
      </c>
      <c r="L37" s="11">
        <f t="shared" si="11"/>
        <v>0</v>
      </c>
      <c r="M37" s="11">
        <f t="shared" si="12"/>
        <v>1</v>
      </c>
      <c r="N37" s="11">
        <f t="shared" si="13"/>
        <v>0</v>
      </c>
      <c r="O37" s="17" t="s">
        <v>8</v>
      </c>
    </row>
    <row r="38" spans="1:20" x14ac:dyDescent="0.2">
      <c r="A38" s="14">
        <v>37</v>
      </c>
      <c r="B38" s="14">
        <f t="shared" si="7"/>
        <v>1</v>
      </c>
      <c r="C38" s="14">
        <f t="shared" si="8"/>
        <v>0</v>
      </c>
      <c r="D38" s="1" t="s">
        <v>3</v>
      </c>
      <c r="E38" s="2">
        <v>89000</v>
      </c>
      <c r="F38" s="1">
        <v>46</v>
      </c>
      <c r="G38" s="1">
        <v>12</v>
      </c>
      <c r="H38" s="8">
        <v>1.2</v>
      </c>
      <c r="I38" s="11">
        <f t="shared" si="9"/>
        <v>0</v>
      </c>
      <c r="J38" s="11">
        <f t="shared" si="10"/>
        <v>1</v>
      </c>
      <c r="K38" s="11" t="s">
        <v>15</v>
      </c>
      <c r="L38" s="11">
        <f t="shared" si="11"/>
        <v>0</v>
      </c>
      <c r="M38" s="11">
        <f t="shared" si="12"/>
        <v>1</v>
      </c>
      <c r="N38" s="11">
        <f t="shared" si="13"/>
        <v>0</v>
      </c>
      <c r="O38" s="17" t="s">
        <v>8</v>
      </c>
      <c r="R38" t="s">
        <v>11</v>
      </c>
    </row>
    <row r="39" spans="1:20" x14ac:dyDescent="0.2">
      <c r="A39" s="15">
        <v>38</v>
      </c>
      <c r="B39" s="15">
        <f t="shared" si="7"/>
        <v>1</v>
      </c>
      <c r="C39" s="15">
        <f t="shared" si="8"/>
        <v>0</v>
      </c>
      <c r="D39" s="1" t="s">
        <v>3</v>
      </c>
      <c r="E39" s="2">
        <v>41000</v>
      </c>
      <c r="F39" s="1">
        <v>38</v>
      </c>
      <c r="G39" s="1">
        <v>20</v>
      </c>
      <c r="H39" s="8">
        <v>3.3</v>
      </c>
      <c r="I39" s="11">
        <f t="shared" si="9"/>
        <v>1</v>
      </c>
      <c r="J39" s="11">
        <f t="shared" si="10"/>
        <v>0</v>
      </c>
      <c r="K39" s="11" t="s">
        <v>14</v>
      </c>
      <c r="L39" s="11">
        <f t="shared" si="11"/>
        <v>0</v>
      </c>
      <c r="M39" s="11">
        <f t="shared" si="12"/>
        <v>0</v>
      </c>
      <c r="N39" s="11">
        <f t="shared" si="13"/>
        <v>0</v>
      </c>
      <c r="O39" s="17" t="s">
        <v>9</v>
      </c>
    </row>
    <row r="40" spans="1:20" x14ac:dyDescent="0.2">
      <c r="A40" s="14">
        <v>39</v>
      </c>
      <c r="B40" s="14">
        <f t="shared" si="7"/>
        <v>0</v>
      </c>
      <c r="C40" s="14">
        <f t="shared" si="8"/>
        <v>1</v>
      </c>
      <c r="D40" s="1" t="s">
        <v>4</v>
      </c>
      <c r="E40" s="2">
        <v>68000</v>
      </c>
      <c r="F40" s="1">
        <v>35</v>
      </c>
      <c r="G40" s="1">
        <v>19</v>
      </c>
      <c r="H40" s="8">
        <v>3.9</v>
      </c>
      <c r="I40" s="11">
        <f t="shared" si="9"/>
        <v>0</v>
      </c>
      <c r="J40" s="11">
        <f t="shared" si="10"/>
        <v>1</v>
      </c>
      <c r="K40" s="11" t="s">
        <v>15</v>
      </c>
      <c r="L40" s="11">
        <f t="shared" si="11"/>
        <v>0</v>
      </c>
      <c r="M40" s="11">
        <f t="shared" si="12"/>
        <v>1</v>
      </c>
      <c r="N40" s="11">
        <f t="shared" si="13"/>
        <v>0</v>
      </c>
      <c r="O40" s="17" t="s">
        <v>8</v>
      </c>
    </row>
    <row r="41" spans="1:20" x14ac:dyDescent="0.2">
      <c r="A41" s="15">
        <v>40</v>
      </c>
      <c r="B41" s="15">
        <f t="shared" si="7"/>
        <v>1</v>
      </c>
      <c r="C41" s="15">
        <f t="shared" si="8"/>
        <v>0</v>
      </c>
      <c r="D41" s="1" t="s">
        <v>3</v>
      </c>
      <c r="E41" s="2">
        <v>17000</v>
      </c>
      <c r="F41" s="1">
        <v>19</v>
      </c>
      <c r="G41" s="1">
        <v>32</v>
      </c>
      <c r="H41" s="8">
        <v>1.8</v>
      </c>
      <c r="I41" s="11">
        <f t="shared" si="9"/>
        <v>0</v>
      </c>
      <c r="J41" s="11">
        <f t="shared" si="10"/>
        <v>1</v>
      </c>
      <c r="K41" s="11" t="s">
        <v>15</v>
      </c>
      <c r="L41" s="11">
        <f t="shared" si="11"/>
        <v>1</v>
      </c>
      <c r="M41" s="11">
        <f t="shared" si="12"/>
        <v>0</v>
      </c>
      <c r="N41" s="11">
        <f t="shared" si="13"/>
        <v>1</v>
      </c>
      <c r="O41" s="17" t="s">
        <v>7</v>
      </c>
    </row>
    <row r="42" spans="1:20" x14ac:dyDescent="0.2">
      <c r="A42" s="14">
        <v>41</v>
      </c>
      <c r="B42" s="14">
        <f t="shared" si="7"/>
        <v>0</v>
      </c>
      <c r="C42" s="14">
        <f t="shared" si="8"/>
        <v>1</v>
      </c>
      <c r="D42" s="3" t="s">
        <v>4</v>
      </c>
      <c r="E42" s="4">
        <v>50000</v>
      </c>
      <c r="F42" s="3">
        <v>33</v>
      </c>
      <c r="G42" s="3">
        <v>17</v>
      </c>
      <c r="H42" s="13">
        <v>1.4</v>
      </c>
      <c r="I42" s="10">
        <f t="shared" si="9"/>
        <v>0</v>
      </c>
      <c r="J42" s="10">
        <f t="shared" si="10"/>
        <v>1</v>
      </c>
      <c r="K42" s="10" t="s">
        <v>15</v>
      </c>
      <c r="L42" s="10">
        <f t="shared" si="11"/>
        <v>0</v>
      </c>
      <c r="M42" s="10">
        <f t="shared" si="12"/>
        <v>0</v>
      </c>
      <c r="N42" s="10">
        <f t="shared" si="13"/>
        <v>0</v>
      </c>
      <c r="O42" s="16" t="s">
        <v>9</v>
      </c>
    </row>
    <row r="43" spans="1:20" x14ac:dyDescent="0.2">
      <c r="A43" s="14">
        <v>42</v>
      </c>
      <c r="B43" s="14">
        <f t="shared" si="7"/>
        <v>1</v>
      </c>
      <c r="C43" s="14">
        <f t="shared" si="8"/>
        <v>0</v>
      </c>
      <c r="D43" s="1" t="s">
        <v>3</v>
      </c>
      <c r="E43" s="2">
        <v>32000</v>
      </c>
      <c r="F43" s="1">
        <v>25</v>
      </c>
      <c r="G43" s="1">
        <v>26</v>
      </c>
      <c r="H43" s="8">
        <v>2.2000000000000002</v>
      </c>
      <c r="I43" s="11">
        <f t="shared" si="9"/>
        <v>1</v>
      </c>
      <c r="J43" s="11">
        <f t="shared" si="10"/>
        <v>0</v>
      </c>
      <c r="K43" s="11" t="s">
        <v>14</v>
      </c>
      <c r="L43" s="11">
        <f t="shared" si="11"/>
        <v>1</v>
      </c>
      <c r="M43" s="11">
        <f t="shared" si="12"/>
        <v>0</v>
      </c>
      <c r="N43" s="11">
        <f t="shared" si="13"/>
        <v>1</v>
      </c>
      <c r="O43" s="17" t="s">
        <v>7</v>
      </c>
    </row>
    <row r="44" spans="1:20" x14ac:dyDescent="0.2">
      <c r="A44" s="14">
        <v>43</v>
      </c>
      <c r="B44" s="14">
        <f t="shared" si="7"/>
        <v>0</v>
      </c>
      <c r="C44" s="14">
        <f t="shared" si="8"/>
        <v>1</v>
      </c>
      <c r="D44" s="1" t="s">
        <v>4</v>
      </c>
      <c r="E44" s="2">
        <v>49000</v>
      </c>
      <c r="F44" s="1">
        <v>28</v>
      </c>
      <c r="G44" s="1">
        <v>48</v>
      </c>
      <c r="H44" s="8">
        <v>3.3</v>
      </c>
      <c r="I44" s="11">
        <f t="shared" si="9"/>
        <v>1</v>
      </c>
      <c r="J44" s="11">
        <f t="shared" si="10"/>
        <v>0</v>
      </c>
      <c r="K44" s="11" t="s">
        <v>14</v>
      </c>
      <c r="L44" s="11">
        <f t="shared" si="11"/>
        <v>0</v>
      </c>
      <c r="M44" s="11">
        <f t="shared" si="12"/>
        <v>0</v>
      </c>
      <c r="N44" s="11">
        <f t="shared" si="13"/>
        <v>0</v>
      </c>
      <c r="O44" s="17" t="s">
        <v>9</v>
      </c>
    </row>
    <row r="45" spans="1:20" x14ac:dyDescent="0.2">
      <c r="A45" s="15">
        <v>44</v>
      </c>
      <c r="B45" s="15">
        <f t="shared" si="7"/>
        <v>1</v>
      </c>
      <c r="C45" s="15">
        <f t="shared" si="8"/>
        <v>0</v>
      </c>
      <c r="D45" s="1" t="s">
        <v>3</v>
      </c>
      <c r="E45" s="2">
        <v>35000</v>
      </c>
      <c r="F45" s="1">
        <v>24</v>
      </c>
      <c r="G45" s="1">
        <v>24</v>
      </c>
      <c r="H45" s="8">
        <v>1.7</v>
      </c>
      <c r="I45" s="11">
        <f t="shared" si="9"/>
        <v>0</v>
      </c>
      <c r="J45" s="11">
        <f t="shared" si="10"/>
        <v>1</v>
      </c>
      <c r="K45" s="11" t="s">
        <v>15</v>
      </c>
      <c r="L45" s="11">
        <f t="shared" si="11"/>
        <v>0</v>
      </c>
      <c r="M45" s="11">
        <f t="shared" si="12"/>
        <v>0</v>
      </c>
      <c r="N45" s="11">
        <f t="shared" si="13"/>
        <v>0</v>
      </c>
      <c r="O45" s="17" t="s">
        <v>9</v>
      </c>
      <c r="Q45" s="9"/>
      <c r="R45" s="9"/>
      <c r="S45" s="9"/>
      <c r="T45" s="9"/>
    </row>
    <row r="46" spans="1:20" x14ac:dyDescent="0.2">
      <c r="A46" s="14">
        <v>45</v>
      </c>
      <c r="B46" s="14">
        <f t="shared" si="7"/>
        <v>1</v>
      </c>
      <c r="C46" s="14">
        <f t="shared" si="8"/>
        <v>0</v>
      </c>
      <c r="D46" s="1" t="s">
        <v>3</v>
      </c>
      <c r="E46" s="2">
        <v>56000</v>
      </c>
      <c r="F46" s="1">
        <v>38</v>
      </c>
      <c r="G46" s="1">
        <v>30</v>
      </c>
      <c r="H46" s="8">
        <v>3.5</v>
      </c>
      <c r="I46" s="11">
        <f t="shared" si="9"/>
        <v>1</v>
      </c>
      <c r="J46" s="11">
        <f t="shared" si="10"/>
        <v>0</v>
      </c>
      <c r="K46" s="11" t="s">
        <v>14</v>
      </c>
      <c r="L46" s="11">
        <f t="shared" si="11"/>
        <v>0</v>
      </c>
      <c r="M46" s="11">
        <f t="shared" si="12"/>
        <v>0</v>
      </c>
      <c r="N46" s="11">
        <f t="shared" si="13"/>
        <v>0</v>
      </c>
      <c r="O46" s="17" t="s">
        <v>9</v>
      </c>
    </row>
    <row r="47" spans="1:20" x14ac:dyDescent="0.2">
      <c r="A47" s="14">
        <v>46</v>
      </c>
      <c r="B47" s="14">
        <f t="shared" si="7"/>
        <v>0</v>
      </c>
      <c r="C47" s="14">
        <f t="shared" si="8"/>
        <v>1</v>
      </c>
      <c r="D47" s="1" t="s">
        <v>4</v>
      </c>
      <c r="E47" s="2">
        <v>57000</v>
      </c>
      <c r="F47" s="1">
        <v>43</v>
      </c>
      <c r="G47" s="1">
        <v>9</v>
      </c>
      <c r="H47" s="8">
        <v>1.1000000000000001</v>
      </c>
      <c r="I47" s="11">
        <f t="shared" si="9"/>
        <v>0</v>
      </c>
      <c r="J47" s="11">
        <f t="shared" si="10"/>
        <v>1</v>
      </c>
      <c r="K47" s="11" t="s">
        <v>15</v>
      </c>
      <c r="L47" s="11">
        <f t="shared" si="11"/>
        <v>0</v>
      </c>
      <c r="M47" s="11">
        <f t="shared" si="12"/>
        <v>0</v>
      </c>
      <c r="N47" s="11">
        <f t="shared" si="13"/>
        <v>0</v>
      </c>
      <c r="O47" s="17" t="s">
        <v>9</v>
      </c>
    </row>
    <row r="48" spans="1:20" x14ac:dyDescent="0.2">
      <c r="A48" s="15">
        <v>47</v>
      </c>
      <c r="B48" s="15">
        <f t="shared" si="7"/>
        <v>0</v>
      </c>
      <c r="C48" s="15">
        <f t="shared" si="8"/>
        <v>1</v>
      </c>
      <c r="D48" s="1" t="s">
        <v>4</v>
      </c>
      <c r="E48" s="2">
        <v>69000</v>
      </c>
      <c r="F48" s="1">
        <v>35</v>
      </c>
      <c r="G48" s="1">
        <v>22</v>
      </c>
      <c r="H48" s="8">
        <v>2.8</v>
      </c>
      <c r="I48" s="11">
        <f t="shared" si="9"/>
        <v>1</v>
      </c>
      <c r="J48" s="11">
        <f t="shared" si="10"/>
        <v>0</v>
      </c>
      <c r="K48" s="11" t="s">
        <v>14</v>
      </c>
      <c r="L48" s="11">
        <f t="shared" si="11"/>
        <v>0</v>
      </c>
      <c r="M48" s="11">
        <f t="shared" si="12"/>
        <v>0</v>
      </c>
      <c r="N48" s="11">
        <f t="shared" si="13"/>
        <v>0</v>
      </c>
      <c r="O48" s="17" t="s">
        <v>9</v>
      </c>
    </row>
    <row r="49" spans="1:15" x14ac:dyDescent="0.2">
      <c r="A49" s="14">
        <v>48</v>
      </c>
      <c r="B49" s="29">
        <f t="shared" si="7"/>
        <v>0</v>
      </c>
      <c r="C49" s="29">
        <f t="shared" si="8"/>
        <v>1</v>
      </c>
      <c r="D49" s="5" t="s">
        <v>4</v>
      </c>
      <c r="E49" s="6">
        <v>52000</v>
      </c>
      <c r="F49" s="5">
        <v>47</v>
      </c>
      <c r="G49" s="5">
        <v>14</v>
      </c>
      <c r="H49" s="8">
        <v>1.6</v>
      </c>
      <c r="I49" s="12">
        <f t="shared" si="9"/>
        <v>0</v>
      </c>
      <c r="J49" s="12">
        <f t="shared" si="10"/>
        <v>1</v>
      </c>
      <c r="K49" s="12" t="s">
        <v>15</v>
      </c>
      <c r="L49" s="12">
        <f t="shared" si="11"/>
        <v>0</v>
      </c>
      <c r="M49" s="12">
        <f t="shared" si="12"/>
        <v>0</v>
      </c>
      <c r="N49" s="12">
        <f t="shared" si="13"/>
        <v>0</v>
      </c>
      <c r="O49" s="18" t="s">
        <v>9</v>
      </c>
    </row>
    <row r="50" spans="1:15" x14ac:dyDescent="0.2">
      <c r="A50" s="15">
        <v>49</v>
      </c>
      <c r="B50" s="15">
        <f t="shared" si="7"/>
        <v>1</v>
      </c>
      <c r="C50" s="15">
        <f t="shared" si="8"/>
        <v>0</v>
      </c>
      <c r="D50" s="1" t="s">
        <v>3</v>
      </c>
      <c r="E50" s="2">
        <v>31000</v>
      </c>
      <c r="F50" s="1">
        <v>25</v>
      </c>
      <c r="G50" s="1">
        <v>42</v>
      </c>
      <c r="H50" s="8">
        <v>3.4</v>
      </c>
      <c r="I50" s="11">
        <f t="shared" si="9"/>
        <v>1</v>
      </c>
      <c r="J50" s="11">
        <f t="shared" si="10"/>
        <v>0</v>
      </c>
      <c r="K50" s="11" t="s">
        <v>14</v>
      </c>
      <c r="L50" s="11">
        <f t="shared" si="11"/>
        <v>1</v>
      </c>
      <c r="M50" s="11">
        <f t="shared" si="12"/>
        <v>0</v>
      </c>
      <c r="N50" s="11">
        <f t="shared" si="13"/>
        <v>1</v>
      </c>
      <c r="O50" s="17" t="s">
        <v>7</v>
      </c>
    </row>
    <row r="51" spans="1:15" x14ac:dyDescent="0.2">
      <c r="A51" s="22">
        <v>50</v>
      </c>
      <c r="B51" s="22">
        <f t="shared" si="7"/>
        <v>1</v>
      </c>
      <c r="C51" s="22">
        <f t="shared" si="8"/>
        <v>0</v>
      </c>
      <c r="D51" s="5" t="s">
        <v>3</v>
      </c>
      <c r="E51" s="6">
        <v>24000</v>
      </c>
      <c r="F51" s="5">
        <v>20</v>
      </c>
      <c r="G51" s="5">
        <v>33</v>
      </c>
      <c r="H51" s="23">
        <v>4.7</v>
      </c>
      <c r="I51" s="12">
        <f t="shared" si="9"/>
        <v>0</v>
      </c>
      <c r="J51" s="12">
        <f t="shared" si="10"/>
        <v>1</v>
      </c>
      <c r="K51" s="12" t="s">
        <v>15</v>
      </c>
      <c r="L51" s="12">
        <f t="shared" si="11"/>
        <v>1</v>
      </c>
      <c r="M51" s="12">
        <f t="shared" si="12"/>
        <v>0</v>
      </c>
      <c r="N51" s="12">
        <f t="shared" si="13"/>
        <v>1</v>
      </c>
      <c r="O51" s="18" t="s">
        <v>7</v>
      </c>
    </row>
  </sheetData>
  <phoneticPr fontId="0" type="noConversion"/>
  <pageMargins left="0.75" right="0.75" top="1" bottom="1" header="0.5" footer="0.5"/>
  <pageSetup orientation="portrait" horizontalDpi="4294967293" verticalDpi="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339502C2DB641912DC8145D98EA29" ma:contentTypeVersion="6" ma:contentTypeDescription="Create a new document." ma:contentTypeScope="" ma:versionID="05bc7cc959d0063084a1ca3e5b76602f">
  <xsd:schema xmlns:xsd="http://www.w3.org/2001/XMLSchema" xmlns:xs="http://www.w3.org/2001/XMLSchema" xmlns:p="http://schemas.microsoft.com/office/2006/metadata/properties" xmlns:ns2="38392381-0337-4448-a09a-7e2531310740" xmlns:ns3="5bcf2a6d-9a70-4584-a293-a23a364688b2" targetNamespace="http://schemas.microsoft.com/office/2006/metadata/properties" ma:root="true" ma:fieldsID="b5c21a5e14cb47da96ef55b9d23a307c" ns2:_="" ns3:_="">
    <xsd:import namespace="38392381-0337-4448-a09a-7e2531310740"/>
    <xsd:import namespace="5bcf2a6d-9a70-4584-a293-a23a364688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92381-0337-4448-a09a-7e25313107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f2a6d-9a70-4584-a293-a23a364688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9333C4-2A79-4C3D-907E-2E8CD641BE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5EDAF0-C6A4-4C11-9D27-D517FA16F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92381-0337-4448-a09a-7e2531310740"/>
    <ds:schemaRef ds:uri="5bcf2a6d-9a70-4584-a293-a23a364688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EEF245-646E-4F01-84F5-B4E3AC5951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Version</vt:lpstr>
      <vt:lpstr>All Columns</vt:lpstr>
    </vt:vector>
  </TitlesOfParts>
  <Company>DePaul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Bamshad Mobasher</dc:creator>
  <cp:lastModifiedBy>Andrex Ibiza (Student)</cp:lastModifiedBy>
  <dcterms:created xsi:type="dcterms:W3CDTF">2002-04-10T03:22:22Z</dcterms:created>
  <dcterms:modified xsi:type="dcterms:W3CDTF">2024-04-04T15:11:34Z</dcterms:modified>
</cp:coreProperties>
</file>