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1570" windowHeight="8160"/>
  </bookViews>
  <sheets>
    <sheet name="{podr_name_kr_go} КТ" sheetId="1" r:id="rId1"/>
    <sheet name="{podr_name_kr_go} КЭ" sheetId="2" r:id="rId2"/>
    <sheet name="Свод{tit_num_new}" sheetId="3" r:id="rId3"/>
  </sheets>
  <calcPr calcId="145621"/>
</workbook>
</file>

<file path=xl/calcChain.xml><?xml version="1.0" encoding="utf-8"?>
<calcChain xmlns="http://schemas.openxmlformats.org/spreadsheetml/2006/main">
  <c r="U13" i="2" l="1"/>
  <c r="H8" i="1"/>
  <c r="H7" i="1"/>
  <c r="B7" i="1"/>
  <c r="A7" i="1"/>
</calcChain>
</file>

<file path=xl/sharedStrings.xml><?xml version="1.0" encoding="utf-8"?>
<sst xmlns="http://schemas.openxmlformats.org/spreadsheetml/2006/main" count="125" uniqueCount="116">
  <si>
    <t>Пр10-КТ</t>
  </si>
  <si>
    <t>begin:a.podr</t>
  </si>
  <si>
    <t>Отчет по исполнению контрольных точек сетевых графиков реализации инвестиционных проектов по филиалу "[:a.podr.podr_name] "  [:a.podr.go_grp]   [:a.podr.sdate]  г.</t>
  </si>
  <si>
    <t>№ п/п</t>
  </si>
  <si>
    <t xml:space="preserve">Наименование инвестиционного проекта </t>
  </si>
  <si>
    <t>Принадлежность объекта к Федеральным программам (ФП); важнейшим проектам (ВИП); прочим проектам (ПП)</t>
  </si>
  <si>
    <t>Количество установленных КТ по инвестиционному проекту за отчетный год</t>
  </si>
  <si>
    <t xml:space="preserve">Количество установленных КТ по инвестиционному проекту на отчетный период </t>
  </si>
  <si>
    <t>Количество исполненных КТ по инвестиционному проекту за отчетный период</t>
  </si>
  <si>
    <t>% выполнения</t>
  </si>
  <si>
    <t>7=гр6/гр5 * 100%</t>
  </si>
  <si>
    <t>[:a.tit.tit_name]</t>
  </si>
  <si>
    <t>ПП</t>
  </si>
  <si>
    <t>[:a.tit.count_plan_year]</t>
  </si>
  <si>
    <t>[:a.tit.count_plan_period]</t>
  </si>
  <si>
    <t>[:a.tit.count_fact_period]</t>
  </si>
  <si>
    <t>a.podr.begin:a.tit end:a.tit;</t>
  </si>
  <si>
    <t>Итого по филиалу</t>
  </si>
  <si>
    <t>[:a.podr.count_plan_year]</t>
  </si>
  <si>
    <t>[:a.podr.count_plan_period]</t>
  </si>
  <si>
    <t>[:a.podr.count_fact_period]</t>
  </si>
  <si>
    <t>Директор филиала</t>
  </si>
  <si>
    <t>[:a.podr.name_dir]</t>
  </si>
  <si>
    <t>Начальник отдела капитального строительства</t>
  </si>
  <si>
    <t>end:a.podr;</t>
  </si>
  <si>
    <t>Исполнитель</t>
  </si>
  <si>
    <t>[:b.name_user]</t>
  </si>
  <si>
    <t>begin:b end:b;</t>
  </si>
  <si>
    <t>begin:a.podr1</t>
  </si>
  <si>
    <t>Пр10-КЭ</t>
  </si>
  <si>
    <t>a.podr1.begin:a.tit1</t>
  </si>
  <si>
    <t>УТВЕРЖДАЮ</t>
  </si>
  <si>
    <t>по капитальному строительству и инвестиционной деятельности</t>
  </si>
  <si>
    <t>Контрольные этапы реализации инвестиционного проекта:</t>
  </si>
  <si>
    <t>[:a.tit1.tit_name]</t>
  </si>
  <si>
    <t xml:space="preserve">Наименование контрольных точек реализации инвестиционного проекта </t>
  </si>
  <si>
    <t>Событие/работа (требуется/ не требуется)</t>
  </si>
  <si>
    <t xml:space="preserve">План </t>
  </si>
  <si>
    <t xml:space="preserve">Факт </t>
  </si>
  <si>
    <t>Комментарии по отклонениям от графика</t>
  </si>
  <si>
    <t>Комментарии по заполнению</t>
  </si>
  <si>
    <t>Начало (дата)</t>
  </si>
  <si>
    <t>Окончание (дата)</t>
  </si>
  <si>
    <t>[:a.ki1.pr_g]</t>
  </si>
  <si>
    <t>[:a.ki1.ord2]</t>
  </si>
  <si>
    <t>[:a.ki1.bp_date_prev]</t>
  </si>
  <si>
    <t>[:a.ki1.ep_date_prev]</t>
  </si>
  <si>
    <t>[:a.ki1.bf_date_prev]</t>
  </si>
  <si>
    <t>[:a.ki1.ef_date_prev]</t>
  </si>
  <si>
    <t>[:a.ki1.comments_prev]</t>
  </si>
  <si>
    <t>[:a.ki1.plan_date_beg]</t>
  </si>
  <si>
    <t>[:a.ki1.plan_date_end]</t>
  </si>
  <si>
    <t>[:a.ki1.fact_date_beg]</t>
  </si>
  <si>
    <t>[:a.ki1.fact_date_end]</t>
  </si>
  <si>
    <t>[:a.ki1.abbr]</t>
  </si>
  <si>
    <t>[:a.ki1.name]</t>
  </si>
  <si>
    <t>[:a.ki1.need]</t>
  </si>
  <si>
    <t>[:a.ki1.bp_date]</t>
  </si>
  <si>
    <t>[:a.ki1.ep_date]</t>
  </si>
  <si>
    <t>[:a.ki1.bf_date]</t>
  </si>
  <si>
    <t>[:a.ki1.ef_date]</t>
  </si>
  <si>
    <t>[:a.ki1.comments]</t>
  </si>
  <si>
    <t>[:a.ki1.comments_fill]</t>
  </si>
  <si>
    <t>a.tit1.begin:a.ki1 end:a.ki1;</t>
  </si>
  <si>
    <t>ВСЕГО контрольных точек по инвестиционному проекту за [:a.tit1.year] год, в том числе:</t>
  </si>
  <si>
    <t>[:a.tit1.count_plan_year]</t>
  </si>
  <si>
    <t>[:a.tit1.count_fact_year]</t>
  </si>
  <si>
    <t>1 квартал</t>
  </si>
  <si>
    <t>[:a.tit1.count_plan_kv_1]</t>
  </si>
  <si>
    <t>[:a.tit1.count_fact_kv_1]</t>
  </si>
  <si>
    <t>2 квартал</t>
  </si>
  <si>
    <t>[:a.tit1.count_plan_kv_2]</t>
  </si>
  <si>
    <t>[:a.tit1.count_fact_kv_2]</t>
  </si>
  <si>
    <t>3 квартал</t>
  </si>
  <si>
    <t>[:a.tit1.count_plan_kv_3]</t>
  </si>
  <si>
    <t>[:a.tit1.count_fact_kv_3]</t>
  </si>
  <si>
    <t>4 квартал</t>
  </si>
  <si>
    <t>[:a.tit1.count_plan_kv_4]</t>
  </si>
  <si>
    <t>[:a.tit1.count_fact_kv_4]</t>
  </si>
  <si>
    <t>Примечание: количество контрольных точек определяется по дате окончания события.</t>
  </si>
  <si>
    <t xml:space="preserve"> </t>
  </si>
  <si>
    <t>[:a.podr1.name_dir]</t>
  </si>
  <si>
    <t>a.tit1.begin:b end:b;</t>
  </si>
  <si>
    <t>end:a.tit1;</t>
  </si>
  <si>
    <t>end:a.podr1;</t>
  </si>
  <si>
    <t>cbegin:podr_plan</t>
  </si>
  <si>
    <t>begin:a.itog</t>
  </si>
  <si>
    <t/>
  </si>
  <si>
    <t>[podr_plan.title]</t>
  </si>
  <si>
    <t>headmarker</t>
  </si>
  <si>
    <t>Отчет за  [:a.itog.kv] кв. [:a.itog.year] г. представлен за подписью ЗГД</t>
  </si>
  <si>
    <t>да</t>
  </si>
  <si>
    <t>В том числе :</t>
  </si>
  <si>
    <t>План</t>
  </si>
  <si>
    <t>Факт</t>
  </si>
  <si>
    <t>Общее количество инвест. проектов</t>
  </si>
  <si>
    <t>[:a.itog.count_ipr_podr[podr_plan.pfx]]</t>
  </si>
  <si>
    <t>Всего контрольных точек</t>
  </si>
  <si>
    <t>[:a.itog.count_plan_podr[podr_plan.pfx]]</t>
  </si>
  <si>
    <t>[:a.itog.count_fact_podr[podr_plan.pfx]]</t>
  </si>
  <si>
    <t>1 кв. [:a.itog.year] г.</t>
  </si>
  <si>
    <t>[:a.itog.count_plan_podr_kv[podr_plan.pfx]_1]</t>
  </si>
  <si>
    <t>[:a.itog.count_fact_podr_kv[podr_plan.pfx]_1]</t>
  </si>
  <si>
    <t>1-2 кв. [:a.itog.year] г.</t>
  </si>
  <si>
    <t>[:a.itog.count_plan_podr_kv[podr_plan.pfx]_2]</t>
  </si>
  <si>
    <t>[:a.itog.count_fact_podr_kv[podr_plan.pfx]_2]</t>
  </si>
  <si>
    <t>1-3 кв. [:a.itog.year] г.</t>
  </si>
  <si>
    <t>[:a.itog.count_plan_podr_kv[podr_plan.pfx]_3]</t>
  </si>
  <si>
    <t>[:a.itog.count_fact_podr_kv[podr_plan.pfx]_3]</t>
  </si>
  <si>
    <t>1-4 кв. [:a.itog.year] г.</t>
  </si>
  <si>
    <t>[:a.itog.count_plan_podr_kv[podr_plan.pfx]_4]</t>
  </si>
  <si>
    <t>[:a.itog.count_fact_podr_kv[podr_plan.pfx]_4]</t>
  </si>
  <si>
    <t>end:a.itog;</t>
  </si>
  <si>
    <t>cend:podr_plan;</t>
  </si>
  <si>
    <t>И.о.первого заместителя генерального директора</t>
  </si>
  <si>
    <t>Булатова В.Г.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</si>
</sst>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36" x14ac:knownFonts="1">
    <font>
      <sz val="10"/>
      <color indexed="8"/>
      <name val="Tahoma"/>
      <family val="2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0"/>
      <name val="Arial Cyr"/>
      <family val="2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2"/>
      <color indexed="8"/>
      <name val="Tahoma"/>
      <family val="2"/>
    </font>
    <font>
      <b/>
      <sz val="12"/>
      <color indexed="8"/>
      <name val="Times New Roman"/>
      <family val="1"/>
      <charset val="204"/>
    </font>
    <font>
      <sz val="11"/>
      <color indexed="9"/>
      <name val="Times New Roman"/>
      <family val="1"/>
      <charset val="204"/>
    </font>
    <font>
      <sz val="11"/>
      <color indexed="9"/>
      <name val="Calibri"/>
      <family val="2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sz val="12"/>
      <color indexed="56"/>
      <name val="Times New Roman"/>
      <family val="1"/>
      <charset val="204"/>
    </font>
    <font>
      <sz val="12"/>
      <color indexed="53"/>
      <name val="Times New Roman"/>
      <family val="1"/>
      <charset val="204"/>
    </font>
    <font>
      <sz val="12"/>
      <color indexed="19"/>
      <name val="Times New Roman"/>
      <family val="1"/>
      <charset val="204"/>
    </font>
    <font>
      <sz val="10"/>
      <color indexed="8"/>
      <name val="Calibri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20" fillId="0" borderId="0"/>
    <xf numFmtId="0" fontId="20" fillId="0" borderId="0"/>
  </cellStyleXfs>
  <cellXfs count="72">
    <xf numFmtId="0" fontId="0" fillId="0" borderId="0" xfId="0"/>
    <xf numFmtId="0" fontId="18" fillId="0" borderId="0" xfId="42" applyNumberFormat="1" applyFont="1" applyFill="1" applyBorder="1" applyAlignment="1" applyProtection="1"/>
    <xf numFmtId="0" fontId="22" fillId="0" borderId="0" xfId="42" applyFont="1" applyFill="1" applyAlignment="1">
      <alignment wrapText="1"/>
    </xf>
    <xf numFmtId="3" fontId="22" fillId="0" borderId="0" xfId="42" applyNumberFormat="1" applyFont="1" applyFill="1" applyAlignment="1">
      <alignment wrapText="1"/>
    </xf>
    <xf numFmtId="0" fontId="23" fillId="0" borderId="0" xfId="42" applyFont="1" applyFill="1" applyAlignment="1">
      <alignment horizontal="center" wrapText="1"/>
    </xf>
    <xf numFmtId="0" fontId="24" fillId="0" borderId="0" xfId="0" applyFont="1"/>
    <xf numFmtId="0" fontId="20" fillId="0" borderId="0" xfId="45" applyFont="1" applyFill="1" applyAlignment="1">
      <alignment horizontal="right" vertical="center" wrapText="1"/>
    </xf>
    <xf numFmtId="0" fontId="25" fillId="0" borderId="0" xfId="42" applyFont="1" applyFill="1" applyAlignment="1">
      <alignment wrapText="1"/>
    </xf>
    <xf numFmtId="0" fontId="22" fillId="0" borderId="0" xfId="42" applyFont="1" applyFill="1" applyAlignment="1">
      <alignment horizontal="center" wrapText="1"/>
    </xf>
    <xf numFmtId="0" fontId="21" fillId="0" borderId="10" xfId="45" applyFont="1" applyFill="1" applyBorder="1" applyAlignment="1">
      <alignment horizontal="center" vertical="center" wrapText="1"/>
    </xf>
    <xf numFmtId="3" fontId="21" fillId="33" borderId="10" xfId="45" applyNumberFormat="1" applyFont="1" applyFill="1" applyBorder="1" applyAlignment="1">
      <alignment horizontal="center" vertical="center" wrapText="1"/>
    </xf>
    <xf numFmtId="0" fontId="21" fillId="33" borderId="10" xfId="45" applyFont="1" applyFill="1" applyBorder="1" applyAlignment="1">
      <alignment horizontal="center" vertical="center" wrapText="1"/>
    </xf>
    <xf numFmtId="0" fontId="26" fillId="0" borderId="0" xfId="42" applyFont="1" applyFill="1" applyAlignment="1">
      <alignment horizontal="center" wrapText="1"/>
    </xf>
    <xf numFmtId="0" fontId="21" fillId="0" borderId="11" xfId="45" applyFont="1" applyFill="1" applyBorder="1" applyAlignment="1">
      <alignment horizontal="center" vertical="center" wrapText="1"/>
    </xf>
    <xf numFmtId="3" fontId="21" fillId="0" borderId="11" xfId="45" applyNumberFormat="1" applyFont="1" applyFill="1" applyBorder="1" applyAlignment="1">
      <alignment horizontal="center" vertical="center" wrapText="1"/>
    </xf>
    <xf numFmtId="0" fontId="27" fillId="0" borderId="0" xfId="42" applyNumberFormat="1" applyFont="1" applyFill="1" applyBorder="1" applyAlignment="1" applyProtection="1"/>
    <xf numFmtId="0" fontId="28" fillId="0" borderId="10" xfId="42" applyFont="1" applyFill="1" applyBorder="1" applyAlignment="1">
      <alignment vertical="center" wrapText="1"/>
    </xf>
    <xf numFmtId="0" fontId="28" fillId="0" borderId="10" xfId="42" applyFont="1" applyFill="1" applyBorder="1" applyAlignment="1">
      <alignment wrapText="1"/>
    </xf>
    <xf numFmtId="0" fontId="28" fillId="0" borderId="0" xfId="42" applyFont="1" applyFill="1" applyAlignment="1">
      <alignment wrapText="1"/>
    </xf>
    <xf numFmtId="3" fontId="28" fillId="0" borderId="0" xfId="42" applyNumberFormat="1" applyFont="1" applyFill="1" applyAlignment="1">
      <alignment wrapText="1"/>
    </xf>
    <xf numFmtId="0" fontId="23" fillId="0" borderId="0" xfId="42" applyFont="1" applyFill="1" applyAlignment="1">
      <alignment vertical="center" wrapText="1"/>
    </xf>
    <xf numFmtId="0" fontId="22" fillId="0" borderId="0" xfId="42" applyFont="1" applyFill="1" applyAlignment="1">
      <alignment horizontal="left" vertical="top"/>
    </xf>
    <xf numFmtId="3" fontId="20" fillId="0" borderId="0" xfId="45" applyNumberFormat="1" applyFont="1" applyFill="1" applyAlignment="1">
      <alignment horizontal="center" vertical="center"/>
    </xf>
    <xf numFmtId="0" fontId="22" fillId="0" borderId="0" xfId="42" applyFont="1" applyFill="1" applyAlignment="1">
      <alignment vertical="center"/>
    </xf>
    <xf numFmtId="0" fontId="29" fillId="0" borderId="0" xfId="42" applyFont="1" applyFill="1" applyAlignment="1">
      <alignment wrapText="1"/>
    </xf>
    <xf numFmtId="3" fontId="29" fillId="0" borderId="0" xfId="42" applyNumberFormat="1" applyFont="1" applyFill="1" applyAlignment="1">
      <alignment wrapText="1"/>
    </xf>
    <xf numFmtId="0" fontId="30" fillId="0" borderId="0" xfId="42" applyFont="1" applyFill="1" applyAlignment="1">
      <alignment vertical="center"/>
    </xf>
    <xf numFmtId="0" fontId="21" fillId="0" borderId="0" xfId="45" applyFont="1" applyFill="1" applyAlignment="1">
      <alignment horizontal="left" vertical="center" wrapText="1"/>
    </xf>
    <xf numFmtId="0" fontId="21" fillId="0" borderId="0" xfId="45" applyFont="1" applyFill="1" applyAlignment="1">
      <alignment horizontal="left" vertical="center"/>
    </xf>
    <xf numFmtId="0" fontId="20" fillId="0" borderId="0" xfId="45" applyFont="1" applyFill="1" applyAlignment="1">
      <alignment horizontal="left" vertical="center" wrapText="1"/>
    </xf>
    <xf numFmtId="0" fontId="20" fillId="0" borderId="12" xfId="45" applyFont="1" applyFill="1" applyBorder="1" applyAlignment="1">
      <alignment horizontal="left" wrapText="1"/>
    </xf>
    <xf numFmtId="0" fontId="31" fillId="0" borderId="0" xfId="45" applyFont="1" applyFill="1" applyAlignment="1">
      <alignment horizontal="left" vertical="center"/>
    </xf>
    <xf numFmtId="0" fontId="21" fillId="0" borderId="0" xfId="45" applyFont="1" applyFill="1" applyAlignment="1">
      <alignment vertical="center"/>
    </xf>
    <xf numFmtId="0" fontId="30" fillId="0" borderId="0" xfId="45" applyFont="1" applyFill="1" applyAlignment="1">
      <alignment horizontal="left" vertical="center"/>
    </xf>
    <xf numFmtId="0" fontId="30" fillId="0" borderId="0" xfId="45" applyFont="1" applyFill="1" applyAlignment="1">
      <alignment horizontal="center" vertical="center"/>
    </xf>
    <xf numFmtId="0" fontId="28" fillId="0" borderId="0" xfId="42" applyFont="1" applyFill="1" applyBorder="1" applyAlignment="1">
      <alignment vertical="center" wrapText="1"/>
    </xf>
    <xf numFmtId="0" fontId="21" fillId="0" borderId="0" xfId="45" applyFont="1" applyFill="1" applyBorder="1" applyAlignment="1">
      <alignment horizontal="center" vertical="center" wrapText="1"/>
    </xf>
    <xf numFmtId="164" fontId="21" fillId="0" borderId="10" xfId="45" applyNumberFormat="1" applyFont="1" applyFill="1" applyBorder="1" applyAlignment="1">
      <alignment horizontal="center" vertical="center" wrapText="1"/>
    </xf>
    <xf numFmtId="14" fontId="33" fillId="0" borderId="10" xfId="44" applyNumberFormat="1" applyFont="1" applyFill="1" applyBorder="1" applyAlignment="1">
      <alignment vertical="center" wrapText="1"/>
    </xf>
    <xf numFmtId="0" fontId="20" fillId="0" borderId="10" xfId="44" applyFont="1" applyFill="1" applyBorder="1" applyAlignment="1">
      <alignment vertical="center" wrapText="1"/>
    </xf>
    <xf numFmtId="14" fontId="20" fillId="0" borderId="10" xfId="44" applyNumberFormat="1" applyFont="1" applyFill="1" applyBorder="1" applyAlignment="1">
      <alignment vertical="center" wrapText="1"/>
    </xf>
    <xf numFmtId="14" fontId="20" fillId="0" borderId="0" xfId="44" applyNumberFormat="1" applyFont="1" applyFill="1" applyBorder="1" applyAlignment="1">
      <alignment vertical="center" wrapText="1"/>
    </xf>
    <xf numFmtId="0" fontId="21" fillId="0" borderId="10" xfId="44" applyFont="1" applyFill="1" applyBorder="1" applyAlignment="1">
      <alignment vertical="center" wrapText="1"/>
    </xf>
    <xf numFmtId="0" fontId="21" fillId="0" borderId="0" xfId="44" applyFont="1" applyFill="1" applyBorder="1" applyAlignment="1">
      <alignment vertical="center" wrapText="1"/>
    </xf>
    <xf numFmtId="0" fontId="30" fillId="0" borderId="0" xfId="44" applyNumberFormat="1" applyFont="1" applyFill="1" applyBorder="1" applyAlignment="1">
      <alignment horizontal="center" vertical="center" wrapText="1"/>
    </xf>
    <xf numFmtId="0" fontId="30" fillId="0" borderId="0" xfId="44" applyFont="1" applyFill="1" applyBorder="1" applyAlignment="1">
      <alignment horizontal="justify" vertical="center" wrapText="1"/>
    </xf>
    <xf numFmtId="164" fontId="30" fillId="0" borderId="0" xfId="44" applyNumberFormat="1" applyFont="1" applyFill="1" applyBorder="1" applyAlignment="1">
      <alignment horizontal="center" vertical="center" wrapText="1"/>
    </xf>
    <xf numFmtId="0" fontId="30" fillId="0" borderId="0" xfId="44" applyFont="1" applyFill="1" applyBorder="1" applyAlignment="1">
      <alignment horizontal="left" vertical="center" wrapText="1"/>
    </xf>
    <xf numFmtId="0" fontId="20" fillId="0" borderId="0" xfId="45" applyFont="1" applyFill="1" applyAlignment="1">
      <alignment vertical="center"/>
    </xf>
    <xf numFmtId="0" fontId="23" fillId="0" borderId="0" xfId="42" applyFont="1" applyFill="1" applyAlignment="1">
      <alignment vertical="center"/>
    </xf>
    <xf numFmtId="0" fontId="18" fillId="0" borderId="0" xfId="42" applyFill="1" applyBorder="1"/>
    <xf numFmtId="0" fontId="30" fillId="0" borderId="0" xfId="42" applyFont="1" applyFill="1" applyBorder="1" applyAlignment="1">
      <alignment vertical="center"/>
    </xf>
    <xf numFmtId="0" fontId="24" fillId="0" borderId="0" xfId="0" applyFont="1" applyBorder="1"/>
    <xf numFmtId="0" fontId="24" fillId="0" borderId="0" xfId="0" applyFont="1" applyAlignment="1">
      <alignment horizontal="center" vertical="center"/>
    </xf>
    <xf numFmtId="0" fontId="35" fillId="0" borderId="0" xfId="43" applyFont="1" applyFill="1"/>
    <xf numFmtId="0" fontId="20" fillId="0" borderId="10" xfId="44" applyNumberFormat="1" applyFont="1" applyFill="1" applyBorder="1" applyAlignment="1">
      <alignment horizontal="center" vertical="center" wrapText="1"/>
    </xf>
    <xf numFmtId="0" fontId="35" fillId="0" borderId="0" xfId="43" applyFont="1" applyFill="1" applyAlignment="1">
      <alignment wrapText="1"/>
    </xf>
    <xf numFmtId="1" fontId="32" fillId="0" borderId="10" xfId="44" applyNumberFormat="1" applyFont="1" applyFill="1" applyBorder="1" applyAlignment="1">
      <alignment vertical="center" wrapText="1"/>
    </xf>
    <xf numFmtId="1" fontId="34" fillId="0" borderId="10" xfId="44" applyNumberFormat="1" applyFont="1" applyFill="1" applyBorder="1" applyAlignment="1">
      <alignment vertical="center" wrapText="1"/>
    </xf>
    <xf numFmtId="1" fontId="28" fillId="0" borderId="10" xfId="42" applyNumberFormat="1" applyFont="1" applyFill="1" applyBorder="1" applyAlignment="1">
      <alignment vertical="center" wrapText="1"/>
    </xf>
    <xf numFmtId="1" fontId="28" fillId="0" borderId="10" xfId="42" applyNumberFormat="1" applyFont="1" applyFill="1" applyBorder="1" applyAlignment="1">
      <alignment wrapText="1"/>
    </xf>
    <xf numFmtId="0" fontId="25" fillId="0" borderId="0" xfId="42" applyFont="1" applyFill="1" applyAlignment="1">
      <alignment horizontal="center" vertical="center" wrapText="1"/>
    </xf>
    <xf numFmtId="0" fontId="21" fillId="0" borderId="13" xfId="45" applyFont="1" applyFill="1" applyBorder="1" applyAlignment="1">
      <alignment horizontal="center" vertical="center" wrapText="1"/>
    </xf>
    <xf numFmtId="0" fontId="21" fillId="0" borderId="11" xfId="45" applyFont="1" applyFill="1" applyBorder="1" applyAlignment="1">
      <alignment horizontal="center" vertical="center" wrapText="1"/>
    </xf>
    <xf numFmtId="164" fontId="21" fillId="0" borderId="14" xfId="45" applyNumberFormat="1" applyFont="1" applyFill="1" applyBorder="1" applyAlignment="1">
      <alignment horizontal="center" vertical="center" wrapText="1"/>
    </xf>
    <xf numFmtId="164" fontId="21" fillId="0" borderId="15" xfId="45" applyNumberFormat="1" applyFont="1" applyFill="1" applyBorder="1" applyAlignment="1">
      <alignment horizontal="center" vertical="center" wrapText="1"/>
    </xf>
    <xf numFmtId="1" fontId="21" fillId="0" borderId="14" xfId="44" applyNumberFormat="1" applyFont="1" applyFill="1" applyBorder="1" applyAlignment="1">
      <alignment vertical="center" wrapText="1"/>
    </xf>
    <xf numFmtId="1" fontId="21" fillId="0" borderId="16" xfId="44" applyNumberFormat="1" applyFont="1" applyFill="1" applyBorder="1" applyAlignment="1">
      <alignment vertical="center" wrapText="1"/>
    </xf>
    <xf numFmtId="0" fontId="21" fillId="0" borderId="13" xfId="45" applyFont="1" applyFill="1" applyBorder="1" applyAlignment="1">
      <alignment horizontal="left" vertical="center" wrapText="1"/>
    </xf>
    <xf numFmtId="0" fontId="21" fillId="0" borderId="11" xfId="45" applyFont="1" applyFill="1" applyBorder="1" applyAlignment="1">
      <alignment horizontal="left" vertical="center" wrapText="1"/>
    </xf>
    <xf numFmtId="0" fontId="20" fillId="0" borderId="14" xfId="44" applyNumberFormat="1" applyFont="1" applyFill="1" applyBorder="1" applyAlignment="1">
      <alignment horizontal="center" vertical="center" wrapText="1"/>
    </xf>
    <xf numFmtId="0" fontId="20" fillId="0" borderId="16" xfId="44" applyNumberFormat="1" applyFont="1" applyFill="1" applyBorder="1" applyAlignment="1">
      <alignment horizontal="center" vertical="center" wrapText="1"/>
    </xf>
  </cellXfs>
  <cellStyles count="46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 customBuiltin="1"/>
    <cellStyle name="Обычный 2" xfId="42"/>
    <cellStyle name="Обычный 2 2" xfId="43"/>
    <cellStyle name="Обычный 3 2" xfId="44"/>
    <cellStyle name="Обычный 4 2" xfId="45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7">
    <dxf>
      <font>
        <i val="0"/>
        <condense val="0"/>
        <extend val="0"/>
        <color rgb="FFFF0000"/>
      </font>
      <fill>
        <patternFill patternType="none">
          <bgColor indexed="65"/>
        </patternFill>
      </fill>
    </dxf>
    <dxf>
      <font>
        <i val="0"/>
        <condense val="0"/>
        <extend val="0"/>
        <color rgb="FFFF0000"/>
      </font>
      <fill>
        <patternFill patternType="none">
          <bgColor indexed="65"/>
        </patternFill>
      </fill>
    </dxf>
    <dxf>
      <fill>
        <patternFill>
          <bgColor rgb="FFC6E0B4"/>
        </patternFill>
      </fill>
    </dxf>
    <dxf>
      <fill>
        <patternFill>
          <bgColor rgb="FFD9D9D9"/>
        </patternFill>
      </fill>
    </dxf>
    <dxf>
      <fill>
        <patternFill>
          <bgColor rgb="FFFFE699"/>
        </patternFill>
      </fill>
    </dxf>
    <dxf>
      <fill>
        <patternFill>
          <bgColor rgb="FFFF8C71"/>
        </patternFill>
      </fill>
    </dxf>
    <dxf>
      <fill>
        <patternFill>
          <bgColor rgb="FFBDD7E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showZeros="0" tabSelected="1" topLeftCell="B1" workbookViewId="0">
      <selection activeCell="B1" sqref="B1"/>
    </sheetView>
  </sheetViews>
  <sheetFormatPr defaultColWidth="15.28515625" defaultRowHeight="15" customHeight="1" x14ac:dyDescent="0.25"/>
  <cols>
    <col min="1" max="1" width="15.28515625" style="1" hidden="1" customWidth="1"/>
    <col min="2" max="2" width="15.28515625" style="1"/>
    <col min="3" max="3" width="87.5703125" style="2" customWidth="1"/>
    <col min="4" max="4" width="22.140625" style="2" customWidth="1"/>
    <col min="5" max="5" width="21" style="3" customWidth="1"/>
    <col min="6" max="7" width="21.85546875" style="2" customWidth="1"/>
    <col min="8" max="8" width="23.85546875" style="2" customWidth="1"/>
    <col min="9" max="9" width="15.28515625" style="2"/>
    <col min="10" max="10" width="28" style="2" customWidth="1"/>
    <col min="11" max="13" width="15.28515625" style="2"/>
    <col min="14" max="16384" width="15.28515625" style="1"/>
  </cols>
  <sheetData>
    <row r="1" spans="1:10" ht="15" customHeight="1" x14ac:dyDescent="0.25">
      <c r="H1" s="4" t="s">
        <v>0</v>
      </c>
      <c r="I1" s="5" t="s">
        <v>1</v>
      </c>
    </row>
    <row r="2" spans="1:10" ht="15.75" customHeight="1" x14ac:dyDescent="0.25">
      <c r="H2" s="6"/>
    </row>
    <row r="3" spans="1:10" s="7" customFormat="1" ht="15.75" customHeight="1" x14ac:dyDescent="0.25">
      <c r="B3" s="61" t="s">
        <v>2</v>
      </c>
      <c r="C3" s="61"/>
      <c r="D3" s="61"/>
      <c r="E3" s="61"/>
      <c r="F3" s="61"/>
      <c r="G3" s="61"/>
      <c r="H3" s="61"/>
    </row>
    <row r="5" spans="1:10" s="8" customFormat="1" ht="126" customHeight="1" x14ac:dyDescent="0.25">
      <c r="B5" s="9" t="s">
        <v>3</v>
      </c>
      <c r="C5" s="9" t="s">
        <v>4</v>
      </c>
      <c r="D5" s="9" t="s">
        <v>5</v>
      </c>
      <c r="E5" s="10" t="s">
        <v>6</v>
      </c>
      <c r="F5" s="11" t="s">
        <v>7</v>
      </c>
      <c r="G5" s="11" t="s">
        <v>8</v>
      </c>
      <c r="H5" s="9" t="s">
        <v>9</v>
      </c>
    </row>
    <row r="6" spans="1:10" s="8" customFormat="1" ht="15.75" customHeight="1" x14ac:dyDescent="0.25">
      <c r="A6" s="12">
        <v>0</v>
      </c>
      <c r="B6" s="13">
        <v>1</v>
      </c>
      <c r="C6" s="13">
        <v>2</v>
      </c>
      <c r="D6" s="13">
        <v>3</v>
      </c>
      <c r="E6" s="14">
        <v>4</v>
      </c>
      <c r="F6" s="13">
        <v>5</v>
      </c>
      <c r="G6" s="13">
        <v>6</v>
      </c>
      <c r="H6" s="13" t="s">
        <v>10</v>
      </c>
    </row>
    <row r="7" spans="1:10" ht="24.75" customHeight="1" x14ac:dyDescent="0.25">
      <c r="A7" s="15">
        <f>A6+1</f>
        <v>1</v>
      </c>
      <c r="B7" s="16">
        <f>A7</f>
        <v>1</v>
      </c>
      <c r="C7" s="16" t="s">
        <v>11</v>
      </c>
      <c r="D7" s="16" t="s">
        <v>12</v>
      </c>
      <c r="E7" s="59" t="s">
        <v>13</v>
      </c>
      <c r="F7" s="59" t="s">
        <v>14</v>
      </c>
      <c r="G7" s="59" t="s">
        <v>15</v>
      </c>
      <c r="H7" s="17" t="e">
        <f>IF(AND(F7&gt;0,G7&gt;0),ROUND((G7/F7*100), 2),"")</f>
        <v>#VALUE!</v>
      </c>
      <c r="J7" s="2" t="s">
        <v>16</v>
      </c>
    </row>
    <row r="8" spans="1:10" ht="15" customHeight="1" x14ac:dyDescent="0.25">
      <c r="B8" s="17"/>
      <c r="C8" s="17" t="s">
        <v>17</v>
      </c>
      <c r="D8" s="17"/>
      <c r="E8" s="60" t="s">
        <v>18</v>
      </c>
      <c r="F8" s="60" t="s">
        <v>19</v>
      </c>
      <c r="G8" s="60" t="s">
        <v>20</v>
      </c>
      <c r="H8" s="17" t="e">
        <f>CONCATENATE(ROUND((G8/F8*100), 2), "%")</f>
        <v>#VALUE!</v>
      </c>
    </row>
    <row r="9" spans="1:10" ht="15" customHeight="1" x14ac:dyDescent="0.25">
      <c r="B9" s="18"/>
      <c r="C9" s="18"/>
      <c r="D9" s="18"/>
      <c r="E9" s="19"/>
      <c r="F9" s="18"/>
      <c r="G9" s="18"/>
      <c r="H9" s="18"/>
    </row>
    <row r="10" spans="1:10" ht="15.75" customHeight="1" x14ac:dyDescent="0.25">
      <c r="B10" s="18"/>
      <c r="C10" s="20" t="s">
        <v>21</v>
      </c>
      <c r="D10" s="21" t="s">
        <v>22</v>
      </c>
      <c r="E10" s="22"/>
      <c r="F10" s="18"/>
      <c r="G10" s="18"/>
      <c r="H10" s="18"/>
    </row>
    <row r="11" spans="1:10" ht="15.75" customHeight="1" x14ac:dyDescent="0.25">
      <c r="B11" s="18"/>
      <c r="C11" s="20"/>
      <c r="D11" s="23"/>
      <c r="E11" s="22"/>
      <c r="F11" s="18"/>
      <c r="G11" s="18"/>
      <c r="H11" s="18"/>
    </row>
    <row r="12" spans="1:10" ht="15.75" customHeight="1" x14ac:dyDescent="0.25">
      <c r="B12" s="18"/>
      <c r="C12" s="20" t="s">
        <v>23</v>
      </c>
      <c r="D12" s="23"/>
      <c r="E12" s="22"/>
      <c r="F12" s="18"/>
      <c r="G12" s="18"/>
      <c r="H12" s="18"/>
    </row>
    <row r="13" spans="1:10" ht="15" customHeight="1" x14ac:dyDescent="0.25">
      <c r="B13" s="18"/>
      <c r="C13" s="24"/>
      <c r="D13" s="24"/>
      <c r="E13" s="25"/>
      <c r="F13" s="18"/>
      <c r="G13" s="18"/>
      <c r="H13" s="18"/>
      <c r="I13" s="5" t="s">
        <v>24</v>
      </c>
    </row>
    <row r="14" spans="1:10" ht="15" customHeight="1" x14ac:dyDescent="0.25">
      <c r="B14" s="18"/>
      <c r="C14" s="24" t="s">
        <v>25</v>
      </c>
      <c r="D14" s="21" t="s">
        <v>26</v>
      </c>
      <c r="E14" s="25"/>
      <c r="F14" s="18"/>
      <c r="G14" s="18"/>
      <c r="H14" s="18"/>
      <c r="I14" s="2" t="s">
        <v>27</v>
      </c>
    </row>
  </sheetData>
  <mergeCells count="1">
    <mergeCell ref="B3:H3"/>
  </mergeCells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9"/>
  <sheetViews>
    <sheetView topLeftCell="L1" zoomScaleNormal="100" workbookViewId="0">
      <selection activeCell="L1" sqref="L1"/>
    </sheetView>
  </sheetViews>
  <sheetFormatPr defaultRowHeight="12.75" x14ac:dyDescent="0.2"/>
  <cols>
    <col min="1" max="2" width="9.140625" hidden="1" customWidth="1"/>
    <col min="3" max="3" width="13" hidden="1" customWidth="1"/>
    <col min="4" max="4" width="12.7109375" hidden="1" customWidth="1"/>
    <col min="5" max="6" width="12.28515625" hidden="1" customWidth="1"/>
    <col min="7" max="7" width="11.7109375" hidden="1" customWidth="1"/>
    <col min="8" max="11" width="9.140625" hidden="1" customWidth="1"/>
    <col min="12" max="12" width="12" customWidth="1"/>
    <col min="13" max="13" width="61.28515625" customWidth="1"/>
    <col min="14" max="14" width="18.85546875" customWidth="1"/>
    <col min="15" max="15" width="15.28515625" customWidth="1"/>
    <col min="16" max="16" width="15.7109375" customWidth="1"/>
    <col min="17" max="17" width="14.42578125" customWidth="1"/>
    <col min="18" max="18" width="14.85546875" customWidth="1"/>
    <col min="19" max="19" width="51.42578125" customWidth="1"/>
    <col min="20" max="20" width="25.140625" customWidth="1"/>
    <col min="21" max="21" width="25.140625" hidden="1" customWidth="1"/>
    <col min="22" max="22" width="22.85546875" customWidth="1"/>
    <col min="23" max="23" width="24.85546875" customWidth="1"/>
    <col min="24" max="24" width="27.7109375" customWidth="1"/>
  </cols>
  <sheetData>
    <row r="1" spans="1:24" ht="15" customHeight="1" x14ac:dyDescent="0.2">
      <c r="V1" s="5" t="s">
        <v>28</v>
      </c>
    </row>
    <row r="2" spans="1:24" ht="18.75" customHeight="1" x14ac:dyDescent="0.25">
      <c r="L2" s="1"/>
      <c r="M2" s="1"/>
      <c r="N2" s="1"/>
      <c r="O2" s="1"/>
      <c r="P2" s="1"/>
      <c r="Q2" s="1"/>
      <c r="R2" s="1"/>
      <c r="S2" s="1"/>
      <c r="T2" s="26" t="s">
        <v>29</v>
      </c>
      <c r="U2" s="26"/>
      <c r="W2" s="2" t="s">
        <v>30</v>
      </c>
    </row>
    <row r="3" spans="1:24" ht="15.75" customHeight="1" x14ac:dyDescent="0.25">
      <c r="L3" s="1"/>
      <c r="M3" s="1"/>
      <c r="N3" s="1"/>
      <c r="O3" s="1"/>
      <c r="P3" s="1"/>
      <c r="Q3" s="1"/>
      <c r="R3" s="1"/>
      <c r="S3" s="27" t="s">
        <v>31</v>
      </c>
      <c r="T3" s="28"/>
      <c r="U3" s="28"/>
      <c r="V3" s="2"/>
    </row>
    <row r="4" spans="1:24" ht="15.75" customHeight="1" x14ac:dyDescent="0.25">
      <c r="L4" s="1"/>
      <c r="M4" s="1"/>
      <c r="N4" s="1"/>
      <c r="O4" s="1"/>
      <c r="P4" s="1"/>
      <c r="Q4" s="1"/>
      <c r="R4" s="1"/>
      <c r="S4" s="29" t="s">
        <v>114</v>
      </c>
      <c r="T4" s="28"/>
      <c r="U4" s="28"/>
      <c r="V4" s="7"/>
    </row>
    <row r="5" spans="1:24" ht="31.5" customHeight="1" x14ac:dyDescent="0.25">
      <c r="L5" s="1"/>
      <c r="M5" s="1"/>
      <c r="N5" s="1"/>
      <c r="O5" s="1"/>
      <c r="P5" s="1"/>
      <c r="Q5" s="1"/>
      <c r="R5" s="1"/>
      <c r="S5" s="29" t="s">
        <v>32</v>
      </c>
      <c r="T5" s="28"/>
      <c r="U5" s="28"/>
      <c r="V5" s="2"/>
    </row>
    <row r="6" spans="1:24" ht="15.75" customHeight="1" x14ac:dyDescent="0.25">
      <c r="L6" s="1"/>
      <c r="M6" s="1"/>
      <c r="N6" s="1"/>
      <c r="O6" s="1"/>
      <c r="P6" s="1"/>
      <c r="Q6" s="1"/>
      <c r="R6" s="1"/>
      <c r="S6" s="30"/>
      <c r="T6" s="28"/>
      <c r="U6" s="28"/>
      <c r="V6" s="8"/>
    </row>
    <row r="7" spans="1:24" ht="15.75" customHeight="1" x14ac:dyDescent="0.25">
      <c r="L7" s="1"/>
      <c r="M7" s="1"/>
      <c r="N7" s="1"/>
      <c r="O7" s="1"/>
      <c r="P7" s="1"/>
      <c r="Q7" s="1"/>
      <c r="R7" s="1"/>
      <c r="S7" s="29" t="s">
        <v>115</v>
      </c>
      <c r="T7" s="31"/>
      <c r="U7" s="31"/>
      <c r="V7" s="8"/>
    </row>
    <row r="8" spans="1:24" ht="18.75" customHeight="1" x14ac:dyDescent="0.25">
      <c r="L8" s="32"/>
      <c r="M8" s="33" t="s">
        <v>33</v>
      </c>
      <c r="N8" s="33"/>
      <c r="O8" s="34"/>
      <c r="P8" s="34"/>
      <c r="Q8" s="34"/>
      <c r="R8" s="34"/>
      <c r="S8" s="33"/>
      <c r="T8" s="33"/>
      <c r="U8" s="33"/>
      <c r="V8" s="2"/>
    </row>
    <row r="9" spans="1:24" ht="15" customHeight="1" x14ac:dyDescent="0.25">
      <c r="L9" s="1"/>
      <c r="M9" s="35" t="s">
        <v>34</v>
      </c>
      <c r="N9" s="1"/>
      <c r="O9" s="1"/>
      <c r="P9" s="1"/>
      <c r="Q9" s="1"/>
      <c r="R9" s="1"/>
      <c r="S9" s="1"/>
      <c r="T9" s="1"/>
      <c r="U9" s="1"/>
      <c r="V9" s="2"/>
    </row>
    <row r="10" spans="1:24" ht="15" customHeight="1" x14ac:dyDescent="0.25">
      <c r="L10" s="1"/>
      <c r="M10" s="1"/>
      <c r="N10" s="1"/>
      <c r="O10" s="1"/>
      <c r="P10" s="1"/>
      <c r="Q10" s="1"/>
      <c r="R10" s="1"/>
      <c r="S10" s="1"/>
      <c r="T10" s="1"/>
      <c r="U10" s="1"/>
      <c r="V10" s="2"/>
    </row>
    <row r="11" spans="1:24" ht="15.75" customHeight="1" x14ac:dyDescent="0.25">
      <c r="L11" s="62" t="s">
        <v>3</v>
      </c>
      <c r="M11" s="62" t="s">
        <v>35</v>
      </c>
      <c r="N11" s="62" t="s">
        <v>36</v>
      </c>
      <c r="O11" s="64" t="s">
        <v>37</v>
      </c>
      <c r="P11" s="65"/>
      <c r="Q11" s="64" t="s">
        <v>38</v>
      </c>
      <c r="R11" s="65"/>
      <c r="S11" s="68" t="s">
        <v>39</v>
      </c>
      <c r="T11" s="62" t="s">
        <v>40</v>
      </c>
      <c r="U11" s="36"/>
      <c r="V11" s="8"/>
    </row>
    <row r="12" spans="1:24" ht="31.5" customHeight="1" x14ac:dyDescent="0.25">
      <c r="L12" s="63"/>
      <c r="M12" s="63"/>
      <c r="N12" s="63"/>
      <c r="O12" s="37" t="s">
        <v>41</v>
      </c>
      <c r="P12" s="37" t="s">
        <v>42</v>
      </c>
      <c r="Q12" s="37" t="s">
        <v>41</v>
      </c>
      <c r="R12" s="37" t="s">
        <v>42</v>
      </c>
      <c r="S12" s="69"/>
      <c r="T12" s="63"/>
      <c r="U12" s="36"/>
      <c r="V12" s="8"/>
    </row>
    <row r="13" spans="1:24" ht="31.5" customHeight="1" x14ac:dyDescent="0.2">
      <c r="A13" s="57" t="s">
        <v>43</v>
      </c>
      <c r="B13" s="57" t="s">
        <v>44</v>
      </c>
      <c r="C13" s="38" t="s">
        <v>45</v>
      </c>
      <c r="D13" s="38" t="s">
        <v>46</v>
      </c>
      <c r="E13" s="38" t="s">
        <v>47</v>
      </c>
      <c r="F13" s="38" t="s">
        <v>48</v>
      </c>
      <c r="G13" s="38" t="s">
        <v>49</v>
      </c>
      <c r="H13" s="58" t="s">
        <v>50</v>
      </c>
      <c r="I13" s="58" t="s">
        <v>51</v>
      </c>
      <c r="J13" s="58" t="s">
        <v>52</v>
      </c>
      <c r="K13" s="58" t="s">
        <v>53</v>
      </c>
      <c r="L13" s="39" t="s">
        <v>54</v>
      </c>
      <c r="M13" s="39" t="s">
        <v>55</v>
      </c>
      <c r="N13" s="40" t="s">
        <v>56</v>
      </c>
      <c r="O13" s="40" t="s">
        <v>57</v>
      </c>
      <c r="P13" s="40" t="s">
        <v>58</v>
      </c>
      <c r="Q13" s="40" t="s">
        <v>59</v>
      </c>
      <c r="R13" s="40" t="s">
        <v>60</v>
      </c>
      <c r="S13" s="40" t="s">
        <v>61</v>
      </c>
      <c r="T13" s="40" t="s">
        <v>62</v>
      </c>
      <c r="U13" s="41" t="str">
        <f>IF( AND( $B12&lt;&gt;"",$B12&lt;&gt;$B13),"!pagebreak","")</f>
        <v/>
      </c>
      <c r="X13" t="s">
        <v>63</v>
      </c>
    </row>
    <row r="14" spans="1:24" ht="31.5" customHeight="1" x14ac:dyDescent="0.2">
      <c r="L14" s="42"/>
      <c r="M14" s="42" t="s">
        <v>64</v>
      </c>
      <c r="N14" s="42"/>
      <c r="O14" s="66" t="s">
        <v>65</v>
      </c>
      <c r="P14" s="67"/>
      <c r="Q14" s="66" t="s">
        <v>66</v>
      </c>
      <c r="R14" s="67"/>
      <c r="S14" s="42"/>
      <c r="T14" s="42"/>
      <c r="U14" s="43"/>
    </row>
    <row r="15" spans="1:24" ht="15.75" customHeight="1" x14ac:dyDescent="0.2">
      <c r="L15" s="42"/>
      <c r="M15" s="42" t="s">
        <v>67</v>
      </c>
      <c r="N15" s="42"/>
      <c r="O15" s="66" t="s">
        <v>68</v>
      </c>
      <c r="P15" s="67"/>
      <c r="Q15" s="66" t="s">
        <v>69</v>
      </c>
      <c r="R15" s="67"/>
      <c r="S15" s="42"/>
      <c r="T15" s="42"/>
      <c r="U15" s="43"/>
    </row>
    <row r="16" spans="1:24" ht="15.75" customHeight="1" x14ac:dyDescent="0.2">
      <c r="L16" s="42"/>
      <c r="M16" s="42" t="s">
        <v>70</v>
      </c>
      <c r="N16" s="42"/>
      <c r="O16" s="66" t="s">
        <v>71</v>
      </c>
      <c r="P16" s="67"/>
      <c r="Q16" s="66" t="s">
        <v>72</v>
      </c>
      <c r="R16" s="67"/>
      <c r="S16" s="42"/>
      <c r="T16" s="42"/>
      <c r="U16" s="43"/>
    </row>
    <row r="17" spans="12:24" ht="15.75" customHeight="1" x14ac:dyDescent="0.2">
      <c r="L17" s="42"/>
      <c r="M17" s="42" t="s">
        <v>73</v>
      </c>
      <c r="N17" s="42"/>
      <c r="O17" s="66" t="s">
        <v>74</v>
      </c>
      <c r="P17" s="67"/>
      <c r="Q17" s="66" t="s">
        <v>75</v>
      </c>
      <c r="R17" s="67"/>
      <c r="S17" s="42"/>
      <c r="T17" s="42"/>
      <c r="U17" s="43"/>
    </row>
    <row r="18" spans="12:24" ht="15.75" customHeight="1" x14ac:dyDescent="0.2">
      <c r="L18" s="42"/>
      <c r="M18" s="42" t="s">
        <v>76</v>
      </c>
      <c r="N18" s="42"/>
      <c r="O18" s="66" t="s">
        <v>77</v>
      </c>
      <c r="P18" s="67"/>
      <c r="Q18" s="66" t="s">
        <v>78</v>
      </c>
      <c r="R18" s="67"/>
      <c r="S18" s="42"/>
      <c r="T18" s="42"/>
      <c r="U18" s="43"/>
    </row>
    <row r="19" spans="12:24" ht="18.75" customHeight="1" x14ac:dyDescent="0.2">
      <c r="L19" s="44"/>
      <c r="M19" s="45"/>
      <c r="N19" s="45"/>
      <c r="O19" s="46"/>
      <c r="P19" s="46"/>
      <c r="Q19" s="46"/>
      <c r="R19" s="46"/>
      <c r="S19" s="47"/>
      <c r="T19" s="45"/>
      <c r="U19" s="45"/>
    </row>
    <row r="20" spans="12:24" ht="15.75" customHeight="1" x14ac:dyDescent="0.25">
      <c r="L20" s="1"/>
      <c r="M20" s="48" t="s">
        <v>79</v>
      </c>
      <c r="N20" s="1"/>
      <c r="O20" s="1"/>
      <c r="P20" s="1"/>
      <c r="Q20" s="1"/>
      <c r="R20" s="1"/>
      <c r="S20" s="1"/>
      <c r="T20" s="1"/>
      <c r="U20" s="1"/>
    </row>
    <row r="21" spans="12:24" ht="15.75" customHeight="1" x14ac:dyDescent="0.25">
      <c r="L21" s="1"/>
      <c r="M21" s="48" t="s">
        <v>80</v>
      </c>
      <c r="N21" s="1"/>
      <c r="O21" s="1"/>
      <c r="P21" s="1"/>
      <c r="Q21" s="1"/>
      <c r="R21" s="1"/>
      <c r="S21" s="1"/>
      <c r="T21" s="1"/>
      <c r="U21" s="1"/>
    </row>
    <row r="22" spans="12:24" ht="15.75" customHeight="1" x14ac:dyDescent="0.25">
      <c r="L22" s="1"/>
      <c r="M22" s="48" t="s">
        <v>80</v>
      </c>
      <c r="N22" s="1"/>
      <c r="O22" s="1"/>
      <c r="P22" s="1"/>
      <c r="Q22" s="1"/>
      <c r="R22" s="1"/>
      <c r="S22" s="1"/>
      <c r="T22" s="1"/>
      <c r="U22" s="1"/>
    </row>
    <row r="23" spans="12:24" ht="15" customHeight="1" x14ac:dyDescent="0.25">
      <c r="L23" s="1"/>
      <c r="M23" s="49" t="s">
        <v>21</v>
      </c>
      <c r="N23" s="23"/>
      <c r="O23" s="21" t="s">
        <v>81</v>
      </c>
      <c r="P23" s="1"/>
      <c r="Q23" s="1"/>
      <c r="R23" s="1"/>
      <c r="S23" s="1"/>
      <c r="T23" s="1"/>
      <c r="U23" s="1"/>
    </row>
    <row r="24" spans="12:24" ht="15" customHeight="1" x14ac:dyDescent="0.25">
      <c r="L24" s="1"/>
      <c r="M24" s="49"/>
      <c r="N24" s="23"/>
      <c r="O24" s="1"/>
      <c r="P24" s="1"/>
      <c r="Q24" s="1"/>
      <c r="R24" s="1"/>
      <c r="S24" s="1"/>
      <c r="T24" s="1"/>
      <c r="U24" s="1"/>
    </row>
    <row r="25" spans="12:24" ht="15" customHeight="1" x14ac:dyDescent="0.25">
      <c r="L25" s="1"/>
      <c r="M25" s="49" t="s">
        <v>23</v>
      </c>
      <c r="N25" s="23"/>
      <c r="O25" s="1"/>
      <c r="P25" s="1"/>
      <c r="Q25" s="1"/>
      <c r="R25" s="1"/>
      <c r="S25" s="1"/>
      <c r="T25" s="1"/>
      <c r="U25" s="1"/>
    </row>
    <row r="26" spans="12:24" ht="15.75" customHeight="1" x14ac:dyDescent="0.25">
      <c r="L26" s="1"/>
      <c r="M26" s="32"/>
      <c r="N26" s="23"/>
      <c r="O26" s="1"/>
      <c r="P26" s="1"/>
      <c r="Q26" s="1"/>
      <c r="R26" s="1"/>
      <c r="S26" s="1"/>
      <c r="T26" s="1"/>
      <c r="U26" s="1"/>
    </row>
    <row r="27" spans="12:24" ht="15" customHeight="1" x14ac:dyDescent="0.25">
      <c r="L27" s="1"/>
      <c r="M27" s="49" t="s">
        <v>25</v>
      </c>
      <c r="N27" s="23"/>
      <c r="O27" s="21" t="s">
        <v>26</v>
      </c>
      <c r="P27" s="25"/>
      <c r="Q27" s="18"/>
      <c r="R27" s="18"/>
      <c r="S27" s="18"/>
      <c r="X27" s="2" t="s">
        <v>82</v>
      </c>
    </row>
    <row r="28" spans="12:24" x14ac:dyDescent="0.2">
      <c r="W28" t="s">
        <v>83</v>
      </c>
    </row>
    <row r="29" spans="12:24" ht="18.75" customHeight="1" x14ac:dyDescent="0.25">
      <c r="L29" s="50"/>
      <c r="M29" s="50"/>
      <c r="N29" s="50"/>
      <c r="O29" s="50"/>
      <c r="P29" s="50"/>
      <c r="Q29" s="50"/>
      <c r="R29" s="50"/>
      <c r="S29" s="50"/>
      <c r="T29" s="51"/>
      <c r="U29" s="51"/>
      <c r="V29" s="5" t="s">
        <v>84</v>
      </c>
    </row>
  </sheetData>
  <mergeCells count="17">
    <mergeCell ref="O17:P17"/>
    <mergeCell ref="Q17:R17"/>
    <mergeCell ref="O18:P18"/>
    <mergeCell ref="Q18:R18"/>
    <mergeCell ref="T11:T12"/>
    <mergeCell ref="O14:P14"/>
    <mergeCell ref="Q14:R14"/>
    <mergeCell ref="O15:P15"/>
    <mergeCell ref="Q15:R15"/>
    <mergeCell ref="O16:P16"/>
    <mergeCell ref="Q16:R16"/>
    <mergeCell ref="S11:S12"/>
    <mergeCell ref="L11:L12"/>
    <mergeCell ref="M11:M12"/>
    <mergeCell ref="N11:N12"/>
    <mergeCell ref="O11:P11"/>
    <mergeCell ref="Q11:R11"/>
  </mergeCells>
  <conditionalFormatting sqref="O13:S15000">
    <cfRule type="expression" dxfId="6" priority="0">
      <formula>AND(NOT(ISBLANK(C13)),C13&lt;&gt;O13)</formula>
    </cfRule>
  </conditionalFormatting>
  <conditionalFormatting sqref="L13:T15000">
    <cfRule type="expression" dxfId="5" priority="1">
      <formula>OR(AND(ISBLANK($Q13),NOT(ISBLANK($O13)),$O13&lt;TODAY()),AND(ISBLANK($R13),NOT(ISBLANK($P13)),$P13&lt;TODAY()))</formula>
    </cfRule>
    <cfRule type="expression" dxfId="4" priority="2">
      <formula>OR(AND(ISBLANK($M13),NOT(ISBLANK($L13)),$L13&lt;TODAY()+3),AND(ISBLANK($N13),NOT(ISBLANK($L13)),$L13&lt;TODAY()+3))</formula>
    </cfRule>
  </conditionalFormatting>
  <conditionalFormatting sqref="O13:R15000">
    <cfRule type="expression" dxfId="3" priority="3">
      <formula>H13=1</formula>
    </cfRule>
    <cfRule type="expression" dxfId="2" priority="4">
      <formula>H13=2</formula>
    </cfRule>
  </conditionalFormatting>
  <conditionalFormatting sqref="O13:O15000 Q13:Q15000">
    <cfRule type="expression" dxfId="1" priority="5">
      <formula>AND(NOT(ISBLANK($A13)),NOT(ISBLANK($O13)),NOT(ISBLANK($Q13)),$Q13&gt;$O13)</formula>
    </cfRule>
  </conditionalFormatting>
  <conditionalFormatting sqref="P13:P15000 R13:R15000">
    <cfRule type="expression" dxfId="0" priority="6">
      <formula>AND(NOT(ISBLANK($A13)),NOT(ISBLANK($P13)),NOT(ISBLANK($R13)),$R13&gt;$P13)</formula>
    </cfRule>
  </conditionalFormatting>
  <pageMargins left="0.7" right="0.7" top="0.75" bottom="0.75" header="0.3" footer="0.3"/>
  <pageSetup paperSize="9" scale="30" fitToHeight="0" orientation="portrait" r:id="rId1"/>
  <rowBreaks count="1" manualBreakCount="1">
    <brk id="27" max="16383" man="1"/>
  </rowBreaks>
  <colBreaks count="2" manualBreakCount="2">
    <brk id="20" max="1048575" man="1"/>
    <brk id="2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85" workbookViewId="0"/>
  </sheetViews>
  <sheetFormatPr defaultRowHeight="15" customHeight="1" x14ac:dyDescent="0.2"/>
  <cols>
    <col min="1" max="1" width="29.5703125" style="5" customWidth="1"/>
    <col min="2" max="2" width="9.140625" style="52"/>
    <col min="3" max="3" width="9.140625" style="53"/>
    <col min="4" max="16384" width="9.140625" style="5"/>
  </cols>
  <sheetData>
    <row r="1" spans="1:5" ht="15" customHeight="1" x14ac:dyDescent="0.2">
      <c r="B1" s="54" t="s">
        <v>85</v>
      </c>
      <c r="E1" s="5" t="s">
        <v>86</v>
      </c>
    </row>
    <row r="2" spans="1:5" ht="15.75" customHeight="1" x14ac:dyDescent="0.25">
      <c r="A2" s="55" t="s">
        <v>87</v>
      </c>
      <c r="B2" s="70" t="s">
        <v>88</v>
      </c>
      <c r="C2" s="71"/>
      <c r="D2" s="8" t="s">
        <v>89</v>
      </c>
    </row>
    <row r="3" spans="1:5" ht="47.25" customHeight="1" x14ac:dyDescent="0.2">
      <c r="A3" s="55" t="s">
        <v>90</v>
      </c>
      <c r="B3" s="70" t="s">
        <v>91</v>
      </c>
      <c r="C3" s="71"/>
    </row>
    <row r="4" spans="1:5" ht="15.75" customHeight="1" x14ac:dyDescent="0.25">
      <c r="A4" s="55" t="s">
        <v>92</v>
      </c>
      <c r="B4" s="55" t="s">
        <v>93</v>
      </c>
      <c r="C4" s="55" t="s">
        <v>94</v>
      </c>
      <c r="D4" s="8" t="s">
        <v>89</v>
      </c>
    </row>
    <row r="5" spans="1:5" ht="31.5" customHeight="1" x14ac:dyDescent="0.2">
      <c r="A5" s="55" t="s">
        <v>95</v>
      </c>
      <c r="B5" s="70" t="s">
        <v>96</v>
      </c>
      <c r="C5" s="71"/>
    </row>
    <row r="6" spans="1:5" ht="78.75" customHeight="1" x14ac:dyDescent="0.2">
      <c r="A6" s="55" t="s">
        <v>97</v>
      </c>
      <c r="B6" s="55" t="s">
        <v>98</v>
      </c>
      <c r="C6" s="55" t="s">
        <v>99</v>
      </c>
    </row>
    <row r="7" spans="1:5" ht="94.5" customHeight="1" x14ac:dyDescent="0.2">
      <c r="A7" s="55" t="s">
        <v>100</v>
      </c>
      <c r="B7" s="55" t="s">
        <v>101</v>
      </c>
      <c r="C7" s="55" t="s">
        <v>102</v>
      </c>
    </row>
    <row r="8" spans="1:5" ht="94.5" customHeight="1" x14ac:dyDescent="0.2">
      <c r="A8" s="55" t="s">
        <v>103</v>
      </c>
      <c r="B8" s="55" t="s">
        <v>104</v>
      </c>
      <c r="C8" s="55" t="s">
        <v>105</v>
      </c>
    </row>
    <row r="9" spans="1:5" ht="94.5" customHeight="1" x14ac:dyDescent="0.2">
      <c r="A9" s="55" t="s">
        <v>106</v>
      </c>
      <c r="B9" s="55" t="s">
        <v>107</v>
      </c>
      <c r="C9" s="55" t="s">
        <v>108</v>
      </c>
    </row>
    <row r="10" spans="1:5" ht="94.5" customHeight="1" x14ac:dyDescent="0.2">
      <c r="A10" s="55" t="s">
        <v>109</v>
      </c>
      <c r="B10" s="55" t="s">
        <v>110</v>
      </c>
      <c r="C10" s="55" t="s">
        <v>111</v>
      </c>
    </row>
    <row r="11" spans="1:5" ht="15" customHeight="1" x14ac:dyDescent="0.2">
      <c r="E11" s="5" t="s">
        <v>112</v>
      </c>
    </row>
    <row r="12" spans="1:5" ht="25.5" customHeight="1" x14ac:dyDescent="0.2">
      <c r="C12" s="56" t="s">
        <v>113</v>
      </c>
    </row>
  </sheetData>
  <mergeCells count="3">
    <mergeCell ref="B2:C2"/>
    <mergeCell ref="B3:C3"/>
    <mergeCell ref="B5:C5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{podr_name_kr_go} КТ</vt:lpstr>
      <vt:lpstr>{podr_name_kr_go} КЭ</vt:lpstr>
      <vt:lpstr>Свод{tit_num_new}</vt:lpstr>
    </vt:vector>
  </TitlesOfParts>
  <Company>IBM Incorporated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Бельченко Андрей</dc:creator>
  <cp:lastModifiedBy>Луговых Артем</cp:lastModifiedBy>
  <cp:lastPrinted>2017-08-04T15:21:47Z</cp:lastPrinted>
  <dcterms:created xsi:type="dcterms:W3CDTF">2014-08-10T15:37:32Z</dcterms:created>
  <dcterms:modified xsi:type="dcterms:W3CDTF">2018-08-02T14:49:45Z</dcterms:modified>
</cp:coreProperties>
</file>