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root\main\all\sql.builder.templates\sql.builder\printTemplate\excel\"/>
    </mc:Choice>
  </mc:AlternateContent>
  <bookViews>
    <workbookView xWindow="480" yWindow="120" windowWidth="27795" windowHeight="12315" tabRatio="791"/>
  </bookViews>
  <sheets>
    <sheet name="Форма ТП 2" sheetId="9" r:id="rId1"/>
  </sheets>
  <externalReferences>
    <externalReference r:id="rId2"/>
  </externalReferences>
  <definedNames>
    <definedName name="Дата_отчета">[1]Даты!$B$3</definedName>
  </definedNames>
  <calcPr calcId="152511" refMode="R1C1"/>
</workbook>
</file>

<file path=xl/calcChain.xml><?xml version="1.0" encoding="utf-8"?>
<calcChain xmlns="http://schemas.openxmlformats.org/spreadsheetml/2006/main">
  <c r="G71" i="9" l="1"/>
  <c r="G70" i="9"/>
  <c r="G62" i="9"/>
  <c r="G61" i="9"/>
  <c r="G53" i="9"/>
  <c r="G52" i="9"/>
  <c r="J71" i="9" l="1"/>
  <c r="J70" i="9"/>
  <c r="J62" i="9"/>
  <c r="J61" i="9"/>
  <c r="J53" i="9"/>
  <c r="J52" i="9"/>
  <c r="I71" i="9" l="1"/>
  <c r="I70" i="9"/>
  <c r="I62" i="9"/>
  <c r="I61" i="9"/>
  <c r="I52" i="9" l="1"/>
  <c r="I53" i="9" l="1"/>
  <c r="K44" i="9" l="1"/>
  <c r="J44" i="9"/>
  <c r="H44" i="9"/>
  <c r="K43" i="9"/>
  <c r="J43" i="9"/>
  <c r="H43" i="9"/>
  <c r="K36" i="9"/>
  <c r="J36" i="9"/>
  <c r="H36" i="9"/>
  <c r="K35" i="9"/>
  <c r="J35" i="9"/>
  <c r="H35" i="9"/>
  <c r="K28" i="9"/>
  <c r="J28" i="9"/>
  <c r="H28" i="9"/>
  <c r="K27" i="9"/>
  <c r="J27" i="9"/>
  <c r="H27" i="9"/>
</calcChain>
</file>

<file path=xl/sharedStrings.xml><?xml version="1.0" encoding="utf-8"?>
<sst xmlns="http://schemas.openxmlformats.org/spreadsheetml/2006/main" count="358" uniqueCount="202">
  <si>
    <t>Всего</t>
  </si>
  <si>
    <t>%</t>
  </si>
  <si>
    <t>шт.</t>
  </si>
  <si>
    <t>begin:t</t>
  </si>
  <si>
    <t>end:t;</t>
  </si>
  <si>
    <t>ПАО "Ленэнерго"</t>
  </si>
  <si>
    <t>По сравнению с планом</t>
  </si>
  <si>
    <t>Расчетное ожидаемое</t>
  </si>
  <si>
    <t>Отклонение
от среднего</t>
  </si>
  <si>
    <t>Среднее
за 3 недели</t>
  </si>
  <si>
    <t>Факт за неделю</t>
  </si>
  <si>
    <t>таблица 2</t>
  </si>
  <si>
    <t>не заполнен
способ исп.</t>
  </si>
  <si>
    <t>подряд</t>
  </si>
  <si>
    <t>хоз.
способ</t>
  </si>
  <si>
    <t>таблица 1.2</t>
  </si>
  <si>
    <t>Структура действующих договоров с работами к исполнению</t>
  </si>
  <si>
    <t>в т.ч.
работы вып.,
увед. напр.</t>
  </si>
  <si>
    <t>в т.ч.
прет.-иск.
работа</t>
  </si>
  <si>
    <t>в т.ч. расторгнуто</t>
  </si>
  <si>
    <t>в т.ч. ДС о готовности СО</t>
  </si>
  <si>
    <t>в т.ч. АТП</t>
  </si>
  <si>
    <t>Всего исполнено</t>
  </si>
  <si>
    <t>таблица 1.1</t>
  </si>
  <si>
    <t>Информация по факту исполнения договоров с работами</t>
  </si>
  <si>
    <t>Форма ТП 2</t>
  </si>
  <si>
    <t>begin:p5.all</t>
  </si>
  <si>
    <t>end:p5.all;</t>
  </si>
  <si>
    <t>begin:p5.by_dep  end:p5.by_dep;</t>
  </si>
  <si>
    <t>[:p5.by_dep.name_podr]</t>
  </si>
  <si>
    <t>[:p5.by_dep.col_plan]</t>
  </si>
  <si>
    <t>[:p5.by_dep.col_any_fact_hoz]</t>
  </si>
  <si>
    <t>[:p5.by_dep.col_any_fact_pd]</t>
  </si>
  <si>
    <t>[:p5.by_dep.col_any_fact_not_hs_pd]</t>
  </si>
  <si>
    <t>[:p5.by_dep.col_any_fact]</t>
  </si>
  <si>
    <t>[:p5.by_dep.col_f]</t>
  </si>
  <si>
    <t>[:p5.by_dep.col_i]</t>
  </si>
  <si>
    <t>[:p5.by_dep.col_l]</t>
  </si>
  <si>
    <t>[:p5.by_dep.col_l_2]</t>
  </si>
  <si>
    <t>[:p5.by_dep.col_p]</t>
  </si>
  <si>
    <t>[:p5.by_dep.col_no_fact]</t>
  </si>
  <si>
    <t>[:p5.by_dep.col_no_fact_cur]</t>
  </si>
  <si>
    <t>[:p5.by_dep.col_no_fact_nxt2]</t>
  </si>
  <si>
    <t>[:p5.by_dep.col_no_fact_cur_hoz]</t>
  </si>
  <si>
    <t>[:p5.by_dep.col_no_fact_cur_pd]</t>
  </si>
  <si>
    <t>[:p5.by_dep.col_no_fact_cur_not_hs_pd]</t>
  </si>
  <si>
    <t>[:p5.by_dep.col_no_fact_pr]</t>
  </si>
  <si>
    <t>[:p5.by_dep.col_no_fact_pr_hoz]</t>
  </si>
  <si>
    <t>[:p5.by_dep.col_no_fact_pr_pd]</t>
  </si>
  <si>
    <t>[:p5.by_dep.col_no_fact_pr_not_hs_pd]</t>
  </si>
  <si>
    <t>[:p5.all.col_plan]</t>
  </si>
  <si>
    <t>[:p5.all.col_any_fact_hoz]</t>
  </si>
  <si>
    <t>[:p5.all.col_any_fact_pd]</t>
  </si>
  <si>
    <t>[:p5.all.col_any_fact_not_hs_pd]</t>
  </si>
  <si>
    <t>[:p5.all.col_any_fact]</t>
  </si>
  <si>
    <t>[:p5.all.col_f]</t>
  </si>
  <si>
    <t>[:p5.all.col_i]</t>
  </si>
  <si>
    <t>[:p5.all.col_l]</t>
  </si>
  <si>
    <t>[:p5.all.col_l_2]</t>
  </si>
  <si>
    <t>[:p5.all.col_p]</t>
  </si>
  <si>
    <t>[:p5.all.col_no_fact]</t>
  </si>
  <si>
    <t>[:p5.all.col_no_fact_cur]</t>
  </si>
  <si>
    <t>[:p5.all.col_no_fact_nxt2]</t>
  </si>
  <si>
    <t>[:p5.all.col_no_fact_cur_hoz]</t>
  </si>
  <si>
    <t>[:p5.all.col_no_fact_cur_pd]</t>
  </si>
  <si>
    <t>[:p5.all.col_no_fact_cur_not_hs_pd]</t>
  </si>
  <si>
    <t>[:p5.all.col_no_fact_pr]</t>
  </si>
  <si>
    <t>[:p5.all.col_no_fact_pr_hoz]</t>
  </si>
  <si>
    <t>[:p5.all.col_no_fact_pr_pd]</t>
  </si>
  <si>
    <t>[:p5.all.col_no_fact_pr_not_hs_pd]</t>
  </si>
  <si>
    <t>Действующие на [:t.slice_date]</t>
  </si>
  <si>
    <t>Факт исполнения на [:t.slice_date]</t>
  </si>
  <si>
    <t>в т.ч. просроченные на [:t.slice_date]</t>
  </si>
  <si>
    <t>[:p5.by_dep.col_any_fact_week]</t>
  </si>
  <si>
    <t>[:p5.by_dep.col_any_fact_3w_avg]</t>
  </si>
  <si>
    <t>[:p5.all.col_any_fact_week]</t>
  </si>
  <si>
    <t>[:p5.all.col_any_fact_3w_avg]</t>
  </si>
  <si>
    <t>[:p5.by_dep.wait_end]</t>
  </si>
  <si>
    <t>[:p5.all.wait_end]</t>
  </si>
  <si>
    <t>Прогноз на 31.12.2017 ([:p5.all.weeks_to_end] недель)</t>
  </si>
  <si>
    <t>Прогноз на 31.12.2017 ([:p5.all_h.weeks_to_end] недель)</t>
  </si>
  <si>
    <t>begin:p5.all_h</t>
  </si>
  <si>
    <t>[:p5.all_h.col_no_fact_cur]</t>
  </si>
  <si>
    <t>[:p5.all_h.col_any_fact_week]</t>
  </si>
  <si>
    <t>[:p5.all_h.col_any_fact_3w_avg]</t>
  </si>
  <si>
    <t>[:p5.all_h.wait_end]</t>
  </si>
  <si>
    <t>end:p5.all_h;</t>
  </si>
  <si>
    <t>Прогноз на 31.12.2017 ([:p5.all_p.weeks_to_end] недель)</t>
  </si>
  <si>
    <t>begin:p5.all_p</t>
  </si>
  <si>
    <t>[:p5.all_p.col_no_fact_cur]</t>
  </si>
  <si>
    <t>[:p5.all_p.col_any_fact_week]</t>
  </si>
  <si>
    <t>[:p5.all_p.col_any_fact_3w_avg]</t>
  </si>
  <si>
    <t>[:p5.all_p.wait_end]</t>
  </si>
  <si>
    <t>end:p5.all_p;</t>
  </si>
  <si>
    <t>[:p5.by_dep_p.name_podr]</t>
  </si>
  <si>
    <t>[:p5.by_dep_p.col_no_fact_cur]</t>
  </si>
  <si>
    <t>[:p5.by_dep_p.col_any_fact_week]</t>
  </si>
  <si>
    <t>[:p5.by_dep_p.col_any_fact_3w_avg]</t>
  </si>
  <si>
    <t>[:p5.by_dep_p.wait_end]</t>
  </si>
  <si>
    <t>begin:p5.by_dep_p  end:p5.by_dep_p;</t>
  </si>
  <si>
    <t>[:p5.by_dep_h.name_podr]</t>
  </si>
  <si>
    <t>[:p5.by_dep_h.col_no_fact_cur]</t>
  </si>
  <si>
    <t>[:p5.by_dep_h.col_any_fact_week]</t>
  </si>
  <si>
    <t>[:p5.by_dep_h.col_any_fact_3w_avg]</t>
  </si>
  <si>
    <t>[:p5.by_dep_h.wait_end]</t>
  </si>
  <si>
    <t>begin:p5.by_dep_h  end:p5.by_dep_h;</t>
  </si>
  <si>
    <t>таблица 2.1</t>
  </si>
  <si>
    <t xml:space="preserve"> </t>
  </si>
  <si>
    <t>!rowheight:21</t>
  </si>
  <si>
    <t>!rowheight:34</t>
  </si>
  <si>
    <t>[:p5.all.sou_changed2]</t>
  </si>
  <si>
    <t>[:p5.by_dep.sou_changed2]</t>
  </si>
  <si>
    <t>за [:t.sdate_range_1w]</t>
  </si>
  <si>
    <t>в т.ч. 
без продления</t>
  </si>
  <si>
    <t>!rowheight:29</t>
  </si>
  <si>
    <t>[:p5.all.col_any_fact_2to1w]</t>
  </si>
  <si>
    <t>[:p5.by_dep.col_any_fact_2to1w]</t>
  </si>
  <si>
    <t>[:p5.all_p.col_any_fact_2to1w]</t>
  </si>
  <si>
    <t>[:p5.by_dep_p.col_any_fact_2to1w]</t>
  </si>
  <si>
    <t>таблица 2.2</t>
  </si>
  <si>
    <t>[:p5.all_h.col_any_fact_2to1w]</t>
  </si>
  <si>
    <t>[:p5.by_dep_h.col_any_fact_2to1w]</t>
  </si>
  <si>
    <t>Договоров без указания способа выполенния работ: [:p5.all.col_no_fact_cur_not_hs_pd]</t>
  </si>
  <si>
    <t>begin:p5.all end:p5.all;</t>
  </si>
  <si>
    <t>без учета договоров ПЭС и СПбЭС</t>
  </si>
  <si>
    <t>[:p5.all.sou_unchanged_week]</t>
  </si>
  <si>
    <t>[:p5.by_dep.sou_unchanged_week]</t>
  </si>
  <si>
    <t>!rowheight:0</t>
  </si>
  <si>
    <t>Анализ снижения остатка на 2017 год за неделю и прогноз на 31.12.2017</t>
  </si>
  <si>
    <t>Анализ снижения остатка по работам, выполняемым подрядным способом, на 2017 год за неделю и прогноз на 31.12.2017</t>
  </si>
  <si>
    <t>[:p5.all_p.sou_unchanged_week]</t>
  </si>
  <si>
    <t>[:p5.by_dep_p.sou_unchanged_week]</t>
  </si>
  <si>
    <t>Анализ снижения остатка по работам, выполняемым хоз. способом, на 2017 год за неделю и прогноз на 31.12.2017</t>
  </si>
  <si>
    <t>[:p5.all_h.sou_unchanged_week]</t>
  </si>
  <si>
    <t>[:p5.by_dep_h.sou_unchanged_week]</t>
  </si>
  <si>
    <t>Анализ снижения остатка договоров с работами на 1 кв. 2018 за неделю</t>
  </si>
  <si>
    <t>таблица 3</t>
  </si>
  <si>
    <t>Остаток плана на 1 кв. 2018</t>
  </si>
  <si>
    <t>Продлено 
на 1 кв. 2018</t>
  </si>
  <si>
    <t>Исполнено</t>
  </si>
  <si>
    <t>Анализ снижения остатка договоров с работами, выполняемыми подрядным способом, на 1 кв. 2018 за неделю</t>
  </si>
  <si>
    <t>таблица 3.1</t>
  </si>
  <si>
    <t>Анализ снижения остатка договоров с работами, выполняемым хоз. способом, на 1 кв. 2018 за неделю</t>
  </si>
  <si>
    <t>таблица 3.2</t>
  </si>
  <si>
    <t>!rowheight:15</t>
  </si>
  <si>
    <t>!rowheight:16</t>
  </si>
  <si>
    <t>!rowheight:20</t>
  </si>
  <si>
    <t>[:p5.all.col_no_fact_nxt1_1]</t>
  </si>
  <si>
    <t>[:p5.by_dep.col_no_fact_nxt1_1]</t>
  </si>
  <si>
    <t>[:p5.all.sou_changed1_1]</t>
  </si>
  <si>
    <t>[:p5.by_dep.sou_changed1_1]</t>
  </si>
  <si>
    <t>[:p5.all.col_no_fact_nxt1_2]</t>
  </si>
  <si>
    <t>[:p5.all.sou_changed1_2]</t>
  </si>
  <si>
    <t>[:p5.by_dep.col_no_fact_nxt1_2]</t>
  </si>
  <si>
    <t>[:p5.by_dep.sou_changed1_2]</t>
  </si>
  <si>
    <t>на [:t.slice_date]</t>
  </si>
  <si>
    <t>на [:t.sdate_begin_full]</t>
  </si>
  <si>
    <t>Необходимое недельное снижение
([:p5.all.weeks_to_2018kv1] недель)</t>
  </si>
  <si>
    <t>за период [:t.sdate_range]</t>
  </si>
  <si>
    <t>Снижение
(увеличение)
за период 
[:t.sdate_range]</t>
  </si>
  <si>
    <t>[:p5.all.weeks_to_2018kv1]</t>
  </si>
  <si>
    <t>продлено
за период 
[:t.sdate_range]</t>
  </si>
  <si>
    <t xml:space="preserve"> за [:t.sdate_range]</t>
  </si>
  <si>
    <t>[:p5.all.col_no_fact_nxt1_1_week]</t>
  </si>
  <si>
    <t>[:p5.by_dep.col_no_fact_nxt1_1_week]</t>
  </si>
  <si>
    <t>Исполнено
со стороны СО</t>
  </si>
  <si>
    <t>[:p5.all.col_no_fact_nxt1_1_zakl]</t>
  </si>
  <si>
    <t>[:p5.by_dep.col_no_fact_nxt1_1_zakl]</t>
  </si>
  <si>
    <t>[:p5.all_p.col_no_fact_nxt1_1_week]</t>
  </si>
  <si>
    <t>[:p5.all_p.sou_changed1_1]</t>
  </si>
  <si>
    <t>[:p5.all_p.col_no_fact_nxt1_1_zakl]</t>
  </si>
  <si>
    <t>[:p5.all_p.col_no_fact_nxt1_1]</t>
  </si>
  <si>
    <t>[:p5.all_h.col_no_fact_nxt1_1_week]</t>
  </si>
  <si>
    <t>[:p5.all_h.sou_changed1_1]</t>
  </si>
  <si>
    <t>[:p5.all_h.col_no_fact_nxt1_1_zakl]</t>
  </si>
  <si>
    <t>[:p5.all_h.col_no_fact_nxt1_1]</t>
  </si>
  <si>
    <t>[:p5.all_h.weeks_to_2018kv1]</t>
  </si>
  <si>
    <t>[:p5.all_p.weeks_to_2018kv1]</t>
  </si>
  <si>
    <t>Необходимое недельное снижение
([:p5.all_p.weeks_to_2018kv1] недель)</t>
  </si>
  <si>
    <t>Необходимое недельное снижение
([:p5.all_h.weeks_to_2018kv1] недель)</t>
  </si>
  <si>
    <t>[:p5.by_dep_p.col_no_fact_nxt1_1_week]</t>
  </si>
  <si>
    <t>[:p5.by_dep_p.sou_changed1_1]</t>
  </si>
  <si>
    <t>[:p5.by_dep_p.col_no_fact_nxt1_1_zakl]</t>
  </si>
  <si>
    <t>[:p5.by_dep_p.col_no_fact_nxt1_1]</t>
  </si>
  <si>
    <t>[:p5.by_dep_h.col_no_fact_nxt1_1_week]</t>
  </si>
  <si>
    <t>[:p5.by_dep_h.sou_changed1_1]</t>
  </si>
  <si>
    <t>[:p5.by_dep_h.col_no_fact_nxt1_1_zakl]</t>
  </si>
  <si>
    <t>[:p5.by_dep_h.col_no_fact_nxt1_1]</t>
  </si>
  <si>
    <t>[:p5.all.col_no_fact_nxt1_1_to_kv24]</t>
  </si>
  <si>
    <t>[:p5.all_p.col_no_fact_nxt1_1_to_kv24]</t>
  </si>
  <si>
    <t>[:p5.all_h.col_no_fact_nxt1_1_to_kv24]</t>
  </si>
  <si>
    <t>[:p5.by_dep.col_no_fact_nxt1_1_to_kv24]</t>
  </si>
  <si>
    <t>[:p5.by_dep_p.col_no_fact_nxt1_1_to_kv24]</t>
  </si>
  <si>
    <t>[:p5.by_dep_h.col_no_fact_nxt1_1_to_kv24]</t>
  </si>
  <si>
    <t>Продлено 
на 2 кв. 2018+</t>
  </si>
  <si>
    <t>перевод в б/р
(перевод в с/р)
(заключ.+восст.)</t>
  </si>
  <si>
    <t>в т.ч.
СОУ 2019+</t>
  </si>
  <si>
    <t>в т.ч.
СОУ 1 кв. 2018</t>
  </si>
  <si>
    <t>в т.ч.
СОУ 2-4 кв. 2018</t>
  </si>
  <si>
    <t>Действующие
на 01.01.2017
и заключ. в 2017</t>
  </si>
  <si>
    <t>в т.ч. СОУ 2017 и ранее</t>
  </si>
  <si>
    <t>Остаток плана до конца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</si>
</sst>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+0%;\-0%"/>
    <numFmt numFmtId="165" formatCode="#,##0;\(#,##0\)"/>
  </numFmts>
  <fonts count="48" x14ac:knownFonts="1">
    <font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Arial Cyr"/>
      <charset val="204"/>
    </font>
    <font>
      <sz val="8"/>
      <color theme="1"/>
      <name val="Tahoma"/>
      <family val="2"/>
      <charset val="204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9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sz val="11.5"/>
      <color theme="1"/>
      <name val="Arial"/>
      <family val="2"/>
      <charset val="204"/>
    </font>
    <font>
      <b/>
      <sz val="9"/>
      <name val="Arial"/>
      <family val="2"/>
      <charset val="204"/>
    </font>
    <font>
      <i/>
      <sz val="9"/>
      <name val="Arial"/>
      <family val="2"/>
      <charset val="204"/>
    </font>
    <font>
      <sz val="9"/>
      <color theme="0"/>
      <name val="Arial"/>
      <family val="2"/>
      <charset val="204"/>
    </font>
    <font>
      <sz val="9"/>
      <color theme="0"/>
      <name val="Arial Cyr"/>
      <charset val="204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50">
    <xf numFmtId="0" fontId="0" fillId="0" borderId="0"/>
    <xf numFmtId="0" fontId="11" fillId="0" borderId="0"/>
    <xf numFmtId="0" fontId="13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>
      <alignment vertical="center" wrapText="1"/>
    </xf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" borderId="1" applyNumberFormat="0" applyFont="0" applyAlignment="0" applyProtection="0"/>
    <xf numFmtId="0" fontId="9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1" applyNumberFormat="0" applyFont="0" applyAlignment="0" applyProtection="0"/>
    <xf numFmtId="0" fontId="7" fillId="0" borderId="0"/>
    <xf numFmtId="0" fontId="17" fillId="0" borderId="30" applyNumberFormat="0" applyFill="0" applyAlignment="0" applyProtection="0"/>
    <xf numFmtId="0" fontId="18" fillId="0" borderId="31" applyNumberFormat="0" applyFill="0" applyAlignment="0" applyProtection="0"/>
    <xf numFmtId="0" fontId="19" fillId="0" borderId="32" applyNumberFormat="0" applyFill="0" applyAlignment="0" applyProtection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33" applyNumberFormat="0" applyAlignment="0" applyProtection="0"/>
    <xf numFmtId="0" fontId="24" fillId="7" borderId="34" applyNumberFormat="0" applyAlignment="0" applyProtection="0"/>
    <xf numFmtId="0" fontId="25" fillId="7" borderId="33" applyNumberFormat="0" applyAlignment="0" applyProtection="0"/>
    <xf numFmtId="0" fontId="26" fillId="0" borderId="35" applyNumberFormat="0" applyFill="0" applyAlignment="0" applyProtection="0"/>
    <xf numFmtId="0" fontId="27" fillId="8" borderId="36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37" applyNumberFormat="0" applyFill="0" applyAlignment="0" applyProtection="0"/>
    <xf numFmtId="0" fontId="3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30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6" fillId="2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2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2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2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 wrapText="1"/>
    </xf>
    <xf numFmtId="0" fontId="1" fillId="0" borderId="0"/>
  </cellStyleXfs>
  <cellXfs count="170">
    <xf numFmtId="0" fontId="0" fillId="0" borderId="0" xfId="0"/>
    <xf numFmtId="0" fontId="16" fillId="0" borderId="0" xfId="0" applyFont="1"/>
    <xf numFmtId="9" fontId="32" fillId="0" borderId="18" xfId="0" applyNumberFormat="1" applyFont="1" applyFill="1" applyBorder="1" applyAlignment="1">
      <alignment horizontal="center" vertical="center"/>
    </xf>
    <xf numFmtId="3" fontId="32" fillId="0" borderId="16" xfId="0" applyNumberFormat="1" applyFont="1" applyFill="1" applyBorder="1" applyAlignment="1">
      <alignment horizontal="center" vertical="center"/>
    </xf>
    <xf numFmtId="3" fontId="32" fillId="0" borderId="8" xfId="0" applyNumberFormat="1" applyFont="1" applyFill="1" applyBorder="1" applyAlignment="1">
      <alignment horizontal="center" vertical="center"/>
    </xf>
    <xf numFmtId="164" fontId="32" fillId="0" borderId="29" xfId="0" applyNumberFormat="1" applyFont="1" applyFill="1" applyBorder="1" applyAlignment="1">
      <alignment horizontal="center" vertical="center"/>
    </xf>
    <xf numFmtId="3" fontId="32" fillId="0" borderId="46" xfId="0" applyNumberFormat="1" applyFont="1" applyFill="1" applyBorder="1" applyAlignment="1">
      <alignment horizontal="center" vertical="center"/>
    </xf>
    <xf numFmtId="0" fontId="32" fillId="0" borderId="25" xfId="0" applyFont="1" applyFill="1" applyBorder="1" applyAlignment="1">
      <alignment horizontal="center" vertical="center"/>
    </xf>
    <xf numFmtId="0" fontId="34" fillId="0" borderId="13" xfId="0" applyFont="1" applyBorder="1" applyAlignment="1">
      <alignment horizontal="centerContinuous" vertical="center"/>
    </xf>
    <xf numFmtId="0" fontId="34" fillId="0" borderId="12" xfId="0" applyFont="1" applyBorder="1" applyAlignment="1">
      <alignment horizontal="centerContinuous" vertical="center"/>
    </xf>
    <xf numFmtId="0" fontId="34" fillId="0" borderId="17" xfId="0" applyFont="1" applyBorder="1" applyAlignment="1">
      <alignment horizontal="centerContinuous" vertical="center"/>
    </xf>
    <xf numFmtId="0" fontId="34" fillId="0" borderId="39" xfId="0" applyFont="1" applyBorder="1" applyAlignment="1">
      <alignment horizontal="centerContinuous" vertical="center"/>
    </xf>
    <xf numFmtId="0" fontId="35" fillId="0" borderId="41" xfId="0" applyFont="1" applyBorder="1" applyAlignment="1">
      <alignment horizontal="centerContinuous" vertical="center"/>
    </xf>
    <xf numFmtId="0" fontId="35" fillId="0" borderId="44" xfId="0" applyFont="1" applyBorder="1" applyAlignment="1">
      <alignment horizontal="centerContinuous" vertical="center"/>
    </xf>
    <xf numFmtId="0" fontId="35" fillId="0" borderId="19" xfId="0" applyFont="1" applyBorder="1" applyAlignment="1">
      <alignment horizontal="center" vertical="center" wrapText="1"/>
    </xf>
    <xf numFmtId="0" fontId="35" fillId="0" borderId="20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6" fillId="0" borderId="0" xfId="0" applyFont="1" applyAlignment="1">
      <alignment horizontal="right" vertical="center"/>
    </xf>
    <xf numFmtId="0" fontId="37" fillId="0" borderId="0" xfId="0" applyFont="1" applyAlignment="1">
      <alignment horizontal="left" vertical="center"/>
    </xf>
    <xf numFmtId="3" fontId="38" fillId="0" borderId="6" xfId="0" applyNumberFormat="1" applyFont="1" applyFill="1" applyBorder="1" applyAlignment="1">
      <alignment horizontal="center" vertical="center"/>
    </xf>
    <xf numFmtId="3" fontId="38" fillId="0" borderId="5" xfId="0" applyNumberFormat="1" applyFont="1" applyFill="1" applyBorder="1" applyAlignment="1">
      <alignment horizontal="center" vertical="center"/>
    </xf>
    <xf numFmtId="3" fontId="32" fillId="0" borderId="5" xfId="0" applyNumberFormat="1" applyFont="1" applyFill="1" applyBorder="1" applyAlignment="1">
      <alignment horizontal="center" vertical="center"/>
    </xf>
    <xf numFmtId="3" fontId="32" fillId="0" borderId="4" xfId="0" applyNumberFormat="1" applyFont="1" applyFill="1" applyBorder="1" applyAlignment="1">
      <alignment horizontal="center" vertical="center"/>
    </xf>
    <xf numFmtId="3" fontId="32" fillId="0" borderId="3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Continuous" vertical="center"/>
    </xf>
    <xf numFmtId="0" fontId="34" fillId="0" borderId="22" xfId="0" applyFont="1" applyFill="1" applyBorder="1" applyAlignment="1">
      <alignment horizontal="centerContinuous" vertical="center"/>
    </xf>
    <xf numFmtId="0" fontId="34" fillId="0" borderId="26" xfId="0" applyFont="1" applyFill="1" applyBorder="1" applyAlignment="1">
      <alignment horizontal="centerContinuous" vertical="center"/>
    </xf>
    <xf numFmtId="0" fontId="35" fillId="0" borderId="10" xfId="0" applyFont="1" applyFill="1" applyBorder="1" applyAlignment="1">
      <alignment horizontal="center" vertical="center" wrapText="1"/>
    </xf>
    <xf numFmtId="3" fontId="32" fillId="0" borderId="6" xfId="0" applyNumberFormat="1" applyFont="1" applyFill="1" applyBorder="1" applyAlignment="1">
      <alignment horizontal="center" vertical="center"/>
    </xf>
    <xf numFmtId="0" fontId="34" fillId="0" borderId="50" xfId="0" applyFont="1" applyBorder="1" applyAlignment="1">
      <alignment horizontal="centerContinuous" vertical="center"/>
    </xf>
    <xf numFmtId="0" fontId="34" fillId="0" borderId="22" xfId="0" applyFont="1" applyBorder="1" applyAlignment="1">
      <alignment horizontal="centerContinuous" vertical="center"/>
    </xf>
    <xf numFmtId="0" fontId="34" fillId="0" borderId="26" xfId="0" applyFont="1" applyBorder="1" applyAlignment="1">
      <alignment horizontal="centerContinuous" vertical="center"/>
    </xf>
    <xf numFmtId="0" fontId="39" fillId="0" borderId="10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Continuous"/>
    </xf>
    <xf numFmtId="0" fontId="37" fillId="0" borderId="0" xfId="0" applyFont="1" applyAlignment="1">
      <alignment horizontal="right" vertical="center"/>
    </xf>
    <xf numFmtId="0" fontId="40" fillId="0" borderId="0" xfId="0" applyFont="1"/>
    <xf numFmtId="0" fontId="41" fillId="0" borderId="0" xfId="0" applyFont="1"/>
    <xf numFmtId="0" fontId="32" fillId="0" borderId="52" xfId="0" applyFont="1" applyFill="1" applyBorder="1" applyAlignment="1">
      <alignment horizontal="center" vertical="center"/>
    </xf>
    <xf numFmtId="0" fontId="35" fillId="0" borderId="41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0" fillId="0" borderId="28" xfId="0" applyBorder="1"/>
    <xf numFmtId="0" fontId="36" fillId="0" borderId="28" xfId="0" applyFont="1" applyBorder="1" applyAlignment="1">
      <alignment horizontal="right" vertical="center"/>
    </xf>
    <xf numFmtId="0" fontId="34" fillId="0" borderId="57" xfId="0" applyFont="1" applyFill="1" applyBorder="1" applyAlignment="1">
      <alignment horizontal="center" vertical="center" wrapText="1"/>
    </xf>
    <xf numFmtId="0" fontId="39" fillId="0" borderId="10" xfId="9" applyFont="1" applyFill="1" applyBorder="1" applyAlignment="1">
      <alignment horizontal="center" vertical="center" wrapText="1"/>
    </xf>
    <xf numFmtId="0" fontId="34" fillId="0" borderId="12" xfId="0" applyFont="1" applyFill="1" applyBorder="1" applyAlignment="1">
      <alignment horizontal="centerContinuous" vertical="center"/>
    </xf>
    <xf numFmtId="0" fontId="34" fillId="0" borderId="58" xfId="0" applyFont="1" applyFill="1" applyBorder="1" applyAlignment="1">
      <alignment horizontal="centerContinuous" vertical="center"/>
    </xf>
    <xf numFmtId="0" fontId="0" fillId="0" borderId="19" xfId="0" applyFont="1" applyFill="1" applyBorder="1" applyAlignment="1">
      <alignment horizontal="centerContinuous" vertical="center"/>
    </xf>
    <xf numFmtId="0" fontId="35" fillId="0" borderId="59" xfId="0" applyFont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42" fillId="0" borderId="0" xfId="443" applyFont="1"/>
    <xf numFmtId="0" fontId="35" fillId="0" borderId="43" xfId="0" applyFont="1" applyBorder="1" applyAlignment="1">
      <alignment horizontal="center" vertical="center"/>
    </xf>
    <xf numFmtId="0" fontId="35" fillId="0" borderId="60" xfId="0" applyFont="1" applyBorder="1" applyAlignment="1">
      <alignment horizontal="center" vertical="center" wrapText="1"/>
    </xf>
    <xf numFmtId="0" fontId="34" fillId="0" borderId="38" xfId="0" applyFont="1" applyBorder="1" applyAlignment="1">
      <alignment horizontal="center" vertical="center"/>
    </xf>
    <xf numFmtId="0" fontId="35" fillId="0" borderId="42" xfId="0" applyFont="1" applyBorder="1" applyAlignment="1">
      <alignment horizontal="center" vertical="center" wrapText="1"/>
    </xf>
    <xf numFmtId="0" fontId="39" fillId="0" borderId="10" xfId="0" applyFont="1" applyFill="1" applyBorder="1" applyAlignment="1">
      <alignment horizontal="center" vertical="center" wrapText="1"/>
    </xf>
    <xf numFmtId="0" fontId="39" fillId="0" borderId="41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left" vertical="center"/>
    </xf>
    <xf numFmtId="0" fontId="15" fillId="0" borderId="0" xfId="9" applyAlignment="1"/>
    <xf numFmtId="0" fontId="15" fillId="0" borderId="0" xfId="9" applyBorder="1" applyAlignment="1"/>
    <xf numFmtId="0" fontId="36" fillId="0" borderId="0" xfId="9" applyFont="1" applyAlignment="1">
      <alignment horizontal="right" vertical="center"/>
    </xf>
    <xf numFmtId="0" fontId="35" fillId="0" borderId="10" xfId="9" applyFont="1" applyBorder="1" applyAlignment="1">
      <alignment horizontal="center" vertical="center" wrapText="1"/>
    </xf>
    <xf numFmtId="0" fontId="35" fillId="0" borderId="41" xfId="9" applyFont="1" applyBorder="1" applyAlignment="1">
      <alignment horizontal="centerContinuous" vertical="center"/>
    </xf>
    <xf numFmtId="0" fontId="32" fillId="0" borderId="42" xfId="9" applyFont="1" applyBorder="1" applyAlignment="1">
      <alignment horizontal="centerContinuous" vertical="center"/>
    </xf>
    <xf numFmtId="0" fontId="34" fillId="0" borderId="11" xfId="9" applyFont="1" applyBorder="1" applyAlignment="1">
      <alignment horizontal="center" vertical="center"/>
    </xf>
    <xf numFmtId="0" fontId="34" fillId="0" borderId="12" xfId="9" applyFont="1" applyBorder="1" applyAlignment="1">
      <alignment horizontal="center" vertical="center"/>
    </xf>
    <xf numFmtId="0" fontId="34" fillId="0" borderId="13" xfId="9" applyFont="1" applyBorder="1" applyAlignment="1">
      <alignment horizontal="center" vertical="center"/>
    </xf>
    <xf numFmtId="0" fontId="15" fillId="0" borderId="17" xfId="9" applyBorder="1" applyAlignment="1">
      <alignment horizontal="center" vertical="center"/>
    </xf>
    <xf numFmtId="0" fontId="32" fillId="0" borderId="14" xfId="9" applyFont="1" applyFill="1" applyBorder="1" applyAlignment="1">
      <alignment horizontal="center" vertical="center"/>
    </xf>
    <xf numFmtId="3" fontId="44" fillId="0" borderId="3" xfId="0" applyNumberFormat="1" applyFont="1" applyFill="1" applyBorder="1" applyAlignment="1">
      <alignment horizontal="center" vertical="center"/>
    </xf>
    <xf numFmtId="3" fontId="32" fillId="0" borderId="5" xfId="9" applyNumberFormat="1" applyFont="1" applyFill="1" applyBorder="1" applyAlignment="1">
      <alignment horizontal="center" vertical="center"/>
    </xf>
    <xf numFmtId="3" fontId="32" fillId="0" borderId="6" xfId="9" applyNumberFormat="1" applyFont="1" applyFill="1" applyBorder="1" applyAlignment="1">
      <alignment horizontal="center" vertical="center"/>
    </xf>
    <xf numFmtId="165" fontId="32" fillId="0" borderId="4" xfId="9" applyNumberFormat="1" applyFont="1" applyBorder="1" applyAlignment="1">
      <alignment horizontal="center"/>
    </xf>
    <xf numFmtId="0" fontId="39" fillId="0" borderId="10" xfId="0" applyFont="1" applyFill="1" applyBorder="1" applyAlignment="1">
      <alignment horizontal="center" vertical="center" wrapText="1"/>
    </xf>
    <xf numFmtId="0" fontId="34" fillId="0" borderId="11" xfId="0" applyFont="1" applyFill="1" applyBorder="1" applyAlignment="1">
      <alignment horizontal="centerContinuous" vertical="center"/>
    </xf>
    <xf numFmtId="0" fontId="40" fillId="0" borderId="28" xfId="0" applyFont="1" applyBorder="1"/>
    <xf numFmtId="0" fontId="33" fillId="0" borderId="40" xfId="0" applyFont="1" applyFill="1" applyBorder="1" applyAlignment="1">
      <alignment horizontal="right" vertical="center"/>
    </xf>
    <xf numFmtId="3" fontId="33" fillId="0" borderId="12" xfId="0" applyNumberFormat="1" applyFont="1" applyFill="1" applyBorder="1" applyAlignment="1">
      <alignment horizontal="right" vertical="center"/>
    </xf>
    <xf numFmtId="3" fontId="33" fillId="0" borderId="13" xfId="0" applyNumberFormat="1" applyFont="1" applyFill="1" applyBorder="1" applyAlignment="1">
      <alignment horizontal="right" vertical="center"/>
    </xf>
    <xf numFmtId="3" fontId="33" fillId="0" borderId="17" xfId="0" applyNumberFormat="1" applyFont="1" applyFill="1" applyBorder="1" applyAlignment="1">
      <alignment horizontal="right" vertical="center"/>
    </xf>
    <xf numFmtId="3" fontId="0" fillId="0" borderId="12" xfId="0" applyNumberFormat="1" applyFont="1" applyFill="1" applyBorder="1" applyAlignment="1">
      <alignment horizontal="right" vertical="center"/>
    </xf>
    <xf numFmtId="0" fontId="33" fillId="0" borderId="39" xfId="0" applyFont="1" applyFill="1" applyBorder="1" applyAlignment="1">
      <alignment horizontal="right" vertical="center"/>
    </xf>
    <xf numFmtId="3" fontId="33" fillId="0" borderId="39" xfId="0" applyNumberFormat="1" applyFont="1" applyFill="1" applyBorder="1" applyAlignment="1">
      <alignment horizontal="right" vertical="center"/>
    </xf>
    <xf numFmtId="164" fontId="33" fillId="0" borderId="38" xfId="0" applyNumberFormat="1" applyFont="1" applyFill="1" applyBorder="1" applyAlignment="1">
      <alignment horizontal="right" vertical="center"/>
    </xf>
    <xf numFmtId="9" fontId="33" fillId="0" borderId="13" xfId="0" applyNumberFormat="1" applyFont="1" applyFill="1" applyBorder="1" applyAlignment="1">
      <alignment horizontal="right" vertical="center"/>
    </xf>
    <xf numFmtId="0" fontId="34" fillId="0" borderId="57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3" fillId="0" borderId="64" xfId="9" applyFont="1" applyFill="1" applyBorder="1" applyAlignment="1">
      <alignment horizontal="right" vertical="center"/>
    </xf>
    <xf numFmtId="3" fontId="45" fillId="0" borderId="47" xfId="0" applyNumberFormat="1" applyFont="1" applyFill="1" applyBorder="1" applyAlignment="1">
      <alignment horizontal="right" vertical="center"/>
    </xf>
    <xf numFmtId="3" fontId="33" fillId="0" borderId="20" xfId="9" applyNumberFormat="1" applyFont="1" applyFill="1" applyBorder="1" applyAlignment="1">
      <alignment horizontal="right" vertical="center"/>
    </xf>
    <xf numFmtId="3" fontId="33" fillId="0" borderId="19" xfId="9" applyNumberFormat="1" applyFont="1" applyFill="1" applyBorder="1" applyAlignment="1">
      <alignment horizontal="right" vertical="center"/>
    </xf>
    <xf numFmtId="165" fontId="33" fillId="0" borderId="59" xfId="9" applyNumberFormat="1" applyFont="1" applyBorder="1" applyAlignment="1"/>
    <xf numFmtId="0" fontId="0" fillId="0" borderId="63" xfId="0" applyBorder="1"/>
    <xf numFmtId="0" fontId="15" fillId="0" borderId="63" xfId="9" applyBorder="1" applyAlignment="1"/>
    <xf numFmtId="0" fontId="34" fillId="0" borderId="0" xfId="0" applyFont="1" applyFill="1" applyBorder="1" applyAlignment="1">
      <alignment horizontal="center" vertical="center" wrapText="1"/>
    </xf>
    <xf numFmtId="1" fontId="46" fillId="0" borderId="0" xfId="0" applyNumberFormat="1" applyFont="1"/>
    <xf numFmtId="1" fontId="47" fillId="0" borderId="0" xfId="9" applyNumberFormat="1" applyFont="1" applyAlignment="1"/>
    <xf numFmtId="3" fontId="33" fillId="0" borderId="13" xfId="9" applyNumberFormat="1" applyFont="1" applyFill="1" applyBorder="1" applyAlignment="1">
      <alignment horizontal="right" vertical="center"/>
    </xf>
    <xf numFmtId="0" fontId="37" fillId="0" borderId="49" xfId="0" applyFont="1" applyBorder="1" applyAlignment="1">
      <alignment horizontal="center" vertical="center"/>
    </xf>
    <xf numFmtId="0" fontId="37" fillId="0" borderId="48" xfId="0" applyFont="1" applyBorder="1" applyAlignment="1">
      <alignment horizontal="center" vertical="center"/>
    </xf>
    <xf numFmtId="0" fontId="37" fillId="0" borderId="51" xfId="0" applyFont="1" applyBorder="1" applyAlignment="1">
      <alignment horizontal="center" vertical="center"/>
    </xf>
    <xf numFmtId="0" fontId="35" fillId="0" borderId="62" xfId="9" applyFont="1" applyBorder="1" applyAlignment="1">
      <alignment horizontal="center" vertical="center" wrapText="1"/>
    </xf>
    <xf numFmtId="0" fontId="35" fillId="0" borderId="24" xfId="9" applyFont="1" applyBorder="1" applyAlignment="1">
      <alignment horizontal="center" vertical="center" wrapText="1"/>
    </xf>
    <xf numFmtId="0" fontId="35" fillId="0" borderId="21" xfId="9" applyFont="1" applyBorder="1" applyAlignment="1">
      <alignment horizontal="center" vertical="center" wrapText="1"/>
    </xf>
    <xf numFmtId="0" fontId="35" fillId="0" borderId="61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18" xfId="0" applyFont="1" applyBorder="1" applyAlignment="1">
      <alignment horizontal="center" vertical="center" wrapText="1"/>
    </xf>
    <xf numFmtId="0" fontId="35" fillId="0" borderId="47" xfId="9" applyFont="1" applyBorder="1" applyAlignment="1">
      <alignment horizontal="center" vertical="center" wrapText="1"/>
    </xf>
    <xf numFmtId="0" fontId="35" fillId="0" borderId="19" xfId="9" applyFont="1" applyBorder="1" applyAlignment="1">
      <alignment horizontal="center" vertical="center" wrapText="1"/>
    </xf>
    <xf numFmtId="0" fontId="35" fillId="0" borderId="18" xfId="9" applyFont="1" applyBorder="1" applyAlignment="1">
      <alignment horizontal="center" vertical="center" wrapText="1"/>
    </xf>
    <xf numFmtId="0" fontId="32" fillId="0" borderId="45" xfId="9" applyFont="1" applyBorder="1" applyAlignment="1">
      <alignment horizontal="center" vertical="center"/>
    </xf>
    <xf numFmtId="0" fontId="32" fillId="0" borderId="43" xfId="9" applyFont="1" applyBorder="1" applyAlignment="1">
      <alignment horizontal="center" vertical="center"/>
    </xf>
    <xf numFmtId="0" fontId="32" fillId="0" borderId="14" xfId="9" applyFont="1" applyBorder="1" applyAlignment="1">
      <alignment horizontal="center" vertical="center"/>
    </xf>
    <xf numFmtId="0" fontId="32" fillId="0" borderId="15" xfId="9" applyFont="1" applyBorder="1" applyAlignment="1">
      <alignment horizontal="center" vertical="center"/>
    </xf>
    <xf numFmtId="0" fontId="32" fillId="0" borderId="23" xfId="9" applyFont="1" applyBorder="1" applyAlignment="1">
      <alignment horizontal="center" vertical="center"/>
    </xf>
    <xf numFmtId="0" fontId="35" fillId="0" borderId="54" xfId="9" applyFont="1" applyBorder="1" applyAlignment="1">
      <alignment horizontal="center" vertical="center" wrapText="1"/>
    </xf>
    <xf numFmtId="0" fontId="35" fillId="0" borderId="55" xfId="9" applyFont="1" applyBorder="1" applyAlignment="1">
      <alignment horizontal="center" vertical="center" wrapText="1"/>
    </xf>
    <xf numFmtId="0" fontId="35" fillId="0" borderId="42" xfId="9" applyFont="1" applyBorder="1" applyAlignment="1">
      <alignment horizontal="center" vertical="center" wrapText="1"/>
    </xf>
    <xf numFmtId="0" fontId="35" fillId="0" borderId="45" xfId="9" applyFont="1" applyBorder="1" applyAlignment="1">
      <alignment horizontal="center" vertical="center"/>
    </xf>
    <xf numFmtId="0" fontId="35" fillId="0" borderId="55" xfId="9" applyFont="1" applyBorder="1" applyAlignment="1">
      <alignment horizontal="center" vertical="center"/>
    </xf>
    <xf numFmtId="0" fontId="35" fillId="0" borderId="43" xfId="9" applyFont="1" applyBorder="1" applyAlignment="1">
      <alignment horizontal="center" vertical="center"/>
    </xf>
    <xf numFmtId="0" fontId="35" fillId="0" borderId="54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9" xfId="0" applyFont="1" applyBorder="1" applyAlignment="1">
      <alignment horizontal="center" vertical="center"/>
    </xf>
    <xf numFmtId="0" fontId="35" fillId="0" borderId="48" xfId="0" applyFont="1" applyBorder="1" applyAlignment="1">
      <alignment horizontal="center" vertical="center"/>
    </xf>
    <xf numFmtId="0" fontId="35" fillId="0" borderId="51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49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35" fillId="0" borderId="46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23" xfId="0" applyFont="1" applyBorder="1" applyAlignment="1">
      <alignment horizontal="center" vertical="center" wrapText="1"/>
    </xf>
    <xf numFmtId="0" fontId="35" fillId="0" borderId="25" xfId="0" applyFont="1" applyFill="1" applyBorder="1" applyAlignment="1">
      <alignment horizontal="center" vertical="center" wrapText="1"/>
    </xf>
    <xf numFmtId="0" fontId="35" fillId="0" borderId="56" xfId="0" applyFont="1" applyFill="1" applyBorder="1" applyAlignment="1">
      <alignment horizontal="center" vertical="center" wrapText="1"/>
    </xf>
    <xf numFmtId="0" fontId="35" fillId="0" borderId="29" xfId="0" applyFont="1" applyFill="1" applyBorder="1" applyAlignment="1">
      <alignment horizontal="center" vertical="center" wrapText="1"/>
    </xf>
    <xf numFmtId="0" fontId="35" fillId="0" borderId="45" xfId="0" applyFont="1" applyFill="1" applyBorder="1" applyAlignment="1">
      <alignment horizontal="center" vertical="center"/>
    </xf>
    <xf numFmtId="0" fontId="35" fillId="0" borderId="55" xfId="0" applyFont="1" applyFill="1" applyBorder="1" applyAlignment="1">
      <alignment horizontal="center" vertical="center"/>
    </xf>
    <xf numFmtId="0" fontId="35" fillId="0" borderId="43" xfId="0" applyFont="1" applyFill="1" applyBorder="1" applyAlignment="1">
      <alignment horizontal="center" vertical="center"/>
    </xf>
    <xf numFmtId="0" fontId="35" fillId="0" borderId="9" xfId="0" applyFont="1" applyFill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9" fillId="0" borderId="20" xfId="0" applyFont="1" applyBorder="1" applyAlignment="1">
      <alignment horizontal="center" vertical="center" wrapText="1"/>
    </xf>
    <xf numFmtId="0" fontId="39" fillId="0" borderId="16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35" fillId="0" borderId="54" xfId="0" applyFont="1" applyFill="1" applyBorder="1" applyAlignment="1">
      <alignment horizontal="center" vertical="center"/>
    </xf>
    <xf numFmtId="0" fontId="39" fillId="0" borderId="10" xfId="0" applyFont="1" applyFill="1" applyBorder="1" applyAlignment="1">
      <alignment horizontal="center" vertical="center" wrapText="1"/>
    </xf>
    <xf numFmtId="0" fontId="35" fillId="0" borderId="14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23" xfId="0" applyFont="1" applyFill="1" applyBorder="1" applyAlignment="1">
      <alignment horizontal="center" vertical="center" wrapText="1"/>
    </xf>
    <xf numFmtId="0" fontId="39" fillId="0" borderId="54" xfId="0" applyFont="1" applyFill="1" applyBorder="1" applyAlignment="1">
      <alignment horizontal="center" vertical="center" wrapText="1"/>
    </xf>
    <xf numFmtId="0" fontId="39" fillId="0" borderId="42" xfId="0" applyFont="1" applyFill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/>
    </xf>
    <xf numFmtId="0" fontId="39" fillId="0" borderId="43" xfId="0" applyFont="1" applyFill="1" applyBorder="1" applyAlignment="1">
      <alignment horizontal="center" vertical="center" wrapText="1"/>
    </xf>
    <xf numFmtId="0" fontId="35" fillId="0" borderId="42" xfId="0" applyFont="1" applyFill="1" applyBorder="1" applyAlignment="1">
      <alignment horizontal="center" vertical="center" wrapText="1"/>
    </xf>
    <xf numFmtId="0" fontId="35" fillId="33" borderId="10" xfId="9" applyFont="1" applyFill="1" applyBorder="1" applyAlignment="1">
      <alignment horizontal="center" vertical="center" wrapText="1"/>
    </xf>
  </cellXfs>
  <cellStyles count="450">
    <cellStyle name="20% — акцент1" xfId="92" builtinId="30" customBuiltin="1"/>
    <cellStyle name="20% — акцент1 2" xfId="153"/>
    <cellStyle name="20% — акцент1 2 2" xfId="358"/>
    <cellStyle name="20% — акцент1 3" xfId="309"/>
    <cellStyle name="20% — акцент2" xfId="96" builtinId="34" customBuiltin="1"/>
    <cellStyle name="20% — акцент2 2" xfId="155"/>
    <cellStyle name="20% — акцент2 2 2" xfId="360"/>
    <cellStyle name="20% — акцент2 3" xfId="311"/>
    <cellStyle name="20% — акцент3" xfId="100" builtinId="38" customBuiltin="1"/>
    <cellStyle name="20% — акцент3 2" xfId="157"/>
    <cellStyle name="20% — акцент3 2 2" xfId="362"/>
    <cellStyle name="20% — акцент3 3" xfId="313"/>
    <cellStyle name="20% — акцент4" xfId="104" builtinId="42" customBuiltin="1"/>
    <cellStyle name="20% — акцент4 2" xfId="159"/>
    <cellStyle name="20% — акцент4 2 2" xfId="364"/>
    <cellStyle name="20% — акцент4 3" xfId="315"/>
    <cellStyle name="20% — акцент5" xfId="108" builtinId="46" customBuiltin="1"/>
    <cellStyle name="20% — акцент5 2" xfId="161"/>
    <cellStyle name="20% — акцент5 2 2" xfId="366"/>
    <cellStyle name="20% — акцент5 3" xfId="317"/>
    <cellStyle name="20% — акцент6" xfId="112" builtinId="50" customBuiltin="1"/>
    <cellStyle name="20% — акцент6 2" xfId="163"/>
    <cellStyle name="20% — акцент6 2 2" xfId="368"/>
    <cellStyle name="20% — акцент6 3" xfId="319"/>
    <cellStyle name="40% — акцент1" xfId="93" builtinId="31" customBuiltin="1"/>
    <cellStyle name="40% — акцент1 2" xfId="154"/>
    <cellStyle name="40% — акцент1 2 2" xfId="359"/>
    <cellStyle name="40% — акцент1 3" xfId="310"/>
    <cellStyle name="40% — акцент2" xfId="97" builtinId="35" customBuiltin="1"/>
    <cellStyle name="40% — акцент2 2" xfId="156"/>
    <cellStyle name="40% — акцент2 2 2" xfId="361"/>
    <cellStyle name="40% — акцент2 3" xfId="312"/>
    <cellStyle name="40% — акцент3" xfId="101" builtinId="39" customBuiltin="1"/>
    <cellStyle name="40% — акцент3 2" xfId="158"/>
    <cellStyle name="40% — акцент3 2 2" xfId="363"/>
    <cellStyle name="40% — акцент3 3" xfId="314"/>
    <cellStyle name="40% — акцент4" xfId="105" builtinId="43" customBuiltin="1"/>
    <cellStyle name="40% — акцент4 2" xfId="160"/>
    <cellStyle name="40% — акцент4 2 2" xfId="365"/>
    <cellStyle name="40% — акцент4 3" xfId="316"/>
    <cellStyle name="40% — акцент5" xfId="109" builtinId="47" customBuiltin="1"/>
    <cellStyle name="40% — акцент5 2" xfId="162"/>
    <cellStyle name="40% — акцент5 2 2" xfId="367"/>
    <cellStyle name="40% — акцент5 3" xfId="318"/>
    <cellStyle name="40% — акцент6" xfId="113" builtinId="51" customBuiltin="1"/>
    <cellStyle name="40% — акцент6 2" xfId="164"/>
    <cellStyle name="40% — акцент6 2 2" xfId="369"/>
    <cellStyle name="40% — акцент6 3" xfId="320"/>
    <cellStyle name="60% — акцент1" xfId="94" builtinId="32" customBuiltin="1"/>
    <cellStyle name="60% — акцент2" xfId="98" builtinId="36" customBuiltin="1"/>
    <cellStyle name="60% — акцент3" xfId="102" builtinId="40" customBuiltin="1"/>
    <cellStyle name="60% — акцент4" xfId="106" builtinId="44" customBuiltin="1"/>
    <cellStyle name="60% — акцент5" xfId="110" builtinId="48" customBuiltin="1"/>
    <cellStyle name="60% — акцент6" xfId="114" builtinId="52" customBuiltin="1"/>
    <cellStyle name="Normal" xfId="3"/>
    <cellStyle name="Акцент1" xfId="91" builtinId="29" customBuiltin="1"/>
    <cellStyle name="Акцент2" xfId="95" builtinId="33" customBuiltin="1"/>
    <cellStyle name="Акцент3" xfId="99" builtinId="37" customBuiltin="1"/>
    <cellStyle name="Акцент4" xfId="103" builtinId="41" customBuiltin="1"/>
    <cellStyle name="Акцент5" xfId="107" builtinId="45" customBuiltin="1"/>
    <cellStyle name="Акцент6" xfId="111" builtinId="49" customBuiltin="1"/>
    <cellStyle name="Ввод " xfId="83" builtinId="20" customBuiltin="1"/>
    <cellStyle name="Вывод" xfId="84" builtinId="21" customBuiltin="1"/>
    <cellStyle name="Вычисление" xfId="85" builtinId="22" customBuiltin="1"/>
    <cellStyle name="Заголовок 1" xfId="76" builtinId="16" customBuiltin="1"/>
    <cellStyle name="Заголовок 2" xfId="77" builtinId="17" customBuiltin="1"/>
    <cellStyle name="Заголовок 3" xfId="78" builtinId="18" customBuiltin="1"/>
    <cellStyle name="Заголовок 4" xfId="79" builtinId="19" customBuiltin="1"/>
    <cellStyle name="Итог" xfId="90" builtinId="25" customBuiltin="1"/>
    <cellStyle name="Контрольная ячейка" xfId="87" builtinId="23" customBuiltin="1"/>
    <cellStyle name="Название 2" xfId="115"/>
    <cellStyle name="Нейтральный" xfId="82" builtinId="28" customBuiltin="1"/>
    <cellStyle name="Обычный" xfId="0" builtinId="0"/>
    <cellStyle name="Обычный 10" xfId="4"/>
    <cellStyle name="Обычный 10 2" xfId="42"/>
    <cellStyle name="Обычный 10 2 2" xfId="275"/>
    <cellStyle name="Обычный 10 3" xfId="132"/>
    <cellStyle name="Обычный 10 3 2" xfId="337"/>
    <cellStyle name="Обычный 10 4" xfId="181"/>
    <cellStyle name="Обычный 10 4 2" xfId="386"/>
    <cellStyle name="Обычный 10 5" xfId="205"/>
    <cellStyle name="Обычный 10 5 2" xfId="410"/>
    <cellStyle name="Обычный 10 6" xfId="239"/>
    <cellStyle name="Обычный 11" xfId="5"/>
    <cellStyle name="Обычный 11 2" xfId="43"/>
    <cellStyle name="Обычный 11 2 2" xfId="276"/>
    <cellStyle name="Обычный 11 3" xfId="137"/>
    <cellStyle name="Обычный 11 3 2" xfId="342"/>
    <cellStyle name="Обычный 11 4" xfId="186"/>
    <cellStyle name="Обычный 11 4 2" xfId="391"/>
    <cellStyle name="Обычный 11 5" xfId="206"/>
    <cellStyle name="Обычный 11 5 2" xfId="411"/>
    <cellStyle name="Обычный 11 6" xfId="240"/>
    <cellStyle name="Обычный 12" xfId="6"/>
    <cellStyle name="Обычный 12 2" xfId="44"/>
    <cellStyle name="Обычный 12 2 2" xfId="277"/>
    <cellStyle name="Обычный 12 3" xfId="140"/>
    <cellStyle name="Обычный 12 3 2" xfId="345"/>
    <cellStyle name="Обычный 12 4" xfId="189"/>
    <cellStyle name="Обычный 12 4 2" xfId="394"/>
    <cellStyle name="Обычный 12 5" xfId="207"/>
    <cellStyle name="Обычный 12 5 2" xfId="412"/>
    <cellStyle name="Обычный 12 6" xfId="241"/>
    <cellStyle name="Обычный 13" xfId="7"/>
    <cellStyle name="Обычный 13 2" xfId="45"/>
    <cellStyle name="Обычный 13 2 2" xfId="278"/>
    <cellStyle name="Обычный 13 3" xfId="143"/>
    <cellStyle name="Обычный 13 3 2" xfId="348"/>
    <cellStyle name="Обычный 13 4" xfId="192"/>
    <cellStyle name="Обычный 13 4 2" xfId="397"/>
    <cellStyle name="Обычный 13 5" xfId="208"/>
    <cellStyle name="Обычный 13 5 2" xfId="413"/>
    <cellStyle name="Обычный 13 6" xfId="242"/>
    <cellStyle name="Обычный 14" xfId="8"/>
    <cellStyle name="Обычный 14 2" xfId="46"/>
    <cellStyle name="Обычный 14 2 2" xfId="279"/>
    <cellStyle name="Обычный 14 3" xfId="146"/>
    <cellStyle name="Обычный 14 3 2" xfId="351"/>
    <cellStyle name="Обычный 14 4" xfId="195"/>
    <cellStyle name="Обычный 14 4 2" xfId="400"/>
    <cellStyle name="Обычный 14 5" xfId="209"/>
    <cellStyle name="Обычный 14 5 2" xfId="414"/>
    <cellStyle name="Обычный 14 6" xfId="243"/>
    <cellStyle name="Обычный 15" xfId="444"/>
    <cellStyle name="Обычный 2" xfId="9"/>
    <cellStyle name="Обычный 2 2" xfId="448"/>
    <cellStyle name="Обычный 3" xfId="10"/>
    <cellStyle name="Обычный 3 2" xfId="11"/>
    <cellStyle name="Обычный 3 2 2" xfId="48"/>
    <cellStyle name="Обычный 3 2 2 2" xfId="281"/>
    <cellStyle name="Обычный 3 2 3" xfId="118"/>
    <cellStyle name="Обычный 3 2 3 2" xfId="323"/>
    <cellStyle name="Обычный 3 2 4" xfId="167"/>
    <cellStyle name="Обычный 3 2 4 2" xfId="372"/>
    <cellStyle name="Обычный 3 2 5" xfId="211"/>
    <cellStyle name="Обычный 3 2 5 2" xfId="416"/>
    <cellStyle name="Обычный 3 2 6" xfId="245"/>
    <cellStyle name="Обычный 3 3" xfId="38"/>
    <cellStyle name="Обычный 3 3 2" xfId="49"/>
    <cellStyle name="Обычный 3 3 2 2" xfId="282"/>
    <cellStyle name="Обычный 3 3 3" xfId="151"/>
    <cellStyle name="Обычный 3 3 3 2" xfId="356"/>
    <cellStyle name="Обычный 3 3 4" xfId="200"/>
    <cellStyle name="Обычный 3 3 4 2" xfId="405"/>
    <cellStyle name="Обычный 3 3 5" xfId="212"/>
    <cellStyle name="Обычный 3 3 5 2" xfId="417"/>
    <cellStyle name="Обычный 3 3 6" xfId="271"/>
    <cellStyle name="Обычный 3 4" xfId="47"/>
    <cellStyle name="Обычный 3 4 2" xfId="280"/>
    <cellStyle name="Обычный 3 5" xfId="117"/>
    <cellStyle name="Обычный 3 5 2" xfId="322"/>
    <cellStyle name="Обычный 3 6" xfId="166"/>
    <cellStyle name="Обычный 3 6 2" xfId="371"/>
    <cellStyle name="Обычный 3 7" xfId="210"/>
    <cellStyle name="Обычный 3 7 2" xfId="415"/>
    <cellStyle name="Обычный 3 8" xfId="244"/>
    <cellStyle name="Обычный 4" xfId="12"/>
    <cellStyle name="Обычный 4 2" xfId="2"/>
    <cellStyle name="Обычный 5" xfId="13"/>
    <cellStyle name="Обычный 5 2" xfId="14"/>
    <cellStyle name="Обычный 5 2 2" xfId="15"/>
    <cellStyle name="Обычный 5 2 2 2" xfId="16"/>
    <cellStyle name="Обычный 5 2 2 2 2" xfId="17"/>
    <cellStyle name="Обычный 5 2 2 2 2 2" xfId="18"/>
    <cellStyle name="Обычный 5 2 2 2 2 2 2" xfId="19"/>
    <cellStyle name="Обычный 5 2 2 2 2 2 2 2" xfId="20"/>
    <cellStyle name="Обычный 5 2 2 2 2 2 2 2 2" xfId="21"/>
    <cellStyle name="Обычный 5 2 2 2 2 2 2 2 2 2" xfId="58"/>
    <cellStyle name="Обычный 5 2 2 2 2 2 2 2 2 2 2" xfId="291"/>
    <cellStyle name="Обычный 5 2 2 2 2 2 2 2 2 3" xfId="138"/>
    <cellStyle name="Обычный 5 2 2 2 2 2 2 2 2 3 2" xfId="343"/>
    <cellStyle name="Обычный 5 2 2 2 2 2 2 2 2 4" xfId="187"/>
    <cellStyle name="Обычный 5 2 2 2 2 2 2 2 2 4 2" xfId="392"/>
    <cellStyle name="Обычный 5 2 2 2 2 2 2 2 2 5" xfId="221"/>
    <cellStyle name="Обычный 5 2 2 2 2 2 2 2 2 5 2" xfId="426"/>
    <cellStyle name="Обычный 5 2 2 2 2 2 2 2 2 6" xfId="254"/>
    <cellStyle name="Обычный 5 2 2 2 2 2 2 2 3" xfId="22"/>
    <cellStyle name="Обычный 5 2 2 2 2 2 2 2 3 2" xfId="23"/>
    <cellStyle name="Обычный 5 2 2 2 2 2 2 2 3 2 2" xfId="24"/>
    <cellStyle name="Обычный 5 2 2 2 2 2 2 2 3 2 2 2" xfId="61"/>
    <cellStyle name="Обычный 5 2 2 2 2 2 2 2 3 2 2 2 2" xfId="294"/>
    <cellStyle name="Обычный 5 2 2 2 2 2 2 2 3 2 2 3" xfId="147"/>
    <cellStyle name="Обычный 5 2 2 2 2 2 2 2 3 2 2 3 2" xfId="352"/>
    <cellStyle name="Обычный 5 2 2 2 2 2 2 2 3 2 2 4" xfId="196"/>
    <cellStyle name="Обычный 5 2 2 2 2 2 2 2 3 2 2 4 2" xfId="401"/>
    <cellStyle name="Обычный 5 2 2 2 2 2 2 2 3 2 2 5" xfId="224"/>
    <cellStyle name="Обычный 5 2 2 2 2 2 2 2 3 2 2 5 2" xfId="429"/>
    <cellStyle name="Обычный 5 2 2 2 2 2 2 2 3 2 2 6" xfId="257"/>
    <cellStyle name="Обычный 5 2 2 2 2 2 2 2 3 2 3" xfId="60"/>
    <cellStyle name="Обычный 5 2 2 2 2 2 2 2 3 2 3 2" xfId="293"/>
    <cellStyle name="Обычный 5 2 2 2 2 2 2 2 3 2 4" xfId="144"/>
    <cellStyle name="Обычный 5 2 2 2 2 2 2 2 3 2 4 2" xfId="349"/>
    <cellStyle name="Обычный 5 2 2 2 2 2 2 2 3 2 5" xfId="193"/>
    <cellStyle name="Обычный 5 2 2 2 2 2 2 2 3 2 5 2" xfId="398"/>
    <cellStyle name="Обычный 5 2 2 2 2 2 2 2 3 2 6" xfId="223"/>
    <cellStyle name="Обычный 5 2 2 2 2 2 2 2 3 2 6 2" xfId="428"/>
    <cellStyle name="Обычный 5 2 2 2 2 2 2 2 3 2 7" xfId="256"/>
    <cellStyle name="Обычный 5 2 2 2 2 2 2 2 3 3" xfId="59"/>
    <cellStyle name="Обычный 5 2 2 2 2 2 2 2 3 3 2" xfId="292"/>
    <cellStyle name="Обычный 5 2 2 2 2 2 2 2 3 4" xfId="141"/>
    <cellStyle name="Обычный 5 2 2 2 2 2 2 2 3 4 2" xfId="346"/>
    <cellStyle name="Обычный 5 2 2 2 2 2 2 2 3 5" xfId="190"/>
    <cellStyle name="Обычный 5 2 2 2 2 2 2 2 3 5 2" xfId="395"/>
    <cellStyle name="Обычный 5 2 2 2 2 2 2 2 3 6" xfId="222"/>
    <cellStyle name="Обычный 5 2 2 2 2 2 2 2 3 6 2" xfId="427"/>
    <cellStyle name="Обычный 5 2 2 2 2 2 2 2 3 7" xfId="255"/>
    <cellStyle name="Обычный 5 2 2 2 2 2 2 2 4" xfId="57"/>
    <cellStyle name="Обычный 5 2 2 2 2 2 2 2 4 2" xfId="290"/>
    <cellStyle name="Обычный 5 2 2 2 2 2 2 2 5" xfId="135"/>
    <cellStyle name="Обычный 5 2 2 2 2 2 2 2 5 2" xfId="340"/>
    <cellStyle name="Обычный 5 2 2 2 2 2 2 2 6" xfId="184"/>
    <cellStyle name="Обычный 5 2 2 2 2 2 2 2 6 2" xfId="389"/>
    <cellStyle name="Обычный 5 2 2 2 2 2 2 2 7" xfId="220"/>
    <cellStyle name="Обычный 5 2 2 2 2 2 2 2 7 2" xfId="425"/>
    <cellStyle name="Обычный 5 2 2 2 2 2 2 2 8" xfId="253"/>
    <cellStyle name="Обычный 5 2 2 2 2 2 2 3" xfId="56"/>
    <cellStyle name="Обычный 5 2 2 2 2 2 2 3 2" xfId="289"/>
    <cellStyle name="Обычный 5 2 2 2 2 2 2 4" xfId="133"/>
    <cellStyle name="Обычный 5 2 2 2 2 2 2 4 2" xfId="338"/>
    <cellStyle name="Обычный 5 2 2 2 2 2 2 5" xfId="182"/>
    <cellStyle name="Обычный 5 2 2 2 2 2 2 5 2" xfId="387"/>
    <cellStyle name="Обычный 5 2 2 2 2 2 2 6" xfId="219"/>
    <cellStyle name="Обычный 5 2 2 2 2 2 2 6 2" xfId="424"/>
    <cellStyle name="Обычный 5 2 2 2 2 2 2 7" xfId="252"/>
    <cellStyle name="Обычный 5 2 2 2 2 2 3" xfId="55"/>
    <cellStyle name="Обычный 5 2 2 2 2 2 3 2" xfId="288"/>
    <cellStyle name="Обычный 5 2 2 2 2 2 4" xfId="129"/>
    <cellStyle name="Обычный 5 2 2 2 2 2 4 2" xfId="334"/>
    <cellStyle name="Обычный 5 2 2 2 2 2 5" xfId="178"/>
    <cellStyle name="Обычный 5 2 2 2 2 2 5 2" xfId="383"/>
    <cellStyle name="Обычный 5 2 2 2 2 2 6" xfId="218"/>
    <cellStyle name="Обычный 5 2 2 2 2 2 6 2" xfId="423"/>
    <cellStyle name="Обычный 5 2 2 2 2 2 7" xfId="251"/>
    <cellStyle name="Обычный 5 2 2 2 2 3" xfId="54"/>
    <cellStyle name="Обычный 5 2 2 2 2 3 2" xfId="287"/>
    <cellStyle name="Обычный 5 2 2 2 2 4" xfId="126"/>
    <cellStyle name="Обычный 5 2 2 2 2 4 2" xfId="331"/>
    <cellStyle name="Обычный 5 2 2 2 2 5" xfId="175"/>
    <cellStyle name="Обычный 5 2 2 2 2 5 2" xfId="380"/>
    <cellStyle name="Обычный 5 2 2 2 2 6" xfId="217"/>
    <cellStyle name="Обычный 5 2 2 2 2 6 2" xfId="422"/>
    <cellStyle name="Обычный 5 2 2 2 2 7" xfId="250"/>
    <cellStyle name="Обычный 5 2 2 2 3" xfId="53"/>
    <cellStyle name="Обычный 5 2 2 2 3 2" xfId="286"/>
    <cellStyle name="Обычный 5 2 2 2 4" xfId="124"/>
    <cellStyle name="Обычный 5 2 2 2 4 2" xfId="329"/>
    <cellStyle name="Обычный 5 2 2 2 5" xfId="173"/>
    <cellStyle name="Обычный 5 2 2 2 5 2" xfId="378"/>
    <cellStyle name="Обычный 5 2 2 2 6" xfId="216"/>
    <cellStyle name="Обычный 5 2 2 2 6 2" xfId="421"/>
    <cellStyle name="Обычный 5 2 2 2 7" xfId="249"/>
    <cellStyle name="Обычный 5 2 2 3" xfId="52"/>
    <cellStyle name="Обычный 5 2 2 3 2" xfId="285"/>
    <cellStyle name="Обычный 5 2 2 4" xfId="123"/>
    <cellStyle name="Обычный 5 2 2 4 2" xfId="328"/>
    <cellStyle name="Обычный 5 2 2 5" xfId="172"/>
    <cellStyle name="Обычный 5 2 2 5 2" xfId="377"/>
    <cellStyle name="Обычный 5 2 2 6" xfId="215"/>
    <cellStyle name="Обычный 5 2 2 6 2" xfId="420"/>
    <cellStyle name="Обычный 5 2 2 7" xfId="248"/>
    <cellStyle name="Обычный 5 2 3" xfId="51"/>
    <cellStyle name="Обычный 5 2 3 2" xfId="284"/>
    <cellStyle name="Обычный 5 2 4" xfId="121"/>
    <cellStyle name="Обычный 5 2 4 2" xfId="326"/>
    <cellStyle name="Обычный 5 2 5" xfId="170"/>
    <cellStyle name="Обычный 5 2 5 2" xfId="375"/>
    <cellStyle name="Обычный 5 2 6" xfId="214"/>
    <cellStyle name="Обычный 5 2 6 2" xfId="419"/>
    <cellStyle name="Обычный 5 2 7" xfId="247"/>
    <cellStyle name="Обычный 5 3" xfId="50"/>
    <cellStyle name="Обычный 5 3 2" xfId="283"/>
    <cellStyle name="Обычный 5 4" xfId="119"/>
    <cellStyle name="Обычный 5 4 2" xfId="324"/>
    <cellStyle name="Обычный 5 5" xfId="168"/>
    <cellStyle name="Обычный 5 5 2" xfId="373"/>
    <cellStyle name="Обычный 5 6" xfId="213"/>
    <cellStyle name="Обычный 5 6 2" xfId="418"/>
    <cellStyle name="Обычный 5 7" xfId="246"/>
    <cellStyle name="Обычный 6" xfId="25"/>
    <cellStyle name="Обычный 6 2" xfId="62"/>
    <cellStyle name="Обычный 6 2 2" xfId="295"/>
    <cellStyle name="Обычный 6 3" xfId="120"/>
    <cellStyle name="Обычный 6 3 2" xfId="325"/>
    <cellStyle name="Обычный 6 4" xfId="169"/>
    <cellStyle name="Обычный 6 4 2" xfId="374"/>
    <cellStyle name="Обычный 6 5" xfId="225"/>
    <cellStyle name="Обычный 6 5 2" xfId="430"/>
    <cellStyle name="Обычный 6 6" xfId="258"/>
    <cellStyle name="Обычный 7" xfId="26"/>
    <cellStyle name="Обычный 7 2" xfId="27"/>
    <cellStyle name="Обычный 7 2 2" xfId="28"/>
    <cellStyle name="Обычный 7 2 2 2" xfId="29"/>
    <cellStyle name="Обычный 7 2 2 2 2" xfId="30"/>
    <cellStyle name="Обычный 7 2 2 2 2 2" xfId="31"/>
    <cellStyle name="Обычный 7 2 2 2 2 2 2" xfId="32"/>
    <cellStyle name="Обычный 7 2 2 2 2 2 2 2" xfId="69"/>
    <cellStyle name="Обычный 7 2 2 2 2 2 2 2 2" xfId="302"/>
    <cellStyle name="Обычный 7 2 2 2 2 2 2 3" xfId="139"/>
    <cellStyle name="Обычный 7 2 2 2 2 2 2 3 2" xfId="344"/>
    <cellStyle name="Обычный 7 2 2 2 2 2 2 4" xfId="188"/>
    <cellStyle name="Обычный 7 2 2 2 2 2 2 4 2" xfId="393"/>
    <cellStyle name="Обычный 7 2 2 2 2 2 2 5" xfId="232"/>
    <cellStyle name="Обычный 7 2 2 2 2 2 2 5 2" xfId="437"/>
    <cellStyle name="Обычный 7 2 2 2 2 2 2 6" xfId="265"/>
    <cellStyle name="Обычный 7 2 2 2 2 2 3" xfId="33"/>
    <cellStyle name="Обычный 7 2 2 2 2 2 3 2" xfId="34"/>
    <cellStyle name="Обычный 7 2 2 2 2 2 3 2 2" xfId="35"/>
    <cellStyle name="Обычный 7 2 2 2 2 2 3 2 2 2" xfId="72"/>
    <cellStyle name="Обычный 7 2 2 2 2 2 3 2 2 2 2" xfId="305"/>
    <cellStyle name="Обычный 7 2 2 2 2 2 3 2 2 3" xfId="148"/>
    <cellStyle name="Обычный 7 2 2 2 2 2 3 2 2 3 2" xfId="353"/>
    <cellStyle name="Обычный 7 2 2 2 2 2 3 2 2 4" xfId="197"/>
    <cellStyle name="Обычный 7 2 2 2 2 2 3 2 2 4 2" xfId="402"/>
    <cellStyle name="Обычный 7 2 2 2 2 2 3 2 2 5" xfId="235"/>
    <cellStyle name="Обычный 7 2 2 2 2 2 3 2 2 5 2" xfId="440"/>
    <cellStyle name="Обычный 7 2 2 2 2 2 3 2 2 6" xfId="268"/>
    <cellStyle name="Обычный 7 2 2 2 2 2 3 2 3" xfId="71"/>
    <cellStyle name="Обычный 7 2 2 2 2 2 3 2 3 2" xfId="304"/>
    <cellStyle name="Обычный 7 2 2 2 2 2 3 2 4" xfId="145"/>
    <cellStyle name="Обычный 7 2 2 2 2 2 3 2 4 2" xfId="350"/>
    <cellStyle name="Обычный 7 2 2 2 2 2 3 2 5" xfId="194"/>
    <cellStyle name="Обычный 7 2 2 2 2 2 3 2 5 2" xfId="399"/>
    <cellStyle name="Обычный 7 2 2 2 2 2 3 2 6" xfId="234"/>
    <cellStyle name="Обычный 7 2 2 2 2 2 3 2 6 2" xfId="439"/>
    <cellStyle name="Обычный 7 2 2 2 2 2 3 2 7" xfId="267"/>
    <cellStyle name="Обычный 7 2 2 2 2 2 3 3" xfId="70"/>
    <cellStyle name="Обычный 7 2 2 2 2 2 3 3 2" xfId="303"/>
    <cellStyle name="Обычный 7 2 2 2 2 2 3 4" xfId="142"/>
    <cellStyle name="Обычный 7 2 2 2 2 2 3 4 2" xfId="347"/>
    <cellStyle name="Обычный 7 2 2 2 2 2 3 5" xfId="191"/>
    <cellStyle name="Обычный 7 2 2 2 2 2 3 5 2" xfId="396"/>
    <cellStyle name="Обычный 7 2 2 2 2 2 3 6" xfId="233"/>
    <cellStyle name="Обычный 7 2 2 2 2 2 3 6 2" xfId="438"/>
    <cellStyle name="Обычный 7 2 2 2 2 2 3 7" xfId="266"/>
    <cellStyle name="Обычный 7 2 2 2 2 2 4" xfId="68"/>
    <cellStyle name="Обычный 7 2 2 2 2 2 4 2" xfId="301"/>
    <cellStyle name="Обычный 7 2 2 2 2 2 5" xfId="136"/>
    <cellStyle name="Обычный 7 2 2 2 2 2 5 2" xfId="341"/>
    <cellStyle name="Обычный 7 2 2 2 2 2 6" xfId="185"/>
    <cellStyle name="Обычный 7 2 2 2 2 2 6 2" xfId="390"/>
    <cellStyle name="Обычный 7 2 2 2 2 2 7" xfId="231"/>
    <cellStyle name="Обычный 7 2 2 2 2 2 7 2" xfId="436"/>
    <cellStyle name="Обычный 7 2 2 2 2 2 8" xfId="264"/>
    <cellStyle name="Обычный 7 2 2 2 2 3" xfId="67"/>
    <cellStyle name="Обычный 7 2 2 2 2 3 2" xfId="300"/>
    <cellStyle name="Обычный 7 2 2 2 2 4" xfId="134"/>
    <cellStyle name="Обычный 7 2 2 2 2 4 2" xfId="339"/>
    <cellStyle name="Обычный 7 2 2 2 2 5" xfId="183"/>
    <cellStyle name="Обычный 7 2 2 2 2 5 2" xfId="388"/>
    <cellStyle name="Обычный 7 2 2 2 2 6" xfId="230"/>
    <cellStyle name="Обычный 7 2 2 2 2 6 2" xfId="435"/>
    <cellStyle name="Обычный 7 2 2 2 2 7" xfId="263"/>
    <cellStyle name="Обычный 7 2 2 2 3" xfId="66"/>
    <cellStyle name="Обычный 7 2 2 2 3 2" xfId="299"/>
    <cellStyle name="Обычный 7 2 2 2 4" xfId="130"/>
    <cellStyle name="Обычный 7 2 2 2 4 2" xfId="335"/>
    <cellStyle name="Обычный 7 2 2 2 5" xfId="179"/>
    <cellStyle name="Обычный 7 2 2 2 5 2" xfId="384"/>
    <cellStyle name="Обычный 7 2 2 2 6" xfId="229"/>
    <cellStyle name="Обычный 7 2 2 2 6 2" xfId="434"/>
    <cellStyle name="Обычный 7 2 2 2 7" xfId="262"/>
    <cellStyle name="Обычный 7 2 2 3" xfId="65"/>
    <cellStyle name="Обычный 7 2 2 3 2" xfId="298"/>
    <cellStyle name="Обычный 7 2 2 4" xfId="127"/>
    <cellStyle name="Обычный 7 2 2 4 2" xfId="332"/>
    <cellStyle name="Обычный 7 2 2 5" xfId="176"/>
    <cellStyle name="Обычный 7 2 2 5 2" xfId="381"/>
    <cellStyle name="Обычный 7 2 2 6" xfId="228"/>
    <cellStyle name="Обычный 7 2 2 6 2" xfId="433"/>
    <cellStyle name="Обычный 7 2 2 7" xfId="261"/>
    <cellStyle name="Обычный 7 2 3" xfId="64"/>
    <cellStyle name="Обычный 7 2 3 2" xfId="297"/>
    <cellStyle name="Обычный 7 2 4" xfId="125"/>
    <cellStyle name="Обычный 7 2 4 2" xfId="330"/>
    <cellStyle name="Обычный 7 2 5" xfId="174"/>
    <cellStyle name="Обычный 7 2 5 2" xfId="379"/>
    <cellStyle name="Обычный 7 2 6" xfId="227"/>
    <cellStyle name="Обычный 7 2 6 2" xfId="432"/>
    <cellStyle name="Обычный 7 2 7" xfId="260"/>
    <cellStyle name="Обычный 7 3" xfId="63"/>
    <cellStyle name="Обычный 7 3 2" xfId="296"/>
    <cellStyle name="Обычный 7 4" xfId="122"/>
    <cellStyle name="Обычный 7 4 2" xfId="327"/>
    <cellStyle name="Обычный 7 5" xfId="171"/>
    <cellStyle name="Обычный 7 5 2" xfId="376"/>
    <cellStyle name="Обычный 7 6" xfId="226"/>
    <cellStyle name="Обычный 7 6 2" xfId="431"/>
    <cellStyle name="Обычный 7 7" xfId="259"/>
    <cellStyle name="Обычный 8" xfId="36"/>
    <cellStyle name="Обычный 8 2" xfId="73"/>
    <cellStyle name="Обычный 8 2 2" xfId="306"/>
    <cellStyle name="Обычный 8 3" xfId="128"/>
    <cellStyle name="Обычный 8 3 2" xfId="333"/>
    <cellStyle name="Обычный 8 4" xfId="177"/>
    <cellStyle name="Обычный 8 4 2" xfId="382"/>
    <cellStyle name="Обычный 8 5" xfId="236"/>
    <cellStyle name="Обычный 8 5 2" xfId="441"/>
    <cellStyle name="Обычный 8 6" xfId="269"/>
    <cellStyle name="Обычный 9" xfId="1"/>
    <cellStyle name="Обычный 9 2" xfId="39"/>
    <cellStyle name="Обычный 9 2 2" xfId="75"/>
    <cellStyle name="Обычный 9 2 2 2" xfId="150"/>
    <cellStyle name="Обычный 9 2 2 2 2" xfId="355"/>
    <cellStyle name="Обычный 9 2 2 3" xfId="199"/>
    <cellStyle name="Обычный 9 2 2 3 2" xfId="404"/>
    <cellStyle name="Обычный 9 2 2 4" xfId="204"/>
    <cellStyle name="Обычный 9 2 2 4 2" xfId="409"/>
    <cellStyle name="Обычный 9 2 2 5" xfId="308"/>
    <cellStyle name="Обычный 9 2 3" xfId="41"/>
    <cellStyle name="Обычный 9 2 3 2" xfId="274"/>
    <cellStyle name="Обычный 9 2 4" xfId="149"/>
    <cellStyle name="Обычный 9 2 4 2" xfId="354"/>
    <cellStyle name="Обычный 9 2 5" xfId="198"/>
    <cellStyle name="Обычный 9 2 5 2" xfId="403"/>
    <cellStyle name="Обычный 9 2 6" xfId="203"/>
    <cellStyle name="Обычный 9 2 6 2" xfId="408"/>
    <cellStyle name="Обычный 9 2 7" xfId="272"/>
    <cellStyle name="Обычный 9 2 8" xfId="445"/>
    <cellStyle name="Обычный 9 2 9" xfId="443"/>
    <cellStyle name="Обычный 9 2 9 2" xfId="449"/>
    <cellStyle name="Обычный 9 2 9 3" xfId="447"/>
    <cellStyle name="Обычный 9 3" xfId="40"/>
    <cellStyle name="Обычный 9 3 2" xfId="152"/>
    <cellStyle name="Обычный 9 3 2 2" xfId="357"/>
    <cellStyle name="Обычный 9 3 2 3" xfId="446"/>
    <cellStyle name="Обычный 9 3 3" xfId="201"/>
    <cellStyle name="Обычный 9 3 3 2" xfId="406"/>
    <cellStyle name="Обычный 9 3 4" xfId="273"/>
    <cellStyle name="Обычный 9 4" xfId="131"/>
    <cellStyle name="Обычный 9 4 2" xfId="336"/>
    <cellStyle name="Обычный 9 5" xfId="180"/>
    <cellStyle name="Обычный 9 5 2" xfId="385"/>
    <cellStyle name="Обычный 9 6" xfId="202"/>
    <cellStyle name="Обычный 9 6 2" xfId="407"/>
    <cellStyle name="Обычный 9 7" xfId="238"/>
    <cellStyle name="Плохой" xfId="81" builtinId="27" customBuiltin="1"/>
    <cellStyle name="Пояснение" xfId="89" builtinId="53" customBuiltin="1"/>
    <cellStyle name="Примечание 2" xfId="37"/>
    <cellStyle name="Примечание 2 2" xfId="74"/>
    <cellStyle name="Примечание 2 2 2" xfId="307"/>
    <cellStyle name="Примечание 2 3" xfId="116"/>
    <cellStyle name="Примечание 2 3 2" xfId="321"/>
    <cellStyle name="Примечание 2 4" xfId="165"/>
    <cellStyle name="Примечание 2 4 2" xfId="370"/>
    <cellStyle name="Примечание 2 5" xfId="237"/>
    <cellStyle name="Примечание 2 5 2" xfId="442"/>
    <cellStyle name="Примечание 2 6" xfId="270"/>
    <cellStyle name="Связанная ячейка" xfId="86" builtinId="24" customBuiltin="1"/>
    <cellStyle name="Текст предупреждения" xfId="88" builtinId="11" customBuiltin="1"/>
    <cellStyle name="Хороший" xfId="80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rgo\le\DETP\&#1057;&#1083;&#1091;&#1078;&#1073;&#1072;%20&#1087;&#1083;&#1072;&#1085;&#1080;&#1088;&#1086;&#1074;&#1072;&#1085;&#1080;&#1103;%20&#1048;&#1055;&#1054;\&#1061;&#1072;&#1092;&#1080;&#1079;&#1086;&#1074;&#1072;%20&#1040;.&#1040;\&#1054;&#1090;&#1095;&#1077;&#1090;%20&#1087;&#1086;%20&#1053;&#1040;&#1050;&#1054;&#1055;&#1051;&#1045;&#1053;&#1053;&#1067;&#1052;\&#1056;&#1077;&#1075;&#1091;&#1083;&#1103;&#1088;&#1085;&#1099;&#1077;%20&#1086;&#1090;&#1095;&#1105;&#1090;&#1099;%202017.07.26%20&#1055;&#1045;&#1056;&#1045;&#1044;&#1045;&#1051;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ты"/>
      <sheetName val="статистика за 3 недели"/>
      <sheetName val="Реестр 2016"/>
      <sheetName val="Реестр 2017"/>
      <sheetName val="1.3 Формат справки"/>
      <sheetName val="1.3 Пред. Формат справки"/>
      <sheetName val="ПД ХС зап. План расчет"/>
      <sheetName val="Прил 2, 20.07"/>
      <sheetName val="Прил 2, 26.07"/>
      <sheetName val="ПД ХС зап. План на печать"/>
      <sheetName val="2 Еженед 2016-"/>
      <sheetName val="1.1 Перечень по филиалам"/>
      <sheetName val="1.1 Перечень по фил (раст+ПР)"/>
      <sheetName val="1.2 Не перечень по филиалам"/>
      <sheetName val="ПД ХС заполнение"/>
      <sheetName val="ХС выполнение"/>
    </sheetNames>
    <sheetDataSet>
      <sheetData sheetId="0">
        <row r="3">
          <cell r="B3">
            <v>42942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"/>
  <sheetViews>
    <sheetView tabSelected="1" workbookViewId="0"/>
  </sheetViews>
  <sheetFormatPr defaultRowHeight="12" outlineLevelRow="1" x14ac:dyDescent="0.2"/>
  <cols>
    <col min="2" max="2" width="25.42578125" customWidth="1"/>
    <col min="3" max="17" width="13.7109375" customWidth="1"/>
  </cols>
  <sheetData>
    <row r="1" spans="1:20" x14ac:dyDescent="0.2">
      <c r="A1" t="s">
        <v>107</v>
      </c>
    </row>
    <row r="3" spans="1:20" ht="15.75" x14ac:dyDescent="0.2">
      <c r="M3" s="35" t="s">
        <v>25</v>
      </c>
    </row>
    <row r="4" spans="1:20" ht="16.5" thickBot="1" x14ac:dyDescent="0.25">
      <c r="B4" s="18" t="s">
        <v>24</v>
      </c>
      <c r="C4" s="34"/>
      <c r="D4" s="34"/>
      <c r="E4" s="34"/>
      <c r="F4" s="34"/>
      <c r="G4" s="34"/>
      <c r="M4" s="17" t="s">
        <v>23</v>
      </c>
    </row>
    <row r="5" spans="1:20" ht="21.75" customHeight="1" x14ac:dyDescent="0.2">
      <c r="B5" s="129"/>
      <c r="C5" s="132" t="s">
        <v>199</v>
      </c>
      <c r="D5" s="157" t="s">
        <v>71</v>
      </c>
      <c r="E5" s="144"/>
      <c r="F5" s="144"/>
      <c r="G5" s="144"/>
      <c r="H5" s="144"/>
      <c r="I5" s="144"/>
      <c r="J5" s="144"/>
      <c r="K5" s="144"/>
      <c r="L5" s="132"/>
      <c r="M5" s="153" t="s">
        <v>70</v>
      </c>
      <c r="N5" s="46" t="s">
        <v>144</v>
      </c>
      <c r="O5" s="36" t="s">
        <v>3</v>
      </c>
      <c r="P5" s="1"/>
    </row>
    <row r="6" spans="1:20" ht="21.75" customHeight="1" x14ac:dyDescent="0.2">
      <c r="B6" s="130"/>
      <c r="C6" s="133"/>
      <c r="D6" s="124" t="s">
        <v>22</v>
      </c>
      <c r="E6" s="158"/>
      <c r="F6" s="158"/>
      <c r="G6" s="133"/>
      <c r="H6" s="155" t="s">
        <v>21</v>
      </c>
      <c r="I6" s="155" t="s">
        <v>20</v>
      </c>
      <c r="J6" s="155" t="s">
        <v>19</v>
      </c>
      <c r="K6" s="155" t="s">
        <v>18</v>
      </c>
      <c r="L6" s="155" t="s">
        <v>17</v>
      </c>
      <c r="M6" s="154"/>
      <c r="N6" s="46" t="s">
        <v>145</v>
      </c>
      <c r="O6" s="1"/>
      <c r="P6" s="1"/>
    </row>
    <row r="7" spans="1:20" ht="21.75" customHeight="1" x14ac:dyDescent="0.2">
      <c r="B7" s="130"/>
      <c r="C7" s="133"/>
      <c r="D7" s="33" t="s">
        <v>0</v>
      </c>
      <c r="E7" s="32" t="s">
        <v>14</v>
      </c>
      <c r="F7" s="32" t="s">
        <v>13</v>
      </c>
      <c r="G7" s="32" t="s">
        <v>12</v>
      </c>
      <c r="H7" s="156"/>
      <c r="I7" s="156"/>
      <c r="J7" s="156"/>
      <c r="K7" s="156"/>
      <c r="L7" s="156"/>
      <c r="M7" s="154"/>
      <c r="N7" s="46" t="s">
        <v>108</v>
      </c>
      <c r="O7" s="1"/>
      <c r="P7" s="1"/>
    </row>
    <row r="8" spans="1:20" ht="15.95" customHeight="1" x14ac:dyDescent="0.2">
      <c r="B8" s="130"/>
      <c r="C8" s="126" t="s">
        <v>2</v>
      </c>
      <c r="D8" s="127"/>
      <c r="E8" s="127"/>
      <c r="F8" s="127"/>
      <c r="G8" s="127"/>
      <c r="H8" s="127"/>
      <c r="I8" s="127"/>
      <c r="J8" s="127"/>
      <c r="K8" s="127"/>
      <c r="L8" s="127"/>
      <c r="M8" s="166"/>
      <c r="N8" s="46" t="s">
        <v>144</v>
      </c>
      <c r="O8" s="1"/>
      <c r="P8" s="1"/>
    </row>
    <row r="9" spans="1:20" ht="15.95" customHeight="1" thickBot="1" x14ac:dyDescent="0.25">
      <c r="B9" s="131"/>
      <c r="C9" s="31">
        <v>1</v>
      </c>
      <c r="D9" s="30">
        <v>2</v>
      </c>
      <c r="E9" s="30">
        <v>3</v>
      </c>
      <c r="F9" s="30">
        <v>4</v>
      </c>
      <c r="G9" s="30">
        <v>5</v>
      </c>
      <c r="H9" s="30">
        <v>6</v>
      </c>
      <c r="I9" s="30">
        <v>7</v>
      </c>
      <c r="J9" s="30">
        <v>8</v>
      </c>
      <c r="K9" s="30">
        <v>9</v>
      </c>
      <c r="L9" s="30">
        <v>10</v>
      </c>
      <c r="M9" s="29">
        <v>11</v>
      </c>
      <c r="N9" s="46" t="s">
        <v>144</v>
      </c>
      <c r="O9" s="1"/>
      <c r="P9" s="1"/>
    </row>
    <row r="10" spans="1:20" ht="12" customHeight="1" x14ac:dyDescent="0.2">
      <c r="B10" s="38" t="s">
        <v>5</v>
      </c>
      <c r="C10" s="22" t="s">
        <v>50</v>
      </c>
      <c r="D10" s="21" t="s">
        <v>54</v>
      </c>
      <c r="E10" s="20" t="s">
        <v>51</v>
      </c>
      <c r="F10" s="20" t="s">
        <v>52</v>
      </c>
      <c r="G10" s="20" t="s">
        <v>53</v>
      </c>
      <c r="H10" s="20" t="s">
        <v>55</v>
      </c>
      <c r="I10" s="20" t="s">
        <v>56</v>
      </c>
      <c r="J10" s="20" t="s">
        <v>57</v>
      </c>
      <c r="K10" s="20" t="s">
        <v>58</v>
      </c>
      <c r="L10" s="20" t="s">
        <v>59</v>
      </c>
      <c r="M10" s="28" t="s">
        <v>60</v>
      </c>
      <c r="O10" s="36"/>
      <c r="P10" s="36" t="s">
        <v>26</v>
      </c>
      <c r="Q10" s="36"/>
      <c r="R10" s="36"/>
      <c r="S10" s="36"/>
    </row>
    <row r="11" spans="1:20" ht="12" customHeight="1" thickBot="1" x14ac:dyDescent="0.25">
      <c r="B11" s="84" t="s">
        <v>29</v>
      </c>
      <c r="C11" s="82" t="s">
        <v>30</v>
      </c>
      <c r="D11" s="80" t="s">
        <v>34</v>
      </c>
      <c r="E11" s="80" t="s">
        <v>31</v>
      </c>
      <c r="F11" s="80" t="s">
        <v>32</v>
      </c>
      <c r="G11" s="80" t="s">
        <v>33</v>
      </c>
      <c r="H11" s="80" t="s">
        <v>35</v>
      </c>
      <c r="I11" s="80" t="s">
        <v>36</v>
      </c>
      <c r="J11" s="80" t="s">
        <v>37</v>
      </c>
      <c r="K11" s="80" t="s">
        <v>38</v>
      </c>
      <c r="L11" s="80" t="s">
        <v>39</v>
      </c>
      <c r="M11" s="81" t="s">
        <v>40</v>
      </c>
      <c r="O11" s="37"/>
      <c r="P11" s="36" t="s">
        <v>27</v>
      </c>
      <c r="Q11" s="36" t="s">
        <v>28</v>
      </c>
      <c r="R11" s="36"/>
      <c r="S11" s="36"/>
    </row>
    <row r="13" spans="1:20" ht="16.5" thickBot="1" x14ac:dyDescent="0.25">
      <c r="B13" s="18" t="s">
        <v>16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5"/>
      <c r="N13" s="44"/>
      <c r="O13" s="45"/>
      <c r="P13" s="78"/>
      <c r="Q13" s="45" t="s">
        <v>15</v>
      </c>
      <c r="R13" s="36"/>
      <c r="S13" s="36"/>
    </row>
    <row r="14" spans="1:20" ht="21.75" customHeight="1" x14ac:dyDescent="0.2">
      <c r="B14" s="139"/>
      <c r="C14" s="161" t="s">
        <v>70</v>
      </c>
      <c r="D14" s="162"/>
      <c r="E14" s="162"/>
      <c r="F14" s="162"/>
      <c r="G14" s="162"/>
      <c r="H14" s="162"/>
      <c r="I14" s="163"/>
      <c r="J14" s="146" t="s">
        <v>200</v>
      </c>
      <c r="K14" s="147"/>
      <c r="L14" s="147"/>
      <c r="M14" s="147"/>
      <c r="N14" s="147"/>
      <c r="O14" s="147"/>
      <c r="P14" s="147"/>
      <c r="Q14" s="148"/>
      <c r="R14" s="46" t="s">
        <v>108</v>
      </c>
      <c r="T14" s="36" t="s">
        <v>26</v>
      </c>
    </row>
    <row r="15" spans="1:20" ht="21" customHeight="1" x14ac:dyDescent="0.2">
      <c r="B15" s="140"/>
      <c r="C15" s="152" t="s">
        <v>0</v>
      </c>
      <c r="D15" s="164" t="s">
        <v>197</v>
      </c>
      <c r="E15" s="165"/>
      <c r="F15" s="164" t="s">
        <v>198</v>
      </c>
      <c r="G15" s="165"/>
      <c r="H15" s="164" t="s">
        <v>196</v>
      </c>
      <c r="I15" s="167"/>
      <c r="J15" s="168" t="s">
        <v>0</v>
      </c>
      <c r="K15" s="160" t="s">
        <v>14</v>
      </c>
      <c r="L15" s="160" t="s">
        <v>13</v>
      </c>
      <c r="M15" s="160" t="s">
        <v>12</v>
      </c>
      <c r="N15" s="159" t="s">
        <v>72</v>
      </c>
      <c r="O15" s="150"/>
      <c r="P15" s="150"/>
      <c r="Q15" s="151"/>
      <c r="R15" s="46" t="s">
        <v>108</v>
      </c>
    </row>
    <row r="16" spans="1:20" ht="33.75" customHeight="1" x14ac:dyDescent="0.2">
      <c r="B16" s="140"/>
      <c r="C16" s="152"/>
      <c r="D16" s="47" t="s">
        <v>0</v>
      </c>
      <c r="E16" s="76" t="s">
        <v>161</v>
      </c>
      <c r="F16" s="47" t="s">
        <v>0</v>
      </c>
      <c r="G16" s="58" t="s">
        <v>161</v>
      </c>
      <c r="H16" s="47" t="s">
        <v>0</v>
      </c>
      <c r="I16" s="59" t="s">
        <v>161</v>
      </c>
      <c r="J16" s="168"/>
      <c r="K16" s="160"/>
      <c r="L16" s="160"/>
      <c r="M16" s="160"/>
      <c r="N16" s="27" t="s">
        <v>0</v>
      </c>
      <c r="O16" s="58" t="s">
        <v>14</v>
      </c>
      <c r="P16" s="58" t="s">
        <v>13</v>
      </c>
      <c r="Q16" s="59" t="s">
        <v>12</v>
      </c>
      <c r="R16" s="46" t="s">
        <v>109</v>
      </c>
    </row>
    <row r="17" spans="2:21" ht="15.95" customHeight="1" x14ac:dyDescent="0.2">
      <c r="B17" s="140"/>
      <c r="C17" s="149" t="s">
        <v>2</v>
      </c>
      <c r="D17" s="150"/>
      <c r="E17" s="150"/>
      <c r="F17" s="150"/>
      <c r="G17" s="150"/>
      <c r="H17" s="150"/>
      <c r="I17" s="151"/>
      <c r="J17" s="149" t="s">
        <v>2</v>
      </c>
      <c r="K17" s="150"/>
      <c r="L17" s="150"/>
      <c r="M17" s="150"/>
      <c r="N17" s="150"/>
      <c r="O17" s="150"/>
      <c r="P17" s="150"/>
      <c r="Q17" s="151"/>
      <c r="R17" s="46" t="s">
        <v>144</v>
      </c>
    </row>
    <row r="18" spans="2:21" ht="15.95" customHeight="1" thickBot="1" x14ac:dyDescent="0.25">
      <c r="B18" s="141"/>
      <c r="C18" s="77">
        <v>1</v>
      </c>
      <c r="D18" s="48">
        <v>2</v>
      </c>
      <c r="E18" s="26">
        <v>3</v>
      </c>
      <c r="F18" s="25">
        <v>4</v>
      </c>
      <c r="G18" s="25">
        <v>5</v>
      </c>
      <c r="H18" s="48">
        <v>6</v>
      </c>
      <c r="I18" s="49">
        <v>7</v>
      </c>
      <c r="J18" s="26">
        <v>8</v>
      </c>
      <c r="K18" s="25">
        <v>9</v>
      </c>
      <c r="L18" s="25">
        <v>10</v>
      </c>
      <c r="M18" s="25">
        <v>11</v>
      </c>
      <c r="N18" s="24">
        <v>12</v>
      </c>
      <c r="O18" s="24">
        <v>13</v>
      </c>
      <c r="P18" s="24">
        <v>14</v>
      </c>
      <c r="Q18" s="50">
        <v>15</v>
      </c>
      <c r="R18" s="46" t="s">
        <v>144</v>
      </c>
    </row>
    <row r="19" spans="2:21" ht="12" customHeight="1" x14ac:dyDescent="0.2">
      <c r="B19" s="7" t="s">
        <v>5</v>
      </c>
      <c r="C19" s="23" t="s">
        <v>60</v>
      </c>
      <c r="D19" s="20" t="s">
        <v>147</v>
      </c>
      <c r="E19" s="20" t="s">
        <v>149</v>
      </c>
      <c r="F19" s="20" t="s">
        <v>151</v>
      </c>
      <c r="G19" s="20" t="s">
        <v>152</v>
      </c>
      <c r="H19" s="20" t="s">
        <v>62</v>
      </c>
      <c r="I19" s="20" t="s">
        <v>110</v>
      </c>
      <c r="J19" s="22" t="s">
        <v>61</v>
      </c>
      <c r="K19" s="20" t="s">
        <v>63</v>
      </c>
      <c r="L19" s="20" t="s">
        <v>64</v>
      </c>
      <c r="M19" s="20" t="s">
        <v>65</v>
      </c>
      <c r="N19" s="21" t="s">
        <v>66</v>
      </c>
      <c r="O19" s="20" t="s">
        <v>67</v>
      </c>
      <c r="P19" s="20" t="s">
        <v>68</v>
      </c>
      <c r="Q19" s="19" t="s">
        <v>69</v>
      </c>
      <c r="U19" s="36"/>
    </row>
    <row r="20" spans="2:21" ht="12" customHeight="1" thickBot="1" x14ac:dyDescent="0.25">
      <c r="B20" s="79" t="s">
        <v>29</v>
      </c>
      <c r="C20" s="80" t="s">
        <v>40</v>
      </c>
      <c r="D20" s="80" t="s">
        <v>148</v>
      </c>
      <c r="E20" s="80" t="s">
        <v>150</v>
      </c>
      <c r="F20" s="80" t="s">
        <v>153</v>
      </c>
      <c r="G20" s="80" t="s">
        <v>154</v>
      </c>
      <c r="H20" s="80" t="s">
        <v>42</v>
      </c>
      <c r="I20" s="81" t="s">
        <v>111</v>
      </c>
      <c r="J20" s="82" t="s">
        <v>41</v>
      </c>
      <c r="K20" s="80" t="s">
        <v>43</v>
      </c>
      <c r="L20" s="80" t="s">
        <v>44</v>
      </c>
      <c r="M20" s="80" t="s">
        <v>45</v>
      </c>
      <c r="N20" s="83" t="s">
        <v>46</v>
      </c>
      <c r="O20" s="80" t="s">
        <v>47</v>
      </c>
      <c r="P20" s="80" t="s">
        <v>48</v>
      </c>
      <c r="Q20" s="81" t="s">
        <v>49</v>
      </c>
      <c r="T20" s="36" t="s">
        <v>27</v>
      </c>
      <c r="U20" s="36" t="s">
        <v>28</v>
      </c>
    </row>
    <row r="22" spans="2:21" ht="16.5" thickBot="1" x14ac:dyDescent="0.25">
      <c r="B22" s="18" t="s">
        <v>128</v>
      </c>
      <c r="H22" s="44"/>
      <c r="K22" s="17" t="s">
        <v>11</v>
      </c>
    </row>
    <row r="23" spans="2:21" ht="21.75" customHeight="1" x14ac:dyDescent="0.2">
      <c r="B23" s="134"/>
      <c r="C23" s="137" t="s">
        <v>201</v>
      </c>
      <c r="D23" s="143" t="s">
        <v>10</v>
      </c>
      <c r="E23" s="144"/>
      <c r="F23" s="144"/>
      <c r="G23" s="144"/>
      <c r="H23" s="145"/>
      <c r="I23" s="143" t="s">
        <v>79</v>
      </c>
      <c r="J23" s="144"/>
      <c r="K23" s="145"/>
      <c r="L23" s="88" t="s">
        <v>144</v>
      </c>
      <c r="N23" s="36" t="s">
        <v>26</v>
      </c>
    </row>
    <row r="24" spans="2:21" ht="28.5" customHeight="1" x14ac:dyDescent="0.2">
      <c r="B24" s="135"/>
      <c r="C24" s="138"/>
      <c r="D24" s="16" t="s">
        <v>112</v>
      </c>
      <c r="E24" s="51" t="s">
        <v>162</v>
      </c>
      <c r="F24" s="51" t="s">
        <v>113</v>
      </c>
      <c r="G24" s="33" t="s">
        <v>9</v>
      </c>
      <c r="H24" s="55" t="s">
        <v>8</v>
      </c>
      <c r="I24" s="57" t="s">
        <v>7</v>
      </c>
      <c r="J24" s="124" t="s">
        <v>6</v>
      </c>
      <c r="K24" s="125"/>
      <c r="L24" s="88" t="s">
        <v>114</v>
      </c>
    </row>
    <row r="25" spans="2:21" ht="15.95" customHeight="1" x14ac:dyDescent="0.2">
      <c r="B25" s="135"/>
      <c r="C25" s="13" t="s">
        <v>2</v>
      </c>
      <c r="D25" s="126" t="s">
        <v>2</v>
      </c>
      <c r="E25" s="127"/>
      <c r="F25" s="127"/>
      <c r="G25" s="128"/>
      <c r="H25" s="54" t="s">
        <v>1</v>
      </c>
      <c r="I25" s="126" t="s">
        <v>2</v>
      </c>
      <c r="J25" s="128"/>
      <c r="K25" s="12" t="s">
        <v>1</v>
      </c>
      <c r="L25" s="88" t="s">
        <v>144</v>
      </c>
    </row>
    <row r="26" spans="2:21" ht="15.95" customHeight="1" thickBot="1" x14ac:dyDescent="0.25">
      <c r="B26" s="136"/>
      <c r="C26" s="11">
        <v>1</v>
      </c>
      <c r="D26" s="40">
        <v>2</v>
      </c>
      <c r="E26" s="43">
        <v>3</v>
      </c>
      <c r="F26" s="43">
        <v>4</v>
      </c>
      <c r="G26" s="41">
        <v>5</v>
      </c>
      <c r="H26" s="56">
        <v>6</v>
      </c>
      <c r="I26" s="10">
        <v>7</v>
      </c>
      <c r="J26" s="9">
        <v>8</v>
      </c>
      <c r="K26" s="8">
        <v>9</v>
      </c>
      <c r="L26" s="88" t="s">
        <v>144</v>
      </c>
    </row>
    <row r="27" spans="2:21" ht="12" customHeight="1" x14ac:dyDescent="0.2">
      <c r="B27" s="7" t="s">
        <v>5</v>
      </c>
      <c r="C27" s="6" t="s">
        <v>61</v>
      </c>
      <c r="D27" s="4" t="s">
        <v>115</v>
      </c>
      <c r="E27" s="4" t="s">
        <v>75</v>
      </c>
      <c r="F27" s="4" t="s">
        <v>125</v>
      </c>
      <c r="G27" s="3" t="s">
        <v>76</v>
      </c>
      <c r="H27" s="5" t="e">
        <f>IF(G27=0,0, (E27-G27)/G27)</f>
        <v>#VALUE!</v>
      </c>
      <c r="I27" s="4" t="s">
        <v>78</v>
      </c>
      <c r="J27" s="3" t="e">
        <f>I27-C27</f>
        <v>#VALUE!</v>
      </c>
      <c r="K27" s="2" t="e">
        <f>IF(C27=0,0, I27/C27)</f>
        <v>#VALUE!</v>
      </c>
      <c r="L27" s="89"/>
      <c r="O27" s="36"/>
    </row>
    <row r="28" spans="2:21" ht="12" customHeight="1" thickBot="1" x14ac:dyDescent="0.25">
      <c r="B28" s="79" t="s">
        <v>29</v>
      </c>
      <c r="C28" s="85" t="s">
        <v>41</v>
      </c>
      <c r="D28" s="82" t="s">
        <v>116</v>
      </c>
      <c r="E28" s="82" t="s">
        <v>73</v>
      </c>
      <c r="F28" s="82" t="s">
        <v>126</v>
      </c>
      <c r="G28" s="80" t="s">
        <v>74</v>
      </c>
      <c r="H28" s="86" t="e">
        <f>IF(G28=0,0, (E28-G28)/G28)</f>
        <v>#VALUE!</v>
      </c>
      <c r="I28" s="82" t="s">
        <v>77</v>
      </c>
      <c r="J28" s="80" t="e">
        <f>I28-C28</f>
        <v>#VALUE!</v>
      </c>
      <c r="K28" s="87" t="e">
        <f>IF(C28=0,0, I28/C28)</f>
        <v>#VALUE!</v>
      </c>
      <c r="L28" s="89"/>
      <c r="N28" s="36" t="s">
        <v>27</v>
      </c>
      <c r="O28" s="36" t="s">
        <v>28</v>
      </c>
    </row>
    <row r="30" spans="2:21" ht="16.5" outlineLevel="1" thickBot="1" x14ac:dyDescent="0.25">
      <c r="B30" s="18" t="s">
        <v>129</v>
      </c>
      <c r="K30" s="17" t="s">
        <v>106</v>
      </c>
      <c r="L30" t="s">
        <v>127</v>
      </c>
    </row>
    <row r="31" spans="2:21" ht="21.75" customHeight="1" outlineLevel="1" x14ac:dyDescent="0.2">
      <c r="B31" s="129"/>
      <c r="C31" s="137" t="s">
        <v>201</v>
      </c>
      <c r="D31" s="143" t="s">
        <v>10</v>
      </c>
      <c r="E31" s="144"/>
      <c r="F31" s="144"/>
      <c r="G31" s="144"/>
      <c r="H31" s="145"/>
      <c r="I31" s="143" t="s">
        <v>87</v>
      </c>
      <c r="J31" s="144"/>
      <c r="K31" s="145"/>
      <c r="L31" t="s">
        <v>127</v>
      </c>
      <c r="N31" s="36" t="s">
        <v>88</v>
      </c>
    </row>
    <row r="32" spans="2:21" ht="21.75" customHeight="1" outlineLevel="1" x14ac:dyDescent="0.2">
      <c r="B32" s="130"/>
      <c r="C32" s="142"/>
      <c r="D32" s="16" t="s">
        <v>112</v>
      </c>
      <c r="E32" s="51" t="s">
        <v>162</v>
      </c>
      <c r="F32" s="51" t="s">
        <v>113</v>
      </c>
      <c r="G32" s="15" t="s">
        <v>9</v>
      </c>
      <c r="H32" s="14" t="s">
        <v>8</v>
      </c>
      <c r="I32" s="57" t="s">
        <v>7</v>
      </c>
      <c r="J32" s="124" t="s">
        <v>6</v>
      </c>
      <c r="K32" s="125"/>
      <c r="L32" t="s">
        <v>127</v>
      </c>
    </row>
    <row r="33" spans="2:18" ht="15.95" customHeight="1" outlineLevel="1" x14ac:dyDescent="0.2">
      <c r="B33" s="130"/>
      <c r="C33" s="13" t="s">
        <v>2</v>
      </c>
      <c r="D33" s="126" t="s">
        <v>2</v>
      </c>
      <c r="E33" s="127"/>
      <c r="F33" s="127"/>
      <c r="G33" s="128"/>
      <c r="H33" s="39" t="s">
        <v>1</v>
      </c>
      <c r="I33" s="126" t="s">
        <v>2</v>
      </c>
      <c r="J33" s="128"/>
      <c r="K33" s="12" t="s">
        <v>1</v>
      </c>
      <c r="L33" t="s">
        <v>127</v>
      </c>
    </row>
    <row r="34" spans="2:18" ht="15.95" customHeight="1" outlineLevel="1" thickBot="1" x14ac:dyDescent="0.25">
      <c r="B34" s="131"/>
      <c r="C34" s="11">
        <v>1</v>
      </c>
      <c r="D34" s="40">
        <v>2</v>
      </c>
      <c r="E34" s="43">
        <v>3</v>
      </c>
      <c r="F34" s="43">
        <v>4</v>
      </c>
      <c r="G34" s="41">
        <v>5</v>
      </c>
      <c r="H34" s="42">
        <v>6</v>
      </c>
      <c r="I34" s="10">
        <v>7</v>
      </c>
      <c r="J34" s="9">
        <v>8</v>
      </c>
      <c r="K34" s="8">
        <v>9</v>
      </c>
      <c r="L34" t="s">
        <v>127</v>
      </c>
    </row>
    <row r="35" spans="2:18" ht="20.100000000000001" customHeight="1" outlineLevel="1" x14ac:dyDescent="0.2">
      <c r="B35" s="7" t="s">
        <v>5</v>
      </c>
      <c r="C35" s="6" t="s">
        <v>89</v>
      </c>
      <c r="D35" s="4" t="s">
        <v>117</v>
      </c>
      <c r="E35" s="4" t="s">
        <v>90</v>
      </c>
      <c r="F35" s="4" t="s">
        <v>130</v>
      </c>
      <c r="G35" s="3" t="s">
        <v>91</v>
      </c>
      <c r="H35" s="5" t="e">
        <f>IF(G35=0,0, (E35-G35)/G35)</f>
        <v>#VALUE!</v>
      </c>
      <c r="I35" s="4" t="s">
        <v>92</v>
      </c>
      <c r="J35" s="3" t="e">
        <f>I35-C35</f>
        <v>#VALUE!</v>
      </c>
      <c r="K35" s="2" t="e">
        <f>IF(C35=0,0, I35/C35)</f>
        <v>#VALUE!</v>
      </c>
      <c r="L35" t="s">
        <v>127</v>
      </c>
      <c r="O35" s="36"/>
    </row>
    <row r="36" spans="2:18" ht="15.95" customHeight="1" outlineLevel="1" thickBot="1" x14ac:dyDescent="0.25">
      <c r="B36" s="79" t="s">
        <v>94</v>
      </c>
      <c r="C36" s="85" t="s">
        <v>95</v>
      </c>
      <c r="D36" s="82" t="s">
        <v>118</v>
      </c>
      <c r="E36" s="82" t="s">
        <v>96</v>
      </c>
      <c r="F36" s="82" t="s">
        <v>131</v>
      </c>
      <c r="G36" s="80" t="s">
        <v>97</v>
      </c>
      <c r="H36" s="86" t="e">
        <f>IF(G36=0,0, (E36-G36)/G36)</f>
        <v>#VALUE!</v>
      </c>
      <c r="I36" s="82" t="s">
        <v>98</v>
      </c>
      <c r="J36" s="80" t="e">
        <f>I36-C36</f>
        <v>#VALUE!</v>
      </c>
      <c r="K36" s="87" t="e">
        <f>IF(C36=0,0, I36/C36)</f>
        <v>#VALUE!</v>
      </c>
      <c r="L36" t="s">
        <v>127</v>
      </c>
      <c r="N36" s="36" t="s">
        <v>93</v>
      </c>
      <c r="O36" s="36" t="s">
        <v>99</v>
      </c>
    </row>
    <row r="37" spans="2:18" outlineLevel="1" x14ac:dyDescent="0.2">
      <c r="L37" t="s">
        <v>127</v>
      </c>
    </row>
    <row r="38" spans="2:18" ht="16.5" outlineLevel="1" thickBot="1" x14ac:dyDescent="0.25">
      <c r="B38" s="18" t="s">
        <v>132</v>
      </c>
      <c r="K38" s="17" t="s">
        <v>119</v>
      </c>
      <c r="L38" t="s">
        <v>127</v>
      </c>
    </row>
    <row r="39" spans="2:18" ht="21.75" customHeight="1" outlineLevel="1" x14ac:dyDescent="0.2">
      <c r="B39" s="134"/>
      <c r="C39" s="137" t="s">
        <v>201</v>
      </c>
      <c r="D39" s="143" t="s">
        <v>10</v>
      </c>
      <c r="E39" s="144"/>
      <c r="F39" s="144"/>
      <c r="G39" s="144"/>
      <c r="H39" s="145"/>
      <c r="I39" s="143" t="s">
        <v>80</v>
      </c>
      <c r="J39" s="144"/>
      <c r="K39" s="145"/>
      <c r="L39" t="s">
        <v>127</v>
      </c>
      <c r="N39" s="36" t="s">
        <v>81</v>
      </c>
    </row>
    <row r="40" spans="2:18" ht="21.75" customHeight="1" outlineLevel="1" x14ac:dyDescent="0.2">
      <c r="B40" s="135"/>
      <c r="C40" s="138"/>
      <c r="D40" s="16" t="s">
        <v>112</v>
      </c>
      <c r="E40" s="51" t="s">
        <v>162</v>
      </c>
      <c r="F40" s="51" t="s">
        <v>113</v>
      </c>
      <c r="G40" s="15" t="s">
        <v>9</v>
      </c>
      <c r="H40" s="14" t="s">
        <v>8</v>
      </c>
      <c r="I40" s="57" t="s">
        <v>7</v>
      </c>
      <c r="J40" s="124" t="s">
        <v>6</v>
      </c>
      <c r="K40" s="125"/>
      <c r="L40" t="s">
        <v>127</v>
      </c>
    </row>
    <row r="41" spans="2:18" ht="15.95" customHeight="1" outlineLevel="1" x14ac:dyDescent="0.2">
      <c r="B41" s="135"/>
      <c r="C41" s="13" t="s">
        <v>2</v>
      </c>
      <c r="D41" s="126" t="s">
        <v>2</v>
      </c>
      <c r="E41" s="127"/>
      <c r="F41" s="127"/>
      <c r="G41" s="128"/>
      <c r="H41" s="39" t="s">
        <v>1</v>
      </c>
      <c r="I41" s="126" t="s">
        <v>2</v>
      </c>
      <c r="J41" s="128"/>
      <c r="K41" s="12" t="s">
        <v>1</v>
      </c>
      <c r="L41" t="s">
        <v>127</v>
      </c>
    </row>
    <row r="42" spans="2:18" ht="15.95" customHeight="1" outlineLevel="1" thickBot="1" x14ac:dyDescent="0.25">
      <c r="B42" s="136"/>
      <c r="C42" s="11">
        <v>1</v>
      </c>
      <c r="D42" s="40">
        <v>2</v>
      </c>
      <c r="E42" s="43">
        <v>3</v>
      </c>
      <c r="F42" s="43">
        <v>4</v>
      </c>
      <c r="G42" s="41">
        <v>5</v>
      </c>
      <c r="H42" s="42">
        <v>6</v>
      </c>
      <c r="I42" s="10">
        <v>7</v>
      </c>
      <c r="J42" s="9">
        <v>8</v>
      </c>
      <c r="K42" s="8">
        <v>9</v>
      </c>
      <c r="L42" t="s">
        <v>127</v>
      </c>
    </row>
    <row r="43" spans="2:18" ht="20.100000000000001" customHeight="1" outlineLevel="1" x14ac:dyDescent="0.2">
      <c r="B43" s="7" t="s">
        <v>5</v>
      </c>
      <c r="C43" s="6" t="s">
        <v>82</v>
      </c>
      <c r="D43" s="4" t="s">
        <v>120</v>
      </c>
      <c r="E43" s="4" t="s">
        <v>83</v>
      </c>
      <c r="F43" s="4" t="s">
        <v>133</v>
      </c>
      <c r="G43" s="3" t="s">
        <v>84</v>
      </c>
      <c r="H43" s="5" t="e">
        <f>IF(G43=0,0, (E43-G43)/G43)</f>
        <v>#VALUE!</v>
      </c>
      <c r="I43" s="4" t="s">
        <v>85</v>
      </c>
      <c r="J43" s="3" t="e">
        <f>I43-C43</f>
        <v>#VALUE!</v>
      </c>
      <c r="K43" s="2" t="e">
        <f>IF(C43=0,0, I43/C43)</f>
        <v>#VALUE!</v>
      </c>
      <c r="L43" t="s">
        <v>127</v>
      </c>
      <c r="O43" s="36"/>
    </row>
    <row r="44" spans="2:18" ht="15.95" customHeight="1" outlineLevel="1" thickBot="1" x14ac:dyDescent="0.25">
      <c r="B44" s="79" t="s">
        <v>100</v>
      </c>
      <c r="C44" s="85" t="s">
        <v>101</v>
      </c>
      <c r="D44" s="82" t="s">
        <v>121</v>
      </c>
      <c r="E44" s="82" t="s">
        <v>102</v>
      </c>
      <c r="F44" s="82" t="s">
        <v>134</v>
      </c>
      <c r="G44" s="80" t="s">
        <v>103</v>
      </c>
      <c r="H44" s="86" t="e">
        <f>IF(G44=0,0, (E44-G44)/G44)</f>
        <v>#VALUE!</v>
      </c>
      <c r="I44" s="82" t="s">
        <v>104</v>
      </c>
      <c r="J44" s="80" t="e">
        <f>I44-C44</f>
        <v>#VALUE!</v>
      </c>
      <c r="K44" s="87" t="e">
        <f>IF(C44=0,0, I44/C44)</f>
        <v>#VALUE!</v>
      </c>
      <c r="L44" t="s">
        <v>127</v>
      </c>
      <c r="N44" s="36" t="s">
        <v>86</v>
      </c>
      <c r="O44" s="36" t="s">
        <v>105</v>
      </c>
    </row>
    <row r="45" spans="2:18" outlineLevel="1" x14ac:dyDescent="0.2">
      <c r="L45" t="s">
        <v>127</v>
      </c>
    </row>
    <row r="46" spans="2:18" ht="15.75" thickBot="1" x14ac:dyDescent="0.25">
      <c r="B46" s="60" t="s">
        <v>135</v>
      </c>
      <c r="C46" s="61"/>
      <c r="D46" s="61"/>
      <c r="E46" s="61"/>
      <c r="F46" s="61"/>
      <c r="G46" s="61"/>
      <c r="H46" s="62"/>
      <c r="I46" s="63"/>
      <c r="J46" s="63" t="s">
        <v>136</v>
      </c>
      <c r="K46" s="61"/>
      <c r="R46" s="36"/>
    </row>
    <row r="47" spans="2:18" ht="15" customHeight="1" x14ac:dyDescent="0.2">
      <c r="B47" s="101"/>
      <c r="C47" s="115" t="s">
        <v>137</v>
      </c>
      <c r="D47" s="116"/>
      <c r="E47" s="116"/>
      <c r="F47" s="116"/>
      <c r="G47" s="116"/>
      <c r="H47" s="117"/>
      <c r="I47" s="104" t="s">
        <v>159</v>
      </c>
      <c r="J47" s="107" t="s">
        <v>157</v>
      </c>
      <c r="K47" s="98"/>
      <c r="L47" s="97" t="s">
        <v>144</v>
      </c>
      <c r="N47" s="36" t="s">
        <v>26</v>
      </c>
      <c r="O47" s="36"/>
    </row>
    <row r="48" spans="2:18" ht="20.100000000000001" customHeight="1" x14ac:dyDescent="0.2">
      <c r="B48" s="102"/>
      <c r="C48" s="110" t="s">
        <v>156</v>
      </c>
      <c r="D48" s="118" t="s">
        <v>158</v>
      </c>
      <c r="E48" s="119"/>
      <c r="F48" s="119"/>
      <c r="G48" s="120"/>
      <c r="H48" s="111" t="s">
        <v>155</v>
      </c>
      <c r="I48" s="105"/>
      <c r="J48" s="108"/>
      <c r="L48" s="97" t="s">
        <v>146</v>
      </c>
    </row>
    <row r="49" spans="1:15" ht="45" x14ac:dyDescent="0.2">
      <c r="B49" s="102"/>
      <c r="C49" s="106"/>
      <c r="D49" s="64" t="s">
        <v>138</v>
      </c>
      <c r="E49" s="64" t="s">
        <v>194</v>
      </c>
      <c r="F49" s="169" t="s">
        <v>195</v>
      </c>
      <c r="G49" s="64" t="s">
        <v>165</v>
      </c>
      <c r="H49" s="112"/>
      <c r="I49" s="106"/>
      <c r="J49" s="109"/>
      <c r="L49" s="97" t="s">
        <v>109</v>
      </c>
    </row>
    <row r="50" spans="1:15" ht="15" customHeight="1" x14ac:dyDescent="0.2">
      <c r="B50" s="102"/>
      <c r="C50" s="121" t="s">
        <v>2</v>
      </c>
      <c r="D50" s="122"/>
      <c r="E50" s="122"/>
      <c r="F50" s="122"/>
      <c r="G50" s="122"/>
      <c r="H50" s="123"/>
      <c r="I50" s="113" t="s">
        <v>2</v>
      </c>
      <c r="J50" s="114"/>
      <c r="L50" s="97" t="s">
        <v>144</v>
      </c>
    </row>
    <row r="51" spans="1:15" ht="15" customHeight="1" thickBot="1" x14ac:dyDescent="0.25">
      <c r="B51" s="103"/>
      <c r="C51" s="67">
        <v>1</v>
      </c>
      <c r="D51" s="68">
        <v>2</v>
      </c>
      <c r="E51" s="68"/>
      <c r="F51" s="68">
        <v>3</v>
      </c>
      <c r="G51" s="68">
        <v>4</v>
      </c>
      <c r="H51" s="69">
        <v>5</v>
      </c>
      <c r="I51" s="70">
        <v>6</v>
      </c>
      <c r="J51" s="69">
        <v>7</v>
      </c>
      <c r="L51" s="97" t="s">
        <v>144</v>
      </c>
    </row>
    <row r="52" spans="1:15" x14ac:dyDescent="0.2">
      <c r="A52" s="99" t="s">
        <v>160</v>
      </c>
      <c r="B52" s="71" t="s">
        <v>5</v>
      </c>
      <c r="C52" s="72" t="s">
        <v>163</v>
      </c>
      <c r="D52" s="73" t="s">
        <v>149</v>
      </c>
      <c r="E52" s="73" t="s">
        <v>188</v>
      </c>
      <c r="F52" s="73" t="s">
        <v>166</v>
      </c>
      <c r="G52" s="73" t="e">
        <f>C52+D52-E52-F52-H52</f>
        <v>#VALUE!</v>
      </c>
      <c r="H52" s="74" t="s">
        <v>147</v>
      </c>
      <c r="I52" s="75" t="e">
        <f>C52-H52</f>
        <v>#VALUE!</v>
      </c>
      <c r="J52" s="74" t="e">
        <f>H52/A52</f>
        <v>#VALUE!</v>
      </c>
      <c r="K52" s="99"/>
      <c r="L52" s="61"/>
    </row>
    <row r="53" spans="1:15" ht="12.75" thickBot="1" x14ac:dyDescent="0.25">
      <c r="A53" s="99" t="s">
        <v>160</v>
      </c>
      <c r="B53" s="90" t="s">
        <v>29</v>
      </c>
      <c r="C53" s="91" t="s">
        <v>164</v>
      </c>
      <c r="D53" s="92" t="s">
        <v>150</v>
      </c>
      <c r="E53" s="92" t="s">
        <v>191</v>
      </c>
      <c r="F53" s="92" t="s">
        <v>167</v>
      </c>
      <c r="G53" s="92" t="e">
        <f>C53+D53-E53-F53-H53</f>
        <v>#VALUE!</v>
      </c>
      <c r="H53" s="93" t="s">
        <v>148</v>
      </c>
      <c r="I53" s="94" t="e">
        <f>C53-H53</f>
        <v>#VALUE!</v>
      </c>
      <c r="J53" s="100" t="e">
        <f>H53/A53</f>
        <v>#VALUE!</v>
      </c>
      <c r="K53" s="99"/>
      <c r="L53" s="61"/>
      <c r="N53" s="36" t="s">
        <v>27</v>
      </c>
      <c r="O53" s="36" t="s">
        <v>28</v>
      </c>
    </row>
    <row r="54" spans="1:15" x14ac:dyDescent="0.2">
      <c r="B54" s="95"/>
      <c r="C54" s="95"/>
      <c r="D54" s="95"/>
      <c r="E54" s="95"/>
      <c r="F54" s="95"/>
      <c r="G54" s="95"/>
      <c r="H54" s="95"/>
      <c r="I54" s="95"/>
    </row>
    <row r="55" spans="1:15" ht="15.75" outlineLevel="1" thickBot="1" x14ac:dyDescent="0.25">
      <c r="B55" s="60" t="s">
        <v>140</v>
      </c>
      <c r="C55" s="61"/>
      <c r="D55" s="61"/>
      <c r="E55" s="61"/>
      <c r="F55" s="61"/>
      <c r="G55" s="61"/>
      <c r="H55" s="62"/>
      <c r="I55" s="61"/>
      <c r="J55" s="63" t="s">
        <v>141</v>
      </c>
      <c r="K55" s="63"/>
      <c r="L55" t="s">
        <v>127</v>
      </c>
    </row>
    <row r="56" spans="1:15" outlineLevel="1" x14ac:dyDescent="0.2">
      <c r="B56" s="101"/>
      <c r="C56" s="115" t="s">
        <v>137</v>
      </c>
      <c r="D56" s="116"/>
      <c r="E56" s="116"/>
      <c r="F56" s="116"/>
      <c r="G56" s="116"/>
      <c r="H56" s="117"/>
      <c r="I56" s="104" t="s">
        <v>159</v>
      </c>
      <c r="J56" s="107" t="s">
        <v>178</v>
      </c>
      <c r="K56" s="61"/>
      <c r="L56" t="s">
        <v>127</v>
      </c>
      <c r="N56" s="36" t="s">
        <v>88</v>
      </c>
    </row>
    <row r="57" spans="1:15" ht="22.5" customHeight="1" outlineLevel="1" x14ac:dyDescent="0.2">
      <c r="B57" s="102"/>
      <c r="C57" s="110" t="s">
        <v>156</v>
      </c>
      <c r="D57" s="118" t="s">
        <v>158</v>
      </c>
      <c r="E57" s="119"/>
      <c r="F57" s="119"/>
      <c r="G57" s="120"/>
      <c r="H57" s="111" t="s">
        <v>155</v>
      </c>
      <c r="I57" s="105"/>
      <c r="J57" s="108"/>
      <c r="K57" s="61"/>
      <c r="L57" t="s">
        <v>127</v>
      </c>
    </row>
    <row r="58" spans="1:15" ht="45" outlineLevel="1" x14ac:dyDescent="0.2">
      <c r="B58" s="102"/>
      <c r="C58" s="106"/>
      <c r="D58" s="64" t="s">
        <v>138</v>
      </c>
      <c r="E58" s="64" t="s">
        <v>194</v>
      </c>
      <c r="F58" s="169" t="s">
        <v>195</v>
      </c>
      <c r="G58" s="64" t="s">
        <v>139</v>
      </c>
      <c r="H58" s="112"/>
      <c r="I58" s="106"/>
      <c r="J58" s="109"/>
      <c r="K58" s="61"/>
      <c r="L58" t="s">
        <v>127</v>
      </c>
    </row>
    <row r="59" spans="1:15" outlineLevel="1" x14ac:dyDescent="0.2">
      <c r="B59" s="102"/>
      <c r="C59" s="121" t="s">
        <v>2</v>
      </c>
      <c r="D59" s="122"/>
      <c r="E59" s="122"/>
      <c r="F59" s="122"/>
      <c r="G59" s="122"/>
      <c r="H59" s="123"/>
      <c r="I59" s="66" t="s">
        <v>2</v>
      </c>
      <c r="J59" s="65"/>
      <c r="K59" s="61"/>
      <c r="L59" t="s">
        <v>127</v>
      </c>
    </row>
    <row r="60" spans="1:15" ht="12.75" outlineLevel="1" thickBot="1" x14ac:dyDescent="0.25">
      <c r="B60" s="103"/>
      <c r="C60" s="67">
        <v>1</v>
      </c>
      <c r="D60" s="68">
        <v>2</v>
      </c>
      <c r="E60" s="68"/>
      <c r="F60" s="68">
        <v>3</v>
      </c>
      <c r="G60" s="68">
        <v>4</v>
      </c>
      <c r="H60" s="69">
        <v>5</v>
      </c>
      <c r="I60" s="70">
        <v>6</v>
      </c>
      <c r="J60" s="69">
        <v>7</v>
      </c>
      <c r="K60" s="61"/>
      <c r="L60" t="s">
        <v>127</v>
      </c>
    </row>
    <row r="61" spans="1:15" outlineLevel="1" x14ac:dyDescent="0.2">
      <c r="A61" s="99" t="s">
        <v>177</v>
      </c>
      <c r="B61" s="71" t="s">
        <v>5</v>
      </c>
      <c r="C61" s="72" t="s">
        <v>168</v>
      </c>
      <c r="D61" s="73" t="s">
        <v>169</v>
      </c>
      <c r="E61" s="73" t="s">
        <v>189</v>
      </c>
      <c r="F61" s="73" t="s">
        <v>170</v>
      </c>
      <c r="G61" s="73" t="e">
        <f>C61+D61-E61-F61-H61</f>
        <v>#VALUE!</v>
      </c>
      <c r="H61" s="74" t="s">
        <v>171</v>
      </c>
      <c r="I61" s="75" t="e">
        <f>C61-H61</f>
        <v>#VALUE!</v>
      </c>
      <c r="J61" s="74" t="e">
        <f>H61/A61</f>
        <v>#VALUE!</v>
      </c>
      <c r="K61" s="99"/>
      <c r="L61" t="s">
        <v>127</v>
      </c>
    </row>
    <row r="62" spans="1:15" ht="12.75" outlineLevel="1" thickBot="1" x14ac:dyDescent="0.25">
      <c r="A62" s="99" t="s">
        <v>177</v>
      </c>
      <c r="B62" s="90" t="s">
        <v>94</v>
      </c>
      <c r="C62" s="91" t="s">
        <v>180</v>
      </c>
      <c r="D62" s="92" t="s">
        <v>181</v>
      </c>
      <c r="E62" s="92" t="s">
        <v>192</v>
      </c>
      <c r="F62" s="92" t="s">
        <v>182</v>
      </c>
      <c r="G62" s="92" t="e">
        <f>C62+D62-E62-F62-H62</f>
        <v>#VALUE!</v>
      </c>
      <c r="H62" s="93" t="s">
        <v>183</v>
      </c>
      <c r="I62" s="94" t="e">
        <f>C62-H62</f>
        <v>#VALUE!</v>
      </c>
      <c r="J62" s="100" t="e">
        <f>H62/A62</f>
        <v>#VALUE!</v>
      </c>
      <c r="K62" s="99"/>
      <c r="L62" t="s">
        <v>127</v>
      </c>
      <c r="N62" s="36" t="s">
        <v>93</v>
      </c>
      <c r="O62" s="36" t="s">
        <v>99</v>
      </c>
    </row>
    <row r="63" spans="1:15" outlineLevel="1" x14ac:dyDescent="0.2">
      <c r="B63" s="96"/>
      <c r="C63" s="96"/>
      <c r="D63" s="96"/>
      <c r="E63" s="96"/>
      <c r="F63" s="96"/>
      <c r="G63" s="96"/>
      <c r="H63" s="96"/>
      <c r="I63" s="96"/>
      <c r="J63" s="61"/>
      <c r="K63" s="61"/>
      <c r="L63" t="s">
        <v>127</v>
      </c>
    </row>
    <row r="64" spans="1:15" ht="15.75" outlineLevel="1" thickBot="1" x14ac:dyDescent="0.25">
      <c r="B64" s="60" t="s">
        <v>142</v>
      </c>
      <c r="C64" s="61"/>
      <c r="D64" s="61"/>
      <c r="E64" s="61"/>
      <c r="F64" s="61"/>
      <c r="G64" s="61"/>
      <c r="H64" s="62"/>
      <c r="I64" s="61"/>
      <c r="J64" s="63" t="s">
        <v>143</v>
      </c>
      <c r="K64" s="63"/>
      <c r="L64" t="s">
        <v>127</v>
      </c>
    </row>
    <row r="65" spans="1:15" outlineLevel="1" x14ac:dyDescent="0.2">
      <c r="B65" s="101"/>
      <c r="C65" s="115" t="s">
        <v>137</v>
      </c>
      <c r="D65" s="116"/>
      <c r="E65" s="116"/>
      <c r="F65" s="116"/>
      <c r="G65" s="116"/>
      <c r="H65" s="117"/>
      <c r="I65" s="104" t="s">
        <v>159</v>
      </c>
      <c r="J65" s="107" t="s">
        <v>179</v>
      </c>
      <c r="K65" s="61"/>
      <c r="L65" t="s">
        <v>127</v>
      </c>
      <c r="N65" s="36" t="s">
        <v>81</v>
      </c>
    </row>
    <row r="66" spans="1:15" ht="22.5" customHeight="1" outlineLevel="1" x14ac:dyDescent="0.2">
      <c r="B66" s="102"/>
      <c r="C66" s="110" t="s">
        <v>156</v>
      </c>
      <c r="D66" s="118" t="s">
        <v>158</v>
      </c>
      <c r="E66" s="119"/>
      <c r="F66" s="119"/>
      <c r="G66" s="120"/>
      <c r="H66" s="111" t="s">
        <v>155</v>
      </c>
      <c r="I66" s="105"/>
      <c r="J66" s="108"/>
      <c r="K66" s="61"/>
      <c r="L66" t="s">
        <v>127</v>
      </c>
    </row>
    <row r="67" spans="1:15" ht="45" outlineLevel="1" x14ac:dyDescent="0.2">
      <c r="B67" s="102"/>
      <c r="C67" s="106"/>
      <c r="D67" s="64" t="s">
        <v>138</v>
      </c>
      <c r="E67" s="64" t="s">
        <v>194</v>
      </c>
      <c r="F67" s="169" t="s">
        <v>195</v>
      </c>
      <c r="G67" s="64" t="s">
        <v>139</v>
      </c>
      <c r="H67" s="112"/>
      <c r="I67" s="106"/>
      <c r="J67" s="109"/>
      <c r="K67" s="61"/>
      <c r="L67" t="s">
        <v>127</v>
      </c>
    </row>
    <row r="68" spans="1:15" outlineLevel="1" x14ac:dyDescent="0.2">
      <c r="B68" s="102"/>
      <c r="C68" s="121" t="s">
        <v>2</v>
      </c>
      <c r="D68" s="122"/>
      <c r="E68" s="122"/>
      <c r="F68" s="122"/>
      <c r="G68" s="122"/>
      <c r="H68" s="123"/>
      <c r="I68" s="113" t="s">
        <v>2</v>
      </c>
      <c r="J68" s="114"/>
      <c r="K68" s="61"/>
      <c r="L68" t="s">
        <v>127</v>
      </c>
    </row>
    <row r="69" spans="1:15" ht="12.75" outlineLevel="1" thickBot="1" x14ac:dyDescent="0.25">
      <c r="B69" s="103"/>
      <c r="C69" s="67">
        <v>1</v>
      </c>
      <c r="D69" s="68">
        <v>2</v>
      </c>
      <c r="E69" s="68"/>
      <c r="F69" s="68">
        <v>3</v>
      </c>
      <c r="G69" s="68">
        <v>4</v>
      </c>
      <c r="H69" s="69">
        <v>5</v>
      </c>
      <c r="I69" s="70">
        <v>6</v>
      </c>
      <c r="J69" s="69">
        <v>7</v>
      </c>
      <c r="K69" s="61"/>
      <c r="L69" t="s">
        <v>127</v>
      </c>
    </row>
    <row r="70" spans="1:15" outlineLevel="1" x14ac:dyDescent="0.2">
      <c r="A70" s="99" t="s">
        <v>176</v>
      </c>
      <c r="B70" s="71" t="s">
        <v>5</v>
      </c>
      <c r="C70" s="72" t="s">
        <v>172</v>
      </c>
      <c r="D70" s="73" t="s">
        <v>173</v>
      </c>
      <c r="E70" s="73" t="s">
        <v>190</v>
      </c>
      <c r="F70" s="73" t="s">
        <v>174</v>
      </c>
      <c r="G70" s="73" t="e">
        <f>C70+D70-E70-F70-H70</f>
        <v>#VALUE!</v>
      </c>
      <c r="H70" s="74" t="s">
        <v>175</v>
      </c>
      <c r="I70" s="75" t="e">
        <f>C70-H70</f>
        <v>#VALUE!</v>
      </c>
      <c r="J70" s="74" t="e">
        <f>H70/A70</f>
        <v>#VALUE!</v>
      </c>
      <c r="K70" s="99"/>
      <c r="L70" t="s">
        <v>127</v>
      </c>
    </row>
    <row r="71" spans="1:15" ht="12.75" outlineLevel="1" thickBot="1" x14ac:dyDescent="0.25">
      <c r="A71" s="99" t="s">
        <v>176</v>
      </c>
      <c r="B71" s="90" t="s">
        <v>100</v>
      </c>
      <c r="C71" s="91" t="s">
        <v>184</v>
      </c>
      <c r="D71" s="92" t="s">
        <v>185</v>
      </c>
      <c r="E71" s="92" t="s">
        <v>193</v>
      </c>
      <c r="F71" s="92" t="s">
        <v>186</v>
      </c>
      <c r="G71" s="92" t="e">
        <f>C71+D71-E71-F71-H71</f>
        <v>#VALUE!</v>
      </c>
      <c r="H71" s="93" t="s">
        <v>187</v>
      </c>
      <c r="I71" s="94" t="e">
        <f>C71-H71</f>
        <v>#VALUE!</v>
      </c>
      <c r="J71" s="100" t="e">
        <f>H71/A71</f>
        <v>#VALUE!</v>
      </c>
      <c r="K71" s="99"/>
      <c r="L71" t="s">
        <v>127</v>
      </c>
      <c r="N71" s="36" t="s">
        <v>86</v>
      </c>
      <c r="O71" s="36" t="s">
        <v>105</v>
      </c>
    </row>
    <row r="72" spans="1:15" outlineLevel="1" x14ac:dyDescent="0.2">
      <c r="B72" s="95"/>
      <c r="C72" s="95"/>
      <c r="D72" s="95"/>
      <c r="E72" s="95"/>
      <c r="F72" s="95"/>
      <c r="G72" s="95"/>
      <c r="H72" s="95"/>
      <c r="I72" s="95"/>
      <c r="L72" t="s">
        <v>127</v>
      </c>
    </row>
    <row r="73" spans="1:15" x14ac:dyDescent="0.2">
      <c r="B73" s="52" t="s">
        <v>122</v>
      </c>
      <c r="N73" s="36" t="s">
        <v>123</v>
      </c>
    </row>
    <row r="74" spans="1:15" ht="15" x14ac:dyDescent="0.25">
      <c r="B74" s="53" t="s">
        <v>124</v>
      </c>
      <c r="N74" t="s">
        <v>4</v>
      </c>
      <c r="O74" s="36"/>
    </row>
  </sheetData>
  <mergeCells count="72">
    <mergeCell ref="D39:H39"/>
    <mergeCell ref="D31:H31"/>
    <mergeCell ref="I31:K31"/>
    <mergeCell ref="J32:K32"/>
    <mergeCell ref="D33:G33"/>
    <mergeCell ref="I33:J33"/>
    <mergeCell ref="I39:K39"/>
    <mergeCell ref="D25:G25"/>
    <mergeCell ref="H15:I15"/>
    <mergeCell ref="J15:J16"/>
    <mergeCell ref="K15:K16"/>
    <mergeCell ref="L15:L16"/>
    <mergeCell ref="I23:K23"/>
    <mergeCell ref="J24:K24"/>
    <mergeCell ref="I25:J25"/>
    <mergeCell ref="C17:I17"/>
    <mergeCell ref="N15:Q15"/>
    <mergeCell ref="M15:M16"/>
    <mergeCell ref="C14:I14"/>
    <mergeCell ref="D15:E15"/>
    <mergeCell ref="C8:M8"/>
    <mergeCell ref="F15:G15"/>
    <mergeCell ref="M5:M7"/>
    <mergeCell ref="H6:H7"/>
    <mergeCell ref="I6:I7"/>
    <mergeCell ref="J6:J7"/>
    <mergeCell ref="K6:K7"/>
    <mergeCell ref="L6:L7"/>
    <mergeCell ref="D5:L5"/>
    <mergeCell ref="D6:G6"/>
    <mergeCell ref="J40:K40"/>
    <mergeCell ref="D41:G41"/>
    <mergeCell ref="I41:J41"/>
    <mergeCell ref="B5:B9"/>
    <mergeCell ref="C5:C7"/>
    <mergeCell ref="B23:B26"/>
    <mergeCell ref="C23:C24"/>
    <mergeCell ref="B39:B42"/>
    <mergeCell ref="C39:C40"/>
    <mergeCell ref="B14:B18"/>
    <mergeCell ref="B31:B34"/>
    <mergeCell ref="C31:C32"/>
    <mergeCell ref="D23:H23"/>
    <mergeCell ref="J14:Q14"/>
    <mergeCell ref="J17:Q17"/>
    <mergeCell ref="C15:C16"/>
    <mergeCell ref="B47:B51"/>
    <mergeCell ref="I47:I49"/>
    <mergeCell ref="J47:J49"/>
    <mergeCell ref="C48:C49"/>
    <mergeCell ref="H48:H49"/>
    <mergeCell ref="I50:J50"/>
    <mergeCell ref="D48:G48"/>
    <mergeCell ref="C50:H50"/>
    <mergeCell ref="C47:H47"/>
    <mergeCell ref="B56:B60"/>
    <mergeCell ref="I56:I58"/>
    <mergeCell ref="J56:J58"/>
    <mergeCell ref="C57:C58"/>
    <mergeCell ref="H57:H58"/>
    <mergeCell ref="C56:H56"/>
    <mergeCell ref="D57:G57"/>
    <mergeCell ref="C59:H59"/>
    <mergeCell ref="B65:B69"/>
    <mergeCell ref="I65:I67"/>
    <mergeCell ref="J65:J67"/>
    <mergeCell ref="C66:C67"/>
    <mergeCell ref="H66:H67"/>
    <mergeCell ref="I68:J68"/>
    <mergeCell ref="C65:H65"/>
    <mergeCell ref="D66:G66"/>
    <mergeCell ref="C68:H68"/>
  </mergeCells>
  <conditionalFormatting sqref="C20">
    <cfRule type="iconSet" priority="1">
      <iconSet>
        <cfvo type="percent" val="0"/>
        <cfvo type="num" val="0" gte="0"/>
        <cfvo type="num" val="0"/>
      </iconSet>
    </cfRule>
  </conditionalFormatting>
  <pageMargins left="0.39370078740157483" right="0.39370078740157483" top="0" bottom="0.39370078740157483" header="0" footer="0"/>
  <pageSetup paperSize="8"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Форма ТП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Mihailov.MA</dc:creator>
  <cp:lastModifiedBy>Емцов Вячеслав</cp:lastModifiedBy>
  <cp:lastPrinted>2017-04-25T15:37:33Z</cp:lastPrinted>
  <dcterms:created xsi:type="dcterms:W3CDTF">2017-03-31T06:34:32Z</dcterms:created>
  <dcterms:modified xsi:type="dcterms:W3CDTF">2017-12-18T15:00:06Z</dcterms:modified>
</cp:coreProperties>
</file>