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Форма ТП 3" sheetId="1" r:id="rId1"/>
  </sheets>
  <calcPr calcId="152511" refMode="R1C1"/>
</workbook>
</file>

<file path=xl/calcChain.xml><?xml version="1.0" encoding="utf-8"?>
<calcChain xmlns="http://schemas.openxmlformats.org/spreadsheetml/2006/main">
  <c r="L41" i="1" l="1"/>
  <c r="H41" i="1"/>
  <c r="E41" i="1"/>
  <c r="L40" i="1"/>
  <c r="H40" i="1"/>
  <c r="E40" i="1"/>
  <c r="L39" i="1"/>
  <c r="H39" i="1"/>
  <c r="E39" i="1"/>
  <c r="L38" i="1"/>
  <c r="H38" i="1"/>
  <c r="E38" i="1"/>
  <c r="L37" i="1"/>
  <c r="H37" i="1"/>
  <c r="E37" i="1"/>
  <c r="L36" i="1"/>
  <c r="H36" i="1"/>
  <c r="E36" i="1"/>
  <c r="D35" i="1"/>
  <c r="L34" i="1"/>
  <c r="H34" i="1"/>
  <c r="E34" i="1"/>
  <c r="L33" i="1"/>
  <c r="H33" i="1"/>
  <c r="E33" i="1"/>
  <c r="L32" i="1"/>
  <c r="H32" i="1"/>
  <c r="H23" i="1" s="1"/>
  <c r="E32" i="1"/>
  <c r="L31" i="1"/>
  <c r="H31" i="1"/>
  <c r="E31" i="1"/>
  <c r="L30" i="1"/>
  <c r="H30" i="1"/>
  <c r="E30" i="1"/>
  <c r="N23" i="1" s="1"/>
  <c r="L29" i="1"/>
  <c r="H29" i="1"/>
  <c r="E29" i="1"/>
  <c r="G27" i="1"/>
  <c r="F27" i="1"/>
  <c r="R26" i="1"/>
  <c r="R25" i="1"/>
  <c r="P25" i="1"/>
  <c r="O25" i="1"/>
  <c r="K23" i="1"/>
  <c r="B23" i="1"/>
  <c r="L19" i="1"/>
  <c r="H19" i="1"/>
  <c r="E19" i="1"/>
  <c r="L18" i="1"/>
  <c r="H18" i="1"/>
  <c r="E18" i="1"/>
  <c r="L17" i="1"/>
  <c r="H17" i="1"/>
  <c r="H8" i="1" s="1"/>
  <c r="E17" i="1"/>
  <c r="L16" i="1"/>
  <c r="H16" i="1"/>
  <c r="E16" i="1"/>
  <c r="L15" i="1"/>
  <c r="H15" i="1"/>
  <c r="E15" i="1"/>
  <c r="N8" i="1" s="1"/>
  <c r="L14" i="1"/>
  <c r="H14" i="1"/>
  <c r="E14" i="1"/>
  <c r="G12" i="1"/>
  <c r="F12" i="1"/>
  <c r="R11" i="1"/>
  <c r="R10" i="1"/>
  <c r="P10" i="1"/>
  <c r="O10" i="1"/>
  <c r="K8" i="1"/>
  <c r="B8" i="1"/>
</calcChain>
</file>

<file path=xl/sharedStrings.xml><?xml version="1.0" encoding="utf-8"?>
<sst xmlns="http://schemas.openxmlformats.org/spreadsheetml/2006/main" count="288" uniqueCount="242">
  <si>
    <t>Форма ТП 3</t>
  </si>
  <si>
    <t>подрядный способ</t>
  </si>
  <si>
    <t>хоз. способ</t>
  </si>
  <si>
    <t>без работ</t>
  </si>
  <si>
    <t>ЛЭ</t>
  </si>
  <si>
    <t>Исполнено со стороны СО</t>
  </si>
  <si>
    <t>Остаток</t>
  </si>
  <si>
    <t>Всего</t>
  </si>
  <si>
    <t>вып.</t>
  </si>
  <si>
    <t>раст.</t>
  </si>
  <si>
    <t>в т.ч.</t>
  </si>
  <si>
    <t>Закл. ДС
о гот. СО</t>
  </si>
  <si>
    <t>Прет-иск. работа</t>
  </si>
  <si>
    <t>Напр. увед.
о гот. СО</t>
  </si>
  <si>
    <t>СОУ 
2018+</t>
  </si>
  <si>
    <t>СОУ 
2017-</t>
  </si>
  <si>
    <t>СОУ 2018+</t>
  </si>
  <si>
    <t>№ п/п</t>
  </si>
  <si>
    <t>ИТОГО</t>
  </si>
  <si>
    <t>с работами</t>
  </si>
  <si>
    <t>всего</t>
  </si>
  <si>
    <t>подряд</t>
  </si>
  <si>
    <t>не заполнено</t>
  </si>
  <si>
    <t>begin:t</t>
  </si>
  <si>
    <t>end:t;</t>
  </si>
  <si>
    <t>Информация об исполнении договоров на постоянное ТП ПАО "Ленэнерго" на [:t.slice_date]</t>
  </si>
  <si>
    <t>begin:p6.all(+)</t>
  </si>
  <si>
    <t xml:space="preserve">begin:p6.all_no_rab(+)  end:p6.all_no_rab; </t>
  </si>
  <si>
    <t xml:space="preserve">begin:p6.all_rab(+) </t>
  </si>
  <si>
    <t>begin:p6.all_rab_pod(+)  end:p6.all_rab_pod;</t>
  </si>
  <si>
    <t>begin:p6.all_rab_hoz(+)  end:p6.all_rab_hoz;</t>
  </si>
  <si>
    <t>begin:p6.all_rab_empt(+)  end:p6.all_rab_empt;</t>
  </si>
  <si>
    <t xml:space="preserve">end:p6.all_rab; </t>
  </si>
  <si>
    <t xml:space="preserve"> end:p6.all;</t>
  </si>
  <si>
    <t>[:p6.all.col_1]</t>
  </si>
  <si>
    <t>[:p6.all.col_3]</t>
  </si>
  <si>
    <t>[:p6.all.col_4]</t>
  </si>
  <si>
    <t>[:p6.all.col_6]</t>
  </si>
  <si>
    <t>[:p6.all.col_7]</t>
  </si>
  <si>
    <t>[:p6.all.col_8]</t>
  </si>
  <si>
    <t>[:p6.all.col_10]</t>
  </si>
  <si>
    <t>[:p6.all.col_11]</t>
  </si>
  <si>
    <t>[:p6.all_no_rab.col_1]</t>
  </si>
  <si>
    <t>[:p6.all_no_rab.col_3]</t>
  </si>
  <si>
    <t>[:p6.all_no_rab.col_4]</t>
  </si>
  <si>
    <t>[:p6.all_no_rab.col_6]</t>
  </si>
  <si>
    <t>[:p6.all_no_rab.col_7]</t>
  </si>
  <si>
    <t>[:p6.all_no_rab.col_8]</t>
  </si>
  <si>
    <t>[:p6.all_no_rab.col_10]</t>
  </si>
  <si>
    <t>[:p6.all_no_rab.col_11]</t>
  </si>
  <si>
    <t>[:p6.all_rab.col_1]</t>
  </si>
  <si>
    <t>[:p6.all_rab.col_3]</t>
  </si>
  <si>
    <t>[:p6.all_rab.col_4]</t>
  </si>
  <si>
    <t>[:p6.all_rab.col_6]</t>
  </si>
  <si>
    <t>[:p6.all_rab.col_7]</t>
  </si>
  <si>
    <t>[:p6.all_rab.col_8]</t>
  </si>
  <si>
    <t>[:p6.all_rab.col_10]</t>
  </si>
  <si>
    <t>[:p6.all_rab.col_11]</t>
  </si>
  <si>
    <t>[:p6.all_rab_pod.col_1]</t>
  </si>
  <si>
    <t>[:p6.all_rab_pod.col_3]</t>
  </si>
  <si>
    <t>[:p6.all_rab_pod.col_4]</t>
  </si>
  <si>
    <t>[:p6.all_rab_pod.col_6]</t>
  </si>
  <si>
    <t>[:p6.all_rab_pod.col_7]</t>
  </si>
  <si>
    <t>[:p6.all_rab_pod.col_8]</t>
  </si>
  <si>
    <t>[:p6.all_rab_pod.col_10]</t>
  </si>
  <si>
    <t>[:p6.all_rab_pod.col_11]</t>
  </si>
  <si>
    <t>[:p6.all_rab_hoz.col_1]</t>
  </si>
  <si>
    <t>[:p6.all_rab_hoz.col_3]</t>
  </si>
  <si>
    <t>[:p6.all_rab_hoz.col_4]</t>
  </si>
  <si>
    <t>[:p6.all_rab_hoz.col_6]</t>
  </si>
  <si>
    <t>[:p6.all_rab_hoz.col_7]</t>
  </si>
  <si>
    <t>[:p6.all_rab_hoz.col_8]</t>
  </si>
  <si>
    <t>[:p6.all_rab_hoz.col_10]</t>
  </si>
  <si>
    <t>[:p6.all_rab_hoz.col_11]</t>
  </si>
  <si>
    <t>[:p6.all_rab_empt.col_1]</t>
  </si>
  <si>
    <t>[:p6.all_rab_empt.col_3]</t>
  </si>
  <si>
    <t>[:p6.all_rab_empt.col_4]</t>
  </si>
  <si>
    <t>[:p6.all_rab_empt.col_6]</t>
  </si>
  <si>
    <t>[:p6.all_rab_empt.col_7]</t>
  </si>
  <si>
    <t>[:p6.all_rab_empt.col_8]</t>
  </si>
  <si>
    <t>[:p6.all_rab_empt.col_10]</t>
  </si>
  <si>
    <t>[:p6.all_rab_empt.col_11]</t>
  </si>
  <si>
    <t>[:t.sdate_range_1w]</t>
  </si>
  <si>
    <t>[:t.sdate_range]</t>
  </si>
  <si>
    <t>Факт на [:t.slice_date]</t>
  </si>
  <si>
    <t xml:space="preserve">begin:p6.dep_all_no_rab(+)  end:p6.dep_all_no_rab; </t>
  </si>
  <si>
    <t xml:space="preserve">begin:p6.dep_all_rab(+) </t>
  </si>
  <si>
    <t>begin:p6.dep_all_rab_pod(+)  end:p6.dep_all_rab_pod;</t>
  </si>
  <si>
    <t>begin:p6.dep_all_rab_hoz(+)  end:p6.dep_all_rab_hoz;</t>
  </si>
  <si>
    <t>begin:p6.dep_all_rab_empt(+)  end:p6.dep_all_rab_empt;</t>
  </si>
  <si>
    <t xml:space="preserve">end:p6.dep_all_rab; </t>
  </si>
  <si>
    <t>begin:p6.dep(+)</t>
  </si>
  <si>
    <t xml:space="preserve"> end:p6.dep;</t>
  </si>
  <si>
    <t xml:space="preserve"> end:p6.res;</t>
  </si>
  <si>
    <t>[:p6.res_all_no_rab.col_1]</t>
  </si>
  <si>
    <t>[:p6.res_all_no_rab.col_3]</t>
  </si>
  <si>
    <t>[:p6.res_all_no_rab.col_4]</t>
  </si>
  <si>
    <t>[:p6.res_all_no_rab.col_6]</t>
  </si>
  <si>
    <t>[:p6.res_all_no_rab.col_7]</t>
  </si>
  <si>
    <t>[:p6.res_all_no_rab.col_8]</t>
  </si>
  <si>
    <t>[:p6.res_all_no_rab.col_10]</t>
  </si>
  <si>
    <t>[:p6.res_all_no_rab.col_11]</t>
  </si>
  <si>
    <t>[:p6.res_all_rab.col_1]</t>
  </si>
  <si>
    <t>[:p6.res_all_rab.col_3]</t>
  </si>
  <si>
    <t>[:p6.res_all_rab.col_4]</t>
  </si>
  <si>
    <t>[:p6.res_all_rab.col_6]</t>
  </si>
  <si>
    <t>[:p6.res_all_rab.col_7]</t>
  </si>
  <si>
    <t>[:p6.res_all_rab.col_8]</t>
  </si>
  <si>
    <t>[:p6.res_all_rab.col_10]</t>
  </si>
  <si>
    <t>[:p6.res_all_rab.col_11]</t>
  </si>
  <si>
    <t>[:p6.res_all_rab_pod.col_1]</t>
  </si>
  <si>
    <t>[:p6.res_all_rab_pod.col_3]</t>
  </si>
  <si>
    <t>[:p6.res_all_rab_pod.col_4]</t>
  </si>
  <si>
    <t>[:p6.res_all_rab_pod.col_6]</t>
  </si>
  <si>
    <t>[:p6.res_all_rab_pod.col_7]</t>
  </si>
  <si>
    <t>[:p6.res_all_rab_pod.col_8]</t>
  </si>
  <si>
    <t>[:p6.res_all_rab_pod.col_10]</t>
  </si>
  <si>
    <t>[:p6.res_all_rab_pod.col_11]</t>
  </si>
  <si>
    <t>[:p6.res_all_rab_hoz.col_1]</t>
  </si>
  <si>
    <t>[:p6.res_all_rab_hoz.col_3]</t>
  </si>
  <si>
    <t>[:p6.res_all_rab_hoz.col_4]</t>
  </si>
  <si>
    <t>[:p6.res_all_rab_hoz.col_6]</t>
  </si>
  <si>
    <t>[:p6.res_all_rab_hoz.col_7]</t>
  </si>
  <si>
    <t>[:p6.res_all_rab_hoz.col_8]</t>
  </si>
  <si>
    <t>[:p6.res_all_rab_hoz.col_10]</t>
  </si>
  <si>
    <t>[:p6.res_all_rab_hoz.col_11]</t>
  </si>
  <si>
    <t>[:p6.res_all_rab_empt.col_1]</t>
  </si>
  <si>
    <t>[:p6.res_all_rab_empt.col_3]</t>
  </si>
  <si>
    <t>[:p6.res_all_rab_empt.col_4]</t>
  </si>
  <si>
    <t>[:p6.res_all_rab_empt.col_6]</t>
  </si>
  <si>
    <t>[:p6.res_all_rab_empt.col_7]</t>
  </si>
  <si>
    <t>[:p6.res_all_rab_empt.col_8]</t>
  </si>
  <si>
    <t>[:p6.res_all_rab_empt.col_10]</t>
  </si>
  <si>
    <t>[:p6.res_all_rab_empt.col_11]</t>
  </si>
  <si>
    <t>[:p6.dep_all_no_rab.col_1]</t>
  </si>
  <si>
    <t>[:p6.dep_all_no_rab.col_3]</t>
  </si>
  <si>
    <t>[:p6.dep_all_no_rab.col_4]</t>
  </si>
  <si>
    <t>[:p6.dep_all_no_rab.col_6]</t>
  </si>
  <si>
    <t>[:p6.dep_all_no_rab.col_7]</t>
  </si>
  <si>
    <t>[:p6.dep_all_no_rab.col_8]</t>
  </si>
  <si>
    <t>[:p6.dep_all_no_rab.col_10]</t>
  </si>
  <si>
    <t>[:p6.dep_all_no_rab.col_11]</t>
  </si>
  <si>
    <t>[:p6.dep_all_rab.col_1]</t>
  </si>
  <si>
    <t>[:p6.dep_all_rab.col_3]</t>
  </si>
  <si>
    <t>[:p6.dep_all_rab.col_4]</t>
  </si>
  <si>
    <t>[:p6.dep_all_rab.col_6]</t>
  </si>
  <si>
    <t>[:p6.dep_all_rab.col_7]</t>
  </si>
  <si>
    <t>[:p6.dep_all_rab.col_8]</t>
  </si>
  <si>
    <t>[:p6.dep_all_rab.col_10]</t>
  </si>
  <si>
    <t>[:p6.dep_all_rab.col_11]</t>
  </si>
  <si>
    <t>[:p6.dep_all_rab_pod.col_1]</t>
  </si>
  <si>
    <t>[:p6.dep_all_rab_pod.col_3]</t>
  </si>
  <si>
    <t>[:p6.dep_all_rab_pod.col_4]</t>
  </si>
  <si>
    <t>[:p6.dep_all_rab_pod.col_6]</t>
  </si>
  <si>
    <t>[:p6.dep_all_rab_pod.col_7]</t>
  </si>
  <si>
    <t>[:p6.dep_all_rab_pod.col_8]</t>
  </si>
  <si>
    <t>[:p6.dep_all_rab_pod.col_10]</t>
  </si>
  <si>
    <t>[:p6.dep_all_rab_pod.col_11]</t>
  </si>
  <si>
    <t>[:p6.dep_all_rab_hoz.col_1]</t>
  </si>
  <si>
    <t>[:p6.dep_all_rab_hoz.col_3]</t>
  </si>
  <si>
    <t>[:p6.dep_all_rab_hoz.col_4]</t>
  </si>
  <si>
    <t>[:p6.dep_all_rab_hoz.col_6]</t>
  </si>
  <si>
    <t>[:p6.dep_all_rab_hoz.col_7]</t>
  </si>
  <si>
    <t>[:p6.dep_all_rab_hoz.col_8]</t>
  </si>
  <si>
    <t>[:p6.dep_all_rab_hoz.col_10]</t>
  </si>
  <si>
    <t>[:p6.dep_all_rab_hoz.col_11]</t>
  </si>
  <si>
    <t>[:p6.dep_all_rab_empt.col_1]</t>
  </si>
  <si>
    <t>[:p6.dep_all_rab_empt.col_3]</t>
  </si>
  <si>
    <t>[:p6.dep_all_rab_empt.col_4]</t>
  </si>
  <si>
    <t>[:p6.dep_all_rab_empt.col_6]</t>
  </si>
  <si>
    <t>[:p6.dep_all_rab_empt.col_7]</t>
  </si>
  <si>
    <t>[:p6.dep_all_rab_empt.col_8]</t>
  </si>
  <si>
    <t>[:p6.dep_all_rab_empt.col_10]</t>
  </si>
  <si>
    <t>[:p6.dep_all_rab_empt.col_11]</t>
  </si>
  <si>
    <t>[:p6.dep.col_1]</t>
  </si>
  <si>
    <t>[:p6.dep.col_3]</t>
  </si>
  <si>
    <t>[:p6.dep.col_4]</t>
  </si>
  <si>
    <t>[:p6.dep.col_6]</t>
  </si>
  <si>
    <t>[:p6.dep.col_7]</t>
  </si>
  <si>
    <t>[:p6.dep.col_8]</t>
  </si>
  <si>
    <t>[:p6.dep.col_10]</t>
  </si>
  <si>
    <t>[:p6.dep.col_11]</t>
  </si>
  <si>
    <t>[:p6.res.col_1]</t>
  </si>
  <si>
    <t>[:p6.res.col_3]</t>
  </si>
  <si>
    <t>[:p6.res.col_4]</t>
  </si>
  <si>
    <t>[:p6.res.col_6]</t>
  </si>
  <si>
    <t>[:p6.res.col_7]</t>
  </si>
  <si>
    <t>[:p6.res.col_8]</t>
  </si>
  <si>
    <t>[:p6.res.col_10]</t>
  </si>
  <si>
    <t>[:p6.res.col_11]</t>
  </si>
  <si>
    <t xml:space="preserve">begin:p6.res_all_no_rab(+)  end:p6.res_all_no_rab; </t>
  </si>
  <si>
    <t xml:space="preserve">begin:p6.res_all_rab(+) </t>
  </si>
  <si>
    <t>begin:p6.res_all_rab_pod(+)  end:p6.res_all_rab_pod;</t>
  </si>
  <si>
    <t>begin:p6.res_all_rab_hoz(+)  end:p6.res_all_rab_hoz;</t>
  </si>
  <si>
    <t>begin:p6.res_all_rab_empt(+)  end:p6.res_all_rab_empt;</t>
  </si>
  <si>
    <t xml:space="preserve">end:p6.res_all_rab; </t>
  </si>
  <si>
    <t>[:p6.dep.name_dep]</t>
  </si>
  <si>
    <t>[:p6.res.name_res]</t>
  </si>
  <si>
    <t>[block:top-left]</t>
  </si>
  <si>
    <t>[block:bottom-right]</t>
  </si>
  <si>
    <t>[blocks-rules[columns-count:2]]</t>
  </si>
  <si>
    <t>begin:p6.res</t>
  </si>
  <si>
    <t>[:p6.all.col_any_fact_2to1w]</t>
  </si>
  <si>
    <t>[:p6.all_no_rab.col_any_fact_2to1w]</t>
  </si>
  <si>
    <t>[:p6.all_rab.col_any_fact_2to1w]</t>
  </si>
  <si>
    <t>[:p6.all_rab_pod.col_any_fact_2to1w]</t>
  </si>
  <si>
    <t>[:p6.all_rab_hoz.col_any_fact_2to1w]</t>
  </si>
  <si>
    <t>[:p6.all_rab_empt.col_any_fact_2to1w]</t>
  </si>
  <si>
    <t>[:p6.dep.col_any_fact_2to1w]</t>
  </si>
  <si>
    <t>[:p6.dep_all_no_rab.col_any_fact_2to1w]</t>
  </si>
  <si>
    <t>[:p6.dep_all_rab.col_any_fact_2to1w]</t>
  </si>
  <si>
    <t>[:p6.dep_all_rab_pod.col_any_fact_2to1w]</t>
  </si>
  <si>
    <t>[:p6.dep_all_rab_hoz.col_any_fact_2to1w]</t>
  </si>
  <si>
    <t>[:p6.dep_all_rab_empt.col_any_fact_2to1w]</t>
  </si>
  <si>
    <t>[:p6.res.col_any_fact_2to1w]</t>
  </si>
  <si>
    <t>[:p6.res_all_no_rab.col_any_fact_2to1w]</t>
  </si>
  <si>
    <t>[:p6.res_all_rab.col_any_fact_2to1w]</t>
  </si>
  <si>
    <t>[:p6.res_all_rab_pod.col_any_fact_2to1w]</t>
  </si>
  <si>
    <t>[:p6.res_all_rab_hoz.col_any_fact_2to1w]</t>
  </si>
  <si>
    <t>[:p6.res_all_rab_empt.col_any_fact_2to1w]</t>
  </si>
  <si>
    <t>[:p6.all.col_any_fact_1to0w]</t>
  </si>
  <si>
    <t>[:p6.all_no_rab.col_any_fact_1to0w]</t>
  </si>
  <si>
    <t>[:p6.all_rab.col_any_fact_1to0w]</t>
  </si>
  <si>
    <t>[:p6.all_rab_pod.col_any_fact_1to0w]</t>
  </si>
  <si>
    <t>[:p6.all_rab_hoz.col_any_fact_1to0w]</t>
  </si>
  <si>
    <t>[:p6.all_rab_empt.col_any_fact_1to0w]</t>
  </si>
  <si>
    <t>[:p6.dep.col_any_fact_1to0w]</t>
  </si>
  <si>
    <t>[:p6.dep_all_no_rab.col_any_fact_1to0w]</t>
  </si>
  <si>
    <t>[:p6.dep_all_rab.col_any_fact_1to0w]</t>
  </si>
  <si>
    <t>[:p6.dep_all_rab_pod.col_any_fact_1to0w]</t>
  </si>
  <si>
    <t>[:p6.dep_all_rab_hoz.col_any_fact_1to0w]</t>
  </si>
  <si>
    <t>[:p6.dep_all_rab_empt.col_any_fact_1to0w]</t>
  </si>
  <si>
    <t>[:p6.res.col_any_fact_1to0w]</t>
  </si>
  <si>
    <t>[:p6.res_all_no_rab.col_any_fact_1to0w]</t>
  </si>
  <si>
    <t>[:p6.res_all_rab.col_any_fact_1to0w]</t>
  </si>
  <si>
    <t>[:p6.res_all_rab_pod.col_any_fact_1to0w]</t>
  </si>
  <si>
    <t>[:p6.res_all_rab_hoz.col_any_fact_1to0w]</t>
  </si>
  <si>
    <t>[:p6.res_all_rab_empt.col_any_fact_1to0w]</t>
  </si>
  <si>
    <t>*Расчитывается как доля факта и исполнения со стороны СО в общем плане за вычетом договоров со сроком оказания услуги в 2018 году и позднее: (ст.2 + ст.5)/(ст.1-ст.10)*100%</t>
  </si>
  <si>
    <t>Дей  на 01.01.2017
+ закл.
в 2017-2018</t>
  </si>
  <si>
    <t>Прироста факта
за период</t>
  </si>
  <si>
    <t>Дей  на 01.01.2017
+ закл.
в 2017 и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</si>
</sst>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36"/>
      <color theme="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26"/>
      <color theme="3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2"/>
      <color rgb="FF008000"/>
      <name val="Calibri"/>
      <family val="2"/>
      <charset val="204"/>
      <scheme val="minor"/>
    </font>
    <font>
      <sz val="22"/>
      <color theme="1"/>
      <name val="Calibri"/>
      <family val="2"/>
      <charset val="204"/>
      <scheme val="minor"/>
    </font>
    <font>
      <b/>
      <sz val="22"/>
      <color theme="3"/>
      <name val="Calibri"/>
      <family val="2"/>
      <charset val="204"/>
      <scheme val="minor"/>
    </font>
    <font>
      <sz val="22"/>
      <color theme="3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6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20"/>
      <color rgb="FF008000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theme="4"/>
      </left>
      <right style="hair">
        <color indexed="64"/>
      </right>
      <top style="medium">
        <color theme="4"/>
      </top>
      <bottom style="hair">
        <color indexed="64"/>
      </bottom>
      <diagonal/>
    </border>
    <border>
      <left style="hair">
        <color indexed="64"/>
      </left>
      <right/>
      <top style="medium">
        <color theme="4"/>
      </top>
      <bottom style="hair">
        <color indexed="6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theme="4"/>
      </top>
      <bottom style="hair">
        <color indexed="64"/>
      </bottom>
      <diagonal/>
    </border>
    <border>
      <left style="hair">
        <color indexed="64"/>
      </left>
      <right style="medium">
        <color theme="4"/>
      </right>
      <top style="medium">
        <color theme="4"/>
      </top>
      <bottom style="hair">
        <color indexed="64"/>
      </bottom>
      <diagonal/>
    </border>
    <border>
      <left style="medium">
        <color theme="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theme="4"/>
      </left>
      <right style="medium">
        <color theme="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theme="4"/>
      </right>
      <top style="hair">
        <color indexed="64"/>
      </top>
      <bottom style="hair">
        <color indexed="64"/>
      </bottom>
      <diagonal/>
    </border>
    <border>
      <left style="medium">
        <color theme="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theme="4"/>
      </right>
      <top style="hair">
        <color indexed="64"/>
      </top>
      <bottom/>
      <diagonal/>
    </border>
    <border>
      <left style="medium">
        <color theme="4"/>
      </left>
      <right style="hair">
        <color indexed="64"/>
      </right>
      <top/>
      <bottom/>
      <diagonal/>
    </border>
    <border>
      <left style="hair">
        <color indexed="64"/>
      </left>
      <right style="medium">
        <color theme="4"/>
      </right>
      <top/>
      <bottom/>
      <diagonal/>
    </border>
    <border>
      <left style="medium">
        <color theme="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theme="4"/>
      </right>
      <top/>
      <bottom style="hair">
        <color indexed="64"/>
      </bottom>
      <diagonal/>
    </border>
    <border>
      <left style="medium">
        <color theme="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theme="4"/>
      </left>
      <right style="medium">
        <color theme="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theme="4"/>
      </left>
      <right/>
      <top style="hair">
        <color indexed="64"/>
      </top>
      <bottom style="medium">
        <color theme="4"/>
      </bottom>
      <diagonal/>
    </border>
    <border>
      <left/>
      <right style="medium">
        <color theme="4"/>
      </right>
      <top style="hair">
        <color indexed="64"/>
      </top>
      <bottom style="medium">
        <color theme="4"/>
      </bottom>
      <diagonal/>
    </border>
    <border>
      <left style="medium">
        <color theme="4"/>
      </left>
      <right style="hair">
        <color indexed="64"/>
      </right>
      <top style="medium">
        <color theme="4"/>
      </top>
      <bottom/>
      <diagonal/>
    </border>
    <border>
      <left style="medium">
        <color theme="4"/>
      </left>
      <right style="hair">
        <color indexed="64"/>
      </right>
      <top/>
      <bottom style="medium">
        <color theme="4"/>
      </bottom>
      <diagonal/>
    </border>
    <border>
      <left style="hair">
        <color indexed="64"/>
      </left>
      <right/>
      <top style="hair">
        <color indexed="6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hair">
        <color indexed="64"/>
      </top>
      <bottom style="medium">
        <color theme="4"/>
      </bottom>
      <diagonal/>
    </border>
    <border>
      <left style="medium">
        <color theme="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medium">
        <color theme="4"/>
      </right>
      <top style="hair">
        <color indexed="6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theme="4"/>
      </left>
      <right style="medium">
        <color theme="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theme="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medium">
        <color theme="4"/>
      </bottom>
      <diagonal/>
    </border>
    <border>
      <left style="hair">
        <color indexed="64"/>
      </left>
      <right style="medium">
        <color theme="4"/>
      </right>
      <top/>
      <bottom style="medium">
        <color theme="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Continuous"/>
    </xf>
    <xf numFmtId="10" fontId="0" fillId="0" borderId="0" xfId="0" applyNumberFormat="1" applyFont="1" applyAlignment="1">
      <alignment horizontal="centerContinuous"/>
    </xf>
    <xf numFmtId="0" fontId="0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9" fontId="9" fillId="0" borderId="0" xfId="0" applyNumberFormat="1" applyFont="1" applyAlignment="1">
      <alignment horizontal="left"/>
    </xf>
    <xf numFmtId="0" fontId="10" fillId="0" borderId="0" xfId="0" applyFont="1" applyAlignment="1">
      <alignment vertical="center"/>
    </xf>
    <xf numFmtId="9" fontId="9" fillId="0" borderId="0" xfId="0" quotePrefix="1" applyNumberFormat="1" applyFont="1" applyAlignment="1">
      <alignment horizontal="left"/>
    </xf>
    <xf numFmtId="0" fontId="12" fillId="2" borderId="1" xfId="0" applyFont="1" applyFill="1" applyBorder="1" applyAlignment="1">
      <alignment horizontal="centerContinuous" vertical="center" wrapText="1"/>
    </xf>
    <xf numFmtId="0" fontId="12" fillId="2" borderId="4" xfId="0" applyFont="1" applyFill="1" applyBorder="1" applyAlignment="1">
      <alignment horizontal="centerContinuous" vertical="center" wrapText="1"/>
    </xf>
    <xf numFmtId="0" fontId="12" fillId="2" borderId="5" xfId="0" applyFont="1" applyFill="1" applyBorder="1" applyAlignment="1">
      <alignment horizontal="centerContinuous" vertical="center" wrapText="1"/>
    </xf>
    <xf numFmtId="0" fontId="12" fillId="2" borderId="9" xfId="0" applyFont="1" applyFill="1" applyBorder="1" applyAlignment="1">
      <alignment horizontal="centerContinuous" vertical="center" wrapText="1"/>
    </xf>
    <xf numFmtId="0" fontId="12" fillId="2" borderId="10" xfId="0" applyFont="1" applyFill="1" applyBorder="1" applyAlignment="1">
      <alignment horizontal="centerContinuous" vertical="center" wrapText="1"/>
    </xf>
    <xf numFmtId="9" fontId="13" fillId="2" borderId="9" xfId="0" applyNumberFormat="1" applyFont="1" applyFill="1" applyBorder="1" applyAlignment="1">
      <alignment horizontal="center" vertical="center" wrapText="1"/>
    </xf>
    <xf numFmtId="9" fontId="13" fillId="2" borderId="10" xfId="0" applyNumberFormat="1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Continuous" vertical="center" wrapText="1"/>
    </xf>
    <xf numFmtId="0" fontId="15" fillId="2" borderId="18" xfId="0" applyFont="1" applyFill="1" applyBorder="1" applyAlignment="1">
      <alignment horizontal="centerContinuous" vertical="center" wrapText="1"/>
    </xf>
    <xf numFmtId="0" fontId="13" fillId="2" borderId="19" xfId="0" applyNumberFormat="1" applyFont="1" applyFill="1" applyBorder="1" applyAlignment="1">
      <alignment horizontal="center" vertical="center" wrapText="1"/>
    </xf>
    <xf numFmtId="0" fontId="13" fillId="2" borderId="11" xfId="0" applyNumberFormat="1" applyFont="1" applyFill="1" applyBorder="1" applyAlignment="1">
      <alignment horizontal="center" vertical="center" wrapText="1"/>
    </xf>
    <xf numFmtId="0" fontId="13" fillId="2" borderId="20" xfId="0" applyNumberFormat="1" applyFont="1" applyFill="1" applyBorder="1" applyAlignment="1">
      <alignment horizontal="center" vertical="center" wrapText="1"/>
    </xf>
    <xf numFmtId="0" fontId="13" fillId="2" borderId="12" xfId="0" applyNumberFormat="1" applyFont="1" applyFill="1" applyBorder="1" applyAlignment="1">
      <alignment horizontal="center" vertical="center" wrapText="1"/>
    </xf>
    <xf numFmtId="3" fontId="16" fillId="3" borderId="19" xfId="0" applyNumberFormat="1" applyFont="1" applyFill="1" applyBorder="1" applyAlignment="1">
      <alignment horizontal="center" vertical="center"/>
    </xf>
    <xf numFmtId="3" fontId="12" fillId="3" borderId="11" xfId="0" applyNumberFormat="1" applyFont="1" applyFill="1" applyBorder="1" applyAlignment="1">
      <alignment horizontal="center" vertical="center"/>
    </xf>
    <xf numFmtId="3" fontId="13" fillId="3" borderId="20" xfId="0" applyNumberFormat="1" applyFont="1" applyFill="1" applyBorder="1" applyAlignment="1">
      <alignment horizontal="center" vertical="center"/>
    </xf>
    <xf numFmtId="3" fontId="17" fillId="3" borderId="12" xfId="0" applyNumberFormat="1" applyFont="1" applyFill="1" applyBorder="1" applyAlignment="1">
      <alignment horizontal="center" vertical="center"/>
    </xf>
    <xf numFmtId="3" fontId="16" fillId="3" borderId="11" xfId="0" applyNumberFormat="1" applyFont="1" applyFill="1" applyBorder="1" applyAlignment="1">
      <alignment horizontal="center" vertical="center"/>
    </xf>
    <xf numFmtId="3" fontId="17" fillId="3" borderId="20" xfId="0" applyNumberFormat="1" applyFont="1" applyFill="1" applyBorder="1" applyAlignment="1">
      <alignment horizontal="center" vertical="center"/>
    </xf>
    <xf numFmtId="3" fontId="16" fillId="3" borderId="12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Continuous" vertical="center" wrapText="1"/>
    </xf>
    <xf numFmtId="0" fontId="15" fillId="0" borderId="2" xfId="0" applyFont="1" applyFill="1" applyBorder="1" applyAlignment="1">
      <alignment horizontal="centerContinuous" vertical="center"/>
    </xf>
    <xf numFmtId="3" fontId="16" fillId="0" borderId="3" xfId="0" applyNumberFormat="1" applyFont="1" applyFill="1" applyBorder="1" applyAlignment="1">
      <alignment horizontal="center" vertical="center"/>
    </xf>
    <xf numFmtId="3" fontId="16" fillId="2" borderId="1" xfId="0" applyNumberFormat="1" applyFont="1" applyFill="1" applyBorder="1" applyAlignment="1">
      <alignment horizontal="center" vertical="center"/>
    </xf>
    <xf numFmtId="3" fontId="17" fillId="0" borderId="4" xfId="0" applyNumberFormat="1" applyFont="1" applyFill="1" applyBorder="1" applyAlignment="1">
      <alignment horizontal="center" vertical="center"/>
    </xf>
    <xf numFmtId="3" fontId="17" fillId="0" borderId="5" xfId="0" applyNumberFormat="1" applyFont="1" applyFill="1" applyBorder="1" applyAlignment="1">
      <alignment horizontal="center" vertical="center"/>
    </xf>
    <xf numFmtId="3" fontId="16" fillId="0" borderId="1" xfId="0" applyNumberFormat="1" applyFont="1" applyFill="1" applyBorder="1" applyAlignment="1">
      <alignment horizontal="center" vertical="center"/>
    </xf>
    <xf numFmtId="3" fontId="16" fillId="0" borderId="5" xfId="0" applyNumberFormat="1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3" fontId="13" fillId="0" borderId="4" xfId="0" applyNumberFormat="1" applyFont="1" applyFill="1" applyBorder="1" applyAlignment="1">
      <alignment horizontal="center" vertical="center"/>
    </xf>
    <xf numFmtId="0" fontId="18" fillId="0" borderId="7" xfId="0" applyFont="1" applyFill="1" applyBorder="1" applyAlignment="1">
      <alignment horizontal="right" vertical="center"/>
    </xf>
    <xf numFmtId="3" fontId="19" fillId="0" borderId="8" xfId="0" applyNumberFormat="1" applyFont="1" applyFill="1" applyBorder="1" applyAlignment="1">
      <alignment horizontal="right" vertical="center"/>
    </xf>
    <xf numFmtId="3" fontId="19" fillId="2" borderId="6" xfId="0" applyNumberFormat="1" applyFont="1" applyFill="1" applyBorder="1" applyAlignment="1">
      <alignment horizontal="right" vertical="center"/>
    </xf>
    <xf numFmtId="3" fontId="19" fillId="0" borderId="9" xfId="0" applyNumberFormat="1" applyFont="1" applyFill="1" applyBorder="1" applyAlignment="1">
      <alignment horizontal="right" vertical="center"/>
    </xf>
    <xf numFmtId="3" fontId="19" fillId="0" borderId="10" xfId="0" applyNumberFormat="1" applyFont="1" applyFill="1" applyBorder="1" applyAlignment="1">
      <alignment horizontal="right" vertical="center"/>
    </xf>
    <xf numFmtId="3" fontId="19" fillId="0" borderId="6" xfId="0" applyNumberFormat="1" applyFont="1" applyFill="1" applyBorder="1" applyAlignment="1">
      <alignment horizontal="right" vertical="center"/>
    </xf>
    <xf numFmtId="0" fontId="20" fillId="0" borderId="25" xfId="0" applyFont="1" applyFill="1" applyBorder="1" applyAlignment="1">
      <alignment horizontal="right" vertical="center" wrapText="1"/>
    </xf>
    <xf numFmtId="3" fontId="19" fillId="0" borderId="26" xfId="0" applyNumberFormat="1" applyFont="1" applyFill="1" applyBorder="1" applyAlignment="1">
      <alignment horizontal="right" vertical="center"/>
    </xf>
    <xf numFmtId="3" fontId="19" fillId="2" borderId="27" xfId="0" applyNumberFormat="1" applyFont="1" applyFill="1" applyBorder="1" applyAlignment="1">
      <alignment horizontal="right" vertical="center"/>
    </xf>
    <xf numFmtId="3" fontId="19" fillId="0" borderId="28" xfId="0" applyNumberFormat="1" applyFont="1" applyFill="1" applyBorder="1" applyAlignment="1">
      <alignment horizontal="right" vertical="center"/>
    </xf>
    <xf numFmtId="3" fontId="19" fillId="0" borderId="29" xfId="0" applyNumberFormat="1" applyFont="1" applyFill="1" applyBorder="1" applyAlignment="1">
      <alignment horizontal="right" vertical="center"/>
    </xf>
    <xf numFmtId="3" fontId="19" fillId="0" borderId="27" xfId="0" applyNumberFormat="1" applyFont="1" applyFill="1" applyBorder="1" applyAlignment="1">
      <alignment horizontal="right" vertical="center"/>
    </xf>
    <xf numFmtId="0" fontId="21" fillId="0" borderId="0" xfId="0" applyFont="1"/>
    <xf numFmtId="9" fontId="8" fillId="0" borderId="0" xfId="0" applyNumberFormat="1" applyFont="1" applyAlignment="1">
      <alignment vertical="center"/>
    </xf>
    <xf numFmtId="0" fontId="12" fillId="5" borderId="1" xfId="0" applyFont="1" applyFill="1" applyBorder="1" applyAlignment="1">
      <alignment horizontal="centerContinuous" vertical="center" wrapText="1"/>
    </xf>
    <xf numFmtId="0" fontId="12" fillId="5" borderId="4" xfId="0" applyFont="1" applyFill="1" applyBorder="1" applyAlignment="1">
      <alignment horizontal="centerContinuous" vertical="center" wrapText="1"/>
    </xf>
    <xf numFmtId="0" fontId="12" fillId="5" borderId="5" xfId="0" applyFont="1" applyFill="1" applyBorder="1" applyAlignment="1">
      <alignment horizontal="centerContinuous" vertical="center" wrapText="1"/>
    </xf>
    <xf numFmtId="0" fontId="12" fillId="5" borderId="9" xfId="0" applyFont="1" applyFill="1" applyBorder="1" applyAlignment="1">
      <alignment horizontal="centerContinuous" vertical="center" wrapText="1"/>
    </xf>
    <xf numFmtId="0" fontId="12" fillId="5" borderId="10" xfId="0" applyFont="1" applyFill="1" applyBorder="1" applyAlignment="1">
      <alignment horizontal="centerContinuous" vertical="center" wrapText="1"/>
    </xf>
    <xf numFmtId="9" fontId="13" fillId="5" borderId="9" xfId="0" applyNumberFormat="1" applyFont="1" applyFill="1" applyBorder="1" applyAlignment="1">
      <alignment horizontal="center" vertical="center" wrapText="1"/>
    </xf>
    <xf numFmtId="9" fontId="13" fillId="5" borderId="10" xfId="0" applyNumberFormat="1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Continuous" vertical="center" wrapText="1"/>
    </xf>
    <xf numFmtId="0" fontId="15" fillId="4" borderId="18" xfId="0" applyFont="1" applyFill="1" applyBorder="1" applyAlignment="1">
      <alignment horizontal="centerContinuous" vertical="center" wrapText="1"/>
    </xf>
    <xf numFmtId="0" fontId="13" fillId="5" borderId="19" xfId="0" applyNumberFormat="1" applyFont="1" applyFill="1" applyBorder="1" applyAlignment="1">
      <alignment horizontal="center" vertical="center" wrapText="1"/>
    </xf>
    <xf numFmtId="0" fontId="13" fillId="5" borderId="11" xfId="0" applyNumberFormat="1" applyFont="1" applyFill="1" applyBorder="1" applyAlignment="1">
      <alignment horizontal="center" vertical="center" wrapText="1"/>
    </xf>
    <xf numFmtId="0" fontId="13" fillId="5" borderId="20" xfId="0" applyNumberFormat="1" applyFont="1" applyFill="1" applyBorder="1" applyAlignment="1">
      <alignment horizontal="center" vertical="center" wrapText="1"/>
    </xf>
    <xf numFmtId="0" fontId="13" fillId="5" borderId="12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Continuous" vertical="center" wrapText="1"/>
    </xf>
    <xf numFmtId="0" fontId="14" fillId="0" borderId="2" xfId="0" applyFont="1" applyFill="1" applyBorder="1" applyAlignment="1">
      <alignment horizontal="centerContinuous" vertical="center"/>
    </xf>
    <xf numFmtId="3" fontId="16" fillId="5" borderId="1" xfId="0" applyNumberFormat="1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3" fontId="19" fillId="5" borderId="6" xfId="0" applyNumberFormat="1" applyFont="1" applyFill="1" applyBorder="1" applyAlignment="1">
      <alignment horizontal="right" vertical="center"/>
    </xf>
    <xf numFmtId="3" fontId="19" fillId="5" borderId="27" xfId="0" applyNumberFormat="1" applyFont="1" applyFill="1" applyBorder="1" applyAlignment="1">
      <alignment horizontal="right" vertical="center"/>
    </xf>
    <xf numFmtId="0" fontId="22" fillId="0" borderId="0" xfId="0" applyFont="1" applyAlignment="1">
      <alignment horizontal="left"/>
    </xf>
    <xf numFmtId="3" fontId="2" fillId="0" borderId="0" xfId="0" applyNumberFormat="1" applyFont="1" applyBorder="1"/>
    <xf numFmtId="3" fontId="19" fillId="3" borderId="20" xfId="0" applyNumberFormat="1" applyFont="1" applyFill="1" applyBorder="1" applyAlignment="1">
      <alignment horizontal="center" vertical="center"/>
    </xf>
    <xf numFmtId="3" fontId="19" fillId="3" borderId="12" xfId="0" applyNumberFormat="1" applyFont="1" applyFill="1" applyBorder="1" applyAlignment="1">
      <alignment horizontal="center" vertical="center"/>
    </xf>
    <xf numFmtId="3" fontId="16" fillId="3" borderId="24" xfId="0" applyNumberFormat="1" applyFont="1" applyFill="1" applyBorder="1" applyAlignment="1">
      <alignment horizontal="center" vertical="center"/>
    </xf>
    <xf numFmtId="3" fontId="19" fillId="3" borderId="36" xfId="0" applyNumberFormat="1" applyFont="1" applyFill="1" applyBorder="1" applyAlignment="1">
      <alignment horizontal="center" vertical="center"/>
    </xf>
    <xf numFmtId="3" fontId="19" fillId="3" borderId="37" xfId="0" applyNumberFormat="1" applyFont="1" applyFill="1" applyBorder="1" applyAlignment="1">
      <alignment horizontal="center" vertical="center"/>
    </xf>
    <xf numFmtId="0" fontId="23" fillId="0" borderId="0" xfId="0" applyFont="1"/>
    <xf numFmtId="0" fontId="23" fillId="0" borderId="0" xfId="0" applyNumberFormat="1" applyFont="1"/>
    <xf numFmtId="0" fontId="16" fillId="3" borderId="21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1" fillId="5" borderId="30" xfId="0" applyFont="1" applyFill="1" applyBorder="1" applyAlignment="1">
      <alignment horizontal="center" vertical="center" wrapText="1"/>
    </xf>
    <xf numFmtId="0" fontId="11" fillId="5" borderId="31" xfId="0" applyFont="1" applyFill="1" applyBorder="1" applyAlignment="1">
      <alignment horizontal="center" vertical="center" wrapText="1"/>
    </xf>
    <xf numFmtId="0" fontId="11" fillId="5" borderId="33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 wrapText="1"/>
    </xf>
    <xf numFmtId="0" fontId="14" fillId="4" borderId="35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Continuous"/>
    </xf>
    <xf numFmtId="10" fontId="0" fillId="0" borderId="39" xfId="0" applyNumberFormat="1" applyFont="1" applyBorder="1" applyAlignment="1">
      <alignment horizontal="centerContinuous"/>
    </xf>
    <xf numFmtId="0" fontId="0" fillId="0" borderId="39" xfId="0" applyFont="1" applyBorder="1" applyAlignment="1">
      <alignment horizontal="centerContinuous"/>
    </xf>
    <xf numFmtId="0" fontId="3" fillId="0" borderId="39" xfId="0" applyFont="1" applyBorder="1" applyAlignment="1">
      <alignment horizontal="centerContinuous"/>
    </xf>
    <xf numFmtId="0" fontId="0" fillId="0" borderId="39" xfId="0" applyBorder="1" applyAlignment="1">
      <alignment horizontal="centerContinuous"/>
    </xf>
    <xf numFmtId="0" fontId="4" fillId="0" borderId="39" xfId="0" applyFont="1" applyBorder="1" applyAlignment="1">
      <alignment horizontal="centerContinuous"/>
    </xf>
    <xf numFmtId="0" fontId="4" fillId="0" borderId="40" xfId="0" applyFont="1" applyBorder="1" applyAlignment="1">
      <alignment horizontal="centerContinuous"/>
    </xf>
    <xf numFmtId="49" fontId="6" fillId="6" borderId="41" xfId="0" applyNumberFormat="1" applyFont="1" applyFill="1" applyBorder="1" applyAlignment="1"/>
    <xf numFmtId="10" fontId="0" fillId="6" borderId="41" xfId="0" applyNumberFormat="1" applyFont="1" applyFill="1" applyBorder="1" applyAlignment="1">
      <alignment horizontal="centerContinuous"/>
    </xf>
    <xf numFmtId="0" fontId="0" fillId="6" borderId="41" xfId="0" applyFont="1" applyFill="1" applyBorder="1" applyAlignment="1">
      <alignment horizontal="centerContinuous"/>
    </xf>
    <xf numFmtId="0" fontId="3" fillId="6" borderId="41" xfId="0" applyFont="1" applyFill="1" applyBorder="1" applyAlignment="1">
      <alignment horizontal="centerContinuous"/>
    </xf>
    <xf numFmtId="0" fontId="0" fillId="6" borderId="41" xfId="0" applyFill="1" applyBorder="1" applyAlignment="1">
      <alignment horizontal="centerContinuous"/>
    </xf>
    <xf numFmtId="0" fontId="4" fillId="6" borderId="41" xfId="0" applyFont="1" applyFill="1" applyBorder="1" applyAlignment="1">
      <alignment horizontal="centerContinuous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45"/>
  <sheetViews>
    <sheetView tabSelected="1" zoomScale="55" zoomScaleNormal="55" workbookViewId="0"/>
  </sheetViews>
  <sheetFormatPr defaultRowHeight="15" x14ac:dyDescent="0.25"/>
  <cols>
    <col min="1" max="1" width="7.7109375" customWidth="1"/>
    <col min="2" max="2" width="14.7109375" customWidth="1"/>
    <col min="3" max="3" width="15.7109375" customWidth="1"/>
    <col min="4" max="7" width="12.7109375" customWidth="1"/>
    <col min="8" max="8" width="14" customWidth="1"/>
    <col min="9" max="16" width="12.7109375" customWidth="1"/>
    <col min="17" max="18" width="7.28515625" customWidth="1"/>
    <col min="19" max="19" width="14.7109375" customWidth="1"/>
    <col min="20" max="20" width="15.7109375" customWidth="1"/>
    <col min="21" max="33" width="12.7109375" customWidth="1"/>
  </cols>
  <sheetData>
    <row r="1" spans="1:36" x14ac:dyDescent="0.25"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36" ht="21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AG2" s="4"/>
    </row>
    <row r="3" spans="1:36" x14ac:dyDescent="0.2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36" ht="46.5" x14ac:dyDescent="0.7">
      <c r="B4" s="5" t="s">
        <v>25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5"/>
      <c r="P4" s="5"/>
      <c r="Q4" s="8"/>
      <c r="R4" s="8"/>
      <c r="S4" s="8"/>
      <c r="T4" s="9"/>
      <c r="U4" s="9"/>
      <c r="V4" s="9"/>
      <c r="W4" s="9"/>
      <c r="X4" s="9"/>
      <c r="Y4" s="5"/>
      <c r="Z4" s="9"/>
      <c r="AA4" s="9"/>
      <c r="AB4" s="9"/>
      <c r="AC4" s="9"/>
      <c r="AD4" s="9"/>
      <c r="AE4" s="9"/>
      <c r="AF4" s="5"/>
      <c r="AG4" s="10" t="s">
        <v>0</v>
      </c>
      <c r="AH4" s="59" t="s">
        <v>23</v>
      </c>
    </row>
    <row r="5" spans="1:36" ht="46.5" x14ac:dyDescent="0.7">
      <c r="B5" s="130"/>
      <c r="C5" s="131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3"/>
      <c r="P5" s="133"/>
      <c r="Q5" s="134"/>
      <c r="R5" s="134"/>
      <c r="S5" s="134"/>
      <c r="T5" s="135"/>
      <c r="U5" s="135"/>
      <c r="V5" s="136"/>
      <c r="W5" s="9"/>
      <c r="X5" s="9"/>
      <c r="Y5" s="5"/>
      <c r="Z5" s="9"/>
      <c r="AA5" s="9"/>
      <c r="AB5" s="9"/>
      <c r="AC5" s="9"/>
      <c r="AD5" s="9"/>
      <c r="AE5" s="9"/>
      <c r="AF5" s="9"/>
      <c r="AG5" s="9"/>
      <c r="AH5" s="59" t="s">
        <v>200</v>
      </c>
    </row>
    <row r="6" spans="1:36" ht="46.5" x14ac:dyDescent="0.7">
      <c r="B6" s="137" t="s">
        <v>238</v>
      </c>
      <c r="C6" s="138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40"/>
      <c r="P6" s="140"/>
      <c r="Q6" s="141"/>
      <c r="R6" s="141"/>
      <c r="S6" s="141"/>
      <c r="T6" s="142"/>
      <c r="U6" s="142"/>
      <c r="V6" s="142"/>
      <c r="W6" s="9"/>
      <c r="X6" s="9"/>
      <c r="Y6" s="5"/>
      <c r="Z6" s="9"/>
      <c r="AA6" s="9"/>
      <c r="AB6" s="9"/>
      <c r="AC6" s="9"/>
      <c r="AD6" s="9"/>
      <c r="AE6" s="9"/>
      <c r="AF6" s="9"/>
      <c r="AG6" s="9"/>
    </row>
    <row r="7" spans="1:36" ht="46.5" x14ac:dyDescent="0.7">
      <c r="A7" s="59" t="s">
        <v>198</v>
      </c>
      <c r="B7" s="1"/>
      <c r="C7" s="6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5"/>
      <c r="P7" s="5"/>
      <c r="S7" s="8"/>
      <c r="T7" s="9"/>
      <c r="U7" s="9"/>
      <c r="V7" s="9"/>
      <c r="W7" s="9"/>
      <c r="X7" s="9"/>
      <c r="Y7" s="5"/>
      <c r="Z7" s="9"/>
      <c r="AA7" s="9"/>
      <c r="AB7" s="9"/>
      <c r="AC7" s="9"/>
      <c r="AD7" s="9"/>
      <c r="AE7" s="9"/>
      <c r="AF7" s="9"/>
      <c r="AG7" s="9"/>
    </row>
    <row r="8" spans="1:36" ht="29.25" thickBot="1" x14ac:dyDescent="0.5">
      <c r="B8" s="11" t="e">
        <f>"исполнение "&amp;TEXT((E14+H14)/(D14-M14)*100,0)&amp;"%*"</f>
        <v>#VALUE!</v>
      </c>
      <c r="C8" s="12"/>
      <c r="D8" s="12"/>
      <c r="E8" s="13" t="s">
        <v>1</v>
      </c>
      <c r="F8" s="14"/>
      <c r="G8" s="13"/>
      <c r="H8" s="13" t="e">
        <f>(E17+H17)/(D17-M17)</f>
        <v>#VALUE!</v>
      </c>
      <c r="I8" s="13" t="s">
        <v>2</v>
      </c>
      <c r="J8" s="13"/>
      <c r="K8" s="15" t="e">
        <f>(E18+H18)/(D18-M18)</f>
        <v>#VALUE!</v>
      </c>
      <c r="L8" s="13" t="s">
        <v>3</v>
      </c>
      <c r="M8" s="12"/>
      <c r="N8" s="15" t="e">
        <f>(E15+H15)/(D15-M15)</f>
        <v>#VALUE!</v>
      </c>
      <c r="O8" s="60"/>
      <c r="P8" s="15"/>
    </row>
    <row r="9" spans="1:36" ht="37.5" customHeight="1" x14ac:dyDescent="0.25">
      <c r="B9" s="103" t="s">
        <v>4</v>
      </c>
      <c r="C9" s="104"/>
      <c r="D9" s="143" t="s">
        <v>239</v>
      </c>
      <c r="E9" s="16" t="s">
        <v>84</v>
      </c>
      <c r="F9" s="17"/>
      <c r="G9" s="18"/>
      <c r="H9" s="16" t="s">
        <v>5</v>
      </c>
      <c r="I9" s="17"/>
      <c r="J9" s="17"/>
      <c r="K9" s="18"/>
      <c r="L9" s="16" t="s">
        <v>6</v>
      </c>
      <c r="M9" s="17"/>
      <c r="N9" s="18"/>
      <c r="O9" s="16" t="s">
        <v>240</v>
      </c>
      <c r="P9" s="18"/>
    </row>
    <row r="10" spans="1:36" ht="18.75" x14ac:dyDescent="0.25">
      <c r="B10" s="105"/>
      <c r="C10" s="106"/>
      <c r="D10" s="144"/>
      <c r="E10" s="94" t="s">
        <v>7</v>
      </c>
      <c r="F10" s="101" t="s">
        <v>8</v>
      </c>
      <c r="G10" s="102" t="s">
        <v>9</v>
      </c>
      <c r="H10" s="94" t="s">
        <v>7</v>
      </c>
      <c r="I10" s="19" t="s">
        <v>10</v>
      </c>
      <c r="J10" s="19"/>
      <c r="K10" s="20"/>
      <c r="L10" s="94" t="s">
        <v>7</v>
      </c>
      <c r="M10" s="19" t="s">
        <v>10</v>
      </c>
      <c r="N10" s="20"/>
      <c r="O10" s="95" t="e">
        <f>CONCATENATE(Q10,"
",TEXT(R10,"0%"))</f>
        <v>#VALUE!</v>
      </c>
      <c r="P10" s="98" t="e">
        <f>CONCATENATE(Q11,"
",TEXT(R11,"0%"))</f>
        <v>#VALUE!</v>
      </c>
      <c r="Q10" s="87" t="s">
        <v>82</v>
      </c>
      <c r="R10" s="88" t="e">
        <f>O14/D14</f>
        <v>#VALUE!</v>
      </c>
    </row>
    <row r="11" spans="1:36" ht="15" customHeight="1" x14ac:dyDescent="0.25">
      <c r="B11" s="105"/>
      <c r="C11" s="106"/>
      <c r="D11" s="144"/>
      <c r="E11" s="94"/>
      <c r="F11" s="101"/>
      <c r="G11" s="102"/>
      <c r="H11" s="94"/>
      <c r="I11" s="101" t="s">
        <v>11</v>
      </c>
      <c r="J11" s="101" t="s">
        <v>12</v>
      </c>
      <c r="K11" s="102" t="s">
        <v>13</v>
      </c>
      <c r="L11" s="94"/>
      <c r="M11" s="101" t="s">
        <v>14</v>
      </c>
      <c r="N11" s="102" t="s">
        <v>15</v>
      </c>
      <c r="O11" s="96"/>
      <c r="P11" s="99"/>
      <c r="Q11" s="87" t="s">
        <v>83</v>
      </c>
      <c r="R11" s="87" t="e">
        <f>P14/D14</f>
        <v>#VALUE!</v>
      </c>
    </row>
    <row r="12" spans="1:36" ht="18.75" x14ac:dyDescent="0.25">
      <c r="B12" s="105"/>
      <c r="C12" s="106"/>
      <c r="D12" s="145"/>
      <c r="E12" s="94"/>
      <c r="F12" s="21" t="e">
        <f>F14/E14</f>
        <v>#VALUE!</v>
      </c>
      <c r="G12" s="22" t="e">
        <f>G14/E14</f>
        <v>#VALUE!</v>
      </c>
      <c r="H12" s="94"/>
      <c r="I12" s="101"/>
      <c r="J12" s="101"/>
      <c r="K12" s="102"/>
      <c r="L12" s="94"/>
      <c r="M12" s="101" t="s">
        <v>16</v>
      </c>
      <c r="N12" s="102" t="s">
        <v>15</v>
      </c>
      <c r="O12" s="97"/>
      <c r="P12" s="100"/>
    </row>
    <row r="13" spans="1:36" ht="21" x14ac:dyDescent="0.25">
      <c r="B13" s="23" t="s">
        <v>17</v>
      </c>
      <c r="C13" s="24"/>
      <c r="D13" s="25">
        <v>1</v>
      </c>
      <c r="E13" s="26">
        <v>2</v>
      </c>
      <c r="F13" s="27">
        <v>3</v>
      </c>
      <c r="G13" s="28">
        <v>4</v>
      </c>
      <c r="H13" s="26">
        <v>5</v>
      </c>
      <c r="I13" s="27">
        <v>6</v>
      </c>
      <c r="J13" s="27">
        <v>7</v>
      </c>
      <c r="K13" s="28">
        <v>8</v>
      </c>
      <c r="L13" s="26">
        <v>9</v>
      </c>
      <c r="M13" s="27">
        <v>10</v>
      </c>
      <c r="N13" s="28">
        <v>11</v>
      </c>
      <c r="O13" s="26">
        <v>12</v>
      </c>
      <c r="P13" s="28">
        <v>13</v>
      </c>
    </row>
    <row r="14" spans="1:36" ht="21.75" thickBot="1" x14ac:dyDescent="0.3">
      <c r="B14" s="89" t="s">
        <v>18</v>
      </c>
      <c r="C14" s="90"/>
      <c r="D14" s="29" t="s">
        <v>34</v>
      </c>
      <c r="E14" s="30" t="e">
        <f t="shared" ref="E14" si="0">F14+G14</f>
        <v>#VALUE!</v>
      </c>
      <c r="F14" s="31" t="s">
        <v>35</v>
      </c>
      <c r="G14" s="32" t="s">
        <v>36</v>
      </c>
      <c r="H14" s="33" t="e">
        <f t="shared" ref="H14" si="1">I14+J14+K14</f>
        <v>#VALUE!</v>
      </c>
      <c r="I14" s="34" t="s">
        <v>37</v>
      </c>
      <c r="J14" s="34" t="s">
        <v>38</v>
      </c>
      <c r="K14" s="32" t="s">
        <v>39</v>
      </c>
      <c r="L14" s="33" t="e">
        <f t="shared" ref="L14:L19" si="2">M14+N14</f>
        <v>#VALUE!</v>
      </c>
      <c r="M14" s="34" t="s">
        <v>40</v>
      </c>
      <c r="N14" s="32" t="s">
        <v>41</v>
      </c>
      <c r="O14" s="33" t="s">
        <v>202</v>
      </c>
      <c r="P14" s="35" t="s">
        <v>220</v>
      </c>
      <c r="AH14" s="59" t="s">
        <v>26</v>
      </c>
      <c r="AI14" s="59"/>
      <c r="AJ14" s="59"/>
    </row>
    <row r="15" spans="1:36" ht="21.75" thickBot="1" x14ac:dyDescent="0.3">
      <c r="B15" s="36" t="s">
        <v>3</v>
      </c>
      <c r="C15" s="37"/>
      <c r="D15" s="38" t="s">
        <v>42</v>
      </c>
      <c r="E15" s="39" t="e">
        <f>F15+G15</f>
        <v>#VALUE!</v>
      </c>
      <c r="F15" s="40" t="s">
        <v>43</v>
      </c>
      <c r="G15" s="41" t="s">
        <v>44</v>
      </c>
      <c r="H15" s="39" t="e">
        <f>I15+J15+K15</f>
        <v>#VALUE!</v>
      </c>
      <c r="I15" s="40" t="s">
        <v>45</v>
      </c>
      <c r="J15" s="40" t="s">
        <v>46</v>
      </c>
      <c r="K15" s="41" t="s">
        <v>47</v>
      </c>
      <c r="L15" s="39" t="e">
        <f t="shared" si="2"/>
        <v>#VALUE!</v>
      </c>
      <c r="M15" s="40" t="s">
        <v>48</v>
      </c>
      <c r="N15" s="41" t="s">
        <v>49</v>
      </c>
      <c r="O15" s="42" t="s">
        <v>203</v>
      </c>
      <c r="P15" s="43" t="s">
        <v>221</v>
      </c>
      <c r="AH15" s="59"/>
      <c r="AI15" s="59" t="s">
        <v>27</v>
      </c>
      <c r="AJ15" s="59"/>
    </row>
    <row r="16" spans="1:36" ht="21" x14ac:dyDescent="0.25">
      <c r="B16" s="91" t="s">
        <v>19</v>
      </c>
      <c r="C16" s="44" t="s">
        <v>20</v>
      </c>
      <c r="D16" s="38" t="s">
        <v>50</v>
      </c>
      <c r="E16" s="45" t="e">
        <f>F16+G16</f>
        <v>#VALUE!</v>
      </c>
      <c r="F16" s="46" t="s">
        <v>51</v>
      </c>
      <c r="G16" s="41" t="s">
        <v>52</v>
      </c>
      <c r="H16" s="39" t="e">
        <f>I16+J16+K16</f>
        <v>#VALUE!</v>
      </c>
      <c r="I16" s="40" t="s">
        <v>53</v>
      </c>
      <c r="J16" s="40" t="s">
        <v>54</v>
      </c>
      <c r="K16" s="41" t="s">
        <v>55</v>
      </c>
      <c r="L16" s="39" t="e">
        <f t="shared" si="2"/>
        <v>#VALUE!</v>
      </c>
      <c r="M16" s="40" t="s">
        <v>56</v>
      </c>
      <c r="N16" s="41" t="s">
        <v>57</v>
      </c>
      <c r="O16" s="42" t="s">
        <v>204</v>
      </c>
      <c r="P16" s="43" t="s">
        <v>222</v>
      </c>
      <c r="AH16" s="59"/>
      <c r="AI16" s="59" t="s">
        <v>28</v>
      </c>
      <c r="AJ16" s="59"/>
    </row>
    <row r="17" spans="1:40" ht="21" x14ac:dyDescent="0.25">
      <c r="B17" s="92"/>
      <c r="C17" s="47" t="s">
        <v>21</v>
      </c>
      <c r="D17" s="48" t="s">
        <v>58</v>
      </c>
      <c r="E17" s="49" t="e">
        <f>F17+G17</f>
        <v>#VALUE!</v>
      </c>
      <c r="F17" s="50" t="s">
        <v>59</v>
      </c>
      <c r="G17" s="51" t="s">
        <v>60</v>
      </c>
      <c r="H17" s="49" t="e">
        <f>I17+J17+K17</f>
        <v>#VALUE!</v>
      </c>
      <c r="I17" s="50" t="s">
        <v>61</v>
      </c>
      <c r="J17" s="50" t="s">
        <v>62</v>
      </c>
      <c r="K17" s="51" t="s">
        <v>63</v>
      </c>
      <c r="L17" s="49" t="e">
        <f t="shared" si="2"/>
        <v>#VALUE!</v>
      </c>
      <c r="M17" s="50" t="s">
        <v>64</v>
      </c>
      <c r="N17" s="51" t="s">
        <v>65</v>
      </c>
      <c r="O17" s="52" t="s">
        <v>205</v>
      </c>
      <c r="P17" s="51" t="s">
        <v>223</v>
      </c>
      <c r="AH17" s="59"/>
      <c r="AI17" s="59"/>
      <c r="AJ17" s="59" t="s">
        <v>29</v>
      </c>
    </row>
    <row r="18" spans="1:40" ht="21" x14ac:dyDescent="0.25">
      <c r="B18" s="92"/>
      <c r="C18" s="47" t="s">
        <v>2</v>
      </c>
      <c r="D18" s="48" t="s">
        <v>66</v>
      </c>
      <c r="E18" s="49" t="e">
        <f>F18+G18</f>
        <v>#VALUE!</v>
      </c>
      <c r="F18" s="50" t="s">
        <v>67</v>
      </c>
      <c r="G18" s="51" t="s">
        <v>68</v>
      </c>
      <c r="H18" s="49" t="e">
        <f>I18+J18+K18</f>
        <v>#VALUE!</v>
      </c>
      <c r="I18" s="50" t="s">
        <v>69</v>
      </c>
      <c r="J18" s="50" t="s">
        <v>70</v>
      </c>
      <c r="K18" s="51" t="s">
        <v>71</v>
      </c>
      <c r="L18" s="49" t="e">
        <f t="shared" si="2"/>
        <v>#VALUE!</v>
      </c>
      <c r="M18" s="50" t="s">
        <v>72</v>
      </c>
      <c r="N18" s="51" t="s">
        <v>73</v>
      </c>
      <c r="O18" s="52" t="s">
        <v>206</v>
      </c>
      <c r="P18" s="51" t="s">
        <v>224</v>
      </c>
      <c r="AH18" s="59"/>
      <c r="AI18" s="59"/>
      <c r="AJ18" s="59" t="s">
        <v>30</v>
      </c>
    </row>
    <row r="19" spans="1:40" ht="21.75" thickBot="1" x14ac:dyDescent="0.3">
      <c r="B19" s="93"/>
      <c r="C19" s="53" t="s">
        <v>22</v>
      </c>
      <c r="D19" s="54" t="s">
        <v>74</v>
      </c>
      <c r="E19" s="55" t="e">
        <f>F19+G19</f>
        <v>#VALUE!</v>
      </c>
      <c r="F19" s="56" t="s">
        <v>75</v>
      </c>
      <c r="G19" s="57" t="s">
        <v>76</v>
      </c>
      <c r="H19" s="55" t="e">
        <f>I19+J19+K19</f>
        <v>#VALUE!</v>
      </c>
      <c r="I19" s="56" t="s">
        <v>77</v>
      </c>
      <c r="J19" s="56" t="s">
        <v>78</v>
      </c>
      <c r="K19" s="57" t="s">
        <v>79</v>
      </c>
      <c r="L19" s="55" t="e">
        <f t="shared" si="2"/>
        <v>#VALUE!</v>
      </c>
      <c r="M19" s="56" t="s">
        <v>80</v>
      </c>
      <c r="N19" s="57" t="s">
        <v>81</v>
      </c>
      <c r="O19" s="58" t="s">
        <v>207</v>
      </c>
      <c r="P19" s="57" t="s">
        <v>225</v>
      </c>
      <c r="AH19" s="59"/>
      <c r="AI19" s="59"/>
      <c r="AJ19" s="59" t="s">
        <v>31</v>
      </c>
      <c r="AK19" s="59" t="s">
        <v>32</v>
      </c>
    </row>
    <row r="20" spans="1:40" x14ac:dyDescent="0.25">
      <c r="S20" s="59" t="s">
        <v>199</v>
      </c>
    </row>
    <row r="22" spans="1:40" x14ac:dyDescent="0.25">
      <c r="A22" s="59" t="s">
        <v>198</v>
      </c>
      <c r="AH22" s="59" t="s">
        <v>91</v>
      </c>
      <c r="AN22" s="59"/>
    </row>
    <row r="23" spans="1:40" ht="29.25" thickBot="1" x14ac:dyDescent="0.5">
      <c r="B23" s="11" t="e">
        <f>"исполнение "&amp;TEXT((E29+H29)/(D29-M29)*100,0)&amp;"%*"</f>
        <v>#VALUE!</v>
      </c>
      <c r="C23" s="12"/>
      <c r="D23" s="12"/>
      <c r="E23" s="13" t="s">
        <v>1</v>
      </c>
      <c r="F23" s="14"/>
      <c r="G23" s="13"/>
      <c r="H23" s="13" t="e">
        <f>(E32+H32)/(D32-M32)</f>
        <v>#VALUE!</v>
      </c>
      <c r="I23" s="13" t="s">
        <v>2</v>
      </c>
      <c r="J23" s="13"/>
      <c r="K23" s="15" t="e">
        <f>(E33+H33)/(D33-M33)</f>
        <v>#VALUE!</v>
      </c>
      <c r="L23" s="13" t="s">
        <v>3</v>
      </c>
      <c r="M23" s="12"/>
      <c r="N23" s="15" t="e">
        <f>(E30+H30)/(D30-M30)</f>
        <v>#VALUE!</v>
      </c>
      <c r="O23" s="12"/>
      <c r="P23" s="15"/>
    </row>
    <row r="24" spans="1:40" ht="37.5" customHeight="1" x14ac:dyDescent="0.25">
      <c r="B24" s="107" t="s">
        <v>196</v>
      </c>
      <c r="C24" s="108"/>
      <c r="D24" s="111" t="s">
        <v>241</v>
      </c>
      <c r="E24" s="61" t="s">
        <v>84</v>
      </c>
      <c r="F24" s="62"/>
      <c r="G24" s="63"/>
      <c r="H24" s="61" t="s">
        <v>5</v>
      </c>
      <c r="I24" s="62"/>
      <c r="J24" s="62"/>
      <c r="K24" s="63"/>
      <c r="L24" s="61" t="s">
        <v>6</v>
      </c>
      <c r="M24" s="62"/>
      <c r="N24" s="63"/>
      <c r="O24" s="61" t="s">
        <v>240</v>
      </c>
      <c r="P24" s="63"/>
    </row>
    <row r="25" spans="1:40" ht="18.75" x14ac:dyDescent="0.25">
      <c r="B25" s="109"/>
      <c r="C25" s="110"/>
      <c r="D25" s="112"/>
      <c r="E25" s="114" t="s">
        <v>7</v>
      </c>
      <c r="F25" s="117" t="s">
        <v>8</v>
      </c>
      <c r="G25" s="119" t="s">
        <v>9</v>
      </c>
      <c r="H25" s="114" t="s">
        <v>7</v>
      </c>
      <c r="I25" s="64" t="s">
        <v>10</v>
      </c>
      <c r="J25" s="64"/>
      <c r="K25" s="65"/>
      <c r="L25" s="114" t="s">
        <v>7</v>
      </c>
      <c r="M25" s="64" t="s">
        <v>10</v>
      </c>
      <c r="N25" s="65"/>
      <c r="O25" s="114" t="e">
        <f>CONCATENATE(Q25,"
",TEXT(R25,"0%"))</f>
        <v>#VALUE!</v>
      </c>
      <c r="P25" s="119" t="e">
        <f>CONCATENATE(Q26,"
",TEXT(R26,"0%"))</f>
        <v>#VALUE!</v>
      </c>
      <c r="Q25" s="87" t="s">
        <v>82</v>
      </c>
      <c r="R25" s="88" t="e">
        <f>O29/D29</f>
        <v>#VALUE!</v>
      </c>
    </row>
    <row r="26" spans="1:40" ht="15" customHeight="1" x14ac:dyDescent="0.25">
      <c r="B26" s="109"/>
      <c r="C26" s="110"/>
      <c r="D26" s="112"/>
      <c r="E26" s="115"/>
      <c r="F26" s="118"/>
      <c r="G26" s="120"/>
      <c r="H26" s="115"/>
      <c r="I26" s="117" t="s">
        <v>11</v>
      </c>
      <c r="J26" s="117" t="s">
        <v>12</v>
      </c>
      <c r="K26" s="119" t="s">
        <v>13</v>
      </c>
      <c r="L26" s="115"/>
      <c r="M26" s="117" t="s">
        <v>14</v>
      </c>
      <c r="N26" s="119" t="s">
        <v>15</v>
      </c>
      <c r="O26" s="115"/>
      <c r="P26" s="121"/>
      <c r="Q26" s="87" t="s">
        <v>83</v>
      </c>
      <c r="R26" s="87" t="e">
        <f>P29/D29</f>
        <v>#VALUE!</v>
      </c>
    </row>
    <row r="27" spans="1:40" ht="18.75" x14ac:dyDescent="0.25">
      <c r="B27" s="109"/>
      <c r="C27" s="110"/>
      <c r="D27" s="113"/>
      <c r="E27" s="116"/>
      <c r="F27" s="66" t="e">
        <f>F29/E29</f>
        <v>#VALUE!</v>
      </c>
      <c r="G27" s="67" t="e">
        <f>G29/E29</f>
        <v>#VALUE!</v>
      </c>
      <c r="H27" s="116"/>
      <c r="I27" s="118"/>
      <c r="J27" s="118"/>
      <c r="K27" s="120"/>
      <c r="L27" s="116"/>
      <c r="M27" s="118" t="s">
        <v>16</v>
      </c>
      <c r="N27" s="120" t="s">
        <v>15</v>
      </c>
      <c r="O27" s="116"/>
      <c r="P27" s="120"/>
    </row>
    <row r="28" spans="1:40" ht="21" x14ac:dyDescent="0.25">
      <c r="B28" s="68" t="s">
        <v>17</v>
      </c>
      <c r="C28" s="69"/>
      <c r="D28" s="70">
        <v>1</v>
      </c>
      <c r="E28" s="71">
        <v>2</v>
      </c>
      <c r="F28" s="72">
        <v>3</v>
      </c>
      <c r="G28" s="73">
        <v>4</v>
      </c>
      <c r="H28" s="71">
        <v>5</v>
      </c>
      <c r="I28" s="72">
        <v>6</v>
      </c>
      <c r="J28" s="72">
        <v>7</v>
      </c>
      <c r="K28" s="73">
        <v>8</v>
      </c>
      <c r="L28" s="71">
        <v>9</v>
      </c>
      <c r="M28" s="72">
        <v>10</v>
      </c>
      <c r="N28" s="73">
        <v>11</v>
      </c>
      <c r="O28" s="71">
        <v>12</v>
      </c>
      <c r="P28" s="73">
        <v>13</v>
      </c>
    </row>
    <row r="29" spans="1:40" ht="21.75" thickBot="1" x14ac:dyDescent="0.3">
      <c r="B29" s="122" t="s">
        <v>18</v>
      </c>
      <c r="C29" s="123"/>
      <c r="D29" s="29" t="s">
        <v>174</v>
      </c>
      <c r="E29" s="33" t="e">
        <f t="shared" ref="E29:E34" si="3">F29+G29</f>
        <v>#VALUE!</v>
      </c>
      <c r="F29" s="34" t="s">
        <v>175</v>
      </c>
      <c r="G29" s="32" t="s">
        <v>176</v>
      </c>
      <c r="H29" s="33" t="e">
        <f t="shared" ref="H29:H34" si="4">I29+J29+K29</f>
        <v>#VALUE!</v>
      </c>
      <c r="I29" s="34" t="s">
        <v>177</v>
      </c>
      <c r="J29" s="34" t="s">
        <v>178</v>
      </c>
      <c r="K29" s="32" t="s">
        <v>179</v>
      </c>
      <c r="L29" s="33" t="e">
        <f t="shared" ref="L29:L41" si="5">M29+N29</f>
        <v>#VALUE!</v>
      </c>
      <c r="M29" s="34" t="s">
        <v>180</v>
      </c>
      <c r="N29" s="32" t="s">
        <v>181</v>
      </c>
      <c r="O29" s="33" t="s">
        <v>208</v>
      </c>
      <c r="P29" s="35" t="s">
        <v>226</v>
      </c>
      <c r="AI29" s="59"/>
      <c r="AJ29" s="59"/>
    </row>
    <row r="30" spans="1:40" ht="21.75" thickBot="1" x14ac:dyDescent="0.3">
      <c r="B30" s="74" t="s">
        <v>3</v>
      </c>
      <c r="C30" s="75"/>
      <c r="D30" s="38" t="s">
        <v>134</v>
      </c>
      <c r="E30" s="76" t="e">
        <f t="shared" si="3"/>
        <v>#VALUE!</v>
      </c>
      <c r="F30" s="40" t="s">
        <v>135</v>
      </c>
      <c r="G30" s="41" t="s">
        <v>136</v>
      </c>
      <c r="H30" s="76" t="e">
        <f t="shared" si="4"/>
        <v>#VALUE!</v>
      </c>
      <c r="I30" s="40" t="s">
        <v>137</v>
      </c>
      <c r="J30" s="40" t="s">
        <v>138</v>
      </c>
      <c r="K30" s="41" t="s">
        <v>139</v>
      </c>
      <c r="L30" s="76" t="e">
        <f t="shared" si="5"/>
        <v>#VALUE!</v>
      </c>
      <c r="M30" s="40" t="s">
        <v>140</v>
      </c>
      <c r="N30" s="41" t="s">
        <v>141</v>
      </c>
      <c r="O30" s="42" t="s">
        <v>209</v>
      </c>
      <c r="P30" s="43" t="s">
        <v>227</v>
      </c>
      <c r="AH30" s="59"/>
      <c r="AI30" s="59" t="s">
        <v>85</v>
      </c>
      <c r="AJ30" s="59"/>
    </row>
    <row r="31" spans="1:40" ht="21" x14ac:dyDescent="0.25">
      <c r="B31" s="124" t="s">
        <v>19</v>
      </c>
      <c r="C31" s="77" t="s">
        <v>20</v>
      </c>
      <c r="D31" s="38" t="s">
        <v>142</v>
      </c>
      <c r="E31" s="76" t="e">
        <f t="shared" si="3"/>
        <v>#VALUE!</v>
      </c>
      <c r="F31" s="40" t="s">
        <v>143</v>
      </c>
      <c r="G31" s="41" t="s">
        <v>144</v>
      </c>
      <c r="H31" s="76" t="e">
        <f t="shared" si="4"/>
        <v>#VALUE!</v>
      </c>
      <c r="I31" s="40" t="s">
        <v>145</v>
      </c>
      <c r="J31" s="40" t="s">
        <v>146</v>
      </c>
      <c r="K31" s="41" t="s">
        <v>147</v>
      </c>
      <c r="L31" s="76" t="e">
        <f t="shared" si="5"/>
        <v>#VALUE!</v>
      </c>
      <c r="M31" s="40" t="s">
        <v>148</v>
      </c>
      <c r="N31" s="41" t="s">
        <v>149</v>
      </c>
      <c r="O31" s="42" t="s">
        <v>210</v>
      </c>
      <c r="P31" s="43" t="s">
        <v>228</v>
      </c>
      <c r="AH31" s="59"/>
      <c r="AI31" s="59" t="s">
        <v>86</v>
      </c>
      <c r="AJ31" s="59"/>
    </row>
    <row r="32" spans="1:40" ht="21" x14ac:dyDescent="0.25">
      <c r="B32" s="125"/>
      <c r="C32" s="47" t="s">
        <v>21</v>
      </c>
      <c r="D32" s="48" t="s">
        <v>150</v>
      </c>
      <c r="E32" s="78" t="e">
        <f t="shared" si="3"/>
        <v>#VALUE!</v>
      </c>
      <c r="F32" s="50" t="s">
        <v>151</v>
      </c>
      <c r="G32" s="51" t="s">
        <v>152</v>
      </c>
      <c r="H32" s="78" t="e">
        <f t="shared" si="4"/>
        <v>#VALUE!</v>
      </c>
      <c r="I32" s="50" t="s">
        <v>153</v>
      </c>
      <c r="J32" s="50" t="s">
        <v>154</v>
      </c>
      <c r="K32" s="51" t="s">
        <v>155</v>
      </c>
      <c r="L32" s="78" t="e">
        <f t="shared" si="5"/>
        <v>#VALUE!</v>
      </c>
      <c r="M32" s="50" t="s">
        <v>156</v>
      </c>
      <c r="N32" s="51" t="s">
        <v>157</v>
      </c>
      <c r="O32" s="52" t="s">
        <v>211</v>
      </c>
      <c r="P32" s="51" t="s">
        <v>229</v>
      </c>
      <c r="AH32" s="59"/>
      <c r="AI32" s="59"/>
      <c r="AJ32" s="59" t="s">
        <v>87</v>
      </c>
    </row>
    <row r="33" spans="2:40" ht="21" x14ac:dyDescent="0.25">
      <c r="B33" s="126"/>
      <c r="C33" s="47" t="s">
        <v>2</v>
      </c>
      <c r="D33" s="48" t="s">
        <v>158</v>
      </c>
      <c r="E33" s="78" t="e">
        <f t="shared" si="3"/>
        <v>#VALUE!</v>
      </c>
      <c r="F33" s="50" t="s">
        <v>159</v>
      </c>
      <c r="G33" s="51" t="s">
        <v>160</v>
      </c>
      <c r="H33" s="78" t="e">
        <f t="shared" si="4"/>
        <v>#VALUE!</v>
      </c>
      <c r="I33" s="50" t="s">
        <v>161</v>
      </c>
      <c r="J33" s="50" t="s">
        <v>162</v>
      </c>
      <c r="K33" s="51" t="s">
        <v>163</v>
      </c>
      <c r="L33" s="78" t="e">
        <f t="shared" si="5"/>
        <v>#VALUE!</v>
      </c>
      <c r="M33" s="50" t="s">
        <v>164</v>
      </c>
      <c r="N33" s="51" t="s">
        <v>165</v>
      </c>
      <c r="O33" s="52" t="s">
        <v>212</v>
      </c>
      <c r="P33" s="51" t="s">
        <v>230</v>
      </c>
      <c r="AH33" s="59"/>
      <c r="AI33" s="59"/>
      <c r="AJ33" s="59" t="s">
        <v>88</v>
      </c>
    </row>
    <row r="34" spans="2:40" ht="21.75" thickBot="1" x14ac:dyDescent="0.3">
      <c r="B34" s="127"/>
      <c r="C34" s="53" t="s">
        <v>22</v>
      </c>
      <c r="D34" s="54" t="s">
        <v>166</v>
      </c>
      <c r="E34" s="79" t="e">
        <f t="shared" si="3"/>
        <v>#VALUE!</v>
      </c>
      <c r="F34" s="56" t="s">
        <v>167</v>
      </c>
      <c r="G34" s="57" t="s">
        <v>168</v>
      </c>
      <c r="H34" s="79" t="e">
        <f t="shared" si="4"/>
        <v>#VALUE!</v>
      </c>
      <c r="I34" s="56" t="s">
        <v>169</v>
      </c>
      <c r="J34" s="56" t="s">
        <v>170</v>
      </c>
      <c r="K34" s="57" t="s">
        <v>171</v>
      </c>
      <c r="L34" s="79" t="e">
        <f t="shared" si="5"/>
        <v>#VALUE!</v>
      </c>
      <c r="M34" s="56" t="s">
        <v>172</v>
      </c>
      <c r="N34" s="57" t="s">
        <v>173</v>
      </c>
      <c r="O34" s="58" t="s">
        <v>213</v>
      </c>
      <c r="P34" s="57" t="s">
        <v>231</v>
      </c>
      <c r="AH34" s="59"/>
      <c r="AI34" s="59"/>
      <c r="AJ34" s="59" t="s">
        <v>89</v>
      </c>
      <c r="AK34" s="59" t="s">
        <v>90</v>
      </c>
    </row>
    <row r="35" spans="2:40" ht="26.25" x14ac:dyDescent="0.4">
      <c r="B35" s="128" t="s">
        <v>197</v>
      </c>
      <c r="C35" s="129"/>
      <c r="D35" s="80" t="e">
        <f>"исполнение "&amp;TEXT((E36+H36)/(D36-M36)*100,0)&amp;"%*"</f>
        <v>#VALUE!</v>
      </c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AH35" s="59" t="s">
        <v>201</v>
      </c>
    </row>
    <row r="36" spans="2:40" ht="21.75" thickBot="1" x14ac:dyDescent="0.3">
      <c r="B36" s="122" t="s">
        <v>18</v>
      </c>
      <c r="C36" s="123"/>
      <c r="D36" s="29" t="s">
        <v>182</v>
      </c>
      <c r="E36" s="33" t="e">
        <f t="shared" ref="E36:E41" si="6">F36+G36</f>
        <v>#VALUE!</v>
      </c>
      <c r="F36" s="34" t="s">
        <v>183</v>
      </c>
      <c r="G36" s="32" t="s">
        <v>184</v>
      </c>
      <c r="H36" s="33" t="e">
        <f t="shared" ref="H36:H41" si="7">I36+J36+K36</f>
        <v>#VALUE!</v>
      </c>
      <c r="I36" s="82" t="s">
        <v>185</v>
      </c>
      <c r="J36" s="82" t="s">
        <v>186</v>
      </c>
      <c r="K36" s="83" t="s">
        <v>187</v>
      </c>
      <c r="L36" s="84" t="e">
        <f t="shared" si="5"/>
        <v>#VALUE!</v>
      </c>
      <c r="M36" s="85" t="s">
        <v>188</v>
      </c>
      <c r="N36" s="86" t="s">
        <v>189</v>
      </c>
      <c r="O36" s="33" t="s">
        <v>214</v>
      </c>
      <c r="P36" s="35" t="s">
        <v>232</v>
      </c>
    </row>
    <row r="37" spans="2:40" ht="21.75" thickBot="1" x14ac:dyDescent="0.3">
      <c r="B37" s="74" t="s">
        <v>3</v>
      </c>
      <c r="C37" s="75"/>
      <c r="D37" s="38" t="s">
        <v>94</v>
      </c>
      <c r="E37" s="76" t="e">
        <f t="shared" si="6"/>
        <v>#VALUE!</v>
      </c>
      <c r="F37" s="40" t="s">
        <v>95</v>
      </c>
      <c r="G37" s="41" t="s">
        <v>96</v>
      </c>
      <c r="H37" s="76" t="e">
        <f t="shared" si="7"/>
        <v>#VALUE!</v>
      </c>
      <c r="I37" s="40" t="s">
        <v>97</v>
      </c>
      <c r="J37" s="40" t="s">
        <v>98</v>
      </c>
      <c r="K37" s="41" t="s">
        <v>99</v>
      </c>
      <c r="L37" s="76" t="e">
        <f t="shared" si="5"/>
        <v>#VALUE!</v>
      </c>
      <c r="M37" s="40" t="s">
        <v>100</v>
      </c>
      <c r="N37" s="41" t="s">
        <v>101</v>
      </c>
      <c r="O37" s="42" t="s">
        <v>215</v>
      </c>
      <c r="P37" s="43" t="s">
        <v>233</v>
      </c>
      <c r="AI37" s="59" t="s">
        <v>190</v>
      </c>
      <c r="AJ37" s="59"/>
    </row>
    <row r="38" spans="2:40" ht="21" x14ac:dyDescent="0.25">
      <c r="B38" s="124" t="s">
        <v>19</v>
      </c>
      <c r="C38" s="77" t="s">
        <v>20</v>
      </c>
      <c r="D38" s="38" t="s">
        <v>102</v>
      </c>
      <c r="E38" s="76" t="e">
        <f t="shared" si="6"/>
        <v>#VALUE!</v>
      </c>
      <c r="F38" s="40" t="s">
        <v>103</v>
      </c>
      <c r="G38" s="41" t="s">
        <v>104</v>
      </c>
      <c r="H38" s="76" t="e">
        <f t="shared" si="7"/>
        <v>#VALUE!</v>
      </c>
      <c r="I38" s="40" t="s">
        <v>105</v>
      </c>
      <c r="J38" s="40" t="s">
        <v>106</v>
      </c>
      <c r="K38" s="41" t="s">
        <v>107</v>
      </c>
      <c r="L38" s="76" t="e">
        <f t="shared" si="5"/>
        <v>#VALUE!</v>
      </c>
      <c r="M38" s="40" t="s">
        <v>108</v>
      </c>
      <c r="N38" s="41" t="s">
        <v>109</v>
      </c>
      <c r="O38" s="42" t="s">
        <v>216</v>
      </c>
      <c r="P38" s="43" t="s">
        <v>234</v>
      </c>
      <c r="AI38" s="59" t="s">
        <v>191</v>
      </c>
      <c r="AJ38" s="59"/>
    </row>
    <row r="39" spans="2:40" ht="21" x14ac:dyDescent="0.25">
      <c r="B39" s="125"/>
      <c r="C39" s="47" t="s">
        <v>21</v>
      </c>
      <c r="D39" s="48" t="s">
        <v>110</v>
      </c>
      <c r="E39" s="78" t="e">
        <f t="shared" si="6"/>
        <v>#VALUE!</v>
      </c>
      <c r="F39" s="50" t="s">
        <v>111</v>
      </c>
      <c r="G39" s="51" t="s">
        <v>112</v>
      </c>
      <c r="H39" s="78" t="e">
        <f t="shared" si="7"/>
        <v>#VALUE!</v>
      </c>
      <c r="I39" s="50" t="s">
        <v>113</v>
      </c>
      <c r="J39" s="50" t="s">
        <v>114</v>
      </c>
      <c r="K39" s="51" t="s">
        <v>115</v>
      </c>
      <c r="L39" s="78" t="e">
        <f t="shared" si="5"/>
        <v>#VALUE!</v>
      </c>
      <c r="M39" s="50" t="s">
        <v>116</v>
      </c>
      <c r="N39" s="51" t="s">
        <v>117</v>
      </c>
      <c r="O39" s="52" t="s">
        <v>217</v>
      </c>
      <c r="P39" s="51" t="s">
        <v>235</v>
      </c>
      <c r="AI39" s="59"/>
      <c r="AJ39" s="59" t="s">
        <v>192</v>
      </c>
    </row>
    <row r="40" spans="2:40" ht="21" x14ac:dyDescent="0.25">
      <c r="B40" s="126"/>
      <c r="C40" s="47" t="s">
        <v>2</v>
      </c>
      <c r="D40" s="48" t="s">
        <v>118</v>
      </c>
      <c r="E40" s="78" t="e">
        <f t="shared" si="6"/>
        <v>#VALUE!</v>
      </c>
      <c r="F40" s="50" t="s">
        <v>119</v>
      </c>
      <c r="G40" s="51" t="s">
        <v>120</v>
      </c>
      <c r="H40" s="78" t="e">
        <f t="shared" si="7"/>
        <v>#VALUE!</v>
      </c>
      <c r="I40" s="50" t="s">
        <v>121</v>
      </c>
      <c r="J40" s="50" t="s">
        <v>122</v>
      </c>
      <c r="K40" s="51" t="s">
        <v>123</v>
      </c>
      <c r="L40" s="78" t="e">
        <f t="shared" si="5"/>
        <v>#VALUE!</v>
      </c>
      <c r="M40" s="50" t="s">
        <v>124</v>
      </c>
      <c r="N40" s="51" t="s">
        <v>125</v>
      </c>
      <c r="O40" s="52" t="s">
        <v>218</v>
      </c>
      <c r="P40" s="51" t="s">
        <v>236</v>
      </c>
      <c r="AI40" s="59"/>
      <c r="AJ40" s="59" t="s">
        <v>193</v>
      </c>
    </row>
    <row r="41" spans="2:40" ht="21.75" thickBot="1" x14ac:dyDescent="0.3">
      <c r="B41" s="127"/>
      <c r="C41" s="53" t="s">
        <v>22</v>
      </c>
      <c r="D41" s="54" t="s">
        <v>126</v>
      </c>
      <c r="E41" s="79" t="e">
        <f t="shared" si="6"/>
        <v>#VALUE!</v>
      </c>
      <c r="F41" s="56" t="s">
        <v>127</v>
      </c>
      <c r="G41" s="57" t="s">
        <v>128</v>
      </c>
      <c r="H41" s="79" t="e">
        <f t="shared" si="7"/>
        <v>#VALUE!</v>
      </c>
      <c r="I41" s="56" t="s">
        <v>129</v>
      </c>
      <c r="J41" s="56" t="s">
        <v>130</v>
      </c>
      <c r="K41" s="57" t="s">
        <v>131</v>
      </c>
      <c r="L41" s="79" t="e">
        <f t="shared" si="5"/>
        <v>#VALUE!</v>
      </c>
      <c r="M41" s="56" t="s">
        <v>132</v>
      </c>
      <c r="N41" s="57" t="s">
        <v>133</v>
      </c>
      <c r="O41" s="58" t="s">
        <v>219</v>
      </c>
      <c r="P41" s="57" t="s">
        <v>237</v>
      </c>
      <c r="AI41" s="59"/>
      <c r="AJ41" s="59" t="s">
        <v>194</v>
      </c>
      <c r="AK41" s="59" t="s">
        <v>195</v>
      </c>
      <c r="AL41" s="59" t="s">
        <v>93</v>
      </c>
    </row>
    <row r="42" spans="2:40" x14ac:dyDescent="0.25">
      <c r="AN42" s="59"/>
    </row>
    <row r="44" spans="2:40" x14ac:dyDescent="0.25">
      <c r="S44" s="59" t="s">
        <v>199</v>
      </c>
      <c r="AH44" s="59" t="s">
        <v>92</v>
      </c>
    </row>
    <row r="45" spans="2:40" x14ac:dyDescent="0.25">
      <c r="AH45" s="59" t="s">
        <v>33</v>
      </c>
      <c r="AI45" s="59" t="s">
        <v>24</v>
      </c>
    </row>
  </sheetData>
  <mergeCells count="35">
    <mergeCell ref="B29:C29"/>
    <mergeCell ref="B31:B34"/>
    <mergeCell ref="B35:C35"/>
    <mergeCell ref="B36:C36"/>
    <mergeCell ref="B38:B41"/>
    <mergeCell ref="H25:H27"/>
    <mergeCell ref="L25:L27"/>
    <mergeCell ref="O25:O27"/>
    <mergeCell ref="P25:P27"/>
    <mergeCell ref="I26:I27"/>
    <mergeCell ref="J26:J27"/>
    <mergeCell ref="K26:K27"/>
    <mergeCell ref="M26:M27"/>
    <mergeCell ref="N26:N27"/>
    <mergeCell ref="B24:C27"/>
    <mergeCell ref="D24:D27"/>
    <mergeCell ref="E25:E27"/>
    <mergeCell ref="F25:F26"/>
    <mergeCell ref="G25:G26"/>
    <mergeCell ref="B14:C14"/>
    <mergeCell ref="B16:B19"/>
    <mergeCell ref="L10:L12"/>
    <mergeCell ref="O10:O12"/>
    <mergeCell ref="P10:P12"/>
    <mergeCell ref="I11:I12"/>
    <mergeCell ref="J11:J12"/>
    <mergeCell ref="K11:K12"/>
    <mergeCell ref="M11:M12"/>
    <mergeCell ref="N11:N12"/>
    <mergeCell ref="B9:C12"/>
    <mergeCell ref="D9:D12"/>
    <mergeCell ref="E10:E12"/>
    <mergeCell ref="F10:F11"/>
    <mergeCell ref="G10:G11"/>
    <mergeCell ref="H10:H12"/>
  </mergeCells>
  <pageMargins left="0.25" right="0.25" top="0.75" bottom="0.75" header="0.3" footer="0.3"/>
  <pageSetup paperSize="8" scale="2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ТП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2018-01-29T12:00:26Z</dcterms:modified>
</cp:coreProperties>
</file>