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infoenergo\root\main\all\sql.builder.templates\sql.builder\printTemplate\excel\"/>
    </mc:Choice>
  </mc:AlternateContent>
  <bookViews>
    <workbookView xWindow="480" yWindow="105" windowWidth="15195" windowHeight="13440"/>
  </bookViews>
  <sheets>
    <sheet name="Лист1" sheetId="1" r:id="rId1"/>
    <sheet name="Лист2" sheetId="2" r:id="rId2"/>
    <sheet name="Лист3" sheetId="3" r:id="rId3"/>
  </sheets>
  <definedNames>
    <definedName name="_xlnm.Print_Titles" localSheetId="0">Лист1!$5:$8</definedName>
  </definedNames>
  <calcPr calcId="152511"/>
</workbook>
</file>

<file path=xl/calcChain.xml><?xml version="1.0" encoding="utf-8"?>
<calcChain xmlns="http://schemas.openxmlformats.org/spreadsheetml/2006/main">
  <c r="AA39" i="1" l="1"/>
  <c r="AB39" i="1" l="1"/>
  <c r="Z40" i="1" l="1"/>
  <c r="AI39" i="1" l="1"/>
  <c r="AF39" i="1"/>
  <c r="Y39" i="1"/>
  <c r="AE23" i="1" l="1"/>
  <c r="AF23" i="1"/>
  <c r="M88" i="1" l="1"/>
  <c r="N88" i="1"/>
  <c r="R110" i="1" l="1"/>
  <c r="G107" i="1"/>
  <c r="AO110" i="1"/>
  <c r="AO109" i="1"/>
  <c r="AO108" i="1"/>
  <c r="AO107" i="1"/>
  <c r="AM110" i="1"/>
  <c r="AM109" i="1"/>
  <c r="AM108" i="1"/>
  <c r="AM107" i="1"/>
  <c r="AL110" i="1"/>
  <c r="AL109" i="1"/>
  <c r="AL108" i="1"/>
  <c r="AL107" i="1"/>
  <c r="AJ110" i="1"/>
  <c r="AJ109" i="1"/>
  <c r="AJ108" i="1"/>
  <c r="AJ107" i="1"/>
  <c r="AI110" i="1"/>
  <c r="AI109" i="1"/>
  <c r="AI108" i="1"/>
  <c r="AI107" i="1"/>
  <c r="AH110" i="1"/>
  <c r="AH109" i="1"/>
  <c r="AH108" i="1"/>
  <c r="AH107" i="1"/>
  <c r="AF110" i="1"/>
  <c r="AF109" i="1"/>
  <c r="AF108" i="1"/>
  <c r="AF107" i="1"/>
  <c r="AE110" i="1"/>
  <c r="AE109" i="1"/>
  <c r="AE108" i="1"/>
  <c r="AE107" i="1"/>
  <c r="AC110" i="1"/>
  <c r="AC109" i="1"/>
  <c r="AC108" i="1"/>
  <c r="AC107" i="1"/>
  <c r="AB110" i="1"/>
  <c r="AB109" i="1"/>
  <c r="AB108" i="1"/>
  <c r="AB107" i="1"/>
  <c r="AA110" i="1"/>
  <c r="AA109" i="1"/>
  <c r="AA108" i="1"/>
  <c r="AA107" i="1"/>
  <c r="Y110" i="1"/>
  <c r="Y109" i="1"/>
  <c r="Y108" i="1"/>
  <c r="Y107" i="1"/>
  <c r="X110" i="1"/>
  <c r="X109" i="1"/>
  <c r="X108" i="1"/>
  <c r="X107" i="1"/>
  <c r="V110" i="1"/>
  <c r="V109" i="1"/>
  <c r="V108" i="1"/>
  <c r="V107" i="1"/>
  <c r="U110" i="1"/>
  <c r="U109" i="1"/>
  <c r="U108" i="1"/>
  <c r="U107" i="1"/>
  <c r="T110" i="1"/>
  <c r="T109" i="1"/>
  <c r="T108" i="1"/>
  <c r="T107" i="1"/>
  <c r="R109" i="1"/>
  <c r="R108" i="1"/>
  <c r="R107" i="1"/>
  <c r="Q110" i="1"/>
  <c r="Q109" i="1"/>
  <c r="Q108" i="1"/>
  <c r="Q107" i="1"/>
  <c r="P110" i="1"/>
  <c r="P109" i="1"/>
  <c r="P108" i="1"/>
  <c r="P107" i="1"/>
  <c r="N110" i="1"/>
  <c r="N109" i="1"/>
  <c r="N108" i="1"/>
  <c r="N107" i="1"/>
  <c r="M110" i="1"/>
  <c r="M109" i="1"/>
  <c r="M108" i="1"/>
  <c r="M107" i="1"/>
  <c r="G108" i="1"/>
  <c r="H108" i="1"/>
  <c r="I108" i="1"/>
  <c r="J108" i="1"/>
  <c r="K108" i="1"/>
  <c r="G109" i="1"/>
  <c r="H109" i="1"/>
  <c r="I109" i="1"/>
  <c r="J109" i="1"/>
  <c r="K109" i="1"/>
  <c r="G110" i="1"/>
  <c r="H110" i="1"/>
  <c r="I110" i="1"/>
  <c r="J110" i="1"/>
  <c r="K110" i="1"/>
  <c r="H107" i="1"/>
  <c r="I107" i="1"/>
  <c r="J107" i="1"/>
  <c r="K107" i="1"/>
  <c r="AO100" i="1"/>
  <c r="AO99" i="1"/>
  <c r="AO96" i="1"/>
  <c r="AO95" i="1"/>
  <c r="AM100" i="1"/>
  <c r="AL100" i="1"/>
  <c r="AM99" i="1"/>
  <c r="AL99" i="1"/>
  <c r="AM96" i="1"/>
  <c r="AL96" i="1"/>
  <c r="AM95" i="1"/>
  <c r="AL95" i="1"/>
  <c r="AF100" i="1"/>
  <c r="AE100" i="1"/>
  <c r="AF99" i="1"/>
  <c r="AE99" i="1"/>
  <c r="AF96" i="1"/>
  <c r="AE96" i="1"/>
  <c r="AF95" i="1"/>
  <c r="AE95" i="1"/>
  <c r="Y100" i="1"/>
  <c r="X100" i="1"/>
  <c r="Y99" i="1"/>
  <c r="X99" i="1"/>
  <c r="Y96" i="1"/>
  <c r="X96" i="1"/>
  <c r="Y95" i="1"/>
  <c r="X95" i="1"/>
  <c r="AJ100" i="1"/>
  <c r="AI100" i="1"/>
  <c r="AH100" i="1"/>
  <c r="AJ99" i="1"/>
  <c r="AI99" i="1"/>
  <c r="AH99" i="1"/>
  <c r="AJ96" i="1"/>
  <c r="AI96" i="1"/>
  <c r="AH96" i="1"/>
  <c r="AJ95" i="1"/>
  <c r="AI95" i="1"/>
  <c r="AH95" i="1"/>
  <c r="AC100" i="1"/>
  <c r="AB100" i="1"/>
  <c r="AA100" i="1"/>
  <c r="AC99" i="1"/>
  <c r="AB99" i="1"/>
  <c r="AA99" i="1"/>
  <c r="AC96" i="1"/>
  <c r="AB96" i="1"/>
  <c r="AA96" i="1"/>
  <c r="AC95" i="1"/>
  <c r="AB95" i="1"/>
  <c r="AA95" i="1"/>
  <c r="V100" i="1"/>
  <c r="U100" i="1"/>
  <c r="T100" i="1"/>
  <c r="V99" i="1"/>
  <c r="U99" i="1"/>
  <c r="T99" i="1"/>
  <c r="V96" i="1"/>
  <c r="U96" i="1"/>
  <c r="T96" i="1"/>
  <c r="V95" i="1"/>
  <c r="U95" i="1"/>
  <c r="T95" i="1"/>
  <c r="R100" i="1"/>
  <c r="Q100" i="1"/>
  <c r="P100" i="1"/>
  <c r="R99" i="1"/>
  <c r="Q99" i="1"/>
  <c r="P99" i="1"/>
  <c r="R96" i="1"/>
  <c r="Q96" i="1"/>
  <c r="P96" i="1"/>
  <c r="R95" i="1"/>
  <c r="Q95" i="1"/>
  <c r="P95" i="1"/>
  <c r="N100" i="1"/>
  <c r="M100" i="1"/>
  <c r="N99" i="1"/>
  <c r="M99" i="1"/>
  <c r="N96" i="1"/>
  <c r="M96" i="1"/>
  <c r="N95" i="1"/>
  <c r="M95" i="1"/>
  <c r="K100" i="1"/>
  <c r="J100" i="1"/>
  <c r="I100" i="1"/>
  <c r="H100" i="1"/>
  <c r="G100" i="1"/>
  <c r="K99" i="1"/>
  <c r="J99" i="1"/>
  <c r="I99" i="1"/>
  <c r="H99" i="1"/>
  <c r="G99" i="1"/>
  <c r="K96" i="1"/>
  <c r="J96" i="1"/>
  <c r="I96" i="1"/>
  <c r="H96" i="1"/>
  <c r="G96" i="1"/>
  <c r="K95" i="1"/>
  <c r="J95" i="1"/>
  <c r="I95" i="1"/>
  <c r="H95" i="1"/>
  <c r="G95" i="1"/>
  <c r="AO92" i="1"/>
  <c r="AO91" i="1"/>
  <c r="AM92" i="1"/>
  <c r="AM91" i="1"/>
  <c r="AL92" i="1"/>
  <c r="AL91" i="1"/>
  <c r="AJ92" i="1"/>
  <c r="AJ91" i="1"/>
  <c r="AI92" i="1"/>
  <c r="AI91" i="1"/>
  <c r="AH92" i="1"/>
  <c r="AH91" i="1"/>
  <c r="AF92" i="1"/>
  <c r="AF91" i="1"/>
  <c r="AE92" i="1"/>
  <c r="AE91" i="1"/>
  <c r="AC92" i="1"/>
  <c r="AC91" i="1"/>
  <c r="AB92" i="1"/>
  <c r="AB91" i="1"/>
  <c r="AA92" i="1"/>
  <c r="AA91" i="1"/>
  <c r="Y92" i="1"/>
  <c r="Y91" i="1"/>
  <c r="X92" i="1"/>
  <c r="X91" i="1"/>
  <c r="V92" i="1"/>
  <c r="V91" i="1"/>
  <c r="U92" i="1"/>
  <c r="U91" i="1"/>
  <c r="T92" i="1"/>
  <c r="T91" i="1"/>
  <c r="R92" i="1"/>
  <c r="R91" i="1"/>
  <c r="Q92" i="1"/>
  <c r="Q91" i="1"/>
  <c r="P92" i="1"/>
  <c r="P91" i="1"/>
  <c r="N92" i="1"/>
  <c r="N91" i="1"/>
  <c r="M92" i="1"/>
  <c r="M91" i="1"/>
  <c r="K92" i="1"/>
  <c r="K91" i="1"/>
  <c r="J92" i="1"/>
  <c r="J91" i="1"/>
  <c r="I92" i="1"/>
  <c r="I91" i="1"/>
  <c r="H92" i="1"/>
  <c r="H91" i="1"/>
  <c r="G92" i="1"/>
  <c r="G91" i="1"/>
  <c r="AO88" i="1"/>
  <c r="AO87" i="1"/>
  <c r="AM88" i="1"/>
  <c r="AM87" i="1"/>
  <c r="AL88" i="1"/>
  <c r="AL87" i="1"/>
  <c r="AJ88" i="1"/>
  <c r="AJ87" i="1"/>
  <c r="AI88" i="1"/>
  <c r="AI87" i="1"/>
  <c r="AH88" i="1"/>
  <c r="AH87" i="1"/>
  <c r="AF88" i="1"/>
  <c r="AF87" i="1"/>
  <c r="AE88" i="1"/>
  <c r="AE87" i="1"/>
  <c r="AC88" i="1"/>
  <c r="AC87" i="1"/>
  <c r="AB88" i="1"/>
  <c r="AB87" i="1"/>
  <c r="AA88" i="1"/>
  <c r="AA87" i="1"/>
  <c r="Y88" i="1"/>
  <c r="Y87" i="1"/>
  <c r="X88" i="1"/>
  <c r="X87" i="1"/>
  <c r="V88" i="1"/>
  <c r="V87" i="1"/>
  <c r="U88" i="1"/>
  <c r="U87" i="1"/>
  <c r="T88" i="1"/>
  <c r="T87" i="1"/>
  <c r="R88" i="1"/>
  <c r="R87" i="1"/>
  <c r="Q88" i="1"/>
  <c r="Q87" i="1"/>
  <c r="P88" i="1"/>
  <c r="P87" i="1"/>
  <c r="N87" i="1"/>
  <c r="M87" i="1"/>
  <c r="K88" i="1"/>
  <c r="K87" i="1"/>
  <c r="J88" i="1"/>
  <c r="J87" i="1"/>
  <c r="I88" i="1"/>
  <c r="I87" i="1"/>
  <c r="H88" i="1"/>
  <c r="H87" i="1"/>
  <c r="G88" i="1"/>
  <c r="G87" i="1"/>
  <c r="AO78" i="1"/>
  <c r="AO77" i="1"/>
  <c r="AO76" i="1"/>
  <c r="AO75" i="1"/>
  <c r="AO74" i="1"/>
  <c r="AO73" i="1"/>
  <c r="AO72" i="1"/>
  <c r="AO71" i="1"/>
  <c r="AO70" i="1"/>
  <c r="AO69" i="1"/>
  <c r="AO68" i="1"/>
  <c r="AO67" i="1"/>
  <c r="AO66" i="1"/>
  <c r="AO65" i="1"/>
  <c r="AO64" i="1"/>
  <c r="AO63" i="1"/>
  <c r="AO62" i="1"/>
  <c r="AO61" i="1"/>
  <c r="AO60" i="1"/>
  <c r="AO59" i="1"/>
  <c r="AO58" i="1"/>
  <c r="AO57" i="1"/>
  <c r="AO56" i="1"/>
  <c r="AO55" i="1"/>
  <c r="AM78" i="1"/>
  <c r="AM77" i="1"/>
  <c r="AM76" i="1"/>
  <c r="AM75" i="1"/>
  <c r="AM74" i="1"/>
  <c r="AM73" i="1"/>
  <c r="AM72" i="1"/>
  <c r="AM71" i="1"/>
  <c r="AM70" i="1"/>
  <c r="AM69" i="1"/>
  <c r="AM68" i="1"/>
  <c r="AM67" i="1"/>
  <c r="AM66" i="1"/>
  <c r="AM65" i="1"/>
  <c r="AM64" i="1"/>
  <c r="AM63" i="1"/>
  <c r="AM62" i="1"/>
  <c r="AM61" i="1"/>
  <c r="AM60" i="1"/>
  <c r="AM59" i="1"/>
  <c r="AM58" i="1"/>
  <c r="AM57" i="1"/>
  <c r="AM56" i="1"/>
  <c r="AM55" i="1"/>
  <c r="AL78" i="1"/>
  <c r="AL77" i="1"/>
  <c r="AL76" i="1"/>
  <c r="AL75" i="1"/>
  <c r="AL74" i="1"/>
  <c r="AL73" i="1"/>
  <c r="AL72" i="1"/>
  <c r="AL71" i="1"/>
  <c r="AL70" i="1"/>
  <c r="AL69" i="1"/>
  <c r="AL68" i="1"/>
  <c r="AL67" i="1"/>
  <c r="AL66" i="1"/>
  <c r="AL65" i="1"/>
  <c r="AL64" i="1"/>
  <c r="AL63" i="1"/>
  <c r="AL62" i="1"/>
  <c r="AL61" i="1"/>
  <c r="AL60" i="1"/>
  <c r="AL59" i="1"/>
  <c r="AL58" i="1"/>
  <c r="AL57" i="1"/>
  <c r="AL56" i="1"/>
  <c r="AL55" i="1"/>
  <c r="AJ78" i="1"/>
  <c r="AJ77" i="1"/>
  <c r="AJ76" i="1"/>
  <c r="AJ75" i="1"/>
  <c r="AJ74" i="1"/>
  <c r="AJ73" i="1"/>
  <c r="AJ72" i="1"/>
  <c r="AJ71" i="1"/>
  <c r="AJ70" i="1"/>
  <c r="AJ69" i="1"/>
  <c r="AJ68" i="1"/>
  <c r="AJ67" i="1"/>
  <c r="AJ66" i="1"/>
  <c r="AJ65" i="1"/>
  <c r="AJ64" i="1"/>
  <c r="AJ63" i="1"/>
  <c r="AJ62" i="1"/>
  <c r="AJ61" i="1"/>
  <c r="AJ60" i="1"/>
  <c r="AJ59" i="1"/>
  <c r="AJ58" i="1"/>
  <c r="AJ57" i="1"/>
  <c r="AJ56" i="1"/>
  <c r="AJ55" i="1"/>
  <c r="AI78" i="1"/>
  <c r="AI77" i="1"/>
  <c r="AI76" i="1"/>
  <c r="AI75" i="1"/>
  <c r="AI74" i="1"/>
  <c r="AI73" i="1"/>
  <c r="AI72" i="1"/>
  <c r="AI71" i="1"/>
  <c r="AI70" i="1"/>
  <c r="AI69" i="1"/>
  <c r="AI68" i="1"/>
  <c r="AI67" i="1"/>
  <c r="AI66" i="1"/>
  <c r="AI65" i="1"/>
  <c r="AI64" i="1"/>
  <c r="AI63" i="1"/>
  <c r="AI62" i="1"/>
  <c r="AI61" i="1"/>
  <c r="AI60" i="1"/>
  <c r="AI59" i="1"/>
  <c r="AI58" i="1"/>
  <c r="AI57" i="1"/>
  <c r="AI56" i="1"/>
  <c r="AI55" i="1"/>
  <c r="AH78" i="1"/>
  <c r="AH77" i="1"/>
  <c r="AH76" i="1"/>
  <c r="AH75" i="1"/>
  <c r="AH74" i="1"/>
  <c r="AH73" i="1"/>
  <c r="AH72" i="1"/>
  <c r="AH71" i="1"/>
  <c r="AH70" i="1"/>
  <c r="AH69" i="1"/>
  <c r="AH68" i="1"/>
  <c r="AH67" i="1"/>
  <c r="AH66" i="1"/>
  <c r="AH65" i="1"/>
  <c r="AH64" i="1"/>
  <c r="AH63" i="1"/>
  <c r="AH62" i="1"/>
  <c r="AH61" i="1"/>
  <c r="AH60" i="1"/>
  <c r="AH59" i="1"/>
  <c r="AH58" i="1"/>
  <c r="AH57" i="1"/>
  <c r="AH56" i="1"/>
  <c r="AH55" i="1"/>
  <c r="AF78" i="1"/>
  <c r="AF77" i="1"/>
  <c r="AF76" i="1"/>
  <c r="AF75" i="1"/>
  <c r="AF74" i="1"/>
  <c r="AF73" i="1"/>
  <c r="AF72" i="1"/>
  <c r="AF71" i="1"/>
  <c r="AF70" i="1"/>
  <c r="AF69" i="1"/>
  <c r="AF68" i="1"/>
  <c r="AF67" i="1"/>
  <c r="AF66" i="1"/>
  <c r="AF65" i="1"/>
  <c r="AF64" i="1"/>
  <c r="AF63" i="1"/>
  <c r="AF62" i="1"/>
  <c r="AF61" i="1"/>
  <c r="AF60" i="1"/>
  <c r="AF59" i="1"/>
  <c r="AF58" i="1"/>
  <c r="AF57" i="1"/>
  <c r="AF56" i="1"/>
  <c r="AF55" i="1"/>
  <c r="AE78" i="1"/>
  <c r="AE77" i="1"/>
  <c r="AE76" i="1"/>
  <c r="AE75" i="1"/>
  <c r="AE74" i="1"/>
  <c r="AE73" i="1"/>
  <c r="AE72" i="1"/>
  <c r="AE71" i="1"/>
  <c r="AE70" i="1"/>
  <c r="AE69" i="1"/>
  <c r="AE68" i="1"/>
  <c r="AE67" i="1"/>
  <c r="AE66" i="1"/>
  <c r="AE65" i="1"/>
  <c r="AE64" i="1"/>
  <c r="AE63" i="1"/>
  <c r="AE62" i="1"/>
  <c r="AE61" i="1"/>
  <c r="AE60" i="1"/>
  <c r="AE59" i="1"/>
  <c r="AE58" i="1"/>
  <c r="AE57" i="1"/>
  <c r="AE56" i="1"/>
  <c r="AE55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B78" i="1"/>
  <c r="AB77" i="1"/>
  <c r="AB76" i="1"/>
  <c r="AB75" i="1"/>
  <c r="AB74" i="1"/>
  <c r="AB73" i="1"/>
  <c r="AB72" i="1"/>
  <c r="AB71" i="1"/>
  <c r="AB70" i="1"/>
  <c r="AB69" i="1"/>
  <c r="AB68" i="1"/>
  <c r="AB67" i="1"/>
  <c r="AB66" i="1"/>
  <c r="AB65" i="1"/>
  <c r="AB64" i="1"/>
  <c r="AB63" i="1"/>
  <c r="AB62" i="1"/>
  <c r="AB61" i="1"/>
  <c r="AB60" i="1"/>
  <c r="AB59" i="1"/>
  <c r="AB58" i="1"/>
  <c r="AB57" i="1"/>
  <c r="AB56" i="1"/>
  <c r="AB55" i="1"/>
  <c r="AA78" i="1"/>
  <c r="AA77" i="1"/>
  <c r="AA76" i="1"/>
  <c r="AA75" i="1"/>
  <c r="AA74" i="1"/>
  <c r="AA73" i="1"/>
  <c r="AA72" i="1"/>
  <c r="AA71" i="1"/>
  <c r="AA70" i="1"/>
  <c r="AA69" i="1"/>
  <c r="AA68" i="1"/>
  <c r="AA67" i="1"/>
  <c r="AA66" i="1"/>
  <c r="AA65" i="1"/>
  <c r="AA64" i="1"/>
  <c r="AA63" i="1"/>
  <c r="AA62" i="1"/>
  <c r="AA61" i="1"/>
  <c r="AA60" i="1"/>
  <c r="AA59" i="1"/>
  <c r="AA58" i="1"/>
  <c r="AA57" i="1"/>
  <c r="AA56" i="1"/>
  <c r="AA55" i="1"/>
  <c r="Y78" i="1"/>
  <c r="Y77" i="1"/>
  <c r="Y76" i="1"/>
  <c r="Y75" i="1"/>
  <c r="Y74" i="1"/>
  <c r="Y73" i="1"/>
  <c r="Y72" i="1"/>
  <c r="Y71" i="1"/>
  <c r="Y70" i="1"/>
  <c r="Y69" i="1"/>
  <c r="Y68" i="1"/>
  <c r="Y67" i="1"/>
  <c r="Y66" i="1"/>
  <c r="Y65" i="1"/>
  <c r="Y64" i="1"/>
  <c r="Y63" i="1"/>
  <c r="Y62" i="1"/>
  <c r="Y61" i="1"/>
  <c r="Y60" i="1"/>
  <c r="Y59" i="1"/>
  <c r="Y58" i="1"/>
  <c r="Y57" i="1"/>
  <c r="Y56" i="1"/>
  <c r="Y55" i="1"/>
  <c r="X78" i="1"/>
  <c r="X77" i="1"/>
  <c r="X76" i="1"/>
  <c r="X75" i="1"/>
  <c r="X74" i="1"/>
  <c r="X73" i="1"/>
  <c r="X72" i="1"/>
  <c r="X71" i="1"/>
  <c r="X70" i="1"/>
  <c r="X69" i="1"/>
  <c r="X68" i="1"/>
  <c r="X67" i="1"/>
  <c r="X66" i="1"/>
  <c r="X65" i="1"/>
  <c r="X64" i="1"/>
  <c r="X63" i="1"/>
  <c r="X62" i="1"/>
  <c r="X61" i="1"/>
  <c r="X60" i="1"/>
  <c r="X59" i="1"/>
  <c r="X58" i="1"/>
  <c r="X57" i="1"/>
  <c r="X56" i="1"/>
  <c r="X55" i="1"/>
  <c r="V78" i="1"/>
  <c r="V77" i="1"/>
  <c r="V76" i="1"/>
  <c r="V75" i="1"/>
  <c r="V74" i="1"/>
  <c r="V73" i="1"/>
  <c r="V72" i="1"/>
  <c r="V71" i="1"/>
  <c r="V70" i="1"/>
  <c r="V69" i="1"/>
  <c r="V68" i="1"/>
  <c r="V67" i="1"/>
  <c r="V66" i="1"/>
  <c r="V65" i="1"/>
  <c r="V64" i="1"/>
  <c r="V63" i="1"/>
  <c r="V62" i="1"/>
  <c r="V61" i="1"/>
  <c r="V60" i="1"/>
  <c r="V59" i="1"/>
  <c r="V58" i="1"/>
  <c r="V57" i="1"/>
  <c r="V56" i="1"/>
  <c r="V55" i="1"/>
  <c r="U78" i="1"/>
  <c r="U77" i="1"/>
  <c r="U76" i="1"/>
  <c r="U75" i="1"/>
  <c r="U74" i="1"/>
  <c r="U73" i="1"/>
  <c r="U72" i="1"/>
  <c r="U71" i="1"/>
  <c r="U70" i="1"/>
  <c r="U69" i="1"/>
  <c r="U68" i="1"/>
  <c r="U67" i="1"/>
  <c r="U66" i="1"/>
  <c r="U65" i="1"/>
  <c r="U64" i="1"/>
  <c r="U63" i="1"/>
  <c r="U62" i="1"/>
  <c r="U61" i="1"/>
  <c r="U60" i="1"/>
  <c r="U59" i="1"/>
  <c r="U58" i="1"/>
  <c r="U57" i="1"/>
  <c r="U56" i="1"/>
  <c r="U55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G57" i="1"/>
  <c r="H57" i="1"/>
  <c r="I57" i="1"/>
  <c r="J57" i="1"/>
  <c r="K57" i="1"/>
  <c r="G58" i="1"/>
  <c r="H58" i="1"/>
  <c r="I58" i="1"/>
  <c r="J58" i="1"/>
  <c r="K58" i="1"/>
  <c r="G59" i="1"/>
  <c r="H59" i="1"/>
  <c r="I59" i="1"/>
  <c r="J59" i="1"/>
  <c r="K59" i="1"/>
  <c r="G60" i="1"/>
  <c r="H60" i="1"/>
  <c r="I60" i="1"/>
  <c r="J60" i="1"/>
  <c r="K60" i="1"/>
  <c r="G61" i="1"/>
  <c r="H61" i="1"/>
  <c r="I61" i="1"/>
  <c r="J61" i="1"/>
  <c r="K61" i="1"/>
  <c r="G62" i="1"/>
  <c r="H62" i="1"/>
  <c r="I62" i="1"/>
  <c r="J62" i="1"/>
  <c r="K62" i="1"/>
  <c r="G63" i="1"/>
  <c r="H63" i="1"/>
  <c r="I63" i="1"/>
  <c r="J63" i="1"/>
  <c r="K63" i="1"/>
  <c r="G64" i="1"/>
  <c r="H64" i="1"/>
  <c r="I64" i="1"/>
  <c r="J64" i="1"/>
  <c r="K64" i="1"/>
  <c r="G65" i="1"/>
  <c r="H65" i="1"/>
  <c r="I65" i="1"/>
  <c r="J65" i="1"/>
  <c r="K65" i="1"/>
  <c r="G66" i="1"/>
  <c r="H66" i="1"/>
  <c r="I66" i="1"/>
  <c r="J66" i="1"/>
  <c r="K66" i="1"/>
  <c r="G67" i="1"/>
  <c r="H67" i="1"/>
  <c r="I67" i="1"/>
  <c r="J67" i="1"/>
  <c r="K67" i="1"/>
  <c r="G68" i="1"/>
  <c r="H68" i="1"/>
  <c r="I68" i="1"/>
  <c r="J68" i="1"/>
  <c r="K68" i="1"/>
  <c r="G69" i="1"/>
  <c r="H69" i="1"/>
  <c r="I69" i="1"/>
  <c r="J69" i="1"/>
  <c r="K69" i="1"/>
  <c r="G70" i="1"/>
  <c r="H70" i="1"/>
  <c r="I70" i="1"/>
  <c r="J70" i="1"/>
  <c r="K70" i="1"/>
  <c r="G71" i="1"/>
  <c r="H71" i="1"/>
  <c r="I71" i="1"/>
  <c r="J71" i="1"/>
  <c r="K71" i="1"/>
  <c r="G72" i="1"/>
  <c r="H72" i="1"/>
  <c r="I72" i="1"/>
  <c r="J72" i="1"/>
  <c r="K72" i="1"/>
  <c r="G73" i="1"/>
  <c r="H73" i="1"/>
  <c r="I73" i="1"/>
  <c r="J73" i="1"/>
  <c r="K73" i="1"/>
  <c r="G74" i="1"/>
  <c r="H74" i="1"/>
  <c r="I74" i="1"/>
  <c r="J74" i="1"/>
  <c r="K74" i="1"/>
  <c r="G75" i="1"/>
  <c r="H75" i="1"/>
  <c r="I75" i="1"/>
  <c r="J75" i="1"/>
  <c r="K75" i="1"/>
  <c r="G76" i="1"/>
  <c r="H76" i="1"/>
  <c r="I76" i="1"/>
  <c r="J76" i="1"/>
  <c r="K76" i="1"/>
  <c r="G77" i="1"/>
  <c r="H77" i="1"/>
  <c r="I77" i="1"/>
  <c r="J77" i="1"/>
  <c r="K77" i="1"/>
  <c r="G78" i="1"/>
  <c r="H78" i="1"/>
  <c r="I78" i="1"/>
  <c r="J78" i="1"/>
  <c r="K78" i="1"/>
  <c r="H55" i="1"/>
  <c r="I55" i="1"/>
  <c r="J55" i="1"/>
  <c r="K55" i="1"/>
  <c r="H56" i="1"/>
  <c r="I56" i="1"/>
  <c r="J56" i="1"/>
  <c r="K56" i="1"/>
  <c r="G56" i="1"/>
  <c r="G55" i="1"/>
  <c r="G52" i="1"/>
  <c r="G51" i="1"/>
  <c r="H52" i="1"/>
  <c r="H51" i="1"/>
  <c r="I52" i="1"/>
  <c r="I51" i="1"/>
  <c r="J52" i="1"/>
  <c r="J51" i="1"/>
  <c r="K52" i="1"/>
  <c r="K51" i="1"/>
  <c r="M52" i="1"/>
  <c r="M51" i="1"/>
  <c r="N52" i="1"/>
  <c r="N51" i="1"/>
  <c r="P52" i="1"/>
  <c r="P51" i="1"/>
  <c r="Q52" i="1"/>
  <c r="Q51" i="1"/>
  <c r="R52" i="1"/>
  <c r="R51" i="1"/>
  <c r="T52" i="1"/>
  <c r="T51" i="1"/>
  <c r="U52" i="1"/>
  <c r="U51" i="1"/>
  <c r="V52" i="1"/>
  <c r="V51" i="1"/>
  <c r="X52" i="1"/>
  <c r="X51" i="1"/>
  <c r="Y52" i="1"/>
  <c r="Y51" i="1"/>
  <c r="AA52" i="1"/>
  <c r="AA51" i="1"/>
  <c r="AB52" i="1"/>
  <c r="AB51" i="1"/>
  <c r="AC52" i="1"/>
  <c r="AC51" i="1"/>
  <c r="AE52" i="1"/>
  <c r="AE51" i="1"/>
  <c r="AF52" i="1"/>
  <c r="AF51" i="1"/>
  <c r="AH52" i="1"/>
  <c r="AH51" i="1"/>
  <c r="AI52" i="1"/>
  <c r="AI51" i="1"/>
  <c r="AJ52" i="1"/>
  <c r="AJ51" i="1"/>
  <c r="AL52" i="1"/>
  <c r="AL51" i="1"/>
  <c r="AM52" i="1"/>
  <c r="AM51" i="1"/>
  <c r="AO52" i="1"/>
  <c r="AO51" i="1"/>
  <c r="AO48" i="1"/>
  <c r="AO47" i="1"/>
  <c r="AM48" i="1"/>
  <c r="AM47" i="1"/>
  <c r="AL48" i="1"/>
  <c r="AL47" i="1"/>
  <c r="AJ48" i="1"/>
  <c r="AJ47" i="1"/>
  <c r="AI48" i="1"/>
  <c r="AI47" i="1"/>
  <c r="AH48" i="1"/>
  <c r="AH47" i="1"/>
  <c r="AF48" i="1"/>
  <c r="AF47" i="1"/>
  <c r="AE48" i="1"/>
  <c r="AE47" i="1"/>
  <c r="AC48" i="1"/>
  <c r="AC47" i="1"/>
  <c r="AB48" i="1"/>
  <c r="AB47" i="1"/>
  <c r="AA48" i="1"/>
  <c r="AA47" i="1"/>
  <c r="Y48" i="1"/>
  <c r="Y47" i="1"/>
  <c r="X48" i="1"/>
  <c r="X47" i="1"/>
  <c r="V48" i="1"/>
  <c r="V47" i="1"/>
  <c r="U48" i="1"/>
  <c r="U47" i="1"/>
  <c r="T48" i="1"/>
  <c r="T47" i="1"/>
  <c r="R48" i="1"/>
  <c r="R47" i="1"/>
  <c r="Q48" i="1"/>
  <c r="Q47" i="1"/>
  <c r="P48" i="1"/>
  <c r="P47" i="1"/>
  <c r="N48" i="1"/>
  <c r="N47" i="1"/>
  <c r="M48" i="1"/>
  <c r="M47" i="1"/>
  <c r="K48" i="1"/>
  <c r="K47" i="1"/>
  <c r="J48" i="1"/>
  <c r="J47" i="1"/>
  <c r="I48" i="1"/>
  <c r="I47" i="1"/>
  <c r="H48" i="1"/>
  <c r="H47" i="1"/>
  <c r="G48" i="1"/>
  <c r="G47" i="1"/>
  <c r="AO38" i="1"/>
  <c r="AO37" i="1"/>
  <c r="AO36" i="1"/>
  <c r="AO35" i="1"/>
  <c r="AO34" i="1"/>
  <c r="AO33" i="1"/>
  <c r="AO32" i="1"/>
  <c r="AO31" i="1"/>
  <c r="R38" i="1"/>
  <c r="Q38" i="1"/>
  <c r="P38" i="1"/>
  <c r="R37" i="1"/>
  <c r="Q37" i="1"/>
  <c r="P37" i="1"/>
  <c r="R36" i="1"/>
  <c r="Q36" i="1"/>
  <c r="P36" i="1"/>
  <c r="R35" i="1"/>
  <c r="Q35" i="1"/>
  <c r="P35" i="1"/>
  <c r="R34" i="1"/>
  <c r="Q34" i="1"/>
  <c r="P34" i="1"/>
  <c r="R33" i="1"/>
  <c r="Q33" i="1"/>
  <c r="P33" i="1"/>
  <c r="R32" i="1"/>
  <c r="Q32" i="1"/>
  <c r="P32" i="1"/>
  <c r="R31" i="1"/>
  <c r="Q31" i="1"/>
  <c r="P31" i="1"/>
  <c r="V38" i="1"/>
  <c r="U38" i="1"/>
  <c r="T38" i="1"/>
  <c r="V37" i="1"/>
  <c r="U37" i="1"/>
  <c r="T37" i="1"/>
  <c r="V36" i="1"/>
  <c r="U36" i="1"/>
  <c r="T36" i="1"/>
  <c r="V35" i="1"/>
  <c r="U35" i="1"/>
  <c r="T35" i="1"/>
  <c r="V34" i="1"/>
  <c r="U34" i="1"/>
  <c r="T34" i="1"/>
  <c r="V33" i="1"/>
  <c r="U33" i="1"/>
  <c r="T33" i="1"/>
  <c r="V32" i="1"/>
  <c r="U32" i="1"/>
  <c r="T32" i="1"/>
  <c r="V31" i="1"/>
  <c r="U31" i="1"/>
  <c r="T31" i="1"/>
  <c r="AC38" i="1"/>
  <c r="AB38" i="1"/>
  <c r="AA38" i="1"/>
  <c r="AC37" i="1"/>
  <c r="AB37" i="1"/>
  <c r="AA37" i="1"/>
  <c r="AC36" i="1"/>
  <c r="AB36" i="1"/>
  <c r="AA36" i="1"/>
  <c r="AC35" i="1"/>
  <c r="AB35" i="1"/>
  <c r="AA35" i="1"/>
  <c r="AC34" i="1"/>
  <c r="AB34" i="1"/>
  <c r="AA34" i="1"/>
  <c r="AC33" i="1"/>
  <c r="AB33" i="1"/>
  <c r="AA33" i="1"/>
  <c r="AC32" i="1"/>
  <c r="AB32" i="1"/>
  <c r="AA32" i="1"/>
  <c r="AC31" i="1"/>
  <c r="AB31" i="1"/>
  <c r="AA31" i="1"/>
  <c r="AJ31" i="1"/>
  <c r="AJ32" i="1"/>
  <c r="AJ33" i="1"/>
  <c r="AJ34" i="1"/>
  <c r="AJ35" i="1"/>
  <c r="AJ36" i="1"/>
  <c r="AJ37" i="1"/>
  <c r="AJ38" i="1"/>
  <c r="AI38" i="1"/>
  <c r="AH38" i="1"/>
  <c r="AI37" i="1"/>
  <c r="AH37" i="1"/>
  <c r="AI36" i="1"/>
  <c r="AH36" i="1"/>
  <c r="AI35" i="1"/>
  <c r="AH35" i="1"/>
  <c r="AI34" i="1"/>
  <c r="AH34" i="1"/>
  <c r="AI33" i="1"/>
  <c r="AH33" i="1"/>
  <c r="AI32" i="1"/>
  <c r="AH32" i="1"/>
  <c r="AI31" i="1"/>
  <c r="AH31" i="1"/>
  <c r="AM38" i="1"/>
  <c r="AL38" i="1"/>
  <c r="AM37" i="1"/>
  <c r="AL37" i="1"/>
  <c r="AM36" i="1"/>
  <c r="AL36" i="1"/>
  <c r="AM35" i="1"/>
  <c r="AL35" i="1"/>
  <c r="AM34" i="1"/>
  <c r="AL34" i="1"/>
  <c r="AM33" i="1"/>
  <c r="AL33" i="1"/>
  <c r="AM32" i="1"/>
  <c r="AL32" i="1"/>
  <c r="AM31" i="1"/>
  <c r="AL31" i="1"/>
  <c r="AF38" i="1"/>
  <c r="AE38" i="1"/>
  <c r="AF37" i="1"/>
  <c r="AE37" i="1"/>
  <c r="AF36" i="1"/>
  <c r="AE36" i="1"/>
  <c r="AF35" i="1"/>
  <c r="AE35" i="1"/>
  <c r="AF34" i="1"/>
  <c r="AE34" i="1"/>
  <c r="AF33" i="1"/>
  <c r="AE33" i="1"/>
  <c r="AF32" i="1"/>
  <c r="AE32" i="1"/>
  <c r="AF31" i="1"/>
  <c r="AE31" i="1"/>
  <c r="Y38" i="1"/>
  <c r="X38" i="1"/>
  <c r="Y37" i="1"/>
  <c r="X37" i="1"/>
  <c r="Y36" i="1"/>
  <c r="X36" i="1"/>
  <c r="Y35" i="1"/>
  <c r="X35" i="1"/>
  <c r="Y34" i="1"/>
  <c r="X34" i="1"/>
  <c r="Y33" i="1"/>
  <c r="X33" i="1"/>
  <c r="Y32" i="1"/>
  <c r="X32" i="1"/>
  <c r="Y31" i="1"/>
  <c r="X31" i="1"/>
  <c r="N38" i="1"/>
  <c r="M38" i="1"/>
  <c r="N37" i="1"/>
  <c r="M37" i="1"/>
  <c r="N36" i="1"/>
  <c r="M36" i="1"/>
  <c r="N35" i="1"/>
  <c r="M35" i="1"/>
  <c r="N34" i="1"/>
  <c r="M34" i="1"/>
  <c r="N33" i="1"/>
  <c r="M33" i="1"/>
  <c r="N32" i="1"/>
  <c r="M32" i="1"/>
  <c r="N31" i="1"/>
  <c r="M31" i="1"/>
  <c r="G32" i="1"/>
  <c r="H32" i="1"/>
  <c r="I32" i="1"/>
  <c r="J32" i="1"/>
  <c r="K32" i="1"/>
  <c r="G33" i="1"/>
  <c r="H33" i="1"/>
  <c r="I33" i="1"/>
  <c r="J33" i="1"/>
  <c r="K33" i="1"/>
  <c r="G34" i="1"/>
  <c r="H34" i="1"/>
  <c r="I34" i="1"/>
  <c r="J34" i="1"/>
  <c r="K34" i="1"/>
  <c r="G35" i="1"/>
  <c r="H35" i="1"/>
  <c r="I35" i="1"/>
  <c r="J35" i="1"/>
  <c r="K35" i="1"/>
  <c r="G36" i="1"/>
  <c r="H36" i="1"/>
  <c r="I36" i="1"/>
  <c r="J36" i="1"/>
  <c r="K36" i="1"/>
  <c r="G37" i="1"/>
  <c r="H37" i="1"/>
  <c r="I37" i="1"/>
  <c r="J37" i="1"/>
  <c r="K37" i="1"/>
  <c r="G38" i="1"/>
  <c r="H38" i="1"/>
  <c r="I38" i="1"/>
  <c r="J38" i="1"/>
  <c r="K38" i="1"/>
  <c r="K31" i="1"/>
  <c r="J31" i="1"/>
  <c r="I31" i="1"/>
  <c r="H31" i="1"/>
  <c r="G31" i="1"/>
  <c r="AO22" i="1"/>
  <c r="AO21" i="1"/>
  <c r="AO20" i="1"/>
  <c r="AO19" i="1"/>
  <c r="AO18" i="1"/>
  <c r="AO17" i="1"/>
  <c r="AO16" i="1"/>
  <c r="AO15" i="1"/>
  <c r="AO14" i="1"/>
  <c r="AO13" i="1"/>
  <c r="AO12" i="1"/>
  <c r="AO11" i="1"/>
  <c r="AM22" i="1"/>
  <c r="AL22" i="1"/>
  <c r="AM21" i="1"/>
  <c r="AL21" i="1"/>
  <c r="AM20" i="1"/>
  <c r="AL20" i="1"/>
  <c r="AM19" i="1"/>
  <c r="AL19" i="1"/>
  <c r="AM18" i="1"/>
  <c r="AL18" i="1"/>
  <c r="AM17" i="1"/>
  <c r="AL17" i="1"/>
  <c r="AM16" i="1"/>
  <c r="AL16" i="1"/>
  <c r="AM15" i="1"/>
  <c r="AL15" i="1"/>
  <c r="AM14" i="1"/>
  <c r="AL14" i="1"/>
  <c r="AM13" i="1"/>
  <c r="AL13" i="1"/>
  <c r="AM12" i="1"/>
  <c r="AL12" i="1"/>
  <c r="AM11" i="1"/>
  <c r="AL11" i="1"/>
  <c r="AE14" i="1"/>
  <c r="AF14" i="1"/>
  <c r="AE15" i="1"/>
  <c r="AF15" i="1"/>
  <c r="AE16" i="1"/>
  <c r="AF16" i="1"/>
  <c r="AE17" i="1"/>
  <c r="AF17" i="1"/>
  <c r="AE18" i="1"/>
  <c r="AF18" i="1"/>
  <c r="AE19" i="1"/>
  <c r="AF19" i="1"/>
  <c r="AE20" i="1"/>
  <c r="AF20" i="1"/>
  <c r="AE21" i="1"/>
  <c r="AF21" i="1"/>
  <c r="AE22" i="1"/>
  <c r="AF22" i="1"/>
  <c r="AF13" i="1"/>
  <c r="AE13" i="1"/>
  <c r="AF12" i="1"/>
  <c r="AE12" i="1"/>
  <c r="AF11" i="1"/>
  <c r="AE11" i="1"/>
  <c r="X14" i="1"/>
  <c r="Y14" i="1"/>
  <c r="X15" i="1"/>
  <c r="Y15" i="1"/>
  <c r="X16" i="1"/>
  <c r="Y16" i="1"/>
  <c r="X17" i="1"/>
  <c r="Y17" i="1"/>
  <c r="X18" i="1"/>
  <c r="Y18" i="1"/>
  <c r="X19" i="1"/>
  <c r="Y19" i="1"/>
  <c r="X20" i="1"/>
  <c r="Y20" i="1"/>
  <c r="X21" i="1"/>
  <c r="Y21" i="1"/>
  <c r="X22" i="1"/>
  <c r="Y22" i="1"/>
  <c r="Y13" i="1"/>
  <c r="X13" i="1"/>
  <c r="Y12" i="1"/>
  <c r="X12" i="1"/>
  <c r="Y11" i="1"/>
  <c r="X11" i="1"/>
  <c r="AJ22" i="1"/>
  <c r="AI22" i="1"/>
  <c r="AH22" i="1"/>
  <c r="AJ21" i="1"/>
  <c r="AI21" i="1"/>
  <c r="AH21" i="1"/>
  <c r="AJ20" i="1"/>
  <c r="AI20" i="1"/>
  <c r="AH20" i="1"/>
  <c r="AJ19" i="1"/>
  <c r="AI19" i="1"/>
  <c r="AH19" i="1"/>
  <c r="AJ18" i="1"/>
  <c r="AI18" i="1"/>
  <c r="AH18" i="1"/>
  <c r="AJ17" i="1"/>
  <c r="AI17" i="1"/>
  <c r="AH17" i="1"/>
  <c r="AJ16" i="1"/>
  <c r="AI16" i="1"/>
  <c r="AH16" i="1"/>
  <c r="AJ15" i="1"/>
  <c r="AI15" i="1"/>
  <c r="AH15" i="1"/>
  <c r="AJ14" i="1"/>
  <c r="AI14" i="1"/>
  <c r="AH14" i="1"/>
  <c r="AJ13" i="1"/>
  <c r="AI13" i="1"/>
  <c r="AH13" i="1"/>
  <c r="AJ12" i="1"/>
  <c r="AI12" i="1"/>
  <c r="AH12" i="1"/>
  <c r="AJ11" i="1"/>
  <c r="AI11" i="1"/>
  <c r="AH11" i="1"/>
  <c r="AC22" i="1"/>
  <c r="AB22" i="1"/>
  <c r="AA22" i="1"/>
  <c r="AC21" i="1"/>
  <c r="AB21" i="1"/>
  <c r="AA21" i="1"/>
  <c r="AC20" i="1"/>
  <c r="AB20" i="1"/>
  <c r="AA20" i="1"/>
  <c r="AC19" i="1"/>
  <c r="AB19" i="1"/>
  <c r="AA19" i="1"/>
  <c r="AC18" i="1"/>
  <c r="AB18" i="1"/>
  <c r="AA18" i="1"/>
  <c r="AC17" i="1"/>
  <c r="AB17" i="1"/>
  <c r="AA17" i="1"/>
  <c r="AC16" i="1"/>
  <c r="AB16" i="1"/>
  <c r="AA16" i="1"/>
  <c r="AC15" i="1"/>
  <c r="AB15" i="1"/>
  <c r="AA15" i="1"/>
  <c r="AC14" i="1"/>
  <c r="AB14" i="1"/>
  <c r="AA14" i="1"/>
  <c r="AC13" i="1"/>
  <c r="AB13" i="1"/>
  <c r="AA13" i="1"/>
  <c r="AC12" i="1"/>
  <c r="AB12" i="1"/>
  <c r="AA12" i="1"/>
  <c r="AC11" i="1"/>
  <c r="AB11" i="1"/>
  <c r="AA11" i="1"/>
  <c r="T12" i="1"/>
  <c r="U12" i="1"/>
  <c r="V12" i="1"/>
  <c r="T13" i="1"/>
  <c r="U13" i="1"/>
  <c r="V13" i="1"/>
  <c r="T14" i="1"/>
  <c r="U14" i="1"/>
  <c r="V14" i="1"/>
  <c r="T15" i="1"/>
  <c r="U15" i="1"/>
  <c r="V15" i="1"/>
  <c r="T16" i="1"/>
  <c r="U16" i="1"/>
  <c r="V16" i="1"/>
  <c r="T17" i="1"/>
  <c r="U17" i="1"/>
  <c r="V17" i="1"/>
  <c r="T18" i="1"/>
  <c r="U18" i="1"/>
  <c r="V18" i="1"/>
  <c r="T19" i="1"/>
  <c r="U19" i="1"/>
  <c r="V19" i="1"/>
  <c r="T20" i="1"/>
  <c r="U20" i="1"/>
  <c r="V20" i="1"/>
  <c r="T21" i="1"/>
  <c r="U21" i="1"/>
  <c r="V21" i="1"/>
  <c r="T22" i="1"/>
  <c r="U22" i="1"/>
  <c r="V22" i="1"/>
  <c r="U11" i="1"/>
  <c r="V11" i="1"/>
  <c r="T11" i="1"/>
  <c r="P12" i="1"/>
  <c r="Q12" i="1"/>
  <c r="R12" i="1"/>
  <c r="P13" i="1"/>
  <c r="Q13" i="1"/>
  <c r="R13" i="1"/>
  <c r="P14" i="1"/>
  <c r="Q14" i="1"/>
  <c r="R14" i="1"/>
  <c r="P15" i="1"/>
  <c r="Q15" i="1"/>
  <c r="R15" i="1"/>
  <c r="P16" i="1"/>
  <c r="Q16" i="1"/>
  <c r="R16" i="1"/>
  <c r="P17" i="1"/>
  <c r="Q17" i="1"/>
  <c r="R17" i="1"/>
  <c r="P18" i="1"/>
  <c r="Q18" i="1"/>
  <c r="R18" i="1"/>
  <c r="P19" i="1"/>
  <c r="Q19" i="1"/>
  <c r="R19" i="1"/>
  <c r="P20" i="1"/>
  <c r="Q20" i="1"/>
  <c r="R20" i="1"/>
  <c r="P21" i="1"/>
  <c r="Q21" i="1"/>
  <c r="R21" i="1"/>
  <c r="P22" i="1"/>
  <c r="Q22" i="1"/>
  <c r="R22" i="1"/>
  <c r="Q11" i="1"/>
  <c r="R11" i="1"/>
  <c r="P11" i="1"/>
  <c r="M13" i="1"/>
  <c r="N13" i="1"/>
  <c r="M14" i="1"/>
  <c r="N14" i="1"/>
  <c r="M15" i="1"/>
  <c r="N15" i="1"/>
  <c r="M16" i="1"/>
  <c r="N16" i="1"/>
  <c r="M17" i="1"/>
  <c r="N17" i="1"/>
  <c r="M18" i="1"/>
  <c r="N18" i="1"/>
  <c r="M19" i="1"/>
  <c r="N19" i="1"/>
  <c r="M20" i="1"/>
  <c r="N20" i="1"/>
  <c r="M21" i="1"/>
  <c r="N21" i="1"/>
  <c r="M22" i="1"/>
  <c r="N22" i="1"/>
  <c r="N12" i="1"/>
  <c r="M12" i="1"/>
  <c r="N11" i="1"/>
  <c r="M11" i="1"/>
  <c r="G12" i="1"/>
  <c r="H12" i="1"/>
  <c r="I12" i="1"/>
  <c r="J12" i="1"/>
  <c r="K12" i="1"/>
  <c r="G13" i="1"/>
  <c r="H13" i="1"/>
  <c r="I13" i="1"/>
  <c r="J13" i="1"/>
  <c r="K13" i="1"/>
  <c r="G14" i="1"/>
  <c r="H14" i="1"/>
  <c r="I14" i="1"/>
  <c r="J14" i="1"/>
  <c r="K14" i="1"/>
  <c r="G15" i="1"/>
  <c r="H15" i="1"/>
  <c r="I15" i="1"/>
  <c r="J15" i="1"/>
  <c r="K15" i="1"/>
  <c r="G16" i="1"/>
  <c r="H16" i="1"/>
  <c r="I16" i="1"/>
  <c r="J16" i="1"/>
  <c r="K16" i="1"/>
  <c r="G17" i="1"/>
  <c r="H17" i="1"/>
  <c r="I17" i="1"/>
  <c r="J17" i="1"/>
  <c r="K17" i="1"/>
  <c r="G18" i="1"/>
  <c r="H18" i="1"/>
  <c r="I18" i="1"/>
  <c r="J18" i="1"/>
  <c r="K18" i="1"/>
  <c r="G19" i="1"/>
  <c r="H19" i="1"/>
  <c r="I19" i="1"/>
  <c r="J19" i="1"/>
  <c r="K19" i="1"/>
  <c r="G20" i="1"/>
  <c r="H20" i="1"/>
  <c r="I20" i="1"/>
  <c r="J20" i="1"/>
  <c r="K20" i="1"/>
  <c r="G21" i="1"/>
  <c r="H21" i="1"/>
  <c r="I21" i="1"/>
  <c r="J21" i="1"/>
  <c r="K21" i="1"/>
  <c r="G22" i="1"/>
  <c r="H22" i="1"/>
  <c r="I22" i="1"/>
  <c r="J22" i="1"/>
  <c r="K22" i="1"/>
  <c r="H11" i="1"/>
  <c r="I11" i="1"/>
  <c r="J11" i="1"/>
  <c r="K11" i="1"/>
  <c r="G11" i="1"/>
  <c r="K27" i="1" l="1"/>
  <c r="K24" i="1"/>
  <c r="K28" i="1"/>
  <c r="I23" i="1"/>
  <c r="K23" i="1"/>
  <c r="J23" i="1" l="1"/>
  <c r="AL44" i="1"/>
  <c r="AM44" i="1"/>
  <c r="G23" i="1"/>
  <c r="H83" i="1"/>
  <c r="I83" i="1"/>
  <c r="J83" i="1"/>
  <c r="K83" i="1"/>
  <c r="M83" i="1"/>
  <c r="N83" i="1"/>
  <c r="P83" i="1"/>
  <c r="Q83" i="1"/>
  <c r="R83" i="1"/>
  <c r="T83" i="1"/>
  <c r="U83" i="1"/>
  <c r="V83" i="1"/>
  <c r="X83" i="1"/>
  <c r="Y83" i="1"/>
  <c r="AA83" i="1"/>
  <c r="AB83" i="1"/>
  <c r="AC83" i="1"/>
  <c r="AE83" i="1"/>
  <c r="AF83" i="1"/>
  <c r="AH83" i="1"/>
  <c r="AI83" i="1"/>
  <c r="AJ83" i="1"/>
  <c r="AL83" i="1"/>
  <c r="AM83" i="1"/>
  <c r="AO83" i="1"/>
  <c r="H84" i="1"/>
  <c r="I84" i="1"/>
  <c r="J84" i="1"/>
  <c r="K84" i="1"/>
  <c r="M84" i="1"/>
  <c r="N84" i="1"/>
  <c r="P84" i="1"/>
  <c r="Q84" i="1"/>
  <c r="R84" i="1"/>
  <c r="T84" i="1"/>
  <c r="U84" i="1"/>
  <c r="V84" i="1"/>
  <c r="X84" i="1"/>
  <c r="Y84" i="1"/>
  <c r="AA84" i="1"/>
  <c r="AB84" i="1"/>
  <c r="AC84" i="1"/>
  <c r="AE84" i="1"/>
  <c r="AF84" i="1"/>
  <c r="AH84" i="1"/>
  <c r="AI84" i="1"/>
  <c r="AJ84" i="1"/>
  <c r="AL84" i="1"/>
  <c r="AM84" i="1"/>
  <c r="AO84" i="1"/>
  <c r="G84" i="1"/>
  <c r="G83" i="1"/>
  <c r="AO80" i="1"/>
  <c r="H79" i="1"/>
  <c r="I79" i="1"/>
  <c r="J79" i="1"/>
  <c r="K79" i="1"/>
  <c r="M79" i="1"/>
  <c r="N79" i="1"/>
  <c r="P79" i="1"/>
  <c r="Q79" i="1"/>
  <c r="R79" i="1"/>
  <c r="T79" i="1"/>
  <c r="U79" i="1"/>
  <c r="V79" i="1"/>
  <c r="X79" i="1"/>
  <c r="Y79" i="1"/>
  <c r="AA79" i="1"/>
  <c r="AB79" i="1"/>
  <c r="AC79" i="1"/>
  <c r="AE79" i="1"/>
  <c r="AF79" i="1"/>
  <c r="AH79" i="1"/>
  <c r="AI79" i="1"/>
  <c r="AJ79" i="1"/>
  <c r="AL79" i="1"/>
  <c r="AM79" i="1"/>
  <c r="AO79" i="1"/>
  <c r="H80" i="1"/>
  <c r="I80" i="1"/>
  <c r="J80" i="1"/>
  <c r="K80" i="1"/>
  <c r="M80" i="1"/>
  <c r="N80" i="1"/>
  <c r="P80" i="1"/>
  <c r="Q80" i="1"/>
  <c r="R80" i="1"/>
  <c r="T80" i="1"/>
  <c r="U80" i="1"/>
  <c r="V80" i="1"/>
  <c r="X80" i="1"/>
  <c r="Y80" i="1"/>
  <c r="AA80" i="1"/>
  <c r="AB80" i="1"/>
  <c r="AC80" i="1"/>
  <c r="AE80" i="1"/>
  <c r="AF80" i="1"/>
  <c r="AH80" i="1"/>
  <c r="AI80" i="1"/>
  <c r="AJ80" i="1"/>
  <c r="AL80" i="1"/>
  <c r="AM80" i="1"/>
  <c r="G80" i="1"/>
  <c r="G79" i="1"/>
  <c r="H43" i="1"/>
  <c r="I43" i="1"/>
  <c r="J43" i="1"/>
  <c r="K43" i="1"/>
  <c r="M43" i="1"/>
  <c r="N43" i="1"/>
  <c r="P43" i="1"/>
  <c r="Q43" i="1"/>
  <c r="R43" i="1"/>
  <c r="T43" i="1"/>
  <c r="U43" i="1"/>
  <c r="V43" i="1"/>
  <c r="X43" i="1"/>
  <c r="Y43" i="1"/>
  <c r="AA43" i="1"/>
  <c r="AB43" i="1"/>
  <c r="AC43" i="1"/>
  <c r="AE43" i="1"/>
  <c r="AF43" i="1"/>
  <c r="AH43" i="1"/>
  <c r="AI43" i="1"/>
  <c r="AJ43" i="1"/>
  <c r="AL43" i="1"/>
  <c r="AM43" i="1"/>
  <c r="AO43" i="1"/>
  <c r="H44" i="1"/>
  <c r="I44" i="1"/>
  <c r="J44" i="1"/>
  <c r="K44" i="1"/>
  <c r="M44" i="1"/>
  <c r="N44" i="1"/>
  <c r="P44" i="1"/>
  <c r="Q44" i="1"/>
  <c r="R44" i="1"/>
  <c r="T44" i="1"/>
  <c r="U44" i="1"/>
  <c r="V44" i="1"/>
  <c r="X44" i="1"/>
  <c r="Y44" i="1"/>
  <c r="AA44" i="1"/>
  <c r="AB44" i="1"/>
  <c r="AC44" i="1"/>
  <c r="AE44" i="1"/>
  <c r="AF44" i="1"/>
  <c r="AH44" i="1"/>
  <c r="AI44" i="1"/>
  <c r="AJ44" i="1"/>
  <c r="AO44" i="1"/>
  <c r="G44" i="1"/>
  <c r="G43" i="1"/>
  <c r="M39" i="1"/>
  <c r="N39" i="1"/>
  <c r="P39" i="1"/>
  <c r="Q39" i="1"/>
  <c r="R39" i="1"/>
  <c r="T39" i="1"/>
  <c r="U39" i="1"/>
  <c r="V39" i="1"/>
  <c r="X39" i="1"/>
  <c r="AC39" i="1"/>
  <c r="AE39" i="1"/>
  <c r="AH39" i="1"/>
  <c r="AJ39" i="1"/>
  <c r="AL39" i="1"/>
  <c r="AM39" i="1"/>
  <c r="AO39" i="1"/>
  <c r="M40" i="1"/>
  <c r="N40" i="1"/>
  <c r="P40" i="1"/>
  <c r="Q40" i="1"/>
  <c r="R40" i="1"/>
  <c r="T40" i="1"/>
  <c r="U40" i="1"/>
  <c r="V40" i="1"/>
  <c r="X40" i="1"/>
  <c r="Y40" i="1"/>
  <c r="AA40" i="1"/>
  <c r="AB40" i="1"/>
  <c r="AC40" i="1"/>
  <c r="AE40" i="1"/>
  <c r="AF40" i="1"/>
  <c r="AH40" i="1"/>
  <c r="AI40" i="1"/>
  <c r="AJ40" i="1"/>
  <c r="AL40" i="1"/>
  <c r="AM40" i="1"/>
  <c r="AO40" i="1"/>
  <c r="H40" i="1"/>
  <c r="I40" i="1"/>
  <c r="J40" i="1"/>
  <c r="K40" i="1"/>
  <c r="G40" i="1"/>
  <c r="K39" i="1"/>
  <c r="H39" i="1"/>
  <c r="I39" i="1"/>
  <c r="J39" i="1"/>
  <c r="G39" i="1"/>
  <c r="AO28" i="1"/>
  <c r="AO27" i="1"/>
  <c r="AM28" i="1"/>
  <c r="AL28" i="1"/>
  <c r="AM27" i="1"/>
  <c r="AL27" i="1"/>
  <c r="AJ28" i="1"/>
  <c r="AI28" i="1"/>
  <c r="AH28" i="1"/>
  <c r="AJ27" i="1"/>
  <c r="AI27" i="1"/>
  <c r="AH27" i="1"/>
  <c r="AF28" i="1"/>
  <c r="AE28" i="1"/>
  <c r="AF27" i="1"/>
  <c r="AE27" i="1"/>
  <c r="AC28" i="1"/>
  <c r="AB28" i="1"/>
  <c r="AA28" i="1"/>
  <c r="AC27" i="1"/>
  <c r="AB27" i="1"/>
  <c r="AA27" i="1"/>
  <c r="Y28" i="1"/>
  <c r="X28" i="1"/>
  <c r="Y27" i="1"/>
  <c r="X27" i="1"/>
  <c r="V28" i="1"/>
  <c r="U28" i="1"/>
  <c r="T28" i="1"/>
  <c r="V27" i="1"/>
  <c r="U27" i="1"/>
  <c r="T27" i="1"/>
  <c r="R28" i="1"/>
  <c r="Q28" i="1"/>
  <c r="P28" i="1"/>
  <c r="R27" i="1"/>
  <c r="Q27" i="1"/>
  <c r="P27" i="1"/>
  <c r="N28" i="1"/>
  <c r="M28" i="1"/>
  <c r="N27" i="1"/>
  <c r="M27" i="1"/>
  <c r="AO23" i="1"/>
  <c r="AO24" i="1"/>
  <c r="AM24" i="1"/>
  <c r="AL24" i="1"/>
  <c r="AM23" i="1"/>
  <c r="AL23" i="1"/>
  <c r="AJ24" i="1"/>
  <c r="AI24" i="1"/>
  <c r="AH24" i="1"/>
  <c r="AJ23" i="1"/>
  <c r="AI23" i="1"/>
  <c r="AH23" i="1"/>
  <c r="AF24" i="1"/>
  <c r="AE24" i="1"/>
  <c r="Y23" i="1"/>
  <c r="Y24" i="1"/>
  <c r="X24" i="1"/>
  <c r="X23" i="1"/>
  <c r="AC24" i="1"/>
  <c r="AB24" i="1"/>
  <c r="AA24" i="1"/>
  <c r="AC23" i="1"/>
  <c r="AB23" i="1"/>
  <c r="AA23" i="1"/>
  <c r="V24" i="1"/>
  <c r="U24" i="1"/>
  <c r="T24" i="1"/>
  <c r="V23" i="1"/>
  <c r="U23" i="1"/>
  <c r="T23" i="1"/>
  <c r="Q23" i="1"/>
  <c r="R23" i="1"/>
  <c r="Q24" i="1"/>
  <c r="R24" i="1"/>
  <c r="P24" i="1"/>
  <c r="P23" i="1"/>
  <c r="N24" i="1"/>
  <c r="M24" i="1"/>
  <c r="N23" i="1"/>
  <c r="M23" i="1"/>
  <c r="H27" i="1"/>
  <c r="I27" i="1"/>
  <c r="J27" i="1"/>
  <c r="H28" i="1"/>
  <c r="I28" i="1"/>
  <c r="J28" i="1"/>
  <c r="G28" i="1"/>
  <c r="G27" i="1"/>
  <c r="H24" i="1"/>
  <c r="H23" i="1"/>
  <c r="I24" i="1"/>
  <c r="J24" i="1"/>
  <c r="G24" i="1"/>
  <c r="AN12" i="1"/>
  <c r="AN13" i="1"/>
  <c r="AN14" i="1"/>
  <c r="AN15" i="1"/>
  <c r="AN16" i="1"/>
  <c r="AN17" i="1"/>
  <c r="AN18" i="1"/>
  <c r="AN19" i="1"/>
  <c r="AN20" i="1"/>
  <c r="AN21" i="1"/>
  <c r="AN22" i="1"/>
  <c r="AN31" i="1"/>
  <c r="AN32" i="1"/>
  <c r="AN33" i="1"/>
  <c r="AN34" i="1"/>
  <c r="AN35" i="1"/>
  <c r="AN36" i="1"/>
  <c r="AN37" i="1"/>
  <c r="AN38" i="1"/>
  <c r="AN47" i="1"/>
  <c r="AN48" i="1"/>
  <c r="AN51" i="1"/>
  <c r="AN52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87" i="1"/>
  <c r="AN88" i="1"/>
  <c r="AN91" i="1"/>
  <c r="AN92" i="1"/>
  <c r="AN95" i="1"/>
  <c r="AN96" i="1"/>
  <c r="AN99" i="1"/>
  <c r="AN100" i="1"/>
  <c r="AN107" i="1"/>
  <c r="AN108" i="1"/>
  <c r="AN109" i="1"/>
  <c r="AN110" i="1"/>
  <c r="AN11" i="1"/>
  <c r="AK12" i="1"/>
  <c r="AK13" i="1"/>
  <c r="AK14" i="1"/>
  <c r="AK15" i="1"/>
  <c r="AK16" i="1"/>
  <c r="AK17" i="1"/>
  <c r="AK18" i="1"/>
  <c r="AK19" i="1"/>
  <c r="AK20" i="1"/>
  <c r="AK21" i="1"/>
  <c r="AK22" i="1"/>
  <c r="AK31" i="1"/>
  <c r="AK32" i="1"/>
  <c r="AK33" i="1"/>
  <c r="AK34" i="1"/>
  <c r="AK35" i="1"/>
  <c r="AK36" i="1"/>
  <c r="AK37" i="1"/>
  <c r="AK38" i="1"/>
  <c r="AK47" i="1"/>
  <c r="AK48" i="1"/>
  <c r="AK51" i="1"/>
  <c r="AK52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87" i="1"/>
  <c r="AK88" i="1"/>
  <c r="AK91" i="1"/>
  <c r="AK92" i="1"/>
  <c r="AK95" i="1"/>
  <c r="AK96" i="1"/>
  <c r="AK99" i="1"/>
  <c r="AK100" i="1"/>
  <c r="AK107" i="1"/>
  <c r="AK108" i="1"/>
  <c r="AK109" i="1"/>
  <c r="AK110" i="1"/>
  <c r="AK11" i="1"/>
  <c r="AG12" i="1"/>
  <c r="AG13" i="1"/>
  <c r="AG14" i="1"/>
  <c r="AG15" i="1"/>
  <c r="AG16" i="1"/>
  <c r="AG17" i="1"/>
  <c r="AG18" i="1"/>
  <c r="AG19" i="1"/>
  <c r="AG20" i="1"/>
  <c r="AG21" i="1"/>
  <c r="AG22" i="1"/>
  <c r="AG31" i="1"/>
  <c r="AG32" i="1"/>
  <c r="AG33" i="1"/>
  <c r="AG34" i="1"/>
  <c r="AG35" i="1"/>
  <c r="AG36" i="1"/>
  <c r="AG37" i="1"/>
  <c r="AG38" i="1"/>
  <c r="AG47" i="1"/>
  <c r="AG48" i="1"/>
  <c r="AG51" i="1"/>
  <c r="AG52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87" i="1"/>
  <c r="AG88" i="1"/>
  <c r="AG91" i="1"/>
  <c r="AG92" i="1"/>
  <c r="AG95" i="1"/>
  <c r="AG96" i="1"/>
  <c r="AG99" i="1"/>
  <c r="AG100" i="1"/>
  <c r="AG107" i="1"/>
  <c r="AG108" i="1"/>
  <c r="AG109" i="1"/>
  <c r="AG110" i="1"/>
  <c r="AG11" i="1"/>
  <c r="AD12" i="1"/>
  <c r="AD13" i="1"/>
  <c r="AD14" i="1"/>
  <c r="AD15" i="1"/>
  <c r="AD16" i="1"/>
  <c r="AD17" i="1"/>
  <c r="AD18" i="1"/>
  <c r="AD19" i="1"/>
  <c r="AD20" i="1"/>
  <c r="AD21" i="1"/>
  <c r="AD22" i="1"/>
  <c r="AD31" i="1"/>
  <c r="AD32" i="1"/>
  <c r="AD33" i="1"/>
  <c r="AD34" i="1"/>
  <c r="AD35" i="1"/>
  <c r="AD36" i="1"/>
  <c r="AD37" i="1"/>
  <c r="AD38" i="1"/>
  <c r="AD47" i="1"/>
  <c r="AD48" i="1"/>
  <c r="AD51" i="1"/>
  <c r="AD52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87" i="1"/>
  <c r="AD88" i="1"/>
  <c r="AD91" i="1"/>
  <c r="AD92" i="1"/>
  <c r="AD95" i="1"/>
  <c r="AD96" i="1"/>
  <c r="AD99" i="1"/>
  <c r="AD100" i="1"/>
  <c r="AD107" i="1"/>
  <c r="AD108" i="1"/>
  <c r="AD109" i="1"/>
  <c r="AD110" i="1"/>
  <c r="AD11" i="1"/>
  <c r="Z12" i="1"/>
  <c r="Z13" i="1"/>
  <c r="Z14" i="1"/>
  <c r="Z15" i="1"/>
  <c r="Z16" i="1"/>
  <c r="Z17" i="1"/>
  <c r="Z18" i="1"/>
  <c r="Z19" i="1"/>
  <c r="Z20" i="1"/>
  <c r="Z21" i="1"/>
  <c r="Z22" i="1"/>
  <c r="Z31" i="1"/>
  <c r="Z32" i="1"/>
  <c r="Z33" i="1"/>
  <c r="Z34" i="1"/>
  <c r="Z35" i="1"/>
  <c r="Z36" i="1"/>
  <c r="Z37" i="1"/>
  <c r="Z38" i="1"/>
  <c r="Z47" i="1"/>
  <c r="Z48" i="1"/>
  <c r="Z51" i="1"/>
  <c r="Z52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87" i="1"/>
  <c r="Z88" i="1"/>
  <c r="Z91" i="1"/>
  <c r="Z92" i="1"/>
  <c r="Z95" i="1"/>
  <c r="Z96" i="1"/>
  <c r="Z99" i="1"/>
  <c r="Z100" i="1"/>
  <c r="Z107" i="1"/>
  <c r="Z108" i="1"/>
  <c r="Z109" i="1"/>
  <c r="Z110" i="1"/>
  <c r="Z11" i="1"/>
  <c r="W12" i="1"/>
  <c r="W13" i="1"/>
  <c r="W14" i="1"/>
  <c r="W15" i="1"/>
  <c r="W16" i="1"/>
  <c r="W17" i="1"/>
  <c r="W18" i="1"/>
  <c r="W19" i="1"/>
  <c r="W20" i="1"/>
  <c r="W21" i="1"/>
  <c r="W22" i="1"/>
  <c r="W31" i="1"/>
  <c r="W32" i="1"/>
  <c r="W33" i="1"/>
  <c r="W34" i="1"/>
  <c r="W35" i="1"/>
  <c r="W36" i="1"/>
  <c r="W37" i="1"/>
  <c r="W38" i="1"/>
  <c r="W47" i="1"/>
  <c r="W48" i="1"/>
  <c r="W51" i="1"/>
  <c r="W52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87" i="1"/>
  <c r="W88" i="1"/>
  <c r="W91" i="1"/>
  <c r="W92" i="1"/>
  <c r="W95" i="1"/>
  <c r="W96" i="1"/>
  <c r="W99" i="1"/>
  <c r="W100" i="1"/>
  <c r="W107" i="1"/>
  <c r="W108" i="1"/>
  <c r="W109" i="1"/>
  <c r="W110" i="1"/>
  <c r="W11" i="1"/>
  <c r="S12" i="1"/>
  <c r="S13" i="1"/>
  <c r="S14" i="1"/>
  <c r="S15" i="1"/>
  <c r="S16" i="1"/>
  <c r="S17" i="1"/>
  <c r="S18" i="1"/>
  <c r="S19" i="1"/>
  <c r="S20" i="1"/>
  <c r="S21" i="1"/>
  <c r="S22" i="1"/>
  <c r="S31" i="1"/>
  <c r="S32" i="1"/>
  <c r="S33" i="1"/>
  <c r="S34" i="1"/>
  <c r="S35" i="1"/>
  <c r="S36" i="1"/>
  <c r="S37" i="1"/>
  <c r="S38" i="1"/>
  <c r="S47" i="1"/>
  <c r="S48" i="1"/>
  <c r="S51" i="1"/>
  <c r="S52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87" i="1"/>
  <c r="S88" i="1"/>
  <c r="S91" i="1"/>
  <c r="S92" i="1"/>
  <c r="S95" i="1"/>
  <c r="S96" i="1"/>
  <c r="S99" i="1"/>
  <c r="S100" i="1"/>
  <c r="S107" i="1"/>
  <c r="S108" i="1"/>
  <c r="S109" i="1"/>
  <c r="S110" i="1"/>
  <c r="S11" i="1"/>
  <c r="O12" i="1"/>
  <c r="O13" i="1"/>
  <c r="O14" i="1"/>
  <c r="O15" i="1"/>
  <c r="O16" i="1"/>
  <c r="O17" i="1"/>
  <c r="O18" i="1"/>
  <c r="O19" i="1"/>
  <c r="O20" i="1"/>
  <c r="O21" i="1"/>
  <c r="O22" i="1"/>
  <c r="O31" i="1"/>
  <c r="O32" i="1"/>
  <c r="O33" i="1"/>
  <c r="O34" i="1"/>
  <c r="O35" i="1"/>
  <c r="O36" i="1"/>
  <c r="O37" i="1"/>
  <c r="O38" i="1"/>
  <c r="O47" i="1"/>
  <c r="O48" i="1"/>
  <c r="O51" i="1"/>
  <c r="O52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87" i="1"/>
  <c r="O88" i="1"/>
  <c r="O91" i="1"/>
  <c r="O92" i="1"/>
  <c r="O95" i="1"/>
  <c r="O96" i="1"/>
  <c r="O99" i="1"/>
  <c r="O100" i="1"/>
  <c r="O107" i="1"/>
  <c r="O108" i="1"/>
  <c r="O109" i="1"/>
  <c r="O110" i="1"/>
  <c r="O11" i="1"/>
  <c r="L12" i="1"/>
  <c r="L11" i="1"/>
  <c r="L13" i="1"/>
  <c r="L14" i="1"/>
  <c r="L15" i="1"/>
  <c r="L16" i="1"/>
  <c r="L17" i="1"/>
  <c r="L18" i="1"/>
  <c r="L19" i="1"/>
  <c r="L20" i="1"/>
  <c r="L21" i="1"/>
  <c r="L22" i="1"/>
  <c r="L31" i="1"/>
  <c r="L32" i="1"/>
  <c r="L33" i="1"/>
  <c r="L34" i="1"/>
  <c r="L35" i="1"/>
  <c r="L36" i="1"/>
  <c r="L37" i="1"/>
  <c r="L38" i="1"/>
  <c r="L47" i="1"/>
  <c r="L48" i="1"/>
  <c r="L51" i="1"/>
  <c r="L52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87" i="1"/>
  <c r="L88" i="1"/>
  <c r="L91" i="1"/>
  <c r="L92" i="1"/>
  <c r="L95" i="1"/>
  <c r="L96" i="1"/>
  <c r="L99" i="1"/>
  <c r="L100" i="1"/>
  <c r="L107" i="1"/>
  <c r="L108" i="1"/>
  <c r="L109" i="1"/>
  <c r="L110" i="1"/>
  <c r="AO102" i="1" l="1"/>
  <c r="AC102" i="1"/>
  <c r="U102" i="1"/>
  <c r="P102" i="1"/>
  <c r="AL102" i="1"/>
  <c r="X102" i="1"/>
  <c r="J102" i="1"/>
  <c r="AJ102" i="1"/>
  <c r="AB102" i="1"/>
  <c r="T102" i="1"/>
  <c r="AF102" i="1"/>
  <c r="N102" i="1"/>
  <c r="I102" i="1"/>
  <c r="AI102" i="1"/>
  <c r="AA102" i="1"/>
  <c r="R102" i="1"/>
  <c r="AE102" i="1"/>
  <c r="M102" i="1"/>
  <c r="H102" i="1"/>
  <c r="AH102" i="1"/>
  <c r="V102" i="1"/>
  <c r="Q102" i="1"/>
  <c r="AM102" i="1"/>
  <c r="Y102" i="1"/>
  <c r="K102" i="1"/>
  <c r="G102" i="1"/>
  <c r="AO101" i="1"/>
  <c r="AJ101" i="1"/>
  <c r="AA101" i="1"/>
  <c r="V101" i="1"/>
  <c r="P101" i="1"/>
  <c r="K101" i="1"/>
  <c r="G101" i="1"/>
  <c r="AH101" i="1"/>
  <c r="R101" i="1"/>
  <c r="AL101" i="1"/>
  <c r="X101" i="1"/>
  <c r="I101" i="1"/>
  <c r="Q101" i="1"/>
  <c r="AI101" i="1"/>
  <c r="U101" i="1"/>
  <c r="AM101" i="1"/>
  <c r="AF101" i="1"/>
  <c r="Y101" i="1"/>
  <c r="N101" i="1"/>
  <c r="J101" i="1"/>
  <c r="AC101" i="1"/>
  <c r="T101" i="1"/>
  <c r="AE101" i="1"/>
  <c r="M101" i="1"/>
  <c r="AB101" i="1"/>
  <c r="H101" i="1"/>
  <c r="AE98" i="1"/>
  <c r="AA98" i="1"/>
  <c r="U98" i="1"/>
  <c r="R98" i="1"/>
  <c r="M98" i="1"/>
  <c r="AL98" i="1"/>
  <c r="J98" i="1"/>
  <c r="AO98" i="1"/>
  <c r="Y98" i="1"/>
  <c r="AJ98" i="1"/>
  <c r="Q98" i="1"/>
  <c r="I98" i="1"/>
  <c r="G98" i="1"/>
  <c r="T98" i="1"/>
  <c r="X98" i="1"/>
  <c r="AI98" i="1"/>
  <c r="AC98" i="1"/>
  <c r="P98" i="1"/>
  <c r="H98" i="1"/>
  <c r="AF98" i="1"/>
  <c r="AH98" i="1"/>
  <c r="AB98" i="1"/>
  <c r="V98" i="1"/>
  <c r="N98" i="1"/>
  <c r="AM98" i="1"/>
  <c r="K98" i="1"/>
  <c r="AM97" i="1"/>
  <c r="H97" i="1"/>
  <c r="G97" i="1"/>
  <c r="AE97" i="1"/>
  <c r="AH97" i="1"/>
  <c r="T97" i="1"/>
  <c r="AJ97" i="1"/>
  <c r="AC97" i="1"/>
  <c r="V97" i="1"/>
  <c r="R97" i="1"/>
  <c r="AL97" i="1"/>
  <c r="K97" i="1"/>
  <c r="P97" i="1"/>
  <c r="I97" i="1"/>
  <c r="AF97" i="1"/>
  <c r="Y97" i="1"/>
  <c r="AI97" i="1"/>
  <c r="AB97" i="1"/>
  <c r="U97" i="1"/>
  <c r="Q97" i="1"/>
  <c r="N97" i="1"/>
  <c r="J97" i="1"/>
  <c r="AO97" i="1"/>
  <c r="X97" i="1"/>
  <c r="AA97" i="1"/>
  <c r="M97" i="1"/>
  <c r="AF94" i="1"/>
  <c r="AJ94" i="1"/>
  <c r="AB94" i="1"/>
  <c r="T94" i="1"/>
  <c r="N94" i="1"/>
  <c r="AM94" i="1"/>
  <c r="I94" i="1"/>
  <c r="AH94" i="1"/>
  <c r="V94" i="1"/>
  <c r="K94" i="1"/>
  <c r="X94" i="1"/>
  <c r="AC94" i="1"/>
  <c r="J94" i="1"/>
  <c r="AO94" i="1"/>
  <c r="AE94" i="1"/>
  <c r="AI94" i="1"/>
  <c r="AA94" i="1"/>
  <c r="R94" i="1"/>
  <c r="M94" i="1"/>
  <c r="AL94" i="1"/>
  <c r="H94" i="1"/>
  <c r="Y94" i="1"/>
  <c r="Q94" i="1"/>
  <c r="G94" i="1"/>
  <c r="U94" i="1"/>
  <c r="P94" i="1"/>
  <c r="AF93" i="1"/>
  <c r="Y93" i="1"/>
  <c r="AB93" i="1"/>
  <c r="Q93" i="1"/>
  <c r="N93" i="1"/>
  <c r="H93" i="1"/>
  <c r="G93" i="1"/>
  <c r="AC93" i="1"/>
  <c r="T93" i="1"/>
  <c r="AL93" i="1"/>
  <c r="AO93" i="1"/>
  <c r="AE93" i="1"/>
  <c r="X93" i="1"/>
  <c r="AJ93" i="1"/>
  <c r="AA93" i="1"/>
  <c r="V93" i="1"/>
  <c r="P93" i="1"/>
  <c r="M93" i="1"/>
  <c r="K93" i="1"/>
  <c r="I93" i="1"/>
  <c r="AI93" i="1"/>
  <c r="U93" i="1"/>
  <c r="AM93" i="1"/>
  <c r="J93" i="1"/>
  <c r="AH93" i="1"/>
  <c r="R93" i="1"/>
  <c r="AI90" i="1"/>
  <c r="AA90" i="1"/>
  <c r="U90" i="1"/>
  <c r="R90" i="1"/>
  <c r="M90" i="1"/>
  <c r="X90" i="1"/>
  <c r="AL90" i="1"/>
  <c r="J90" i="1"/>
  <c r="AF90" i="1"/>
  <c r="K90" i="1"/>
  <c r="AC90" i="1"/>
  <c r="P90" i="1"/>
  <c r="AB90" i="1"/>
  <c r="Y90" i="1"/>
  <c r="AM90" i="1"/>
  <c r="I90" i="1"/>
  <c r="AH90" i="1"/>
  <c r="T90" i="1"/>
  <c r="Q90" i="1"/>
  <c r="AE90" i="1"/>
  <c r="H90" i="1"/>
  <c r="AO90" i="1"/>
  <c r="AJ90" i="1"/>
  <c r="V90" i="1"/>
  <c r="N90" i="1"/>
  <c r="G90" i="1"/>
  <c r="AI89" i="1"/>
  <c r="Y89" i="1"/>
  <c r="AF89" i="1"/>
  <c r="AM89" i="1"/>
  <c r="H89" i="1"/>
  <c r="AO89" i="1"/>
  <c r="T89" i="1"/>
  <c r="P89" i="1"/>
  <c r="AH89" i="1"/>
  <c r="AC89" i="1"/>
  <c r="V89" i="1"/>
  <c r="X89" i="1"/>
  <c r="AE89" i="1"/>
  <c r="AL89" i="1"/>
  <c r="I89" i="1"/>
  <c r="G89" i="1"/>
  <c r="K89" i="1"/>
  <c r="AB89" i="1"/>
  <c r="U89" i="1"/>
  <c r="R89" i="1"/>
  <c r="Q89" i="1"/>
  <c r="N89" i="1"/>
  <c r="J89" i="1"/>
  <c r="AJ89" i="1"/>
  <c r="AA89" i="1"/>
  <c r="M89" i="1"/>
  <c r="AI54" i="1"/>
  <c r="AE54" i="1"/>
  <c r="Y54" i="1"/>
  <c r="T54" i="1"/>
  <c r="N54" i="1"/>
  <c r="I54" i="1"/>
  <c r="AH54" i="1"/>
  <c r="U54" i="1"/>
  <c r="K54" i="1"/>
  <c r="AF54" i="1"/>
  <c r="V54" i="1"/>
  <c r="J54" i="1"/>
  <c r="AO54" i="1"/>
  <c r="AJ54" i="1"/>
  <c r="AB54" i="1"/>
  <c r="X54" i="1"/>
  <c r="Q54" i="1"/>
  <c r="M54" i="1"/>
  <c r="H54" i="1"/>
  <c r="AM54" i="1"/>
  <c r="AC54" i="1"/>
  <c r="R54" i="1"/>
  <c r="G54" i="1"/>
  <c r="AL54" i="1"/>
  <c r="AA54" i="1"/>
  <c r="P54" i="1"/>
  <c r="AJ53" i="1"/>
  <c r="AH53" i="1"/>
  <c r="AE53" i="1"/>
  <c r="V53" i="1"/>
  <c r="T53" i="1"/>
  <c r="K53" i="1"/>
  <c r="G53" i="1"/>
  <c r="AO53" i="1"/>
  <c r="AC53" i="1"/>
  <c r="R53" i="1"/>
  <c r="M53" i="1"/>
  <c r="AF53" i="1"/>
  <c r="U53" i="1"/>
  <c r="H53" i="1"/>
  <c r="AM53" i="1"/>
  <c r="AB53" i="1"/>
  <c r="Y53" i="1"/>
  <c r="Q53" i="1"/>
  <c r="N53" i="1"/>
  <c r="J53" i="1"/>
  <c r="AL53" i="1"/>
  <c r="AA53" i="1"/>
  <c r="X53" i="1"/>
  <c r="P53" i="1"/>
  <c r="I53" i="1"/>
  <c r="AI53" i="1"/>
  <c r="AO50" i="1"/>
  <c r="AF50" i="1"/>
  <c r="AB50" i="1"/>
  <c r="X50" i="1"/>
  <c r="V50" i="1"/>
  <c r="Q50" i="1"/>
  <c r="N50" i="1"/>
  <c r="H50" i="1"/>
  <c r="AL50" i="1"/>
  <c r="AA50" i="1"/>
  <c r="J50" i="1"/>
  <c r="AH50" i="1"/>
  <c r="U50" i="1"/>
  <c r="G50" i="1"/>
  <c r="AM50" i="1"/>
  <c r="AI50" i="1"/>
  <c r="AE50" i="1"/>
  <c r="AC50" i="1"/>
  <c r="T50" i="1"/>
  <c r="R50" i="1"/>
  <c r="I50" i="1"/>
  <c r="AJ50" i="1"/>
  <c r="P50" i="1"/>
  <c r="Y50" i="1"/>
  <c r="M50" i="1"/>
  <c r="K50" i="1"/>
  <c r="AM49" i="1"/>
  <c r="AI49" i="1"/>
  <c r="AF49" i="1"/>
  <c r="AB49" i="1"/>
  <c r="Y49" i="1"/>
  <c r="U49" i="1"/>
  <c r="Q49" i="1"/>
  <c r="N49" i="1"/>
  <c r="K49" i="1"/>
  <c r="AL49" i="1"/>
  <c r="AJ49" i="1"/>
  <c r="AC49" i="1"/>
  <c r="X49" i="1"/>
  <c r="T49" i="1"/>
  <c r="P49" i="1"/>
  <c r="M49" i="1"/>
  <c r="G49" i="1"/>
  <c r="I49" i="1"/>
  <c r="J49" i="1"/>
  <c r="AO49" i="1"/>
  <c r="AH49" i="1"/>
  <c r="AE49" i="1"/>
  <c r="AA49" i="1"/>
  <c r="V49" i="1"/>
  <c r="R49" i="1"/>
  <c r="H49" i="1"/>
  <c r="W40" i="1"/>
  <c r="V42" i="1" s="1"/>
  <c r="AH104" i="1"/>
  <c r="AO103" i="1"/>
  <c r="AN80" i="1"/>
  <c r="Z23" i="1"/>
  <c r="Y103" i="1"/>
  <c r="N106" i="1"/>
  <c r="S27" i="1"/>
  <c r="AI105" i="1"/>
  <c r="Z84" i="1"/>
  <c r="Z44" i="1"/>
  <c r="S83" i="1"/>
  <c r="S43" i="1"/>
  <c r="AK44" i="1"/>
  <c r="AN84" i="1"/>
  <c r="M104" i="1"/>
  <c r="O40" i="1"/>
  <c r="AP108" i="1"/>
  <c r="S40" i="1"/>
  <c r="W83" i="1"/>
  <c r="W43" i="1"/>
  <c r="Z43" i="1"/>
  <c r="AD43" i="1"/>
  <c r="AG83" i="1"/>
  <c r="AK83" i="1"/>
  <c r="AP109" i="1"/>
  <c r="R106" i="1"/>
  <c r="Q104" i="1"/>
  <c r="K104" i="1"/>
  <c r="AD40" i="1"/>
  <c r="AG80" i="1"/>
  <c r="AK80" i="1"/>
  <c r="AK40" i="1"/>
  <c r="AI103" i="1"/>
  <c r="AF104" i="1"/>
  <c r="X106" i="1"/>
  <c r="AJ105" i="1"/>
  <c r="T105" i="1"/>
  <c r="AP92" i="1"/>
  <c r="S84" i="1"/>
  <c r="S44" i="1"/>
  <c r="Z79" i="1"/>
  <c r="AD79" i="1"/>
  <c r="AD39" i="1"/>
  <c r="AG79" i="1"/>
  <c r="AN39" i="1"/>
  <c r="P104" i="1"/>
  <c r="U104" i="1"/>
  <c r="G105" i="1"/>
  <c r="AC105" i="1"/>
  <c r="X105" i="1"/>
  <c r="M105" i="1"/>
  <c r="H105" i="1"/>
  <c r="AP37" i="1"/>
  <c r="AP33" i="1"/>
  <c r="AP74" i="1"/>
  <c r="AP70" i="1"/>
  <c r="AP66" i="1"/>
  <c r="AP62" i="1"/>
  <c r="AP58" i="1"/>
  <c r="AP38" i="1"/>
  <c r="AP34" i="1"/>
  <c r="AP61" i="1"/>
  <c r="O43" i="1"/>
  <c r="Z39" i="1"/>
  <c r="G103" i="1"/>
  <c r="AL104" i="1"/>
  <c r="AC104" i="1"/>
  <c r="H104" i="1"/>
  <c r="AJ103" i="1"/>
  <c r="AJ106" i="1"/>
  <c r="AO105" i="1"/>
  <c r="AF105" i="1"/>
  <c r="AA105" i="1"/>
  <c r="AP88" i="1"/>
  <c r="AP18" i="1"/>
  <c r="AP78" i="1"/>
  <c r="AN23" i="1"/>
  <c r="O28" i="1"/>
  <c r="AN28" i="1"/>
  <c r="J103" i="1"/>
  <c r="AE105" i="1"/>
  <c r="G104" i="1"/>
  <c r="AE103" i="1"/>
  <c r="AO104" i="1"/>
  <c r="P106" i="1"/>
  <c r="U105" i="1"/>
  <c r="O39" i="1"/>
  <c r="W79" i="1"/>
  <c r="W39" i="1"/>
  <c r="AG43" i="1"/>
  <c r="AP107" i="1"/>
  <c r="AP87" i="1"/>
  <c r="AP73" i="1"/>
  <c r="AP69" i="1"/>
  <c r="U103" i="1"/>
  <c r="AB106" i="1"/>
  <c r="I106" i="1"/>
  <c r="P105" i="1"/>
  <c r="AP21" i="1"/>
  <c r="AP17" i="1"/>
  <c r="AP13" i="1"/>
  <c r="O44" i="1"/>
  <c r="W44" i="1"/>
  <c r="Z80" i="1"/>
  <c r="AD84" i="1"/>
  <c r="AD44" i="1"/>
  <c r="AG40" i="1"/>
  <c r="AK84" i="1"/>
  <c r="AN40" i="1"/>
  <c r="H103" i="1"/>
  <c r="K105" i="1"/>
  <c r="O23" i="1"/>
  <c r="S23" i="1"/>
  <c r="W23" i="1"/>
  <c r="AD24" i="1"/>
  <c r="Z24" i="1"/>
  <c r="AK23" i="1"/>
  <c r="W28" i="1"/>
  <c r="Z27" i="1"/>
  <c r="AD28" i="1"/>
  <c r="AG28" i="1"/>
  <c r="AI104" i="1"/>
  <c r="V104" i="1"/>
  <c r="R104" i="1"/>
  <c r="AM103" i="1"/>
  <c r="AI106" i="1"/>
  <c r="Y104" i="1"/>
  <c r="AL103" i="1"/>
  <c r="AC103" i="1"/>
  <c r="N103" i="1"/>
  <c r="I103" i="1"/>
  <c r="G106" i="1"/>
  <c r="V106" i="1"/>
  <c r="AP59" i="1"/>
  <c r="O83" i="1"/>
  <c r="O79" i="1"/>
  <c r="AP51" i="1"/>
  <c r="O80" i="1"/>
  <c r="AP20" i="1"/>
  <c r="AK79" i="1"/>
  <c r="AK39" i="1"/>
  <c r="AP11" i="1"/>
  <c r="AP91" i="1"/>
  <c r="AP75" i="1"/>
  <c r="AP67" i="1"/>
  <c r="AP31" i="1"/>
  <c r="AD23" i="1"/>
  <c r="AA103" i="1"/>
  <c r="AK28" i="1"/>
  <c r="AH106" i="1"/>
  <c r="AM104" i="1"/>
  <c r="R103" i="1"/>
  <c r="M103" i="1"/>
  <c r="AE106" i="1"/>
  <c r="K106" i="1"/>
  <c r="O84" i="1"/>
  <c r="S79" i="1"/>
  <c r="S39" i="1"/>
  <c r="AG84" i="1"/>
  <c r="AG44" i="1"/>
  <c r="AP22" i="1"/>
  <c r="AP14" i="1"/>
  <c r="L28" i="1"/>
  <c r="K30" i="1" s="1"/>
  <c r="AB104" i="1"/>
  <c r="V103" i="1"/>
  <c r="Q103" i="1"/>
  <c r="T106" i="1"/>
  <c r="J106" i="1"/>
  <c r="AM105" i="1"/>
  <c r="Q105" i="1"/>
  <c r="X104" i="1"/>
  <c r="L83" i="1"/>
  <c r="L43" i="1"/>
  <c r="AD80" i="1"/>
  <c r="AP77" i="1"/>
  <c r="AP65" i="1"/>
  <c r="AP57" i="1"/>
  <c r="AN83" i="1"/>
  <c r="AN43" i="1"/>
  <c r="AP99" i="1"/>
  <c r="S28" i="1"/>
  <c r="AH103" i="1"/>
  <c r="W84" i="1"/>
  <c r="AP96" i="1"/>
  <c r="AP76" i="1"/>
  <c r="AP16" i="1"/>
  <c r="AP12" i="1"/>
  <c r="T104" i="1"/>
  <c r="N104" i="1"/>
  <c r="I104" i="1"/>
  <c r="AF106" i="1"/>
  <c r="AA106" i="1"/>
  <c r="AB105" i="1"/>
  <c r="J105" i="1"/>
  <c r="Y105" i="1"/>
  <c r="AJ104" i="1"/>
  <c r="AO106" i="1"/>
  <c r="V105" i="1"/>
  <c r="R105" i="1"/>
  <c r="N105" i="1"/>
  <c r="I105" i="1"/>
  <c r="AP72" i="1"/>
  <c r="AP68" i="1"/>
  <c r="AP64" i="1"/>
  <c r="W80" i="1"/>
  <c r="Z83" i="1"/>
  <c r="AK43" i="1"/>
  <c r="AP71" i="1"/>
  <c r="AP63" i="1"/>
  <c r="AN79" i="1"/>
  <c r="AP55" i="1"/>
  <c r="AP47" i="1"/>
  <c r="AP35" i="1"/>
  <c r="AE104" i="1"/>
  <c r="AA104" i="1"/>
  <c r="AF103" i="1"/>
  <c r="AB103" i="1"/>
  <c r="X103" i="1"/>
  <c r="T103" i="1"/>
  <c r="P103" i="1"/>
  <c r="K103" i="1"/>
  <c r="L79" i="1"/>
  <c r="L39" i="1"/>
  <c r="S80" i="1"/>
  <c r="AD83" i="1"/>
  <c r="AG39" i="1"/>
  <c r="AP110" i="1"/>
  <c r="AN44" i="1"/>
  <c r="AP100" i="1"/>
  <c r="AP95" i="1"/>
  <c r="AG23" i="1"/>
  <c r="AK24" i="1"/>
  <c r="AN24" i="1"/>
  <c r="O27" i="1"/>
  <c r="AK27" i="1"/>
  <c r="AN27" i="1"/>
  <c r="J104" i="1"/>
  <c r="AC106" i="1"/>
  <c r="Y106" i="1"/>
  <c r="U106" i="1"/>
  <c r="Q106" i="1"/>
  <c r="M106" i="1"/>
  <c r="H106" i="1"/>
  <c r="AL105" i="1"/>
  <c r="AH105" i="1"/>
  <c r="AP60" i="1"/>
  <c r="L80" i="1"/>
  <c r="AP52" i="1"/>
  <c r="AP48" i="1"/>
  <c r="AP36" i="1"/>
  <c r="AP32" i="1"/>
  <c r="AP19" i="1"/>
  <c r="AP15" i="1"/>
  <c r="O24" i="1"/>
  <c r="S24" i="1"/>
  <c r="W24" i="1"/>
  <c r="AG24" i="1"/>
  <c r="W27" i="1"/>
  <c r="Z28" i="1"/>
  <c r="AD27" i="1"/>
  <c r="AG27" i="1"/>
  <c r="L40" i="1"/>
  <c r="L44" i="1"/>
  <c r="L84" i="1"/>
  <c r="AP56" i="1"/>
  <c r="L27" i="1"/>
  <c r="K29" i="1" s="1"/>
  <c r="L24" i="1"/>
  <c r="K26" i="1" s="1"/>
  <c r="T42" i="1" l="1"/>
  <c r="U42" i="1"/>
  <c r="Z104" i="1"/>
  <c r="AF29" i="1"/>
  <c r="AE29" i="1"/>
  <c r="J26" i="1"/>
  <c r="H26" i="1"/>
  <c r="I26" i="1"/>
  <c r="G26" i="1"/>
  <c r="H46" i="1"/>
  <c r="J46" i="1"/>
  <c r="I46" i="1"/>
  <c r="K46" i="1"/>
  <c r="G46" i="1"/>
  <c r="Y30" i="1"/>
  <c r="X30" i="1"/>
  <c r="P26" i="1"/>
  <c r="R26" i="1"/>
  <c r="Q26" i="1"/>
  <c r="K82" i="1"/>
  <c r="G82" i="1"/>
  <c r="I82" i="1"/>
  <c r="H82" i="1"/>
  <c r="J82" i="1"/>
  <c r="AI29" i="1"/>
  <c r="AJ29" i="1"/>
  <c r="AH29" i="1"/>
  <c r="AE25" i="1"/>
  <c r="AF25" i="1"/>
  <c r="K41" i="1"/>
  <c r="G41" i="1"/>
  <c r="I41" i="1"/>
  <c r="H41" i="1"/>
  <c r="J41" i="1"/>
  <c r="AI45" i="1"/>
  <c r="AH45" i="1"/>
  <c r="AJ45" i="1"/>
  <c r="V86" i="1"/>
  <c r="T86" i="1"/>
  <c r="U86" i="1"/>
  <c r="AM45" i="1"/>
  <c r="AL45" i="1"/>
  <c r="I85" i="1"/>
  <c r="K85" i="1"/>
  <c r="G85" i="1"/>
  <c r="J85" i="1"/>
  <c r="H85" i="1"/>
  <c r="AF46" i="1"/>
  <c r="AE46" i="1"/>
  <c r="N86" i="1"/>
  <c r="M86" i="1"/>
  <c r="AI81" i="1"/>
  <c r="AH81" i="1"/>
  <c r="AJ81" i="1"/>
  <c r="N81" i="1"/>
  <c r="M81" i="1"/>
  <c r="AC30" i="1"/>
  <c r="AB30" i="1"/>
  <c r="AA30" i="1"/>
  <c r="X26" i="1"/>
  <c r="Y26" i="1"/>
  <c r="N25" i="1"/>
  <c r="M25" i="1"/>
  <c r="AJ86" i="1"/>
  <c r="AH86" i="1"/>
  <c r="AI86" i="1"/>
  <c r="Y82" i="1"/>
  <c r="X82" i="1"/>
  <c r="U81" i="1"/>
  <c r="V81" i="1"/>
  <c r="T81" i="1"/>
  <c r="X41" i="1"/>
  <c r="Y41" i="1"/>
  <c r="AE81" i="1"/>
  <c r="AF81" i="1"/>
  <c r="P46" i="1"/>
  <c r="R46" i="1"/>
  <c r="Q46" i="1"/>
  <c r="AH42" i="1"/>
  <c r="AI42" i="1"/>
  <c r="AJ42" i="1"/>
  <c r="Y42" i="1"/>
  <c r="X42" i="1"/>
  <c r="Y45" i="1"/>
  <c r="X45" i="1"/>
  <c r="AJ46" i="1"/>
  <c r="AH46" i="1"/>
  <c r="AI46" i="1"/>
  <c r="Y86" i="1"/>
  <c r="X86" i="1"/>
  <c r="G29" i="1"/>
  <c r="J29" i="1"/>
  <c r="I29" i="1"/>
  <c r="H29" i="1"/>
  <c r="J42" i="1"/>
  <c r="H42" i="1"/>
  <c r="K42" i="1"/>
  <c r="I42" i="1"/>
  <c r="G42" i="1"/>
  <c r="U29" i="1"/>
  <c r="T29" i="1"/>
  <c r="V29" i="1"/>
  <c r="M26" i="1"/>
  <c r="N26" i="1"/>
  <c r="N29" i="1"/>
  <c r="M29" i="1"/>
  <c r="AE41" i="1"/>
  <c r="AF41" i="1"/>
  <c r="G81" i="1"/>
  <c r="I81" i="1"/>
  <c r="K81" i="1"/>
  <c r="H81" i="1"/>
  <c r="J81" i="1"/>
  <c r="AM81" i="1"/>
  <c r="AL81" i="1"/>
  <c r="Y85" i="1"/>
  <c r="X85" i="1"/>
  <c r="AM85" i="1"/>
  <c r="AL85" i="1"/>
  <c r="AA82" i="1"/>
  <c r="AB82" i="1"/>
  <c r="AC82" i="1"/>
  <c r="H30" i="1"/>
  <c r="J30" i="1"/>
  <c r="I30" i="1"/>
  <c r="G30" i="1"/>
  <c r="AF86" i="1"/>
  <c r="AE86" i="1"/>
  <c r="AB25" i="1"/>
  <c r="AA25" i="1"/>
  <c r="AC25" i="1"/>
  <c r="N85" i="1"/>
  <c r="M85" i="1"/>
  <c r="Y29" i="1"/>
  <c r="X29" i="1"/>
  <c r="AC26" i="1"/>
  <c r="AA26" i="1"/>
  <c r="AB26" i="1"/>
  <c r="AF42" i="1"/>
  <c r="AE42" i="1"/>
  <c r="V46" i="1"/>
  <c r="T46" i="1"/>
  <c r="U46" i="1"/>
  <c r="N41" i="1"/>
  <c r="M41" i="1"/>
  <c r="AM30" i="1"/>
  <c r="AL30" i="1"/>
  <c r="N45" i="1"/>
  <c r="M45" i="1"/>
  <c r="AB41" i="1"/>
  <c r="AA41" i="1"/>
  <c r="AC41" i="1"/>
  <c r="P86" i="1"/>
  <c r="R86" i="1"/>
  <c r="Q86" i="1"/>
  <c r="AH82" i="1"/>
  <c r="AI82" i="1"/>
  <c r="AJ82" i="1"/>
  <c r="AI85" i="1"/>
  <c r="AH85" i="1"/>
  <c r="AJ85" i="1"/>
  <c r="U45" i="1"/>
  <c r="T45" i="1"/>
  <c r="V45" i="1"/>
  <c r="N42" i="1"/>
  <c r="M42" i="1"/>
  <c r="R45" i="1"/>
  <c r="P45" i="1"/>
  <c r="Q45" i="1"/>
  <c r="AM82" i="1"/>
  <c r="AL82" i="1"/>
  <c r="AE26" i="1"/>
  <c r="AF26" i="1"/>
  <c r="AL26" i="1"/>
  <c r="AM26" i="1"/>
  <c r="AB85" i="1"/>
  <c r="AA85" i="1"/>
  <c r="AC85" i="1"/>
  <c r="T82" i="1"/>
  <c r="V82" i="1"/>
  <c r="U82" i="1"/>
  <c r="P30" i="1"/>
  <c r="Q30" i="1"/>
  <c r="R30" i="1"/>
  <c r="Q41" i="1"/>
  <c r="P41" i="1"/>
  <c r="R41" i="1"/>
  <c r="N82" i="1"/>
  <c r="M82" i="1"/>
  <c r="V30" i="1"/>
  <c r="T30" i="1"/>
  <c r="U30" i="1"/>
  <c r="V25" i="1"/>
  <c r="U25" i="1"/>
  <c r="T25" i="1"/>
  <c r="AC46" i="1"/>
  <c r="AA46" i="1"/>
  <c r="AB46" i="1"/>
  <c r="N46" i="1"/>
  <c r="M46" i="1"/>
  <c r="AF45" i="1"/>
  <c r="AE45" i="1"/>
  <c r="N30" i="1"/>
  <c r="M30" i="1"/>
  <c r="AB81" i="1"/>
  <c r="AC81" i="1"/>
  <c r="AA81" i="1"/>
  <c r="AF82" i="1"/>
  <c r="AE82" i="1"/>
  <c r="AF85" i="1"/>
  <c r="AE85" i="1"/>
  <c r="U85" i="1"/>
  <c r="T85" i="1"/>
  <c r="V85" i="1"/>
  <c r="P85" i="1"/>
  <c r="R85" i="1"/>
  <c r="Q85" i="1"/>
  <c r="Q29" i="1"/>
  <c r="R29" i="1"/>
  <c r="P29" i="1"/>
  <c r="X25" i="1"/>
  <c r="Y25" i="1"/>
  <c r="H86" i="1"/>
  <c r="J86" i="1"/>
  <c r="I86" i="1"/>
  <c r="G86" i="1"/>
  <c r="K86" i="1"/>
  <c r="AB29" i="1"/>
  <c r="AC29" i="1"/>
  <c r="AA29" i="1"/>
  <c r="V26" i="1"/>
  <c r="T26" i="1"/>
  <c r="U26" i="1"/>
  <c r="AM29" i="1"/>
  <c r="AL29" i="1"/>
  <c r="AJ26" i="1"/>
  <c r="AH26" i="1"/>
  <c r="AI26" i="1"/>
  <c r="AM46" i="1"/>
  <c r="AL46" i="1"/>
  <c r="R82" i="1"/>
  <c r="P82" i="1"/>
  <c r="Q82" i="1"/>
  <c r="I45" i="1"/>
  <c r="K45" i="1"/>
  <c r="G45" i="1"/>
  <c r="J45" i="1"/>
  <c r="H45" i="1"/>
  <c r="Q81" i="1"/>
  <c r="P81" i="1"/>
  <c r="R81" i="1"/>
  <c r="AJ30" i="1"/>
  <c r="AI30" i="1"/>
  <c r="AH30" i="1"/>
  <c r="AI41" i="1"/>
  <c r="AJ41" i="1"/>
  <c r="AH41" i="1"/>
  <c r="AF30" i="1"/>
  <c r="AE30" i="1"/>
  <c r="AH25" i="1"/>
  <c r="AI25" i="1"/>
  <c r="AJ25" i="1"/>
  <c r="R25" i="1"/>
  <c r="Q25" i="1"/>
  <c r="P25" i="1"/>
  <c r="AM42" i="1"/>
  <c r="AL42" i="1"/>
  <c r="AC86" i="1"/>
  <c r="AA86" i="1"/>
  <c r="AB86" i="1"/>
  <c r="U41" i="1"/>
  <c r="V41" i="1"/>
  <c r="T41" i="1"/>
  <c r="AM25" i="1"/>
  <c r="AL25" i="1"/>
  <c r="AP44" i="1"/>
  <c r="AO46" i="1" s="1"/>
  <c r="AP84" i="1"/>
  <c r="AO86" i="1" s="1"/>
  <c r="AM41" i="1"/>
  <c r="AL41" i="1"/>
  <c r="X81" i="1"/>
  <c r="Y81" i="1"/>
  <c r="AA42" i="1"/>
  <c r="AB42" i="1"/>
  <c r="AC42" i="1"/>
  <c r="AB45" i="1"/>
  <c r="AA45" i="1"/>
  <c r="AC45" i="1"/>
  <c r="R42" i="1"/>
  <c r="P42" i="1"/>
  <c r="Q42" i="1"/>
  <c r="AM86" i="1"/>
  <c r="AL86" i="1"/>
  <c r="Y46" i="1"/>
  <c r="X46" i="1"/>
  <c r="AN106" i="1"/>
  <c r="Z103" i="1"/>
  <c r="AG103" i="1"/>
  <c r="AN103" i="1"/>
  <c r="AN104" i="1"/>
  <c r="AD106" i="1"/>
  <c r="AG105" i="1"/>
  <c r="AP43" i="1"/>
  <c r="AO45" i="1" s="1"/>
  <c r="AG104" i="1"/>
  <c r="AK104" i="1"/>
  <c r="Z106" i="1"/>
  <c r="O103" i="1"/>
  <c r="W105" i="1"/>
  <c r="Z105" i="1"/>
  <c r="AD104" i="1"/>
  <c r="S105" i="1"/>
  <c r="O105" i="1"/>
  <c r="AD105" i="1"/>
  <c r="S106" i="1"/>
  <c r="AK103" i="1"/>
  <c r="AK106" i="1"/>
  <c r="W103" i="1"/>
  <c r="AK105" i="1"/>
  <c r="AD103" i="1"/>
  <c r="O104" i="1"/>
  <c r="W104" i="1"/>
  <c r="O106" i="1"/>
  <c r="AP27" i="1"/>
  <c r="AO29" i="1" s="1"/>
  <c r="L104" i="1"/>
  <c r="S104" i="1"/>
  <c r="AP40" i="1"/>
  <c r="AO42" i="1" s="1"/>
  <c r="W106" i="1"/>
  <c r="AG106" i="1"/>
  <c r="S103" i="1"/>
  <c r="AP39" i="1"/>
  <c r="AO41" i="1" s="1"/>
  <c r="AP28" i="1"/>
  <c r="AO30" i="1" s="1"/>
  <c r="AP79" i="1"/>
  <c r="AO81" i="1" s="1"/>
  <c r="AN105" i="1"/>
  <c r="AP80" i="1"/>
  <c r="AO82" i="1" s="1"/>
  <c r="AP83" i="1"/>
  <c r="AO85" i="1" s="1"/>
  <c r="AP24" i="1"/>
  <c r="AO26" i="1" s="1"/>
  <c r="L106" i="1"/>
  <c r="L105" i="1"/>
  <c r="L23" i="1"/>
  <c r="K25" i="1" s="1"/>
  <c r="H25" i="1" l="1"/>
  <c r="G25" i="1"/>
  <c r="I25" i="1"/>
  <c r="J25" i="1"/>
  <c r="AP106" i="1"/>
  <c r="L26" i="1"/>
  <c r="AP105" i="1"/>
  <c r="L103" i="1"/>
  <c r="AP104" i="1"/>
  <c r="AP23" i="1"/>
  <c r="AO25" i="1" s="1"/>
  <c r="AM106" i="1"/>
  <c r="AL106" i="1"/>
  <c r="L29" i="1"/>
  <c r="L30" i="1"/>
  <c r="L41" i="1"/>
  <c r="L42" i="1"/>
  <c r="L46" i="1"/>
  <c r="L45" i="1"/>
  <c r="L49" i="1"/>
  <c r="L50" i="1"/>
  <c r="L54" i="1"/>
  <c r="L53" i="1"/>
  <c r="L81" i="1"/>
  <c r="L82" i="1"/>
  <c r="L86" i="1"/>
  <c r="L85" i="1"/>
  <c r="L90" i="1"/>
  <c r="L89" i="1"/>
  <c r="L93" i="1"/>
  <c r="L94" i="1"/>
  <c r="L98" i="1"/>
  <c r="L97" i="1"/>
  <c r="L101" i="1"/>
  <c r="L102" i="1"/>
  <c r="O25" i="1"/>
  <c r="O26" i="1"/>
  <c r="O30" i="1"/>
  <c r="O29" i="1"/>
  <c r="O41" i="1"/>
  <c r="O42" i="1"/>
  <c r="O45" i="1"/>
  <c r="O46" i="1"/>
  <c r="O49" i="1"/>
  <c r="O50" i="1"/>
  <c r="O53" i="1"/>
  <c r="O54" i="1"/>
  <c r="O82" i="1"/>
  <c r="O81" i="1"/>
  <c r="O86" i="1"/>
  <c r="O85" i="1"/>
  <c r="O89" i="1"/>
  <c r="O90" i="1"/>
  <c r="O94" i="1"/>
  <c r="O93" i="1"/>
  <c r="O98" i="1"/>
  <c r="O97" i="1"/>
  <c r="O102" i="1"/>
  <c r="O101" i="1"/>
  <c r="S25" i="1"/>
  <c r="S26" i="1"/>
  <c r="S29" i="1"/>
  <c r="S30" i="1"/>
  <c r="S42" i="1"/>
  <c r="S41" i="1"/>
  <c r="S45" i="1"/>
  <c r="S46" i="1"/>
  <c r="S50" i="1"/>
  <c r="S49" i="1"/>
  <c r="S53" i="1"/>
  <c r="S54" i="1"/>
  <c r="S82" i="1"/>
  <c r="S81" i="1"/>
  <c r="S85" i="1"/>
  <c r="S86" i="1"/>
  <c r="S90" i="1"/>
  <c r="S89" i="1"/>
  <c r="S94" i="1"/>
  <c r="S93" i="1"/>
  <c r="S97" i="1"/>
  <c r="S98" i="1"/>
  <c r="S102" i="1"/>
  <c r="S101" i="1"/>
  <c r="W25" i="1"/>
  <c r="W26" i="1"/>
  <c r="W29" i="1"/>
  <c r="W30" i="1"/>
  <c r="W42" i="1"/>
  <c r="W41" i="1"/>
  <c r="W45" i="1"/>
  <c r="W46" i="1"/>
  <c r="W49" i="1"/>
  <c r="W50" i="1"/>
  <c r="W53" i="1"/>
  <c r="W54" i="1"/>
  <c r="W82" i="1"/>
  <c r="W81" i="1"/>
  <c r="W85" i="1"/>
  <c r="W86" i="1"/>
  <c r="W90" i="1"/>
  <c r="W89" i="1"/>
  <c r="W94" i="1"/>
  <c r="W93" i="1"/>
  <c r="W97" i="1"/>
  <c r="W98" i="1"/>
  <c r="W101" i="1"/>
  <c r="W102" i="1"/>
  <c r="Z25" i="1"/>
  <c r="Z26" i="1"/>
  <c r="Z29" i="1"/>
  <c r="Z30" i="1"/>
  <c r="Z42" i="1"/>
  <c r="Z41" i="1"/>
  <c r="Z46" i="1"/>
  <c r="Z45" i="1"/>
  <c r="Z49" i="1"/>
  <c r="Z50" i="1"/>
  <c r="Z54" i="1"/>
  <c r="Z53" i="1"/>
  <c r="Z81" i="1"/>
  <c r="Z82" i="1"/>
  <c r="Z85" i="1"/>
  <c r="Z86" i="1"/>
  <c r="Z89" i="1"/>
  <c r="Z90" i="1"/>
  <c r="Z94" i="1"/>
  <c r="Z93" i="1"/>
  <c r="Z97" i="1"/>
  <c r="Z98" i="1"/>
  <c r="Z101" i="1"/>
  <c r="Z102" i="1"/>
  <c r="AD25" i="1"/>
  <c r="AD26" i="1"/>
  <c r="AD30" i="1"/>
  <c r="AD29" i="1"/>
  <c r="AD42" i="1"/>
  <c r="AD41" i="1"/>
  <c r="AD46" i="1"/>
  <c r="AD45" i="1"/>
  <c r="AD49" i="1"/>
  <c r="AD50" i="1"/>
  <c r="AD54" i="1"/>
  <c r="AD53" i="1"/>
  <c r="AD82" i="1"/>
  <c r="AD81" i="1"/>
  <c r="AD85" i="1"/>
  <c r="AD86" i="1"/>
  <c r="AD90" i="1"/>
  <c r="AD89" i="1"/>
  <c r="AD94" i="1"/>
  <c r="AD93" i="1"/>
  <c r="AD97" i="1"/>
  <c r="AD98" i="1"/>
  <c r="AD102" i="1"/>
  <c r="AD101" i="1"/>
  <c r="AG25" i="1"/>
  <c r="AG26" i="1"/>
  <c r="AG30" i="1"/>
  <c r="AG29" i="1"/>
  <c r="AG42" i="1"/>
  <c r="AG41" i="1"/>
  <c r="AG46" i="1"/>
  <c r="AG45" i="1"/>
  <c r="AG50" i="1"/>
  <c r="AG49" i="1"/>
  <c r="AG53" i="1"/>
  <c r="AG54" i="1"/>
  <c r="AG82" i="1"/>
  <c r="AG81" i="1"/>
  <c r="AG86" i="1"/>
  <c r="AG85" i="1"/>
  <c r="AG89" i="1"/>
  <c r="AG90" i="1"/>
  <c r="AG93" i="1"/>
  <c r="AG94" i="1"/>
  <c r="AG98" i="1"/>
  <c r="AG97" i="1"/>
  <c r="AG102" i="1"/>
  <c r="AG101" i="1"/>
  <c r="AK25" i="1"/>
  <c r="AK26" i="1"/>
  <c r="AK30" i="1"/>
  <c r="AK29" i="1"/>
  <c r="AK41" i="1"/>
  <c r="AK42" i="1"/>
  <c r="AK45" i="1"/>
  <c r="AK46" i="1"/>
  <c r="AK49" i="1"/>
  <c r="AK50" i="1"/>
  <c r="AK54" i="1"/>
  <c r="AK53" i="1"/>
  <c r="AK82" i="1"/>
  <c r="AK81" i="1"/>
  <c r="AK86" i="1"/>
  <c r="AK85" i="1"/>
  <c r="AK89" i="1"/>
  <c r="AK90" i="1"/>
  <c r="AK93" i="1"/>
  <c r="AK94" i="1"/>
  <c r="AK98" i="1"/>
  <c r="AK97" i="1"/>
  <c r="AK101" i="1"/>
  <c r="AK102" i="1"/>
  <c r="AN25" i="1"/>
  <c r="AN26" i="1"/>
  <c r="AN30" i="1"/>
  <c r="AN29" i="1"/>
  <c r="AN41" i="1"/>
  <c r="AN42" i="1"/>
  <c r="AN46" i="1"/>
  <c r="AN45" i="1"/>
  <c r="AN50" i="1"/>
  <c r="AN49" i="1"/>
  <c r="AN53" i="1"/>
  <c r="AN54" i="1"/>
  <c r="AN82" i="1"/>
  <c r="AN81" i="1"/>
  <c r="AN85" i="1"/>
  <c r="AN86" i="1"/>
  <c r="AN89" i="1"/>
  <c r="AN90" i="1"/>
  <c r="AN94" i="1"/>
  <c r="AN93" i="1"/>
  <c r="AN97" i="1"/>
  <c r="AN98" i="1"/>
  <c r="AN102" i="1"/>
  <c r="AN101" i="1"/>
  <c r="AP102" i="1" l="1"/>
  <c r="AP94" i="1"/>
  <c r="AP53" i="1"/>
  <c r="AP45" i="1"/>
  <c r="AP98" i="1"/>
  <c r="AP49" i="1"/>
  <c r="AP41" i="1"/>
  <c r="AP93" i="1"/>
  <c r="AP90" i="1"/>
  <c r="AP85" i="1"/>
  <c r="AP86" i="1"/>
  <c r="AP81" i="1"/>
  <c r="AP54" i="1"/>
  <c r="AP46" i="1"/>
  <c r="AP42" i="1"/>
  <c r="AP89" i="1"/>
  <c r="AP82" i="1"/>
  <c r="AP50" i="1"/>
  <c r="AP30" i="1"/>
  <c r="AP26" i="1"/>
  <c r="L25" i="1"/>
  <c r="AP25" i="1" s="1"/>
  <c r="AP97" i="1"/>
  <c r="AP101" i="1"/>
  <c r="AP29" i="1"/>
  <c r="AP103" i="1"/>
</calcChain>
</file>

<file path=xl/sharedStrings.xml><?xml version="1.0" encoding="utf-8"?>
<sst xmlns="http://schemas.openxmlformats.org/spreadsheetml/2006/main" count="92" uniqueCount="35">
  <si>
    <t>ИТОГО</t>
  </si>
  <si>
    <t>КЛАССИФИКАЦИЯ</t>
  </si>
  <si>
    <t>аварий и инцидентов в сети   6-10-35 кВ</t>
  </si>
  <si>
    <t>Код</t>
  </si>
  <si>
    <t>Всего</t>
  </si>
  <si>
    <t>авария</t>
  </si>
  <si>
    <t>% от общ. кол-ва</t>
  </si>
  <si>
    <t>Недоотпуск              (т. кВт. ч)</t>
  </si>
  <si>
    <t>инци- дент</t>
  </si>
  <si>
    <t>Сте- пень инци- дента</t>
  </si>
  <si>
    <t>Вина посторон- них организа- ций и лиц (механи- ческие)</t>
  </si>
  <si>
    <t>Естест- венный износ</t>
  </si>
  <si>
    <t>Причина не устано- влена</t>
  </si>
  <si>
    <t>Вина других организа- ций</t>
  </si>
  <si>
    <t>По причине стихий- ных и погодных явлений</t>
  </si>
  <si>
    <t>Ф.003</t>
  </si>
  <si>
    <t>Класси- фикаци- онная группа</t>
  </si>
  <si>
    <t>МКС - филиал ОАО "МОЭСК"</t>
  </si>
  <si>
    <t>Вина персона- ла энерго- предприя- тия</t>
  </si>
  <si>
    <t>Всего по округу</t>
  </si>
  <si>
    <t>Всего по предпри ятию</t>
  </si>
  <si>
    <t>Центральный округ</t>
  </si>
  <si>
    <t>Северный округ</t>
  </si>
  <si>
    <t>Северо восточный округ</t>
  </si>
  <si>
    <t>Восточный округ</t>
  </si>
  <si>
    <t>Юго восточный округ</t>
  </si>
  <si>
    <t>Южный округ</t>
  </si>
  <si>
    <t>Юго-западный округ</t>
  </si>
  <si>
    <t>Западный округ</t>
  </si>
  <si>
    <t>Северо западный округ</t>
  </si>
  <si>
    <t>УКС г. Зеленограда</t>
  </si>
  <si>
    <t>begin:a end:a;</t>
  </si>
  <si>
    <t>[:a.key_full]</t>
  </si>
  <si>
    <t>[:a.value_count]</t>
  </si>
  <si>
    <t>!noautorowheight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</si>
</sst>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0"/>
      <name val="Arial Cyr"/>
      <charset val="204"/>
    </font>
    <font>
      <sz val="14"/>
      <name val="Times New Roman"/>
      <family val="1"/>
      <charset val="204"/>
    </font>
    <font>
      <sz val="8"/>
      <name val="Arial Cyr"/>
      <charset val="204"/>
    </font>
    <font>
      <sz val="12"/>
      <name val="Times New Roman"/>
      <family val="1"/>
      <charset val="204"/>
    </font>
    <font>
      <sz val="14"/>
      <name val="Arial Cyr"/>
      <charset val="204"/>
    </font>
    <font>
      <sz val="10"/>
      <name val="Times New Roman"/>
      <family val="1"/>
      <charset val="204"/>
    </font>
    <font>
      <sz val="10"/>
      <name val="Arial Cyr"/>
      <charset val="204"/>
    </font>
    <font>
      <i/>
      <sz val="10"/>
      <name val="Arial Cyr"/>
      <charset val="204"/>
    </font>
    <font>
      <b/>
      <sz val="10"/>
      <name val="Times New Roman"/>
      <family val="1"/>
      <charset val="204"/>
    </font>
    <font>
      <sz val="10"/>
      <name val="Arial Cyr"/>
      <charset val="204"/>
    </font>
    <font>
      <i/>
      <sz val="10"/>
      <name val="Times New Roman"/>
      <family val="1"/>
      <charset val="204"/>
    </font>
    <font>
      <sz val="12"/>
      <name val="Arial Cyr"/>
      <charset val="204"/>
    </font>
    <font>
      <sz val="10"/>
      <color theme="0"/>
      <name val="Arial Cyr"/>
      <charset val="204"/>
    </font>
    <font>
      <sz val="10"/>
      <color theme="1"/>
      <name val="Arial Cyr"/>
      <charset val="204"/>
    </font>
    <font>
      <sz val="10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4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0">
    <xf numFmtId="0" fontId="0" fillId="0" borderId="0" xfId="0"/>
    <xf numFmtId="0" fontId="3" fillId="0" borderId="0" xfId="0" applyFont="1"/>
    <xf numFmtId="0" fontId="6" fillId="0" borderId="0" xfId="0" applyFont="1" applyAlignment="1">
      <alignment wrapText="1"/>
    </xf>
    <xf numFmtId="0" fontId="5" fillId="0" borderId="0" xfId="0" applyFont="1"/>
    <xf numFmtId="0" fontId="6" fillId="0" borderId="0" xfId="0" applyFont="1"/>
    <xf numFmtId="0" fontId="5" fillId="0" borderId="0" xfId="0" applyFont="1" applyAlignment="1">
      <alignment horizontal="center" vertical="center"/>
    </xf>
    <xf numFmtId="1" fontId="5" fillId="0" borderId="14" xfId="0" applyNumberFormat="1" applyFont="1" applyBorder="1" applyAlignment="1">
      <alignment horizontal="center" vertical="center"/>
    </xf>
    <xf numFmtId="1" fontId="5" fillId="0" borderId="15" xfId="0" applyNumberFormat="1" applyFont="1" applyBorder="1" applyAlignment="1">
      <alignment horizontal="center" vertical="center"/>
    </xf>
    <xf numFmtId="1" fontId="5" fillId="0" borderId="16" xfId="0" applyNumberFormat="1" applyFont="1" applyBorder="1" applyAlignment="1">
      <alignment horizontal="center" vertical="center"/>
    </xf>
    <xf numFmtId="1" fontId="5" fillId="0" borderId="17" xfId="0" applyNumberFormat="1" applyFont="1" applyBorder="1" applyAlignment="1">
      <alignment horizontal="center" vertical="center"/>
    </xf>
    <xf numFmtId="1" fontId="5" fillId="0" borderId="18" xfId="0" applyNumberFormat="1" applyFont="1" applyBorder="1" applyAlignment="1">
      <alignment horizontal="center" vertical="center"/>
    </xf>
    <xf numFmtId="1" fontId="5" fillId="0" borderId="19" xfId="0" applyNumberFormat="1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9" fillId="0" borderId="28" xfId="0" applyFont="1" applyBorder="1" applyAlignment="1">
      <alignment wrapText="1"/>
    </xf>
    <xf numFmtId="0" fontId="9" fillId="0" borderId="10" xfId="0" applyFont="1" applyBorder="1" applyAlignment="1">
      <alignment wrapText="1"/>
    </xf>
    <xf numFmtId="0" fontId="0" fillId="0" borderId="0" xfId="0" applyBorder="1"/>
    <xf numFmtId="1" fontId="5" fillId="0" borderId="0" xfId="0" applyNumberFormat="1" applyFont="1" applyBorder="1" applyAlignment="1" applyProtection="1">
      <alignment horizontal="right"/>
      <protection locked="0"/>
    </xf>
    <xf numFmtId="0" fontId="9" fillId="0" borderId="28" xfId="0" applyFont="1" applyBorder="1" applyAlignment="1">
      <alignment horizontal="center" vertical="center" wrapText="1"/>
    </xf>
    <xf numFmtId="0" fontId="9" fillId="0" borderId="3" xfId="0" applyFont="1" applyBorder="1" applyAlignment="1">
      <alignment wrapText="1"/>
    </xf>
    <xf numFmtId="1" fontId="5" fillId="0" borderId="23" xfId="0" applyNumberFormat="1" applyFont="1" applyBorder="1" applyAlignment="1">
      <alignment horizontal="center" vertical="center"/>
    </xf>
    <xf numFmtId="1" fontId="5" fillId="0" borderId="33" xfId="0" applyNumberFormat="1" applyFont="1" applyBorder="1" applyAlignment="1">
      <alignment horizontal="center" vertical="center"/>
    </xf>
    <xf numFmtId="1" fontId="5" fillId="0" borderId="34" xfId="0" applyNumberFormat="1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 wrapText="1"/>
    </xf>
    <xf numFmtId="1" fontId="5" fillId="0" borderId="35" xfId="0" applyNumberFormat="1" applyFont="1" applyBorder="1" applyAlignment="1">
      <alignment horizontal="center" vertical="center"/>
    </xf>
    <xf numFmtId="1" fontId="5" fillId="0" borderId="0" xfId="0" applyNumberFormat="1" applyFont="1" applyBorder="1" applyAlignment="1">
      <alignment horizontal="center" vertical="center"/>
    </xf>
    <xf numFmtId="1" fontId="5" fillId="0" borderId="36" xfId="0" applyNumberFormat="1" applyFont="1" applyBorder="1" applyAlignment="1">
      <alignment horizontal="center" vertical="center"/>
    </xf>
    <xf numFmtId="1" fontId="5" fillId="0" borderId="37" xfId="0" applyNumberFormat="1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8" fillId="0" borderId="28" xfId="0" applyFont="1" applyBorder="1" applyAlignment="1">
      <alignment wrapText="1"/>
    </xf>
    <xf numFmtId="0" fontId="6" fillId="0" borderId="31" xfId="0" applyFont="1" applyBorder="1" applyAlignment="1">
      <alignment horizontal="center" vertical="center" wrapText="1"/>
    </xf>
    <xf numFmtId="0" fontId="5" fillId="0" borderId="38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0" fontId="5" fillId="0" borderId="3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5" fillId="0" borderId="31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28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12" fillId="0" borderId="0" xfId="0" applyFont="1"/>
    <xf numFmtId="0" fontId="13" fillId="0" borderId="0" xfId="0" applyFont="1"/>
    <xf numFmtId="0" fontId="14" fillId="0" borderId="0" xfId="0" applyFont="1"/>
    <xf numFmtId="1" fontId="0" fillId="0" borderId="0" xfId="0" applyNumberFormat="1"/>
    <xf numFmtId="1" fontId="5" fillId="0" borderId="39" xfId="0" applyNumberFormat="1" applyFont="1" applyBorder="1" applyAlignment="1" applyProtection="1">
      <alignment horizontal="center" vertical="center"/>
      <protection locked="0"/>
    </xf>
    <xf numFmtId="1" fontId="10" fillId="0" borderId="39" xfId="0" applyNumberFormat="1" applyFont="1" applyBorder="1" applyAlignment="1" applyProtection="1">
      <alignment horizontal="center" vertical="center"/>
      <protection locked="0"/>
    </xf>
    <xf numFmtId="1" fontId="5" fillId="0" borderId="39" xfId="0" applyNumberFormat="1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 wrapText="1"/>
    </xf>
    <xf numFmtId="0" fontId="5" fillId="0" borderId="23" xfId="0" applyFont="1" applyBorder="1" applyAlignment="1">
      <alignment horizontal="center" vertical="center" wrapText="1"/>
    </xf>
    <xf numFmtId="0" fontId="9" fillId="0" borderId="23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9" fillId="0" borderId="12" xfId="0" applyFont="1" applyBorder="1" applyAlignment="1">
      <alignment horizontal="center" vertical="center" wrapText="1"/>
    </xf>
    <xf numFmtId="0" fontId="5" fillId="0" borderId="29" xfId="0" applyFont="1" applyBorder="1" applyAlignment="1">
      <alignment horizontal="center" vertical="center" wrapText="1"/>
    </xf>
    <xf numFmtId="0" fontId="5" fillId="0" borderId="30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28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30" xfId="0" applyFont="1" applyBorder="1" applyAlignment="1">
      <alignment horizontal="center" vertical="center" wrapText="1"/>
    </xf>
    <xf numFmtId="0" fontId="9" fillId="0" borderId="28" xfId="0" applyFont="1" applyBorder="1" applyAlignment="1">
      <alignment wrapText="1"/>
    </xf>
    <xf numFmtId="0" fontId="9" fillId="0" borderId="9" xfId="0" applyFont="1" applyBorder="1" applyAlignment="1">
      <alignment wrapText="1"/>
    </xf>
    <xf numFmtId="0" fontId="9" fillId="0" borderId="10" xfId="0" applyFont="1" applyBorder="1" applyAlignment="1">
      <alignment wrapText="1"/>
    </xf>
    <xf numFmtId="0" fontId="9" fillId="0" borderId="12" xfId="0" applyFont="1" applyBorder="1" applyAlignment="1">
      <alignment wrapText="1"/>
    </xf>
    <xf numFmtId="0" fontId="9" fillId="0" borderId="23" xfId="0" applyFont="1" applyBorder="1" applyAlignment="1">
      <alignment wrapText="1"/>
    </xf>
    <xf numFmtId="0" fontId="9" fillId="0" borderId="21" xfId="0" applyFont="1" applyBorder="1" applyAlignment="1">
      <alignment wrapText="1"/>
    </xf>
    <xf numFmtId="0" fontId="5" fillId="0" borderId="24" xfId="0" applyFont="1" applyBorder="1" applyAlignment="1">
      <alignment horizontal="center" vertical="center" wrapText="1"/>
    </xf>
    <xf numFmtId="0" fontId="5" fillId="0" borderId="25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7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9" fillId="0" borderId="2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1" fillId="0" borderId="0" xfId="0" applyFont="1" applyAlignment="1">
      <alignment wrapText="1"/>
    </xf>
    <xf numFmtId="0" fontId="1" fillId="0" borderId="0" xfId="0" applyFont="1" applyAlignment="1">
      <alignment horizontal="center" vertical="center"/>
    </xf>
    <xf numFmtId="0" fontId="4" fillId="0" borderId="0" xfId="0" applyFont="1" applyAlignment="1"/>
    <xf numFmtId="0" fontId="1" fillId="0" borderId="0" xfId="0" applyFont="1" applyAlignment="1">
      <alignment horizontal="center" wrapText="1"/>
    </xf>
    <xf numFmtId="0" fontId="4" fillId="0" borderId="0" xfId="0" applyFont="1" applyAlignment="1">
      <alignment wrapText="1"/>
    </xf>
    <xf numFmtId="0" fontId="8" fillId="0" borderId="5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1" fontId="8" fillId="0" borderId="13" xfId="0" applyNumberFormat="1" applyFont="1" applyBorder="1" applyAlignment="1">
      <alignment horizontal="center" vertical="center"/>
    </xf>
    <xf numFmtId="1" fontId="8" fillId="0" borderId="13" xfId="0" applyNumberFormat="1" applyFont="1" applyBorder="1" applyAlignment="1">
      <alignment horizontal="center" vertical="center" wrapText="1"/>
    </xf>
    <xf numFmtId="1" fontId="10" fillId="0" borderId="5" xfId="0" applyNumberFormat="1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5" fillId="0" borderId="0" xfId="0" applyFont="1" applyAlignment="1" applyProtection="1">
      <alignment horizontal="center" vertical="center"/>
      <protection locked="0"/>
    </xf>
    <xf numFmtId="0" fontId="9" fillId="0" borderId="3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8" fillId="0" borderId="3" xfId="0" applyFont="1" applyBorder="1" applyAlignment="1">
      <alignment wrapText="1"/>
    </xf>
    <xf numFmtId="0" fontId="9" fillId="0" borderId="4" xfId="0" applyFont="1" applyBorder="1" applyAlignment="1">
      <alignment wrapText="1"/>
    </xf>
    <xf numFmtId="0" fontId="1" fillId="0" borderId="0" xfId="0" applyFont="1" applyAlignment="1" applyProtection="1">
      <alignment horizontal="center" vertical="center"/>
      <protection locked="0"/>
    </xf>
    <xf numFmtId="0" fontId="4" fillId="0" borderId="0" xfId="0" applyFont="1" applyAlignment="1" applyProtection="1">
      <alignment horizontal="center" vertical="center"/>
      <protection locked="0"/>
    </xf>
    <xf numFmtId="1" fontId="8" fillId="0" borderId="10" xfId="0" applyNumberFormat="1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1" fontId="5" fillId="0" borderId="7" xfId="0" applyNumberFormat="1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8" xfId="0" applyFont="1" applyBorder="1" applyAlignment="1">
      <alignment wrapText="1"/>
    </xf>
    <xf numFmtId="0" fontId="9" fillId="0" borderId="10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0" fontId="9" fillId="0" borderId="11" xfId="0" applyFont="1" applyBorder="1" applyAlignment="1">
      <alignment wrapText="1"/>
    </xf>
    <xf numFmtId="0" fontId="8" fillId="0" borderId="8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14"/>
  <sheetViews>
    <sheetView tabSelected="1" topLeftCell="A24" zoomScale="70" zoomScaleNormal="70" workbookViewId="0">
      <selection activeCell="AA39" sqref="AA39"/>
    </sheetView>
  </sheetViews>
  <sheetFormatPr defaultRowHeight="12.75" x14ac:dyDescent="0.2"/>
  <cols>
    <col min="1" max="1" width="8.85546875" style="3" customWidth="1"/>
    <col min="2" max="2" width="4.28515625" style="3" customWidth="1"/>
    <col min="3" max="3" width="6.85546875" style="3" customWidth="1"/>
    <col min="4" max="5" width="6.85546875" style="3" hidden="1" customWidth="1"/>
    <col min="6" max="6" width="11" style="3" hidden="1" customWidth="1"/>
    <col min="7" max="8" width="5.5703125" style="3" customWidth="1"/>
    <col min="9" max="9" width="6.28515625" style="3" customWidth="1"/>
    <col min="10" max="10" width="5.7109375" style="3" customWidth="1"/>
    <col min="11" max="11" width="5.85546875" style="3" customWidth="1"/>
    <col min="12" max="12" width="7.42578125" style="3" customWidth="1"/>
    <col min="13" max="14" width="5.28515625" style="3" customWidth="1"/>
    <col min="15" max="15" width="6.42578125" style="3" customWidth="1"/>
    <col min="16" max="17" width="5.28515625" style="3" customWidth="1"/>
    <col min="18" max="18" width="5.5703125" style="3" customWidth="1"/>
    <col min="19" max="19" width="6.42578125" style="3" customWidth="1"/>
    <col min="20" max="22" width="5.28515625" style="3" customWidth="1"/>
    <col min="23" max="23" width="6.42578125" style="3" customWidth="1"/>
    <col min="24" max="25" width="5.28515625" style="3" customWidth="1"/>
    <col min="26" max="26" width="6.42578125" style="3" customWidth="1"/>
    <col min="27" max="27" width="5.28515625" style="3" customWidth="1"/>
    <col min="28" max="29" width="5.28515625" style="4" customWidth="1"/>
    <col min="30" max="30" width="6.42578125" style="4" customWidth="1"/>
    <col min="31" max="32" width="5.28515625" style="4" customWidth="1"/>
    <col min="33" max="33" width="6.42578125" style="4" customWidth="1"/>
    <col min="34" max="36" width="5.28515625" style="4" customWidth="1"/>
    <col min="37" max="37" width="6.42578125" style="4" customWidth="1"/>
    <col min="38" max="39" width="5.28515625" style="4" customWidth="1"/>
    <col min="40" max="41" width="6.42578125" style="4" customWidth="1"/>
    <col min="42" max="42" width="12.7109375" style="4" customWidth="1"/>
  </cols>
  <sheetData>
    <row r="1" spans="1:44" x14ac:dyDescent="0.2">
      <c r="A1" s="89" t="s">
        <v>17</v>
      </c>
      <c r="B1" s="90"/>
      <c r="C1" s="2"/>
      <c r="D1" s="2"/>
      <c r="E1" s="2"/>
      <c r="F1" s="2"/>
      <c r="AA1" s="47"/>
      <c r="AB1" s="46"/>
      <c r="AC1" s="46"/>
      <c r="AD1" s="46"/>
      <c r="AE1" s="46"/>
      <c r="AF1" s="46"/>
      <c r="AG1" s="46"/>
      <c r="AH1" s="46"/>
      <c r="AI1" s="46"/>
      <c r="AJ1" s="45" t="s">
        <v>34</v>
      </c>
      <c r="AK1" s="46"/>
      <c r="AL1" s="46"/>
      <c r="AM1" s="46"/>
      <c r="AN1" s="46"/>
      <c r="AO1" s="46"/>
      <c r="AP1" s="46"/>
      <c r="AQ1" s="46"/>
      <c r="AR1" s="46"/>
    </row>
    <row r="2" spans="1:44" ht="23.25" customHeight="1" x14ac:dyDescent="0.3">
      <c r="A2" s="90"/>
      <c r="B2" s="90"/>
      <c r="C2" s="93" t="s">
        <v>1</v>
      </c>
      <c r="D2" s="93"/>
      <c r="E2" s="93"/>
      <c r="F2" s="93"/>
      <c r="G2" s="94"/>
      <c r="H2" s="94"/>
      <c r="I2" s="94"/>
      <c r="J2" s="94"/>
      <c r="K2" s="94"/>
      <c r="L2" s="94"/>
      <c r="M2" s="94"/>
      <c r="N2" s="94"/>
      <c r="O2" s="94"/>
      <c r="P2" s="94"/>
      <c r="Q2" s="94"/>
      <c r="R2" s="94"/>
      <c r="S2" s="94"/>
      <c r="T2" s="94"/>
      <c r="U2" s="94"/>
      <c r="V2" s="94"/>
      <c r="W2" s="94"/>
      <c r="X2" s="94"/>
      <c r="Y2" s="94"/>
      <c r="Z2" s="94"/>
      <c r="AA2" s="94"/>
      <c r="AB2" s="94"/>
      <c r="AC2" s="94"/>
      <c r="AD2" s="94"/>
      <c r="AE2" s="94"/>
      <c r="AF2" s="94"/>
      <c r="AG2" s="94"/>
      <c r="AH2" s="94"/>
      <c r="AI2" s="94"/>
      <c r="AJ2" s="94"/>
      <c r="AK2" s="94"/>
      <c r="AL2" s="94"/>
      <c r="AM2" s="94"/>
      <c r="AN2" s="94"/>
      <c r="AO2" s="94"/>
      <c r="AP2" s="94"/>
    </row>
    <row r="3" spans="1:44" ht="39.75" customHeight="1" x14ac:dyDescent="0.25">
      <c r="A3" s="90"/>
      <c r="B3" s="90"/>
      <c r="C3" s="91" t="s">
        <v>2</v>
      </c>
      <c r="D3" s="91"/>
      <c r="E3" s="91"/>
      <c r="F3" s="91"/>
      <c r="G3" s="92"/>
      <c r="H3" s="92"/>
      <c r="I3" s="92"/>
      <c r="J3" s="92"/>
      <c r="K3" s="92"/>
      <c r="L3" s="92"/>
      <c r="M3" s="92"/>
      <c r="N3" s="92"/>
      <c r="O3" s="92"/>
      <c r="P3" s="92"/>
      <c r="Q3" s="92"/>
      <c r="R3" s="92"/>
      <c r="S3" s="92"/>
      <c r="T3" s="92"/>
      <c r="U3" s="92"/>
      <c r="V3" s="92"/>
      <c r="W3" s="92"/>
      <c r="X3" s="92"/>
      <c r="Y3" s="92"/>
      <c r="Z3" s="92"/>
      <c r="AA3" s="92"/>
      <c r="AB3" s="92"/>
      <c r="AC3" s="92"/>
      <c r="AD3" s="92"/>
      <c r="AE3" s="92"/>
      <c r="AF3" s="92"/>
      <c r="AG3" s="92"/>
      <c r="AH3" s="92"/>
      <c r="AI3" s="92"/>
      <c r="AJ3" s="92"/>
      <c r="AK3" s="92"/>
      <c r="AL3" s="92"/>
      <c r="AM3" s="92"/>
      <c r="AN3" s="92"/>
      <c r="AO3" s="92"/>
      <c r="AP3" s="92"/>
    </row>
    <row r="4" spans="1:44" ht="28.5" customHeight="1" x14ac:dyDescent="0.25">
      <c r="A4" s="102"/>
      <c r="B4" s="102"/>
      <c r="C4" s="5"/>
      <c r="D4" s="5"/>
      <c r="E4" s="5"/>
      <c r="F4" s="5"/>
      <c r="G4" s="108"/>
      <c r="H4" s="109"/>
      <c r="I4" s="109"/>
      <c r="J4" s="109"/>
      <c r="K4" s="109"/>
      <c r="L4" s="109"/>
      <c r="M4" s="109"/>
      <c r="N4" s="109"/>
      <c r="O4" s="109"/>
      <c r="P4" s="109"/>
      <c r="Q4" s="109"/>
      <c r="R4" s="109"/>
      <c r="S4" s="109"/>
      <c r="T4" s="109"/>
      <c r="U4" s="109"/>
      <c r="V4" s="109"/>
      <c r="W4" s="109"/>
      <c r="X4" s="109"/>
      <c r="Y4" s="109"/>
      <c r="Z4" s="109"/>
      <c r="AA4" s="92"/>
      <c r="AB4" s="92"/>
      <c r="AC4" s="92"/>
      <c r="AD4" s="92"/>
      <c r="AE4" s="92"/>
      <c r="AF4" s="92"/>
      <c r="AG4" s="92"/>
      <c r="AH4" s="92"/>
      <c r="AI4" s="92"/>
      <c r="AJ4" s="92"/>
      <c r="AK4" s="92"/>
      <c r="AL4" s="92"/>
      <c r="AM4" s="92"/>
      <c r="AN4" s="92"/>
      <c r="AO4" s="92"/>
      <c r="AP4" s="1" t="s">
        <v>15</v>
      </c>
    </row>
    <row r="5" spans="1:44" ht="12.75" customHeight="1" thickBot="1" x14ac:dyDescent="0.25"/>
    <row r="6" spans="1:44" s="1" customFormat="1" ht="15.75" customHeight="1" x14ac:dyDescent="0.25">
      <c r="A6" s="95" t="s">
        <v>16</v>
      </c>
      <c r="B6" s="104" t="s">
        <v>3</v>
      </c>
      <c r="C6" s="95" t="s">
        <v>9</v>
      </c>
      <c r="D6" s="29"/>
      <c r="E6" s="29"/>
      <c r="F6" s="29"/>
      <c r="G6" s="112"/>
      <c r="H6" s="113"/>
      <c r="I6" s="113"/>
      <c r="J6" s="113"/>
      <c r="K6" s="113"/>
      <c r="L6" s="113"/>
      <c r="M6" s="113"/>
      <c r="N6" s="113"/>
      <c r="O6" s="113"/>
      <c r="P6" s="113"/>
      <c r="Q6" s="113"/>
      <c r="R6" s="113"/>
      <c r="S6" s="113"/>
      <c r="T6" s="113"/>
      <c r="U6" s="113"/>
      <c r="V6" s="113"/>
      <c r="W6" s="113"/>
      <c r="X6" s="113"/>
      <c r="Y6" s="113"/>
      <c r="Z6" s="113"/>
      <c r="AA6" s="113"/>
      <c r="AB6" s="113"/>
      <c r="AC6" s="113"/>
      <c r="AD6" s="113"/>
      <c r="AE6" s="114"/>
      <c r="AF6" s="114"/>
      <c r="AG6" s="114"/>
      <c r="AH6" s="114"/>
      <c r="AI6" s="114"/>
      <c r="AJ6" s="114"/>
      <c r="AK6" s="114"/>
      <c r="AL6" s="114"/>
      <c r="AM6" s="114"/>
      <c r="AN6" s="114"/>
      <c r="AO6" s="114"/>
      <c r="AP6" s="95" t="s">
        <v>20</v>
      </c>
    </row>
    <row r="7" spans="1:44" s="1" customFormat="1" ht="15" customHeight="1" thickBot="1" x14ac:dyDescent="0.3">
      <c r="A7" s="103"/>
      <c r="B7" s="105"/>
      <c r="C7" s="106"/>
      <c r="D7" s="30"/>
      <c r="E7" s="30"/>
      <c r="F7" s="30"/>
      <c r="G7" s="115"/>
      <c r="H7" s="116"/>
      <c r="I7" s="116"/>
      <c r="J7" s="116"/>
      <c r="K7" s="116"/>
      <c r="L7" s="116"/>
      <c r="M7" s="116"/>
      <c r="N7" s="116"/>
      <c r="O7" s="116"/>
      <c r="P7" s="116"/>
      <c r="Q7" s="116"/>
      <c r="R7" s="116"/>
      <c r="S7" s="116"/>
      <c r="T7" s="116"/>
      <c r="U7" s="116"/>
      <c r="V7" s="116"/>
      <c r="W7" s="116"/>
      <c r="X7" s="116"/>
      <c r="Y7" s="116"/>
      <c r="Z7" s="116"/>
      <c r="AA7" s="116"/>
      <c r="AB7" s="116"/>
      <c r="AC7" s="116"/>
      <c r="AD7" s="116"/>
      <c r="AE7" s="117"/>
      <c r="AF7" s="117"/>
      <c r="AG7" s="117"/>
      <c r="AH7" s="117"/>
      <c r="AI7" s="117"/>
      <c r="AJ7" s="117"/>
      <c r="AK7" s="117"/>
      <c r="AL7" s="117"/>
      <c r="AM7" s="117"/>
      <c r="AN7" s="117"/>
      <c r="AO7" s="117"/>
      <c r="AP7" s="96"/>
    </row>
    <row r="8" spans="1:44" s="1" customFormat="1" ht="48.75" customHeight="1" thickBot="1" x14ac:dyDescent="0.3">
      <c r="A8" s="103"/>
      <c r="B8" s="105"/>
      <c r="C8" s="106"/>
      <c r="D8" s="30"/>
      <c r="E8" s="30"/>
      <c r="F8" s="30"/>
      <c r="G8" s="110" t="s">
        <v>21</v>
      </c>
      <c r="H8" s="111"/>
      <c r="I8" s="111"/>
      <c r="J8" s="111"/>
      <c r="K8" s="111"/>
      <c r="L8" s="100" t="s">
        <v>19</v>
      </c>
      <c r="M8" s="99" t="s">
        <v>22</v>
      </c>
      <c r="N8" s="99"/>
      <c r="O8" s="100" t="s">
        <v>19</v>
      </c>
      <c r="P8" s="99" t="s">
        <v>23</v>
      </c>
      <c r="Q8" s="99"/>
      <c r="R8" s="99"/>
      <c r="S8" s="100" t="s">
        <v>19</v>
      </c>
      <c r="T8" s="99" t="s">
        <v>24</v>
      </c>
      <c r="U8" s="99"/>
      <c r="V8" s="99"/>
      <c r="W8" s="100" t="s">
        <v>19</v>
      </c>
      <c r="X8" s="99" t="s">
        <v>25</v>
      </c>
      <c r="Y8" s="99"/>
      <c r="Z8" s="100" t="s">
        <v>19</v>
      </c>
      <c r="AA8" s="99" t="s">
        <v>26</v>
      </c>
      <c r="AB8" s="99"/>
      <c r="AC8" s="99"/>
      <c r="AD8" s="100" t="s">
        <v>19</v>
      </c>
      <c r="AE8" s="99" t="s">
        <v>27</v>
      </c>
      <c r="AF8" s="99"/>
      <c r="AG8" s="100" t="s">
        <v>19</v>
      </c>
      <c r="AH8" s="98" t="s">
        <v>28</v>
      </c>
      <c r="AI8" s="98"/>
      <c r="AJ8" s="98"/>
      <c r="AK8" s="100" t="s">
        <v>19</v>
      </c>
      <c r="AL8" s="99" t="s">
        <v>29</v>
      </c>
      <c r="AM8" s="99"/>
      <c r="AN8" s="100" t="s">
        <v>19</v>
      </c>
      <c r="AO8" s="118" t="s">
        <v>30</v>
      </c>
      <c r="AP8" s="96"/>
    </row>
    <row r="9" spans="1:44" s="1" customFormat="1" ht="27.75" customHeight="1" thickBot="1" x14ac:dyDescent="0.3">
      <c r="A9" s="61"/>
      <c r="B9" s="66"/>
      <c r="C9" s="107"/>
      <c r="D9" s="15"/>
      <c r="E9" s="15"/>
      <c r="F9" s="15"/>
      <c r="G9" s="6">
        <v>1</v>
      </c>
      <c r="H9" s="7">
        <v>2</v>
      </c>
      <c r="I9" s="7">
        <v>3</v>
      </c>
      <c r="J9" s="7">
        <v>6</v>
      </c>
      <c r="K9" s="8">
        <v>10</v>
      </c>
      <c r="L9" s="101"/>
      <c r="M9" s="9">
        <v>12</v>
      </c>
      <c r="N9" s="8">
        <v>21</v>
      </c>
      <c r="O9" s="101"/>
      <c r="P9" s="9">
        <v>5</v>
      </c>
      <c r="Q9" s="7">
        <v>9</v>
      </c>
      <c r="R9" s="8">
        <v>13</v>
      </c>
      <c r="S9" s="101"/>
      <c r="T9" s="9">
        <v>14</v>
      </c>
      <c r="U9" s="7">
        <v>18</v>
      </c>
      <c r="V9" s="8">
        <v>23</v>
      </c>
      <c r="W9" s="101"/>
      <c r="X9" s="9">
        <v>7</v>
      </c>
      <c r="Y9" s="8">
        <v>15</v>
      </c>
      <c r="Z9" s="101"/>
      <c r="AA9" s="9">
        <v>4</v>
      </c>
      <c r="AB9" s="10">
        <v>16</v>
      </c>
      <c r="AC9" s="11">
        <v>24</v>
      </c>
      <c r="AD9" s="101"/>
      <c r="AE9" s="9">
        <v>11</v>
      </c>
      <c r="AF9" s="8">
        <v>22</v>
      </c>
      <c r="AG9" s="101"/>
      <c r="AH9" s="9">
        <v>17</v>
      </c>
      <c r="AI9" s="10">
        <v>20</v>
      </c>
      <c r="AJ9" s="11">
        <v>25</v>
      </c>
      <c r="AK9" s="101"/>
      <c r="AL9" s="9">
        <v>8</v>
      </c>
      <c r="AM9" s="8">
        <v>19</v>
      </c>
      <c r="AN9" s="101"/>
      <c r="AO9" s="119"/>
      <c r="AP9" s="97"/>
    </row>
    <row r="10" spans="1:44" s="1" customFormat="1" ht="27.75" hidden="1" customHeight="1" thickBot="1" x14ac:dyDescent="0.3">
      <c r="A10" s="18"/>
      <c r="B10" s="13"/>
      <c r="C10" s="19"/>
      <c r="D10" s="14"/>
      <c r="E10" s="14"/>
      <c r="F10" s="14"/>
      <c r="G10" s="20">
        <v>1028</v>
      </c>
      <c r="H10" s="21">
        <v>1029</v>
      </c>
      <c r="I10" s="21">
        <v>1030</v>
      </c>
      <c r="J10" s="21">
        <v>1031</v>
      </c>
      <c r="K10" s="22">
        <v>1033</v>
      </c>
      <c r="L10" s="23"/>
      <c r="M10" s="24">
        <v>1034</v>
      </c>
      <c r="N10" s="22">
        <v>1035</v>
      </c>
      <c r="O10" s="23"/>
      <c r="P10" s="24">
        <v>1036</v>
      </c>
      <c r="Q10" s="21">
        <v>1037</v>
      </c>
      <c r="R10" s="22">
        <v>1038</v>
      </c>
      <c r="S10" s="23"/>
      <c r="T10" s="24">
        <v>1039</v>
      </c>
      <c r="U10" s="21">
        <v>1040</v>
      </c>
      <c r="V10" s="22">
        <v>1041</v>
      </c>
      <c r="W10" s="23"/>
      <c r="X10" s="24">
        <v>1042</v>
      </c>
      <c r="Y10" s="22">
        <v>1043</v>
      </c>
      <c r="Z10" s="23"/>
      <c r="AA10" s="25">
        <v>1044</v>
      </c>
      <c r="AB10" s="26">
        <v>1045</v>
      </c>
      <c r="AC10" s="27">
        <v>1046</v>
      </c>
      <c r="AD10" s="23"/>
      <c r="AE10" s="24">
        <v>1047</v>
      </c>
      <c r="AF10" s="22">
        <v>1048</v>
      </c>
      <c r="AG10" s="23"/>
      <c r="AH10" s="24">
        <v>1049</v>
      </c>
      <c r="AI10" s="26">
        <v>1050</v>
      </c>
      <c r="AJ10" s="27">
        <v>1051</v>
      </c>
      <c r="AK10" s="23"/>
      <c r="AL10" s="24">
        <v>1052</v>
      </c>
      <c r="AM10" s="22">
        <v>1053</v>
      </c>
      <c r="AN10" s="23"/>
      <c r="AO10" s="28">
        <v>1054</v>
      </c>
      <c r="AP10" s="12"/>
    </row>
    <row r="11" spans="1:44" ht="20.100000000000001" customHeight="1" thickBot="1" x14ac:dyDescent="0.25">
      <c r="A11" s="52" t="s">
        <v>18</v>
      </c>
      <c r="B11" s="62">
        <v>111</v>
      </c>
      <c r="C11" s="56" t="s">
        <v>5</v>
      </c>
      <c r="D11" s="41">
        <v>1</v>
      </c>
      <c r="E11" s="41">
        <v>2</v>
      </c>
      <c r="F11" s="41">
        <v>1</v>
      </c>
      <c r="G11" s="49" t="str">
        <f>IF(IFERROR(_xlfn.IFNA(VLOOKUP(CONCATENATE($F11,"_",G$10,"_",$D11,"_",$E11),Лист2!$A:$B,2,FALSE),0),0)=0," ",VLOOKUP(CONCATENATE($F11,"_",G$10,"_",$D11,"_",$E11),Лист2!$A:$B,2,FALSE))</f>
        <v xml:space="preserve"> </v>
      </c>
      <c r="H11" s="49" t="str">
        <f>IF(IFERROR(_xlfn.IFNA(VLOOKUP(CONCATENATE($F11,"_",H$10,"_",$D11,"_",$E11),Лист2!$A:$B,2,FALSE),0),0)=0," ",VLOOKUP(CONCATENATE($F11,"_",H$10,"_",$D11,"_",$E11),Лист2!$A:$B,2,FALSE))</f>
        <v xml:space="preserve"> </v>
      </c>
      <c r="I11" s="49" t="str">
        <f>IF(IFERROR(_xlfn.IFNA(VLOOKUP(CONCATENATE($F11,"_",I$10,"_",$D11,"_",$E11),Лист2!$A:$B,2,FALSE),0),0)=0," ",VLOOKUP(CONCATENATE($F11,"_",I$10,"_",$D11,"_",$E11),Лист2!$A:$B,2,FALSE))</f>
        <v xml:space="preserve"> </v>
      </c>
      <c r="J11" s="49" t="str">
        <f>IF(IFERROR(_xlfn.IFNA(VLOOKUP(CONCATENATE($F11,"_",J$10,"_",$D11,"_",$E11),Лист2!$A:$B,2,FALSE),0),0)=0," ",VLOOKUP(CONCATENATE($F11,"_",J$10,"_",$D11,"_",$E11),Лист2!$A:$B,2,FALSE))</f>
        <v xml:space="preserve"> </v>
      </c>
      <c r="K11" s="49" t="str">
        <f>IF(IFERROR(_xlfn.IFNA(VLOOKUP(CONCATENATE($F11,"_",K$10,"_",$D11,"_",$E11),Лист2!$A:$B,2,FALSE),0),0)=0," ",VLOOKUP(CONCATENATE($F11,"_",K$10,"_",$D11,"_",$E11),Лист2!$A:$B,2,FALSE))</f>
        <v xml:space="preserve"> </v>
      </c>
      <c r="L11" s="50">
        <f>SUM(G11:K11)</f>
        <v>0</v>
      </c>
      <c r="M11" s="49" t="str">
        <f>IF(IFERROR(_xlfn.IFNA(VLOOKUP(CONCATENATE($F11,"_",M$10,"_",$D11,"_",$E11),Лист2!$A:$B,2,FALSE),0),0)=0," ",VLOOKUP(CONCATENATE($F11,"_",M$10,"_",$D11,"_",$E11),Лист2!$A:$B,2,FALSE))</f>
        <v xml:space="preserve"> </v>
      </c>
      <c r="N11" s="49" t="str">
        <f>IF(IFERROR(_xlfn.IFNA(VLOOKUP(CONCATENATE($F11,"_",N$10,"_",$D11,"_",$E11),Лист2!$A:$B,2,FALSE),0),0)=0," ",VLOOKUP(CONCATENATE($F11,"_",N$10,"_",$D11,"_",$E11),Лист2!$A:$B,2,FALSE))</f>
        <v xml:space="preserve"> </v>
      </c>
      <c r="O11" s="50">
        <f>SUM(M11:N11)</f>
        <v>0</v>
      </c>
      <c r="P11" s="49" t="str">
        <f>IF(IFERROR(_xlfn.IFNA(VLOOKUP(CONCATENATE($F11,"_",P$10,"_",$D11,"_",$E11),Лист2!$A:$B,2,FALSE),0),0)=0," ",VLOOKUP(CONCATENATE($F11,"_",P$10,"_",$D11,"_",$E11),Лист2!$A:$B,2,FALSE))</f>
        <v xml:space="preserve"> </v>
      </c>
      <c r="Q11" s="49" t="str">
        <f>IF(IFERROR(_xlfn.IFNA(VLOOKUP(CONCATENATE($F11,"_",Q$10,"_",$D11,"_",$E11),Лист2!$A:$B,2,FALSE),0),0)=0," ",VLOOKUP(CONCATENATE($F11,"_",Q$10,"_",$D11,"_",$E11),Лист2!$A:$B,2,FALSE))</f>
        <v xml:space="preserve"> </v>
      </c>
      <c r="R11" s="49" t="str">
        <f>IF(IFERROR(_xlfn.IFNA(VLOOKUP(CONCATENATE($F11,"_",R$10,"_",$D11,"_",$E11),Лист2!$A:$B,2,FALSE),0),0)=0," ",VLOOKUP(CONCATENATE($F11,"_",R$10,"_",$D11,"_",$E11),Лист2!$A:$B,2,FALSE))</f>
        <v xml:space="preserve"> </v>
      </c>
      <c r="S11" s="50">
        <f>SUM(P11:R11)</f>
        <v>0</v>
      </c>
      <c r="T11" s="49" t="str">
        <f>IF(IFERROR(_xlfn.IFNA(VLOOKUP(CONCATENATE($F11,"_",T$10,"_",$D11,"_",$E11),Лист2!$A:$B,2,FALSE),0),0)=0," ",VLOOKUP(CONCATENATE($F11,"_",T$10,"_",$D11,"_",$E11),Лист2!$A:$B,2,FALSE))</f>
        <v xml:space="preserve"> </v>
      </c>
      <c r="U11" s="49" t="str">
        <f>IF(IFERROR(_xlfn.IFNA(VLOOKUP(CONCATENATE($F11,"_",U$10,"_",$D11,"_",$E11),Лист2!$A:$B,2,FALSE),0),0)=0," ",VLOOKUP(CONCATENATE($F11,"_",U$10,"_",$D11,"_",$E11),Лист2!$A:$B,2,FALSE))</f>
        <v xml:space="preserve"> </v>
      </c>
      <c r="V11" s="49" t="str">
        <f>IF(IFERROR(_xlfn.IFNA(VLOOKUP(CONCATENATE($F11,"_",V$10,"_",$D11,"_",$E11),Лист2!$A:$B,2,FALSE),0),0)=0," ",VLOOKUP(CONCATENATE($F11,"_",V$10,"_",$D11,"_",$E11),Лист2!$A:$B,2,FALSE))</f>
        <v xml:space="preserve"> </v>
      </c>
      <c r="W11" s="50">
        <f>SUM(T11:V11)</f>
        <v>0</v>
      </c>
      <c r="X11" s="49" t="str">
        <f>IF(IFERROR(_xlfn.IFNA(VLOOKUP(CONCATENATE($F11,"_",X$10,"_",$D11,"_",$E11),Лист2!$A:$B,2,FALSE),0),0)=0," ",VLOOKUP(CONCATENATE($F11,"_",X$10,"_",$D11,"_",$E11),Лист2!$A:$B,2,FALSE))</f>
        <v xml:space="preserve"> </v>
      </c>
      <c r="Y11" s="49" t="str">
        <f>IF(IFERROR(_xlfn.IFNA(VLOOKUP(CONCATENATE($F11,"_",Y$10,"_",$D11,"_",$E11),Лист2!$A:$B,2,FALSE),0),0)=0," ",VLOOKUP(CONCATENATE($F11,"_",Y$10,"_",$D11,"_",$E11),Лист2!$A:$B,2,FALSE))</f>
        <v xml:space="preserve"> </v>
      </c>
      <c r="Z11" s="50">
        <f>SUM(X11:Y11)</f>
        <v>0</v>
      </c>
      <c r="AA11" s="49" t="str">
        <f>IF(IFERROR(_xlfn.IFNA(VLOOKUP(CONCATENATE($F11,"_",AA$10,"_",$D11,"_",$E11),Лист2!$A:$B,2,FALSE),0),0)=0," ",VLOOKUP(CONCATENATE($F11,"_",AA$10,"_",$D11,"_",$E11),Лист2!$A:$B,2,FALSE))</f>
        <v xml:space="preserve"> </v>
      </c>
      <c r="AB11" s="49" t="str">
        <f>IF(IFERROR(_xlfn.IFNA(VLOOKUP(CONCATENATE($F11,"_",AB$10,"_",$D11,"_",$E11),Лист2!$A:$B,2,FALSE),0),0)=0," ",VLOOKUP(CONCATENATE($F11,"_",AB$10,"_",$D11,"_",$E11),Лист2!$A:$B,2,FALSE))</f>
        <v xml:space="preserve"> </v>
      </c>
      <c r="AC11" s="49" t="str">
        <f>IF(IFERROR(_xlfn.IFNA(VLOOKUP(CONCATENATE($F11,"_",AC$10,"_",$D11,"_",$E11),Лист2!$A:$B,2,FALSE),0),0)=0," ",VLOOKUP(CONCATENATE($F11,"_",AC$10,"_",$D11,"_",$E11),Лист2!$A:$B,2,FALSE))</f>
        <v xml:space="preserve"> </v>
      </c>
      <c r="AD11" s="50">
        <f>SUM(AA11:AC11)</f>
        <v>0</v>
      </c>
      <c r="AE11" s="49" t="str">
        <f>IF(IFERROR(_xlfn.IFNA(VLOOKUP(CONCATENATE($F11,"_",AE$10,"_",$D11,"_",$E11),Лист2!$A:$B,2,FALSE),0),0)=0," ",VLOOKUP(CONCATENATE($F11,"_",AE$10,"_",$D11,"_",$E11),Лист2!$A:$B,2,FALSE))</f>
        <v xml:space="preserve"> </v>
      </c>
      <c r="AF11" s="49" t="str">
        <f>IF(IFERROR(_xlfn.IFNA(VLOOKUP(CONCATENATE($F11,"_",AF$10,"_",$D11,"_",$E11),Лист2!$A:$B,2,FALSE),0),0)=0," ",VLOOKUP(CONCATENATE($F11,"_",AF$10,"_",$D11,"_",$E11),Лист2!$A:$B,2,FALSE))</f>
        <v xml:space="preserve"> </v>
      </c>
      <c r="AG11" s="50">
        <f>SUM(AE11:AF11)</f>
        <v>0</v>
      </c>
      <c r="AH11" s="49" t="str">
        <f>IF(IFERROR(_xlfn.IFNA(VLOOKUP(CONCATENATE($F11,"_",AH$10,"_",$D11,"_",$E11),Лист2!$A:$B,2,FALSE),0),0)=0," ",VLOOKUP(CONCATENATE($F11,"_",AH$10,"_",$D11,"_",$E11),Лист2!$A:$B,2,FALSE))</f>
        <v xml:space="preserve"> </v>
      </c>
      <c r="AI11" s="49" t="str">
        <f>IF(IFERROR(_xlfn.IFNA(VLOOKUP(CONCATENATE($F11,"_",AI$10,"_",$D11,"_",$E11),Лист2!$A:$B,2,FALSE),0),0)=0," ",VLOOKUP(CONCATENATE($F11,"_",AI$10,"_",$D11,"_",$E11),Лист2!$A:$B,2,FALSE))</f>
        <v xml:space="preserve"> </v>
      </c>
      <c r="AJ11" s="49" t="str">
        <f>IF(IFERROR(_xlfn.IFNA(VLOOKUP(CONCATENATE($F11,"_",AJ$10,"_",$D11,"_",$E11),Лист2!$A:$B,2,FALSE),0),0)=0," ",VLOOKUP(CONCATENATE($F11,"_",AJ$10,"_",$D11,"_",$E11),Лист2!$A:$B,2,FALSE))</f>
        <v xml:space="preserve"> </v>
      </c>
      <c r="AK11" s="50">
        <f>SUM(AH11:AJ11)</f>
        <v>0</v>
      </c>
      <c r="AL11" s="49" t="str">
        <f>IF(IFERROR(_xlfn.IFNA(VLOOKUP(CONCATENATE($F11,"_",AL$10,"_",$D11,"_",$E11),Лист2!$A:$B,2,FALSE),0),0)=0," ",VLOOKUP(CONCATENATE($F11,"_",AL$10,"_",$D11,"_",$E11),Лист2!$A:$B,2,FALSE))</f>
        <v xml:space="preserve"> </v>
      </c>
      <c r="AM11" s="49" t="str">
        <f>IF(IFERROR(_xlfn.IFNA(VLOOKUP(CONCATENATE($F11,"_",AM$10,"_",$D11,"_",$E11),Лист2!$A:$B,2,FALSE),0),0)=0," ",VLOOKUP(CONCATENATE($F11,"_",AM$10,"_",$D11,"_",$E11),Лист2!$A:$B,2,FALSE))</f>
        <v xml:space="preserve"> </v>
      </c>
      <c r="AN11" s="50">
        <f>SUM(AL11:AM11)</f>
        <v>0</v>
      </c>
      <c r="AO11" s="49" t="str">
        <f>IF(IFERROR(_xlfn.IFNA(VLOOKUP(CONCATENATE($F11,"_",AO$10,"_",$D11,"_",$E11),Лист2!$A:$B,2,FALSE),0),0)=0," ",VLOOKUP(CONCATENATE($F11,"_",AO$10,"_",$D11,"_",$E11),Лист2!$A:$B,2,FALSE))</f>
        <v xml:space="preserve"> </v>
      </c>
      <c r="AP11" s="50">
        <f>SUM(AN11:AO11,AK11,AG11,AD11,Z11,W11,S11,O11,L11)</f>
        <v>0</v>
      </c>
    </row>
    <row r="12" spans="1:44" ht="20.100000000000001" customHeight="1" thickBot="1" x14ac:dyDescent="0.25">
      <c r="A12" s="53"/>
      <c r="B12" s="63"/>
      <c r="C12" s="57"/>
      <c r="D12" s="41">
        <v>1</v>
      </c>
      <c r="E12" s="31">
        <v>2</v>
      </c>
      <c r="F12" s="31">
        <v>0</v>
      </c>
      <c r="G12" s="49" t="str">
        <f>IF(IFERROR(_xlfn.IFNA(VLOOKUP(CONCATENATE($F12,"_",G$10,"_",$D12,"_",$E12),Лист2!$A:$B,2,FALSE),0),0)=0," ",VLOOKUP(CONCATENATE($F12,"_",G$10,"_",$D12,"_",$E12),Лист2!$A:$B,2,FALSE))</f>
        <v xml:space="preserve"> </v>
      </c>
      <c r="H12" s="49" t="str">
        <f>IF(IFERROR(_xlfn.IFNA(VLOOKUP(CONCATENATE($F12,"_",H$10,"_",$D12,"_",$E12),Лист2!$A:$B,2,FALSE),0),0)=0," ",VLOOKUP(CONCATENATE($F12,"_",H$10,"_",$D12,"_",$E12),Лист2!$A:$B,2,FALSE))</f>
        <v xml:space="preserve"> </v>
      </c>
      <c r="I12" s="49" t="str">
        <f>IF(IFERROR(_xlfn.IFNA(VLOOKUP(CONCATENATE($F12,"_",I$10,"_",$D12,"_",$E12),Лист2!$A:$B,2,FALSE),0),0)=0," ",VLOOKUP(CONCATENATE($F12,"_",I$10,"_",$D12,"_",$E12),Лист2!$A:$B,2,FALSE))</f>
        <v xml:space="preserve"> </v>
      </c>
      <c r="J12" s="49" t="str">
        <f>IF(IFERROR(_xlfn.IFNA(VLOOKUP(CONCATENATE($F12,"_",J$10,"_",$D12,"_",$E12),Лист2!$A:$B,2,FALSE),0),0)=0," ",VLOOKUP(CONCATENATE($F12,"_",J$10,"_",$D12,"_",$E12),Лист2!$A:$B,2,FALSE))</f>
        <v xml:space="preserve"> </v>
      </c>
      <c r="K12" s="49" t="str">
        <f>IF(IFERROR(_xlfn.IFNA(VLOOKUP(CONCATENATE($F12,"_",K$10,"_",$D12,"_",$E12),Лист2!$A:$B,2,FALSE),0),0)=0," ",VLOOKUP(CONCATENATE($F12,"_",K$10,"_",$D12,"_",$E12),Лист2!$A:$B,2,FALSE))</f>
        <v xml:space="preserve"> </v>
      </c>
      <c r="L12" s="50">
        <f>SUM(G12:K12)</f>
        <v>0</v>
      </c>
      <c r="M12" s="49" t="str">
        <f>IF(IFERROR(_xlfn.IFNA(VLOOKUP(CONCATENATE($F12,"_",M$10,"_",$D12,"_",$E12),Лист2!$A:$B,2,FALSE),0),0)=0," ",VLOOKUP(CONCATENATE($F12,"_",M$10,"_",$D12,"_",$E12),Лист2!$A:$B,2,FALSE))</f>
        <v xml:space="preserve"> </v>
      </c>
      <c r="N12" s="49" t="str">
        <f>IF(IFERROR(_xlfn.IFNA(VLOOKUP(CONCATENATE($F12,"_",N$10,"_",$D12,"_",$E12),Лист2!$A:$B,2,FALSE),0),0)=0," ",VLOOKUP(CONCATENATE($F12,"_",N$10,"_",$D12,"_",$E12),Лист2!$A:$B,2,FALSE))</f>
        <v xml:space="preserve"> </v>
      </c>
      <c r="O12" s="50">
        <f t="shared" ref="O12:O75" si="0">SUM(M12:N12)</f>
        <v>0</v>
      </c>
      <c r="P12" s="49" t="str">
        <f>IF(IFERROR(_xlfn.IFNA(VLOOKUP(CONCATENATE($F12,"_",P$10,"_",$D12,"_",$E12),Лист2!$A:$B,2,FALSE),0),0)=0," ",VLOOKUP(CONCATENATE($F12,"_",P$10,"_",$D12,"_",$E12),Лист2!$A:$B,2,FALSE))</f>
        <v xml:space="preserve"> </v>
      </c>
      <c r="Q12" s="49" t="str">
        <f>IF(IFERROR(_xlfn.IFNA(VLOOKUP(CONCATENATE($F12,"_",Q$10,"_",$D12,"_",$E12),Лист2!$A:$B,2,FALSE),0),0)=0," ",VLOOKUP(CONCATENATE($F12,"_",Q$10,"_",$D12,"_",$E12),Лист2!$A:$B,2,FALSE))</f>
        <v xml:space="preserve"> </v>
      </c>
      <c r="R12" s="49" t="str">
        <f>IF(IFERROR(_xlfn.IFNA(VLOOKUP(CONCATENATE($F12,"_",R$10,"_",$D12,"_",$E12),Лист2!$A:$B,2,FALSE),0),0)=0," ",VLOOKUP(CONCATENATE($F12,"_",R$10,"_",$D12,"_",$E12),Лист2!$A:$B,2,FALSE))</f>
        <v xml:space="preserve"> </v>
      </c>
      <c r="S12" s="50">
        <f t="shared" ref="S12:S75" si="1">SUM(P12:R12)</f>
        <v>0</v>
      </c>
      <c r="T12" s="49" t="str">
        <f>IF(IFERROR(_xlfn.IFNA(VLOOKUP(CONCATENATE($F12,"_",T$10,"_",$D12,"_",$E12),Лист2!$A:$B,2,FALSE),0),0)=0," ",VLOOKUP(CONCATENATE($F12,"_",T$10,"_",$D12,"_",$E12),Лист2!$A:$B,2,FALSE))</f>
        <v xml:space="preserve"> </v>
      </c>
      <c r="U12" s="49" t="str">
        <f>IF(IFERROR(_xlfn.IFNA(VLOOKUP(CONCATENATE($F12,"_",U$10,"_",$D12,"_",$E12),Лист2!$A:$B,2,FALSE),0),0)=0," ",VLOOKUP(CONCATENATE($F12,"_",U$10,"_",$D12,"_",$E12),Лист2!$A:$B,2,FALSE))</f>
        <v xml:space="preserve"> </v>
      </c>
      <c r="V12" s="49" t="str">
        <f>IF(IFERROR(_xlfn.IFNA(VLOOKUP(CONCATENATE($F12,"_",V$10,"_",$D12,"_",$E12),Лист2!$A:$B,2,FALSE),0),0)=0," ",VLOOKUP(CONCATENATE($F12,"_",V$10,"_",$D12,"_",$E12),Лист2!$A:$B,2,FALSE))</f>
        <v xml:space="preserve"> </v>
      </c>
      <c r="W12" s="50">
        <f>SUM(T12:V12)</f>
        <v>0</v>
      </c>
      <c r="X12" s="49" t="str">
        <f>IF(IFERROR(_xlfn.IFNA(VLOOKUP(CONCATENATE($F12,"_",X$10,"_",$D12,"_",$E12),Лист2!$A:$B,2,FALSE),0),0)=0," ",VLOOKUP(CONCATENATE($F12,"_",X$10,"_",$D12,"_",$E12),Лист2!$A:$B,2,FALSE))</f>
        <v xml:space="preserve"> </v>
      </c>
      <c r="Y12" s="49" t="str">
        <f>IF(IFERROR(_xlfn.IFNA(VLOOKUP(CONCATENATE($F12,"_",Y$10,"_",$D12,"_",$E12),Лист2!$A:$B,2,FALSE),0),0)=0," ",VLOOKUP(CONCATENATE($F12,"_",Y$10,"_",$D12,"_",$E12),Лист2!$A:$B,2,FALSE))</f>
        <v xml:space="preserve"> </v>
      </c>
      <c r="Z12" s="50">
        <f t="shared" ref="Z12:Z75" si="2">SUM(X12:Y12)</f>
        <v>0</v>
      </c>
      <c r="AA12" s="49" t="str">
        <f>IF(IFERROR(_xlfn.IFNA(VLOOKUP(CONCATENATE($F12,"_",AA$10,"_",$D12,"_",$E12),Лист2!$A:$B,2,FALSE),0),0)=0," ",VLOOKUP(CONCATENATE($F12,"_",AA$10,"_",$D12,"_",$E12),Лист2!$A:$B,2,FALSE))</f>
        <v xml:space="preserve"> </v>
      </c>
      <c r="AB12" s="49" t="str">
        <f>IF(IFERROR(_xlfn.IFNA(VLOOKUP(CONCATENATE($F12,"_",AB$10,"_",$D12,"_",$E12),Лист2!$A:$B,2,FALSE),0),0)=0," ",VLOOKUP(CONCATENATE($F12,"_",AB$10,"_",$D12,"_",$E12),Лист2!$A:$B,2,FALSE))</f>
        <v xml:space="preserve"> </v>
      </c>
      <c r="AC12" s="49" t="str">
        <f>IF(IFERROR(_xlfn.IFNA(VLOOKUP(CONCATENATE($F12,"_",AC$10,"_",$D12,"_",$E12),Лист2!$A:$B,2,FALSE),0),0)=0," ",VLOOKUP(CONCATENATE($F12,"_",AC$10,"_",$D12,"_",$E12),Лист2!$A:$B,2,FALSE))</f>
        <v xml:space="preserve"> </v>
      </c>
      <c r="AD12" s="50">
        <f t="shared" ref="AD12:AD75" si="3">SUM(AA12:AC12)</f>
        <v>0</v>
      </c>
      <c r="AE12" s="49" t="str">
        <f>IF(IFERROR(_xlfn.IFNA(VLOOKUP(CONCATENATE($F12,"_",AE$10,"_",$D12,"_",$E12),Лист2!$A:$B,2,FALSE),0),0)=0," ",VLOOKUP(CONCATENATE($F12,"_",AE$10,"_",$D12,"_",$E12),Лист2!$A:$B,2,FALSE))</f>
        <v xml:space="preserve"> </v>
      </c>
      <c r="AF12" s="49" t="str">
        <f>IF(IFERROR(_xlfn.IFNA(VLOOKUP(CONCATENATE($F12,"_",AF$10,"_",$D12,"_",$E12),Лист2!$A:$B,2,FALSE),0),0)=0," ",VLOOKUP(CONCATENATE($F12,"_",AF$10,"_",$D12,"_",$E12),Лист2!$A:$B,2,FALSE))</f>
        <v xml:space="preserve"> </v>
      </c>
      <c r="AG12" s="50">
        <f t="shared" ref="AG12:AG75" si="4">SUM(AE12:AF12)</f>
        <v>0</v>
      </c>
      <c r="AH12" s="49" t="str">
        <f>IF(IFERROR(_xlfn.IFNA(VLOOKUP(CONCATENATE($F12,"_",AH$10,"_",$D12,"_",$E12),Лист2!$A:$B,2,FALSE),0),0)=0," ",VLOOKUP(CONCATENATE($F12,"_",AH$10,"_",$D12,"_",$E12),Лист2!$A:$B,2,FALSE))</f>
        <v xml:space="preserve"> </v>
      </c>
      <c r="AI12" s="49" t="str">
        <f>IF(IFERROR(_xlfn.IFNA(VLOOKUP(CONCATENATE($F12,"_",AI$10,"_",$D12,"_",$E12),Лист2!$A:$B,2,FALSE),0),0)=0," ",VLOOKUP(CONCATENATE($F12,"_",AI$10,"_",$D12,"_",$E12),Лист2!$A:$B,2,FALSE))</f>
        <v xml:space="preserve"> </v>
      </c>
      <c r="AJ12" s="49" t="str">
        <f>IF(IFERROR(_xlfn.IFNA(VLOOKUP(CONCATENATE($F12,"_",AJ$10,"_",$D12,"_",$E12),Лист2!$A:$B,2,FALSE),0),0)=0," ",VLOOKUP(CONCATENATE($F12,"_",AJ$10,"_",$D12,"_",$E12),Лист2!$A:$B,2,FALSE))</f>
        <v xml:space="preserve"> </v>
      </c>
      <c r="AK12" s="50">
        <f t="shared" ref="AK12:AK75" si="5">SUM(AH12:AJ12)</f>
        <v>0</v>
      </c>
      <c r="AL12" s="49" t="str">
        <f>IF(IFERROR(_xlfn.IFNA(VLOOKUP(CONCATENATE($F12,"_",AL$10,"_",$D12,"_",$E12),Лист2!$A:$B,2,FALSE),0),0)=0," ",VLOOKUP(CONCATENATE($F12,"_",AL$10,"_",$D12,"_",$E12),Лист2!$A:$B,2,FALSE))</f>
        <v xml:space="preserve"> </v>
      </c>
      <c r="AM12" s="49" t="str">
        <f>IF(IFERROR(_xlfn.IFNA(VLOOKUP(CONCATENATE($F12,"_",AM$10,"_",$D12,"_",$E12),Лист2!$A:$B,2,FALSE),0),0)=0," ",VLOOKUP(CONCATENATE($F12,"_",AM$10,"_",$D12,"_",$E12),Лист2!$A:$B,2,FALSE))</f>
        <v xml:space="preserve"> </v>
      </c>
      <c r="AN12" s="50">
        <f t="shared" ref="AN12:AN75" si="6">SUM(AL12:AM12)</f>
        <v>0</v>
      </c>
      <c r="AO12" s="49" t="str">
        <f>IF(IFERROR(_xlfn.IFNA(VLOOKUP(CONCATENATE($F12,"_",AO$10,"_",$D12,"_",$E12),Лист2!$A:$B,2,FALSE),0),0)=0," ",VLOOKUP(CONCATENATE($F12,"_",AO$10,"_",$D12,"_",$E12),Лист2!$A:$B,2,FALSE))</f>
        <v xml:space="preserve"> </v>
      </c>
      <c r="AP12" s="50">
        <f t="shared" ref="AP12:AP75" si="7">SUM(AN12:AO12,AK12,AG12,AD12,Z12,W12,S12,O12,L12)</f>
        <v>0</v>
      </c>
    </row>
    <row r="13" spans="1:44" ht="20.100000000000001" customHeight="1" thickBot="1" x14ac:dyDescent="0.25">
      <c r="A13" s="53"/>
      <c r="B13" s="63"/>
      <c r="C13" s="58" t="s">
        <v>8</v>
      </c>
      <c r="D13" s="41">
        <v>1</v>
      </c>
      <c r="E13" s="32">
        <v>1</v>
      </c>
      <c r="F13" s="32">
        <v>1</v>
      </c>
      <c r="G13" s="49" t="str">
        <f>IF(IFERROR(_xlfn.IFNA(VLOOKUP(CONCATENATE($F13,"_",G$10,"_",$D13,"_",$E13),Лист2!$A:$B,2,FALSE),0),0)=0," ",VLOOKUP(CONCATENATE($F13,"_",G$10,"_",$D13,"_",$E13),Лист2!$A:$B,2,FALSE))</f>
        <v xml:space="preserve"> </v>
      </c>
      <c r="H13" s="49" t="str">
        <f>IF(IFERROR(_xlfn.IFNA(VLOOKUP(CONCATENATE($F13,"_",H$10,"_",$D13,"_",$E13),Лист2!$A:$B,2,FALSE),0),0)=0," ",VLOOKUP(CONCATENATE($F13,"_",H$10,"_",$D13,"_",$E13),Лист2!$A:$B,2,FALSE))</f>
        <v xml:space="preserve"> </v>
      </c>
      <c r="I13" s="49" t="str">
        <f>IF(IFERROR(_xlfn.IFNA(VLOOKUP(CONCATENATE($F13,"_",I$10,"_",$D13,"_",$E13),Лист2!$A:$B,2,FALSE),0),0)=0," ",VLOOKUP(CONCATENATE($F13,"_",I$10,"_",$D13,"_",$E13),Лист2!$A:$B,2,FALSE))</f>
        <v xml:space="preserve"> </v>
      </c>
      <c r="J13" s="49" t="str">
        <f>IF(IFERROR(_xlfn.IFNA(VLOOKUP(CONCATENATE($F13,"_",J$10,"_",$D13,"_",$E13),Лист2!$A:$B,2,FALSE),0),0)=0," ",VLOOKUP(CONCATENATE($F13,"_",J$10,"_",$D13,"_",$E13),Лист2!$A:$B,2,FALSE))</f>
        <v xml:space="preserve"> </v>
      </c>
      <c r="K13" s="49" t="str">
        <f>IF(IFERROR(_xlfn.IFNA(VLOOKUP(CONCATENATE($F13,"_",K$10,"_",$D13,"_",$E13),Лист2!$A:$B,2,FALSE),0),0)=0," ",VLOOKUP(CONCATENATE($F13,"_",K$10,"_",$D13,"_",$E13),Лист2!$A:$B,2,FALSE))</f>
        <v xml:space="preserve"> </v>
      </c>
      <c r="L13" s="50">
        <f t="shared" ref="L13:L75" si="8">SUM(G13:K13)</f>
        <v>0</v>
      </c>
      <c r="M13" s="49" t="str">
        <f>IF(IFERROR(_xlfn.IFNA(VLOOKUP(CONCATENATE($F13,"_",M$10,"_",$D13,"_",$E13),Лист2!$A:$B,2,FALSE),0),0)=0," ",VLOOKUP(CONCATENATE($F13,"_",M$10,"_",$D13,"_",$E13),Лист2!$A:$B,2,FALSE))</f>
        <v xml:space="preserve"> </v>
      </c>
      <c r="N13" s="49" t="str">
        <f>IF(IFERROR(_xlfn.IFNA(VLOOKUP(CONCATENATE($F13,"_",N$10,"_",$D13,"_",$E13),Лист2!$A:$B,2,FALSE),0),0)=0," ",VLOOKUP(CONCATENATE($F13,"_",N$10,"_",$D13,"_",$E13),Лист2!$A:$B,2,FALSE))</f>
        <v xml:space="preserve"> </v>
      </c>
      <c r="O13" s="50">
        <f t="shared" si="0"/>
        <v>0</v>
      </c>
      <c r="P13" s="49" t="str">
        <f>IF(IFERROR(_xlfn.IFNA(VLOOKUP(CONCATENATE($F13,"_",P$10,"_",$D13,"_",$E13),Лист2!$A:$B,2,FALSE),0),0)=0," ",VLOOKUP(CONCATENATE($F13,"_",P$10,"_",$D13,"_",$E13),Лист2!$A:$B,2,FALSE))</f>
        <v xml:space="preserve"> </v>
      </c>
      <c r="Q13" s="49" t="str">
        <f>IF(IFERROR(_xlfn.IFNA(VLOOKUP(CONCATENATE($F13,"_",Q$10,"_",$D13,"_",$E13),Лист2!$A:$B,2,FALSE),0),0)=0," ",VLOOKUP(CONCATENATE($F13,"_",Q$10,"_",$D13,"_",$E13),Лист2!$A:$B,2,FALSE))</f>
        <v xml:space="preserve"> </v>
      </c>
      <c r="R13" s="49" t="str">
        <f>IF(IFERROR(_xlfn.IFNA(VLOOKUP(CONCATENATE($F13,"_",R$10,"_",$D13,"_",$E13),Лист2!$A:$B,2,FALSE),0),0)=0," ",VLOOKUP(CONCATENATE($F13,"_",R$10,"_",$D13,"_",$E13),Лист2!$A:$B,2,FALSE))</f>
        <v xml:space="preserve"> </v>
      </c>
      <c r="S13" s="50">
        <f t="shared" si="1"/>
        <v>0</v>
      </c>
      <c r="T13" s="49" t="str">
        <f>IF(IFERROR(_xlfn.IFNA(VLOOKUP(CONCATENATE($F13,"_",T$10,"_",$D13,"_",$E13),Лист2!$A:$B,2,FALSE),0),0)=0," ",VLOOKUP(CONCATENATE($F13,"_",T$10,"_",$D13,"_",$E13),Лист2!$A:$B,2,FALSE))</f>
        <v xml:space="preserve"> </v>
      </c>
      <c r="U13" s="49" t="str">
        <f>IF(IFERROR(_xlfn.IFNA(VLOOKUP(CONCATENATE($F13,"_",U$10,"_",$D13,"_",$E13),Лист2!$A:$B,2,FALSE),0),0)=0," ",VLOOKUP(CONCATENATE($F13,"_",U$10,"_",$D13,"_",$E13),Лист2!$A:$B,2,FALSE))</f>
        <v xml:space="preserve"> </v>
      </c>
      <c r="V13" s="49" t="str">
        <f>IF(IFERROR(_xlfn.IFNA(VLOOKUP(CONCATENATE($F13,"_",V$10,"_",$D13,"_",$E13),Лист2!$A:$B,2,FALSE),0),0)=0," ",VLOOKUP(CONCATENATE($F13,"_",V$10,"_",$D13,"_",$E13),Лист2!$A:$B,2,FALSE))</f>
        <v xml:space="preserve"> </v>
      </c>
      <c r="W13" s="50">
        <f t="shared" ref="W13:W75" si="9">SUM(T13:V13)</f>
        <v>0</v>
      </c>
      <c r="X13" s="49" t="str">
        <f>IF(IFERROR(_xlfn.IFNA(VLOOKUP(CONCATENATE($F13,"_",X$10,"_",$D13,"_",$E13),Лист2!$A:$B,2,FALSE),0),0)=0," ",VLOOKUP(CONCATENATE($F13,"_",X$10,"_",$D13,"_",$E13),Лист2!$A:$B,2,FALSE))</f>
        <v xml:space="preserve"> </v>
      </c>
      <c r="Y13" s="49" t="str">
        <f>IF(IFERROR(_xlfn.IFNA(VLOOKUP(CONCATENATE($F13,"_",Y$10,"_",$D13,"_",$E13),Лист2!$A:$B,2,FALSE),0),0)=0," ",VLOOKUP(CONCATENATE($F13,"_",Y$10,"_",$D13,"_",$E13),Лист2!$A:$B,2,FALSE))</f>
        <v xml:space="preserve"> </v>
      </c>
      <c r="Z13" s="50">
        <f t="shared" si="2"/>
        <v>0</v>
      </c>
      <c r="AA13" s="49" t="str">
        <f>IF(IFERROR(_xlfn.IFNA(VLOOKUP(CONCATENATE($F13,"_",AA$10,"_",$D13,"_",$E13),Лист2!$A:$B,2,FALSE),0),0)=0," ",VLOOKUP(CONCATENATE($F13,"_",AA$10,"_",$D13,"_",$E13),Лист2!$A:$B,2,FALSE))</f>
        <v xml:space="preserve"> </v>
      </c>
      <c r="AB13" s="49" t="str">
        <f>IF(IFERROR(_xlfn.IFNA(VLOOKUP(CONCATENATE($F13,"_",AB$10,"_",$D13,"_",$E13),Лист2!$A:$B,2,FALSE),0),0)=0," ",VLOOKUP(CONCATENATE($F13,"_",AB$10,"_",$D13,"_",$E13),Лист2!$A:$B,2,FALSE))</f>
        <v xml:space="preserve"> </v>
      </c>
      <c r="AC13" s="49" t="str">
        <f>IF(IFERROR(_xlfn.IFNA(VLOOKUP(CONCATENATE($F13,"_",AC$10,"_",$D13,"_",$E13),Лист2!$A:$B,2,FALSE),0),0)=0," ",VLOOKUP(CONCATENATE($F13,"_",AC$10,"_",$D13,"_",$E13),Лист2!$A:$B,2,FALSE))</f>
        <v xml:space="preserve"> </v>
      </c>
      <c r="AD13" s="50">
        <f t="shared" si="3"/>
        <v>0</v>
      </c>
      <c r="AE13" s="49" t="str">
        <f>IF(IFERROR(_xlfn.IFNA(VLOOKUP(CONCATENATE($F13,"_",AE$10,"_",$D13,"_",$E13),Лист2!$A:$B,2,FALSE),0),0)=0," ",VLOOKUP(CONCATENATE($F13,"_",AE$10,"_",$D13,"_",$E13),Лист2!$A:$B,2,FALSE))</f>
        <v xml:space="preserve"> </v>
      </c>
      <c r="AF13" s="49" t="str">
        <f>IF(IFERROR(_xlfn.IFNA(VLOOKUP(CONCATENATE($F13,"_",AF$10,"_",$D13,"_",$E13),Лист2!$A:$B,2,FALSE),0),0)=0," ",VLOOKUP(CONCATENATE($F13,"_",AF$10,"_",$D13,"_",$E13),Лист2!$A:$B,2,FALSE))</f>
        <v xml:space="preserve"> </v>
      </c>
      <c r="AG13" s="50">
        <f t="shared" si="4"/>
        <v>0</v>
      </c>
      <c r="AH13" s="49" t="str">
        <f>IF(IFERROR(_xlfn.IFNA(VLOOKUP(CONCATENATE($F13,"_",AH$10,"_",$D13,"_",$E13),Лист2!$A:$B,2,FALSE),0),0)=0," ",VLOOKUP(CONCATENATE($F13,"_",AH$10,"_",$D13,"_",$E13),Лист2!$A:$B,2,FALSE))</f>
        <v xml:space="preserve"> </v>
      </c>
      <c r="AI13" s="49" t="str">
        <f>IF(IFERROR(_xlfn.IFNA(VLOOKUP(CONCATENATE($F13,"_",AI$10,"_",$D13,"_",$E13),Лист2!$A:$B,2,FALSE),0),0)=0," ",VLOOKUP(CONCATENATE($F13,"_",AI$10,"_",$D13,"_",$E13),Лист2!$A:$B,2,FALSE))</f>
        <v xml:space="preserve"> </v>
      </c>
      <c r="AJ13" s="49" t="str">
        <f>IF(IFERROR(_xlfn.IFNA(VLOOKUP(CONCATENATE($F13,"_",AJ$10,"_",$D13,"_",$E13),Лист2!$A:$B,2,FALSE),0),0)=0," ",VLOOKUP(CONCATENATE($F13,"_",AJ$10,"_",$D13,"_",$E13),Лист2!$A:$B,2,FALSE))</f>
        <v xml:space="preserve"> </v>
      </c>
      <c r="AK13" s="50">
        <f t="shared" si="5"/>
        <v>0</v>
      </c>
      <c r="AL13" s="49" t="str">
        <f>IF(IFERROR(_xlfn.IFNA(VLOOKUP(CONCATENATE($F13,"_",AL$10,"_",$D13,"_",$E13),Лист2!$A:$B,2,FALSE),0),0)=0," ",VLOOKUP(CONCATENATE($F13,"_",AL$10,"_",$D13,"_",$E13),Лист2!$A:$B,2,FALSE))</f>
        <v xml:space="preserve"> </v>
      </c>
      <c r="AM13" s="49" t="str">
        <f>IF(IFERROR(_xlfn.IFNA(VLOOKUP(CONCATENATE($F13,"_",AM$10,"_",$D13,"_",$E13),Лист2!$A:$B,2,FALSE),0),0)=0," ",VLOOKUP(CONCATENATE($F13,"_",AM$10,"_",$D13,"_",$E13),Лист2!$A:$B,2,FALSE))</f>
        <v xml:space="preserve"> </v>
      </c>
      <c r="AN13" s="50">
        <f t="shared" si="6"/>
        <v>0</v>
      </c>
      <c r="AO13" s="49" t="str">
        <f>IF(IFERROR(_xlfn.IFNA(VLOOKUP(CONCATENATE($F13,"_",AO$10,"_",$D13,"_",$E13),Лист2!$A:$B,2,FALSE),0),0)=0," ",VLOOKUP(CONCATENATE($F13,"_",AO$10,"_",$D13,"_",$E13),Лист2!$A:$B,2,FALSE))</f>
        <v xml:space="preserve"> </v>
      </c>
      <c r="AP13" s="50">
        <f t="shared" si="7"/>
        <v>0</v>
      </c>
    </row>
    <row r="14" spans="1:44" ht="20.100000000000001" customHeight="1" thickBot="1" x14ac:dyDescent="0.25">
      <c r="A14" s="53"/>
      <c r="B14" s="83"/>
      <c r="C14" s="57"/>
      <c r="D14" s="41">
        <v>1</v>
      </c>
      <c r="E14" s="31">
        <v>1</v>
      </c>
      <c r="F14" s="31">
        <v>0</v>
      </c>
      <c r="G14" s="49" t="str">
        <f>IF(IFERROR(_xlfn.IFNA(VLOOKUP(CONCATENATE($F14,"_",G$10,"_",$D14,"_",$E14),Лист2!$A:$B,2,FALSE),0),0)=0," ",VLOOKUP(CONCATENATE($F14,"_",G$10,"_",$D14,"_",$E14),Лист2!$A:$B,2,FALSE))</f>
        <v xml:space="preserve"> </v>
      </c>
      <c r="H14" s="49" t="str">
        <f>IF(IFERROR(_xlfn.IFNA(VLOOKUP(CONCATENATE($F14,"_",H$10,"_",$D14,"_",$E14),Лист2!$A:$B,2,FALSE),0),0)=0," ",VLOOKUP(CONCATENATE($F14,"_",H$10,"_",$D14,"_",$E14),Лист2!$A:$B,2,FALSE))</f>
        <v xml:space="preserve"> </v>
      </c>
      <c r="I14" s="49" t="str">
        <f>IF(IFERROR(_xlfn.IFNA(VLOOKUP(CONCATENATE($F14,"_",I$10,"_",$D14,"_",$E14),Лист2!$A:$B,2,FALSE),0),0)=0," ",VLOOKUP(CONCATENATE($F14,"_",I$10,"_",$D14,"_",$E14),Лист2!$A:$B,2,FALSE))</f>
        <v xml:space="preserve"> </v>
      </c>
      <c r="J14" s="49" t="str">
        <f>IF(IFERROR(_xlfn.IFNA(VLOOKUP(CONCATENATE($F14,"_",J$10,"_",$D14,"_",$E14),Лист2!$A:$B,2,FALSE),0),0)=0," ",VLOOKUP(CONCATENATE($F14,"_",J$10,"_",$D14,"_",$E14),Лист2!$A:$B,2,FALSE))</f>
        <v xml:space="preserve"> </v>
      </c>
      <c r="K14" s="49" t="str">
        <f>IF(IFERROR(_xlfn.IFNA(VLOOKUP(CONCATENATE($F14,"_",K$10,"_",$D14,"_",$E14),Лист2!$A:$B,2,FALSE),0),0)=0," ",VLOOKUP(CONCATENATE($F14,"_",K$10,"_",$D14,"_",$E14),Лист2!$A:$B,2,FALSE))</f>
        <v xml:space="preserve"> </v>
      </c>
      <c r="L14" s="50">
        <f t="shared" si="8"/>
        <v>0</v>
      </c>
      <c r="M14" s="49" t="str">
        <f>IF(IFERROR(_xlfn.IFNA(VLOOKUP(CONCATENATE($F14,"_",M$10,"_",$D14,"_",$E14),Лист2!$A:$B,2,FALSE),0),0)=0," ",VLOOKUP(CONCATENATE($F14,"_",M$10,"_",$D14,"_",$E14),Лист2!$A:$B,2,FALSE))</f>
        <v xml:space="preserve"> </v>
      </c>
      <c r="N14" s="49" t="str">
        <f>IF(IFERROR(_xlfn.IFNA(VLOOKUP(CONCATENATE($F14,"_",N$10,"_",$D14,"_",$E14),Лист2!$A:$B,2,FALSE),0),0)=0," ",VLOOKUP(CONCATENATE($F14,"_",N$10,"_",$D14,"_",$E14),Лист2!$A:$B,2,FALSE))</f>
        <v xml:space="preserve"> </v>
      </c>
      <c r="O14" s="50">
        <f t="shared" si="0"/>
        <v>0</v>
      </c>
      <c r="P14" s="49" t="str">
        <f>IF(IFERROR(_xlfn.IFNA(VLOOKUP(CONCATENATE($F14,"_",P$10,"_",$D14,"_",$E14),Лист2!$A:$B,2,FALSE),0),0)=0," ",VLOOKUP(CONCATENATE($F14,"_",P$10,"_",$D14,"_",$E14),Лист2!$A:$B,2,FALSE))</f>
        <v xml:space="preserve"> </v>
      </c>
      <c r="Q14" s="49" t="str">
        <f>IF(IFERROR(_xlfn.IFNA(VLOOKUP(CONCATENATE($F14,"_",Q$10,"_",$D14,"_",$E14),Лист2!$A:$B,2,FALSE),0),0)=0," ",VLOOKUP(CONCATENATE($F14,"_",Q$10,"_",$D14,"_",$E14),Лист2!$A:$B,2,FALSE))</f>
        <v xml:space="preserve"> </v>
      </c>
      <c r="R14" s="49" t="str">
        <f>IF(IFERROR(_xlfn.IFNA(VLOOKUP(CONCATENATE($F14,"_",R$10,"_",$D14,"_",$E14),Лист2!$A:$B,2,FALSE),0),0)=0," ",VLOOKUP(CONCATENATE($F14,"_",R$10,"_",$D14,"_",$E14),Лист2!$A:$B,2,FALSE))</f>
        <v xml:space="preserve"> </v>
      </c>
      <c r="S14" s="50">
        <f t="shared" si="1"/>
        <v>0</v>
      </c>
      <c r="T14" s="49" t="str">
        <f>IF(IFERROR(_xlfn.IFNA(VLOOKUP(CONCATENATE($F14,"_",T$10,"_",$D14,"_",$E14),Лист2!$A:$B,2,FALSE),0),0)=0," ",VLOOKUP(CONCATENATE($F14,"_",T$10,"_",$D14,"_",$E14),Лист2!$A:$B,2,FALSE))</f>
        <v xml:space="preserve"> </v>
      </c>
      <c r="U14" s="49" t="str">
        <f>IF(IFERROR(_xlfn.IFNA(VLOOKUP(CONCATENATE($F14,"_",U$10,"_",$D14,"_",$E14),Лист2!$A:$B,2,FALSE),0),0)=0," ",VLOOKUP(CONCATENATE($F14,"_",U$10,"_",$D14,"_",$E14),Лист2!$A:$B,2,FALSE))</f>
        <v xml:space="preserve"> </v>
      </c>
      <c r="V14" s="49" t="str">
        <f>IF(IFERROR(_xlfn.IFNA(VLOOKUP(CONCATENATE($F14,"_",V$10,"_",$D14,"_",$E14),Лист2!$A:$B,2,FALSE),0),0)=0," ",VLOOKUP(CONCATENATE($F14,"_",V$10,"_",$D14,"_",$E14),Лист2!$A:$B,2,FALSE))</f>
        <v xml:space="preserve"> </v>
      </c>
      <c r="W14" s="50">
        <f t="shared" si="9"/>
        <v>0</v>
      </c>
      <c r="X14" s="49" t="str">
        <f>IF(IFERROR(_xlfn.IFNA(VLOOKUP(CONCATENATE($F14,"_",X$10,"_",$D14,"_",$E14),Лист2!$A:$B,2,FALSE),0),0)=0," ",VLOOKUP(CONCATENATE($F14,"_",X$10,"_",$D14,"_",$E14),Лист2!$A:$B,2,FALSE))</f>
        <v xml:space="preserve"> </v>
      </c>
      <c r="Y14" s="49" t="str">
        <f>IF(IFERROR(_xlfn.IFNA(VLOOKUP(CONCATENATE($F14,"_",Y$10,"_",$D14,"_",$E14),Лист2!$A:$B,2,FALSE),0),0)=0," ",VLOOKUP(CONCATENATE($F14,"_",Y$10,"_",$D14,"_",$E14),Лист2!$A:$B,2,FALSE))</f>
        <v xml:space="preserve"> </v>
      </c>
      <c r="Z14" s="50">
        <f t="shared" si="2"/>
        <v>0</v>
      </c>
      <c r="AA14" s="49" t="str">
        <f>IF(IFERROR(_xlfn.IFNA(VLOOKUP(CONCATENATE($F14,"_",AA$10,"_",$D14,"_",$E14),Лист2!$A:$B,2,FALSE),0),0)=0," ",VLOOKUP(CONCATENATE($F14,"_",AA$10,"_",$D14,"_",$E14),Лист2!$A:$B,2,FALSE))</f>
        <v xml:space="preserve"> </v>
      </c>
      <c r="AB14" s="49" t="str">
        <f>IF(IFERROR(_xlfn.IFNA(VLOOKUP(CONCATENATE($F14,"_",AB$10,"_",$D14,"_",$E14),Лист2!$A:$B,2,FALSE),0),0)=0," ",VLOOKUP(CONCATENATE($F14,"_",AB$10,"_",$D14,"_",$E14),Лист2!$A:$B,2,FALSE))</f>
        <v xml:space="preserve"> </v>
      </c>
      <c r="AC14" s="49" t="str">
        <f>IF(IFERROR(_xlfn.IFNA(VLOOKUP(CONCATENATE($F14,"_",AC$10,"_",$D14,"_",$E14),Лист2!$A:$B,2,FALSE),0),0)=0," ",VLOOKUP(CONCATENATE($F14,"_",AC$10,"_",$D14,"_",$E14),Лист2!$A:$B,2,FALSE))</f>
        <v xml:space="preserve"> </v>
      </c>
      <c r="AD14" s="50">
        <f t="shared" si="3"/>
        <v>0</v>
      </c>
      <c r="AE14" s="49" t="str">
        <f>IF(IFERROR(_xlfn.IFNA(VLOOKUP(CONCATENATE($F14,"_",AE$10,"_",$D14,"_",$E14),Лист2!$A:$B,2,FALSE),0),0)=0," ",VLOOKUP(CONCATENATE($F14,"_",AE$10,"_",$D14,"_",$E14),Лист2!$A:$B,2,FALSE))</f>
        <v xml:space="preserve"> </v>
      </c>
      <c r="AF14" s="49" t="str">
        <f>IF(IFERROR(_xlfn.IFNA(VLOOKUP(CONCATENATE($F14,"_",AF$10,"_",$D14,"_",$E14),Лист2!$A:$B,2,FALSE),0),0)=0," ",VLOOKUP(CONCATENATE($F14,"_",AF$10,"_",$D14,"_",$E14),Лист2!$A:$B,2,FALSE))</f>
        <v xml:space="preserve"> </v>
      </c>
      <c r="AG14" s="50">
        <f t="shared" si="4"/>
        <v>0</v>
      </c>
      <c r="AH14" s="49" t="str">
        <f>IF(IFERROR(_xlfn.IFNA(VLOOKUP(CONCATENATE($F14,"_",AH$10,"_",$D14,"_",$E14),Лист2!$A:$B,2,FALSE),0),0)=0," ",VLOOKUP(CONCATENATE($F14,"_",AH$10,"_",$D14,"_",$E14),Лист2!$A:$B,2,FALSE))</f>
        <v xml:space="preserve"> </v>
      </c>
      <c r="AI14" s="49" t="str">
        <f>IF(IFERROR(_xlfn.IFNA(VLOOKUP(CONCATENATE($F14,"_",AI$10,"_",$D14,"_",$E14),Лист2!$A:$B,2,FALSE),0),0)=0," ",VLOOKUP(CONCATENATE($F14,"_",AI$10,"_",$D14,"_",$E14),Лист2!$A:$B,2,FALSE))</f>
        <v xml:space="preserve"> </v>
      </c>
      <c r="AJ14" s="49" t="str">
        <f>IF(IFERROR(_xlfn.IFNA(VLOOKUP(CONCATENATE($F14,"_",AJ$10,"_",$D14,"_",$E14),Лист2!$A:$B,2,FALSE),0),0)=0," ",VLOOKUP(CONCATENATE($F14,"_",AJ$10,"_",$D14,"_",$E14),Лист2!$A:$B,2,FALSE))</f>
        <v xml:space="preserve"> </v>
      </c>
      <c r="AK14" s="50">
        <f t="shared" si="5"/>
        <v>0</v>
      </c>
      <c r="AL14" s="49" t="str">
        <f>IF(IFERROR(_xlfn.IFNA(VLOOKUP(CONCATENATE($F14,"_",AL$10,"_",$D14,"_",$E14),Лист2!$A:$B,2,FALSE),0),0)=0," ",VLOOKUP(CONCATENATE($F14,"_",AL$10,"_",$D14,"_",$E14),Лист2!$A:$B,2,FALSE))</f>
        <v xml:space="preserve"> </v>
      </c>
      <c r="AM14" s="49" t="str">
        <f>IF(IFERROR(_xlfn.IFNA(VLOOKUP(CONCATENATE($F14,"_",AM$10,"_",$D14,"_",$E14),Лист2!$A:$B,2,FALSE),0),0)=0," ",VLOOKUP(CONCATENATE($F14,"_",AM$10,"_",$D14,"_",$E14),Лист2!$A:$B,2,FALSE))</f>
        <v xml:space="preserve"> </v>
      </c>
      <c r="AN14" s="50">
        <f t="shared" si="6"/>
        <v>0</v>
      </c>
      <c r="AO14" s="49" t="str">
        <f>IF(IFERROR(_xlfn.IFNA(VLOOKUP(CONCATENATE($F14,"_",AO$10,"_",$D14,"_",$E14),Лист2!$A:$B,2,FALSE),0),0)=0," ",VLOOKUP(CONCATENATE($F14,"_",AO$10,"_",$D14,"_",$E14),Лист2!$A:$B,2,FALSE))</f>
        <v xml:space="preserve"> </v>
      </c>
      <c r="AP14" s="50">
        <f t="shared" si="7"/>
        <v>0</v>
      </c>
    </row>
    <row r="15" spans="1:44" ht="20.100000000000001" customHeight="1" thickBot="1" x14ac:dyDescent="0.25">
      <c r="A15" s="53"/>
      <c r="B15" s="84">
        <v>112</v>
      </c>
      <c r="C15" s="58" t="s">
        <v>5</v>
      </c>
      <c r="D15" s="32">
        <v>2</v>
      </c>
      <c r="E15" s="32">
        <v>2</v>
      </c>
      <c r="F15" s="32">
        <v>1</v>
      </c>
      <c r="G15" s="49" t="str">
        <f>IF(IFERROR(_xlfn.IFNA(VLOOKUP(CONCATENATE($F15,"_",G$10,"_",$D15,"_",$E15),Лист2!$A:$B,2,FALSE),0),0)=0," ",VLOOKUP(CONCATENATE($F15,"_",G$10,"_",$D15,"_",$E15),Лист2!$A:$B,2,FALSE))</f>
        <v xml:space="preserve"> </v>
      </c>
      <c r="H15" s="49" t="str">
        <f>IF(IFERROR(_xlfn.IFNA(VLOOKUP(CONCATENATE($F15,"_",H$10,"_",$D15,"_",$E15),Лист2!$A:$B,2,FALSE),0),0)=0," ",VLOOKUP(CONCATENATE($F15,"_",H$10,"_",$D15,"_",$E15),Лист2!$A:$B,2,FALSE))</f>
        <v xml:space="preserve"> </v>
      </c>
      <c r="I15" s="49" t="str">
        <f>IF(IFERROR(_xlfn.IFNA(VLOOKUP(CONCATENATE($F15,"_",I$10,"_",$D15,"_",$E15),Лист2!$A:$B,2,FALSE),0),0)=0," ",VLOOKUP(CONCATENATE($F15,"_",I$10,"_",$D15,"_",$E15),Лист2!$A:$B,2,FALSE))</f>
        <v xml:space="preserve"> </v>
      </c>
      <c r="J15" s="49" t="str">
        <f>IF(IFERROR(_xlfn.IFNA(VLOOKUP(CONCATENATE($F15,"_",J$10,"_",$D15,"_",$E15),Лист2!$A:$B,2,FALSE),0),0)=0," ",VLOOKUP(CONCATENATE($F15,"_",J$10,"_",$D15,"_",$E15),Лист2!$A:$B,2,FALSE))</f>
        <v xml:space="preserve"> </v>
      </c>
      <c r="K15" s="49" t="str">
        <f>IF(IFERROR(_xlfn.IFNA(VLOOKUP(CONCATENATE($F15,"_",K$10,"_",$D15,"_",$E15),Лист2!$A:$B,2,FALSE),0),0)=0," ",VLOOKUP(CONCATENATE($F15,"_",K$10,"_",$D15,"_",$E15),Лист2!$A:$B,2,FALSE))</f>
        <v xml:space="preserve"> </v>
      </c>
      <c r="L15" s="50">
        <f t="shared" si="8"/>
        <v>0</v>
      </c>
      <c r="M15" s="49" t="str">
        <f>IF(IFERROR(_xlfn.IFNA(VLOOKUP(CONCATENATE($F15,"_",M$10,"_",$D15,"_",$E15),Лист2!$A:$B,2,FALSE),0),0)=0," ",VLOOKUP(CONCATENATE($F15,"_",M$10,"_",$D15,"_",$E15),Лист2!$A:$B,2,FALSE))</f>
        <v xml:space="preserve"> </v>
      </c>
      <c r="N15" s="49" t="str">
        <f>IF(IFERROR(_xlfn.IFNA(VLOOKUP(CONCATENATE($F15,"_",N$10,"_",$D15,"_",$E15),Лист2!$A:$B,2,FALSE),0),0)=0," ",VLOOKUP(CONCATENATE($F15,"_",N$10,"_",$D15,"_",$E15),Лист2!$A:$B,2,FALSE))</f>
        <v xml:space="preserve"> </v>
      </c>
      <c r="O15" s="50">
        <f t="shared" si="0"/>
        <v>0</v>
      </c>
      <c r="P15" s="49" t="str">
        <f>IF(IFERROR(_xlfn.IFNA(VLOOKUP(CONCATENATE($F15,"_",P$10,"_",$D15,"_",$E15),Лист2!$A:$B,2,FALSE),0),0)=0," ",VLOOKUP(CONCATENATE($F15,"_",P$10,"_",$D15,"_",$E15),Лист2!$A:$B,2,FALSE))</f>
        <v xml:space="preserve"> </v>
      </c>
      <c r="Q15" s="49" t="str">
        <f>IF(IFERROR(_xlfn.IFNA(VLOOKUP(CONCATENATE($F15,"_",Q$10,"_",$D15,"_",$E15),Лист2!$A:$B,2,FALSE),0),0)=0," ",VLOOKUP(CONCATENATE($F15,"_",Q$10,"_",$D15,"_",$E15),Лист2!$A:$B,2,FALSE))</f>
        <v xml:space="preserve"> </v>
      </c>
      <c r="R15" s="49" t="str">
        <f>IF(IFERROR(_xlfn.IFNA(VLOOKUP(CONCATENATE($F15,"_",R$10,"_",$D15,"_",$E15),Лист2!$A:$B,2,FALSE),0),0)=0," ",VLOOKUP(CONCATENATE($F15,"_",R$10,"_",$D15,"_",$E15),Лист2!$A:$B,2,FALSE))</f>
        <v xml:space="preserve"> </v>
      </c>
      <c r="S15" s="50">
        <f t="shared" si="1"/>
        <v>0</v>
      </c>
      <c r="T15" s="49" t="str">
        <f>IF(IFERROR(_xlfn.IFNA(VLOOKUP(CONCATENATE($F15,"_",T$10,"_",$D15,"_",$E15),Лист2!$A:$B,2,FALSE),0),0)=0," ",VLOOKUP(CONCATENATE($F15,"_",T$10,"_",$D15,"_",$E15),Лист2!$A:$B,2,FALSE))</f>
        <v xml:space="preserve"> </v>
      </c>
      <c r="U15" s="49" t="str">
        <f>IF(IFERROR(_xlfn.IFNA(VLOOKUP(CONCATENATE($F15,"_",U$10,"_",$D15,"_",$E15),Лист2!$A:$B,2,FALSE),0),0)=0," ",VLOOKUP(CONCATENATE($F15,"_",U$10,"_",$D15,"_",$E15),Лист2!$A:$B,2,FALSE))</f>
        <v xml:space="preserve"> </v>
      </c>
      <c r="V15" s="49" t="str">
        <f>IF(IFERROR(_xlfn.IFNA(VLOOKUP(CONCATENATE($F15,"_",V$10,"_",$D15,"_",$E15),Лист2!$A:$B,2,FALSE),0),0)=0," ",VLOOKUP(CONCATENATE($F15,"_",V$10,"_",$D15,"_",$E15),Лист2!$A:$B,2,FALSE))</f>
        <v xml:space="preserve"> </v>
      </c>
      <c r="W15" s="50">
        <f t="shared" si="9"/>
        <v>0</v>
      </c>
      <c r="X15" s="49" t="str">
        <f>IF(IFERROR(_xlfn.IFNA(VLOOKUP(CONCATENATE($F15,"_",X$10,"_",$D15,"_",$E15),Лист2!$A:$B,2,FALSE),0),0)=0," ",VLOOKUP(CONCATENATE($F15,"_",X$10,"_",$D15,"_",$E15),Лист2!$A:$B,2,FALSE))</f>
        <v xml:space="preserve"> </v>
      </c>
      <c r="Y15" s="49" t="str">
        <f>IF(IFERROR(_xlfn.IFNA(VLOOKUP(CONCATENATE($F15,"_",Y$10,"_",$D15,"_",$E15),Лист2!$A:$B,2,FALSE),0),0)=0," ",VLOOKUP(CONCATENATE($F15,"_",Y$10,"_",$D15,"_",$E15),Лист2!$A:$B,2,FALSE))</f>
        <v xml:space="preserve"> </v>
      </c>
      <c r="Z15" s="50">
        <f t="shared" si="2"/>
        <v>0</v>
      </c>
      <c r="AA15" s="49" t="str">
        <f>IF(IFERROR(_xlfn.IFNA(VLOOKUP(CONCATENATE($F15,"_",AA$10,"_",$D15,"_",$E15),Лист2!$A:$B,2,FALSE),0),0)=0," ",VLOOKUP(CONCATENATE($F15,"_",AA$10,"_",$D15,"_",$E15),Лист2!$A:$B,2,FALSE))</f>
        <v xml:space="preserve"> </v>
      </c>
      <c r="AB15" s="49" t="str">
        <f>IF(IFERROR(_xlfn.IFNA(VLOOKUP(CONCATENATE($F15,"_",AB$10,"_",$D15,"_",$E15),Лист2!$A:$B,2,FALSE),0),0)=0," ",VLOOKUP(CONCATENATE($F15,"_",AB$10,"_",$D15,"_",$E15),Лист2!$A:$B,2,FALSE))</f>
        <v xml:space="preserve"> </v>
      </c>
      <c r="AC15" s="49" t="str">
        <f>IF(IFERROR(_xlfn.IFNA(VLOOKUP(CONCATENATE($F15,"_",AC$10,"_",$D15,"_",$E15),Лист2!$A:$B,2,FALSE),0),0)=0," ",VLOOKUP(CONCATENATE($F15,"_",AC$10,"_",$D15,"_",$E15),Лист2!$A:$B,2,FALSE))</f>
        <v xml:space="preserve"> </v>
      </c>
      <c r="AD15" s="50">
        <f t="shared" si="3"/>
        <v>0</v>
      </c>
      <c r="AE15" s="49" t="str">
        <f>IF(IFERROR(_xlfn.IFNA(VLOOKUP(CONCATENATE($F15,"_",AE$10,"_",$D15,"_",$E15),Лист2!$A:$B,2,FALSE),0),0)=0," ",VLOOKUP(CONCATENATE($F15,"_",AE$10,"_",$D15,"_",$E15),Лист2!$A:$B,2,FALSE))</f>
        <v xml:space="preserve"> </v>
      </c>
      <c r="AF15" s="49" t="str">
        <f>IF(IFERROR(_xlfn.IFNA(VLOOKUP(CONCATENATE($F15,"_",AF$10,"_",$D15,"_",$E15),Лист2!$A:$B,2,FALSE),0),0)=0," ",VLOOKUP(CONCATENATE($F15,"_",AF$10,"_",$D15,"_",$E15),Лист2!$A:$B,2,FALSE))</f>
        <v xml:space="preserve"> </v>
      </c>
      <c r="AG15" s="50">
        <f t="shared" si="4"/>
        <v>0</v>
      </c>
      <c r="AH15" s="49" t="str">
        <f>IF(IFERROR(_xlfn.IFNA(VLOOKUP(CONCATENATE($F15,"_",AH$10,"_",$D15,"_",$E15),Лист2!$A:$B,2,FALSE),0),0)=0," ",VLOOKUP(CONCATENATE($F15,"_",AH$10,"_",$D15,"_",$E15),Лист2!$A:$B,2,FALSE))</f>
        <v xml:space="preserve"> </v>
      </c>
      <c r="AI15" s="49" t="str">
        <f>IF(IFERROR(_xlfn.IFNA(VLOOKUP(CONCATENATE($F15,"_",AI$10,"_",$D15,"_",$E15),Лист2!$A:$B,2,FALSE),0),0)=0," ",VLOOKUP(CONCATENATE($F15,"_",AI$10,"_",$D15,"_",$E15),Лист2!$A:$B,2,FALSE))</f>
        <v xml:space="preserve"> </v>
      </c>
      <c r="AJ15" s="49" t="str">
        <f>IF(IFERROR(_xlfn.IFNA(VLOOKUP(CONCATENATE($F15,"_",AJ$10,"_",$D15,"_",$E15),Лист2!$A:$B,2,FALSE),0),0)=0," ",VLOOKUP(CONCATENATE($F15,"_",AJ$10,"_",$D15,"_",$E15),Лист2!$A:$B,2,FALSE))</f>
        <v xml:space="preserve"> </v>
      </c>
      <c r="AK15" s="50">
        <f t="shared" si="5"/>
        <v>0</v>
      </c>
      <c r="AL15" s="49" t="str">
        <f>IF(IFERROR(_xlfn.IFNA(VLOOKUP(CONCATENATE($F15,"_",AL$10,"_",$D15,"_",$E15),Лист2!$A:$B,2,FALSE),0),0)=0," ",VLOOKUP(CONCATENATE($F15,"_",AL$10,"_",$D15,"_",$E15),Лист2!$A:$B,2,FALSE))</f>
        <v xml:space="preserve"> </v>
      </c>
      <c r="AM15" s="49" t="str">
        <f>IF(IFERROR(_xlfn.IFNA(VLOOKUP(CONCATENATE($F15,"_",AM$10,"_",$D15,"_",$E15),Лист2!$A:$B,2,FALSE),0),0)=0," ",VLOOKUP(CONCATENATE($F15,"_",AM$10,"_",$D15,"_",$E15),Лист2!$A:$B,2,FALSE))</f>
        <v xml:space="preserve"> </v>
      </c>
      <c r="AN15" s="50">
        <f t="shared" si="6"/>
        <v>0</v>
      </c>
      <c r="AO15" s="49" t="str">
        <f>IF(IFERROR(_xlfn.IFNA(VLOOKUP(CONCATENATE($F15,"_",AO$10,"_",$D15,"_",$E15),Лист2!$A:$B,2,FALSE),0),0)=0," ",VLOOKUP(CONCATENATE($F15,"_",AO$10,"_",$D15,"_",$E15),Лист2!$A:$B,2,FALSE))</f>
        <v xml:space="preserve"> </v>
      </c>
      <c r="AP15" s="50">
        <f t="shared" si="7"/>
        <v>0</v>
      </c>
    </row>
    <row r="16" spans="1:44" ht="20.100000000000001" customHeight="1" thickBot="1" x14ac:dyDescent="0.25">
      <c r="A16" s="53"/>
      <c r="B16" s="85"/>
      <c r="C16" s="57"/>
      <c r="D16" s="32">
        <v>2</v>
      </c>
      <c r="E16" s="31">
        <v>2</v>
      </c>
      <c r="F16" s="31">
        <v>0</v>
      </c>
      <c r="G16" s="49" t="str">
        <f>IF(IFERROR(_xlfn.IFNA(VLOOKUP(CONCATENATE($F16,"_",G$10,"_",$D16,"_",$E16),Лист2!$A:$B,2,FALSE),0),0)=0," ",VLOOKUP(CONCATENATE($F16,"_",G$10,"_",$D16,"_",$E16),Лист2!$A:$B,2,FALSE))</f>
        <v xml:space="preserve"> </v>
      </c>
      <c r="H16" s="49" t="str">
        <f>IF(IFERROR(_xlfn.IFNA(VLOOKUP(CONCATENATE($F16,"_",H$10,"_",$D16,"_",$E16),Лист2!$A:$B,2,FALSE),0),0)=0," ",VLOOKUP(CONCATENATE($F16,"_",H$10,"_",$D16,"_",$E16),Лист2!$A:$B,2,FALSE))</f>
        <v xml:space="preserve"> </v>
      </c>
      <c r="I16" s="49" t="str">
        <f>IF(IFERROR(_xlfn.IFNA(VLOOKUP(CONCATENATE($F16,"_",I$10,"_",$D16,"_",$E16),Лист2!$A:$B,2,FALSE),0),0)=0," ",VLOOKUP(CONCATENATE($F16,"_",I$10,"_",$D16,"_",$E16),Лист2!$A:$B,2,FALSE))</f>
        <v xml:space="preserve"> </v>
      </c>
      <c r="J16" s="49" t="str">
        <f>IF(IFERROR(_xlfn.IFNA(VLOOKUP(CONCATENATE($F16,"_",J$10,"_",$D16,"_",$E16),Лист2!$A:$B,2,FALSE),0),0)=0," ",VLOOKUP(CONCATENATE($F16,"_",J$10,"_",$D16,"_",$E16),Лист2!$A:$B,2,FALSE))</f>
        <v xml:space="preserve"> </v>
      </c>
      <c r="K16" s="49" t="str">
        <f>IF(IFERROR(_xlfn.IFNA(VLOOKUP(CONCATENATE($F16,"_",K$10,"_",$D16,"_",$E16),Лист2!$A:$B,2,FALSE),0),0)=0," ",VLOOKUP(CONCATENATE($F16,"_",K$10,"_",$D16,"_",$E16),Лист2!$A:$B,2,FALSE))</f>
        <v xml:space="preserve"> </v>
      </c>
      <c r="L16" s="50">
        <f t="shared" si="8"/>
        <v>0</v>
      </c>
      <c r="M16" s="49" t="str">
        <f>IF(IFERROR(_xlfn.IFNA(VLOOKUP(CONCATENATE($F16,"_",M$10,"_",$D16,"_",$E16),Лист2!$A:$B,2,FALSE),0),0)=0," ",VLOOKUP(CONCATENATE($F16,"_",M$10,"_",$D16,"_",$E16),Лист2!$A:$B,2,FALSE))</f>
        <v xml:space="preserve"> </v>
      </c>
      <c r="N16" s="49" t="str">
        <f>IF(IFERROR(_xlfn.IFNA(VLOOKUP(CONCATENATE($F16,"_",N$10,"_",$D16,"_",$E16),Лист2!$A:$B,2,FALSE),0),0)=0," ",VLOOKUP(CONCATENATE($F16,"_",N$10,"_",$D16,"_",$E16),Лист2!$A:$B,2,FALSE))</f>
        <v xml:space="preserve"> </v>
      </c>
      <c r="O16" s="50">
        <f t="shared" si="0"/>
        <v>0</v>
      </c>
      <c r="P16" s="49" t="str">
        <f>IF(IFERROR(_xlfn.IFNA(VLOOKUP(CONCATENATE($F16,"_",P$10,"_",$D16,"_",$E16),Лист2!$A:$B,2,FALSE),0),0)=0," ",VLOOKUP(CONCATENATE($F16,"_",P$10,"_",$D16,"_",$E16),Лист2!$A:$B,2,FALSE))</f>
        <v xml:space="preserve"> </v>
      </c>
      <c r="Q16" s="49" t="str">
        <f>IF(IFERROR(_xlfn.IFNA(VLOOKUP(CONCATENATE($F16,"_",Q$10,"_",$D16,"_",$E16),Лист2!$A:$B,2,FALSE),0),0)=0," ",VLOOKUP(CONCATENATE($F16,"_",Q$10,"_",$D16,"_",$E16),Лист2!$A:$B,2,FALSE))</f>
        <v xml:space="preserve"> </v>
      </c>
      <c r="R16" s="49" t="str">
        <f>IF(IFERROR(_xlfn.IFNA(VLOOKUP(CONCATENATE($F16,"_",R$10,"_",$D16,"_",$E16),Лист2!$A:$B,2,FALSE),0),0)=0," ",VLOOKUP(CONCATENATE($F16,"_",R$10,"_",$D16,"_",$E16),Лист2!$A:$B,2,FALSE))</f>
        <v xml:space="preserve"> </v>
      </c>
      <c r="S16" s="50">
        <f t="shared" si="1"/>
        <v>0</v>
      </c>
      <c r="T16" s="49" t="str">
        <f>IF(IFERROR(_xlfn.IFNA(VLOOKUP(CONCATENATE($F16,"_",T$10,"_",$D16,"_",$E16),Лист2!$A:$B,2,FALSE),0),0)=0," ",VLOOKUP(CONCATENATE($F16,"_",T$10,"_",$D16,"_",$E16),Лист2!$A:$B,2,FALSE))</f>
        <v xml:space="preserve"> </v>
      </c>
      <c r="U16" s="49" t="str">
        <f>IF(IFERROR(_xlfn.IFNA(VLOOKUP(CONCATENATE($F16,"_",U$10,"_",$D16,"_",$E16),Лист2!$A:$B,2,FALSE),0),0)=0," ",VLOOKUP(CONCATENATE($F16,"_",U$10,"_",$D16,"_",$E16),Лист2!$A:$B,2,FALSE))</f>
        <v xml:space="preserve"> </v>
      </c>
      <c r="V16" s="49" t="str">
        <f>IF(IFERROR(_xlfn.IFNA(VLOOKUP(CONCATENATE($F16,"_",V$10,"_",$D16,"_",$E16),Лист2!$A:$B,2,FALSE),0),0)=0," ",VLOOKUP(CONCATENATE($F16,"_",V$10,"_",$D16,"_",$E16),Лист2!$A:$B,2,FALSE))</f>
        <v xml:space="preserve"> </v>
      </c>
      <c r="W16" s="50">
        <f t="shared" si="9"/>
        <v>0</v>
      </c>
      <c r="X16" s="49" t="str">
        <f>IF(IFERROR(_xlfn.IFNA(VLOOKUP(CONCATENATE($F16,"_",X$10,"_",$D16,"_",$E16),Лист2!$A:$B,2,FALSE),0),0)=0," ",VLOOKUP(CONCATENATE($F16,"_",X$10,"_",$D16,"_",$E16),Лист2!$A:$B,2,FALSE))</f>
        <v xml:space="preserve"> </v>
      </c>
      <c r="Y16" s="49" t="str">
        <f>IF(IFERROR(_xlfn.IFNA(VLOOKUP(CONCATENATE($F16,"_",Y$10,"_",$D16,"_",$E16),Лист2!$A:$B,2,FALSE),0),0)=0," ",VLOOKUP(CONCATENATE($F16,"_",Y$10,"_",$D16,"_",$E16),Лист2!$A:$B,2,FALSE))</f>
        <v xml:space="preserve"> </v>
      </c>
      <c r="Z16" s="50">
        <f t="shared" si="2"/>
        <v>0</v>
      </c>
      <c r="AA16" s="49" t="str">
        <f>IF(IFERROR(_xlfn.IFNA(VLOOKUP(CONCATENATE($F16,"_",AA$10,"_",$D16,"_",$E16),Лист2!$A:$B,2,FALSE),0),0)=0," ",VLOOKUP(CONCATENATE($F16,"_",AA$10,"_",$D16,"_",$E16),Лист2!$A:$B,2,FALSE))</f>
        <v xml:space="preserve"> </v>
      </c>
      <c r="AB16" s="49" t="str">
        <f>IF(IFERROR(_xlfn.IFNA(VLOOKUP(CONCATENATE($F16,"_",AB$10,"_",$D16,"_",$E16),Лист2!$A:$B,2,FALSE),0),0)=0," ",VLOOKUP(CONCATENATE($F16,"_",AB$10,"_",$D16,"_",$E16),Лист2!$A:$B,2,FALSE))</f>
        <v xml:space="preserve"> </v>
      </c>
      <c r="AC16" s="49" t="str">
        <f>IF(IFERROR(_xlfn.IFNA(VLOOKUP(CONCATENATE($F16,"_",AC$10,"_",$D16,"_",$E16),Лист2!$A:$B,2,FALSE),0),0)=0," ",VLOOKUP(CONCATENATE($F16,"_",AC$10,"_",$D16,"_",$E16),Лист2!$A:$B,2,FALSE))</f>
        <v xml:space="preserve"> </v>
      </c>
      <c r="AD16" s="50">
        <f t="shared" si="3"/>
        <v>0</v>
      </c>
      <c r="AE16" s="49" t="str">
        <f>IF(IFERROR(_xlfn.IFNA(VLOOKUP(CONCATENATE($F16,"_",AE$10,"_",$D16,"_",$E16),Лист2!$A:$B,2,FALSE),0),0)=0," ",VLOOKUP(CONCATENATE($F16,"_",AE$10,"_",$D16,"_",$E16),Лист2!$A:$B,2,FALSE))</f>
        <v xml:space="preserve"> </v>
      </c>
      <c r="AF16" s="49" t="str">
        <f>IF(IFERROR(_xlfn.IFNA(VLOOKUP(CONCATENATE($F16,"_",AF$10,"_",$D16,"_",$E16),Лист2!$A:$B,2,FALSE),0),0)=0," ",VLOOKUP(CONCATENATE($F16,"_",AF$10,"_",$D16,"_",$E16),Лист2!$A:$B,2,FALSE))</f>
        <v xml:space="preserve"> </v>
      </c>
      <c r="AG16" s="50">
        <f t="shared" si="4"/>
        <v>0</v>
      </c>
      <c r="AH16" s="49" t="str">
        <f>IF(IFERROR(_xlfn.IFNA(VLOOKUP(CONCATENATE($F16,"_",AH$10,"_",$D16,"_",$E16),Лист2!$A:$B,2,FALSE),0),0)=0," ",VLOOKUP(CONCATENATE($F16,"_",AH$10,"_",$D16,"_",$E16),Лист2!$A:$B,2,FALSE))</f>
        <v xml:space="preserve"> </v>
      </c>
      <c r="AI16" s="49" t="str">
        <f>IF(IFERROR(_xlfn.IFNA(VLOOKUP(CONCATENATE($F16,"_",AI$10,"_",$D16,"_",$E16),Лист2!$A:$B,2,FALSE),0),0)=0," ",VLOOKUP(CONCATENATE($F16,"_",AI$10,"_",$D16,"_",$E16),Лист2!$A:$B,2,FALSE))</f>
        <v xml:space="preserve"> </v>
      </c>
      <c r="AJ16" s="49" t="str">
        <f>IF(IFERROR(_xlfn.IFNA(VLOOKUP(CONCATENATE($F16,"_",AJ$10,"_",$D16,"_",$E16),Лист2!$A:$B,2,FALSE),0),0)=0," ",VLOOKUP(CONCATENATE($F16,"_",AJ$10,"_",$D16,"_",$E16),Лист2!$A:$B,2,FALSE))</f>
        <v xml:space="preserve"> </v>
      </c>
      <c r="AK16" s="50">
        <f t="shared" si="5"/>
        <v>0</v>
      </c>
      <c r="AL16" s="49" t="str">
        <f>IF(IFERROR(_xlfn.IFNA(VLOOKUP(CONCATENATE($F16,"_",AL$10,"_",$D16,"_",$E16),Лист2!$A:$B,2,FALSE),0),0)=0," ",VLOOKUP(CONCATENATE($F16,"_",AL$10,"_",$D16,"_",$E16),Лист2!$A:$B,2,FALSE))</f>
        <v xml:space="preserve"> </v>
      </c>
      <c r="AM16" s="49" t="str">
        <f>IF(IFERROR(_xlfn.IFNA(VLOOKUP(CONCATENATE($F16,"_",AM$10,"_",$D16,"_",$E16),Лист2!$A:$B,2,FALSE),0),0)=0," ",VLOOKUP(CONCATENATE($F16,"_",AM$10,"_",$D16,"_",$E16),Лист2!$A:$B,2,FALSE))</f>
        <v xml:space="preserve"> </v>
      </c>
      <c r="AN16" s="50">
        <f t="shared" si="6"/>
        <v>0</v>
      </c>
      <c r="AO16" s="49" t="str">
        <f>IF(IFERROR(_xlfn.IFNA(VLOOKUP(CONCATENATE($F16,"_",AO$10,"_",$D16,"_",$E16),Лист2!$A:$B,2,FALSE),0),0)=0," ",VLOOKUP(CONCATENATE($F16,"_",AO$10,"_",$D16,"_",$E16),Лист2!$A:$B,2,FALSE))</f>
        <v xml:space="preserve"> </v>
      </c>
      <c r="AP16" s="50">
        <f t="shared" si="7"/>
        <v>0</v>
      </c>
    </row>
    <row r="17" spans="1:42" ht="20.100000000000001" customHeight="1" thickBot="1" x14ac:dyDescent="0.25">
      <c r="A17" s="54"/>
      <c r="B17" s="85"/>
      <c r="C17" s="60" t="s">
        <v>8</v>
      </c>
      <c r="D17" s="32">
        <v>2</v>
      </c>
      <c r="E17" s="42">
        <v>1</v>
      </c>
      <c r="F17" s="42">
        <v>1</v>
      </c>
      <c r="G17" s="49" t="str">
        <f>IF(IFERROR(_xlfn.IFNA(VLOOKUP(CONCATENATE($F17,"_",G$10,"_",$D17,"_",$E17),Лист2!$A:$B,2,FALSE),0),0)=0," ",VLOOKUP(CONCATENATE($F17,"_",G$10,"_",$D17,"_",$E17),Лист2!$A:$B,2,FALSE))</f>
        <v xml:space="preserve"> </v>
      </c>
      <c r="H17" s="49" t="str">
        <f>IF(IFERROR(_xlfn.IFNA(VLOOKUP(CONCATENATE($F17,"_",H$10,"_",$D17,"_",$E17),Лист2!$A:$B,2,FALSE),0),0)=0," ",VLOOKUP(CONCATENATE($F17,"_",H$10,"_",$D17,"_",$E17),Лист2!$A:$B,2,FALSE))</f>
        <v xml:space="preserve"> </v>
      </c>
      <c r="I17" s="49" t="str">
        <f>IF(IFERROR(_xlfn.IFNA(VLOOKUP(CONCATENATE($F17,"_",I$10,"_",$D17,"_",$E17),Лист2!$A:$B,2,FALSE),0),0)=0," ",VLOOKUP(CONCATENATE($F17,"_",I$10,"_",$D17,"_",$E17),Лист2!$A:$B,2,FALSE))</f>
        <v xml:space="preserve"> </v>
      </c>
      <c r="J17" s="49" t="str">
        <f>IF(IFERROR(_xlfn.IFNA(VLOOKUP(CONCATENATE($F17,"_",J$10,"_",$D17,"_",$E17),Лист2!$A:$B,2,FALSE),0),0)=0," ",VLOOKUP(CONCATENATE($F17,"_",J$10,"_",$D17,"_",$E17),Лист2!$A:$B,2,FALSE))</f>
        <v xml:space="preserve"> </v>
      </c>
      <c r="K17" s="49" t="str">
        <f>IF(IFERROR(_xlfn.IFNA(VLOOKUP(CONCATENATE($F17,"_",K$10,"_",$D17,"_",$E17),Лист2!$A:$B,2,FALSE),0),0)=0," ",VLOOKUP(CONCATENATE($F17,"_",K$10,"_",$D17,"_",$E17),Лист2!$A:$B,2,FALSE))</f>
        <v xml:space="preserve"> </v>
      </c>
      <c r="L17" s="50">
        <f t="shared" si="8"/>
        <v>0</v>
      </c>
      <c r="M17" s="49" t="str">
        <f>IF(IFERROR(_xlfn.IFNA(VLOOKUP(CONCATENATE($F17,"_",M$10,"_",$D17,"_",$E17),Лист2!$A:$B,2,FALSE),0),0)=0," ",VLOOKUP(CONCATENATE($F17,"_",M$10,"_",$D17,"_",$E17),Лист2!$A:$B,2,FALSE))</f>
        <v xml:space="preserve"> </v>
      </c>
      <c r="N17" s="49" t="str">
        <f>IF(IFERROR(_xlfn.IFNA(VLOOKUP(CONCATENATE($F17,"_",N$10,"_",$D17,"_",$E17),Лист2!$A:$B,2,FALSE),0),0)=0," ",VLOOKUP(CONCATENATE($F17,"_",N$10,"_",$D17,"_",$E17),Лист2!$A:$B,2,FALSE))</f>
        <v xml:space="preserve"> </v>
      </c>
      <c r="O17" s="50">
        <f t="shared" si="0"/>
        <v>0</v>
      </c>
      <c r="P17" s="49" t="str">
        <f>IF(IFERROR(_xlfn.IFNA(VLOOKUP(CONCATENATE($F17,"_",P$10,"_",$D17,"_",$E17),Лист2!$A:$B,2,FALSE),0),0)=0," ",VLOOKUP(CONCATENATE($F17,"_",P$10,"_",$D17,"_",$E17),Лист2!$A:$B,2,FALSE))</f>
        <v xml:space="preserve"> </v>
      </c>
      <c r="Q17" s="49" t="str">
        <f>IF(IFERROR(_xlfn.IFNA(VLOOKUP(CONCATENATE($F17,"_",Q$10,"_",$D17,"_",$E17),Лист2!$A:$B,2,FALSE),0),0)=0," ",VLOOKUP(CONCATENATE($F17,"_",Q$10,"_",$D17,"_",$E17),Лист2!$A:$B,2,FALSE))</f>
        <v xml:space="preserve"> </v>
      </c>
      <c r="R17" s="49" t="str">
        <f>IF(IFERROR(_xlfn.IFNA(VLOOKUP(CONCATENATE($F17,"_",R$10,"_",$D17,"_",$E17),Лист2!$A:$B,2,FALSE),0),0)=0," ",VLOOKUP(CONCATENATE($F17,"_",R$10,"_",$D17,"_",$E17),Лист2!$A:$B,2,FALSE))</f>
        <v xml:space="preserve"> </v>
      </c>
      <c r="S17" s="50">
        <f t="shared" si="1"/>
        <v>0</v>
      </c>
      <c r="T17" s="49" t="str">
        <f>IF(IFERROR(_xlfn.IFNA(VLOOKUP(CONCATENATE($F17,"_",T$10,"_",$D17,"_",$E17),Лист2!$A:$B,2,FALSE),0),0)=0," ",VLOOKUP(CONCATENATE($F17,"_",T$10,"_",$D17,"_",$E17),Лист2!$A:$B,2,FALSE))</f>
        <v xml:space="preserve"> </v>
      </c>
      <c r="U17" s="49" t="str">
        <f>IF(IFERROR(_xlfn.IFNA(VLOOKUP(CONCATENATE($F17,"_",U$10,"_",$D17,"_",$E17),Лист2!$A:$B,2,FALSE),0),0)=0," ",VLOOKUP(CONCATENATE($F17,"_",U$10,"_",$D17,"_",$E17),Лист2!$A:$B,2,FALSE))</f>
        <v xml:space="preserve"> </v>
      </c>
      <c r="V17" s="49" t="str">
        <f>IF(IFERROR(_xlfn.IFNA(VLOOKUP(CONCATENATE($F17,"_",V$10,"_",$D17,"_",$E17),Лист2!$A:$B,2,FALSE),0),0)=0," ",VLOOKUP(CONCATENATE($F17,"_",V$10,"_",$D17,"_",$E17),Лист2!$A:$B,2,FALSE))</f>
        <v xml:space="preserve"> </v>
      </c>
      <c r="W17" s="50">
        <f t="shared" si="9"/>
        <v>0</v>
      </c>
      <c r="X17" s="49" t="str">
        <f>IF(IFERROR(_xlfn.IFNA(VLOOKUP(CONCATENATE($F17,"_",X$10,"_",$D17,"_",$E17),Лист2!$A:$B,2,FALSE),0),0)=0," ",VLOOKUP(CONCATENATE($F17,"_",X$10,"_",$D17,"_",$E17),Лист2!$A:$B,2,FALSE))</f>
        <v xml:space="preserve"> </v>
      </c>
      <c r="Y17" s="49" t="str">
        <f>IF(IFERROR(_xlfn.IFNA(VLOOKUP(CONCATENATE($F17,"_",Y$10,"_",$D17,"_",$E17),Лист2!$A:$B,2,FALSE),0),0)=0," ",VLOOKUP(CONCATENATE($F17,"_",Y$10,"_",$D17,"_",$E17),Лист2!$A:$B,2,FALSE))</f>
        <v xml:space="preserve"> </v>
      </c>
      <c r="Z17" s="50">
        <f t="shared" si="2"/>
        <v>0</v>
      </c>
      <c r="AA17" s="49" t="str">
        <f>IF(IFERROR(_xlfn.IFNA(VLOOKUP(CONCATENATE($F17,"_",AA$10,"_",$D17,"_",$E17),Лист2!$A:$B,2,FALSE),0),0)=0," ",VLOOKUP(CONCATENATE($F17,"_",AA$10,"_",$D17,"_",$E17),Лист2!$A:$B,2,FALSE))</f>
        <v xml:space="preserve"> </v>
      </c>
      <c r="AB17" s="49" t="str">
        <f>IF(IFERROR(_xlfn.IFNA(VLOOKUP(CONCATENATE($F17,"_",AB$10,"_",$D17,"_",$E17),Лист2!$A:$B,2,FALSE),0),0)=0," ",VLOOKUP(CONCATENATE($F17,"_",AB$10,"_",$D17,"_",$E17),Лист2!$A:$B,2,FALSE))</f>
        <v xml:space="preserve"> </v>
      </c>
      <c r="AC17" s="49" t="str">
        <f>IF(IFERROR(_xlfn.IFNA(VLOOKUP(CONCATENATE($F17,"_",AC$10,"_",$D17,"_",$E17),Лист2!$A:$B,2,FALSE),0),0)=0," ",VLOOKUP(CONCATENATE($F17,"_",AC$10,"_",$D17,"_",$E17),Лист2!$A:$B,2,FALSE))</f>
        <v xml:space="preserve"> </v>
      </c>
      <c r="AD17" s="50">
        <f t="shared" si="3"/>
        <v>0</v>
      </c>
      <c r="AE17" s="49" t="str">
        <f>IF(IFERROR(_xlfn.IFNA(VLOOKUP(CONCATENATE($F17,"_",AE$10,"_",$D17,"_",$E17),Лист2!$A:$B,2,FALSE),0),0)=0," ",VLOOKUP(CONCATENATE($F17,"_",AE$10,"_",$D17,"_",$E17),Лист2!$A:$B,2,FALSE))</f>
        <v xml:space="preserve"> </v>
      </c>
      <c r="AF17" s="49" t="str">
        <f>IF(IFERROR(_xlfn.IFNA(VLOOKUP(CONCATENATE($F17,"_",AF$10,"_",$D17,"_",$E17),Лист2!$A:$B,2,FALSE),0),0)=0," ",VLOOKUP(CONCATENATE($F17,"_",AF$10,"_",$D17,"_",$E17),Лист2!$A:$B,2,FALSE))</f>
        <v xml:space="preserve"> </v>
      </c>
      <c r="AG17" s="50">
        <f t="shared" si="4"/>
        <v>0</v>
      </c>
      <c r="AH17" s="49" t="str">
        <f>IF(IFERROR(_xlfn.IFNA(VLOOKUP(CONCATENATE($F17,"_",AH$10,"_",$D17,"_",$E17),Лист2!$A:$B,2,FALSE),0),0)=0," ",VLOOKUP(CONCATENATE($F17,"_",AH$10,"_",$D17,"_",$E17),Лист2!$A:$B,2,FALSE))</f>
        <v xml:space="preserve"> </v>
      </c>
      <c r="AI17" s="49" t="str">
        <f>IF(IFERROR(_xlfn.IFNA(VLOOKUP(CONCATENATE($F17,"_",AI$10,"_",$D17,"_",$E17),Лист2!$A:$B,2,FALSE),0),0)=0," ",VLOOKUP(CONCATENATE($F17,"_",AI$10,"_",$D17,"_",$E17),Лист2!$A:$B,2,FALSE))</f>
        <v xml:space="preserve"> </v>
      </c>
      <c r="AJ17" s="49" t="str">
        <f>IF(IFERROR(_xlfn.IFNA(VLOOKUP(CONCATENATE($F17,"_",AJ$10,"_",$D17,"_",$E17),Лист2!$A:$B,2,FALSE),0),0)=0," ",VLOOKUP(CONCATENATE($F17,"_",AJ$10,"_",$D17,"_",$E17),Лист2!$A:$B,2,FALSE))</f>
        <v xml:space="preserve"> </v>
      </c>
      <c r="AK17" s="50">
        <f t="shared" si="5"/>
        <v>0</v>
      </c>
      <c r="AL17" s="49" t="str">
        <f>IF(IFERROR(_xlfn.IFNA(VLOOKUP(CONCATENATE($F17,"_",AL$10,"_",$D17,"_",$E17),Лист2!$A:$B,2,FALSE),0),0)=0," ",VLOOKUP(CONCATENATE($F17,"_",AL$10,"_",$D17,"_",$E17),Лист2!$A:$B,2,FALSE))</f>
        <v xml:space="preserve"> </v>
      </c>
      <c r="AM17" s="49" t="str">
        <f>IF(IFERROR(_xlfn.IFNA(VLOOKUP(CONCATENATE($F17,"_",AM$10,"_",$D17,"_",$E17),Лист2!$A:$B,2,FALSE),0),0)=0," ",VLOOKUP(CONCATENATE($F17,"_",AM$10,"_",$D17,"_",$E17),Лист2!$A:$B,2,FALSE))</f>
        <v xml:space="preserve"> </v>
      </c>
      <c r="AN17" s="50">
        <f t="shared" si="6"/>
        <v>0</v>
      </c>
      <c r="AO17" s="49" t="str">
        <f>IF(IFERROR(_xlfn.IFNA(VLOOKUP(CONCATENATE($F17,"_",AO$10,"_",$D17,"_",$E17),Лист2!$A:$B,2,FALSE),0),0)=0," ",VLOOKUP(CONCATENATE($F17,"_",AO$10,"_",$D17,"_",$E17),Лист2!$A:$B,2,FALSE))</f>
        <v xml:space="preserve"> </v>
      </c>
      <c r="AP17" s="50">
        <f t="shared" si="7"/>
        <v>0</v>
      </c>
    </row>
    <row r="18" spans="1:42" ht="20.100000000000001" customHeight="1" thickBot="1" x14ac:dyDescent="0.25">
      <c r="A18" s="54"/>
      <c r="B18" s="86"/>
      <c r="C18" s="57"/>
      <c r="D18" s="32">
        <v>2</v>
      </c>
      <c r="E18" s="31">
        <v>1</v>
      </c>
      <c r="F18" s="31">
        <v>0</v>
      </c>
      <c r="G18" s="49" t="str">
        <f>IF(IFERROR(_xlfn.IFNA(VLOOKUP(CONCATENATE($F18,"_",G$10,"_",$D18,"_",$E18),Лист2!$A:$B,2,FALSE),0),0)=0," ",VLOOKUP(CONCATENATE($F18,"_",G$10,"_",$D18,"_",$E18),Лист2!$A:$B,2,FALSE))</f>
        <v xml:space="preserve"> </v>
      </c>
      <c r="H18" s="49" t="str">
        <f>IF(IFERROR(_xlfn.IFNA(VLOOKUP(CONCATENATE($F18,"_",H$10,"_",$D18,"_",$E18),Лист2!$A:$B,2,FALSE),0),0)=0," ",VLOOKUP(CONCATENATE($F18,"_",H$10,"_",$D18,"_",$E18),Лист2!$A:$B,2,FALSE))</f>
        <v xml:space="preserve"> </v>
      </c>
      <c r="I18" s="49" t="str">
        <f>IF(IFERROR(_xlfn.IFNA(VLOOKUP(CONCATENATE($F18,"_",I$10,"_",$D18,"_",$E18),Лист2!$A:$B,2,FALSE),0),0)=0," ",VLOOKUP(CONCATENATE($F18,"_",I$10,"_",$D18,"_",$E18),Лист2!$A:$B,2,FALSE))</f>
        <v xml:space="preserve"> </v>
      </c>
      <c r="J18" s="49" t="str">
        <f>IF(IFERROR(_xlfn.IFNA(VLOOKUP(CONCATENATE($F18,"_",J$10,"_",$D18,"_",$E18),Лист2!$A:$B,2,FALSE),0),0)=0," ",VLOOKUP(CONCATENATE($F18,"_",J$10,"_",$D18,"_",$E18),Лист2!$A:$B,2,FALSE))</f>
        <v xml:space="preserve"> </v>
      </c>
      <c r="K18" s="49" t="str">
        <f>IF(IFERROR(_xlfn.IFNA(VLOOKUP(CONCATENATE($F18,"_",K$10,"_",$D18,"_",$E18),Лист2!$A:$B,2,FALSE),0),0)=0," ",VLOOKUP(CONCATENATE($F18,"_",K$10,"_",$D18,"_",$E18),Лист2!$A:$B,2,FALSE))</f>
        <v xml:space="preserve"> </v>
      </c>
      <c r="L18" s="50">
        <f t="shared" si="8"/>
        <v>0</v>
      </c>
      <c r="M18" s="49" t="str">
        <f>IF(IFERROR(_xlfn.IFNA(VLOOKUP(CONCATENATE($F18,"_",M$10,"_",$D18,"_",$E18),Лист2!$A:$B,2,FALSE),0),0)=0," ",VLOOKUP(CONCATENATE($F18,"_",M$10,"_",$D18,"_",$E18),Лист2!$A:$B,2,FALSE))</f>
        <v xml:space="preserve"> </v>
      </c>
      <c r="N18" s="49" t="str">
        <f>IF(IFERROR(_xlfn.IFNA(VLOOKUP(CONCATENATE($F18,"_",N$10,"_",$D18,"_",$E18),Лист2!$A:$B,2,FALSE),0),0)=0," ",VLOOKUP(CONCATENATE($F18,"_",N$10,"_",$D18,"_",$E18),Лист2!$A:$B,2,FALSE))</f>
        <v xml:space="preserve"> </v>
      </c>
      <c r="O18" s="50">
        <f t="shared" si="0"/>
        <v>0</v>
      </c>
      <c r="P18" s="49" t="str">
        <f>IF(IFERROR(_xlfn.IFNA(VLOOKUP(CONCATENATE($F18,"_",P$10,"_",$D18,"_",$E18),Лист2!$A:$B,2,FALSE),0),0)=0," ",VLOOKUP(CONCATENATE($F18,"_",P$10,"_",$D18,"_",$E18),Лист2!$A:$B,2,FALSE))</f>
        <v xml:space="preserve"> </v>
      </c>
      <c r="Q18" s="49" t="str">
        <f>IF(IFERROR(_xlfn.IFNA(VLOOKUP(CONCATENATE($F18,"_",Q$10,"_",$D18,"_",$E18),Лист2!$A:$B,2,FALSE),0),0)=0," ",VLOOKUP(CONCATENATE($F18,"_",Q$10,"_",$D18,"_",$E18),Лист2!$A:$B,2,FALSE))</f>
        <v xml:space="preserve"> </v>
      </c>
      <c r="R18" s="49" t="str">
        <f>IF(IFERROR(_xlfn.IFNA(VLOOKUP(CONCATENATE($F18,"_",R$10,"_",$D18,"_",$E18),Лист2!$A:$B,2,FALSE),0),0)=0," ",VLOOKUP(CONCATENATE($F18,"_",R$10,"_",$D18,"_",$E18),Лист2!$A:$B,2,FALSE))</f>
        <v xml:space="preserve"> </v>
      </c>
      <c r="S18" s="50">
        <f t="shared" si="1"/>
        <v>0</v>
      </c>
      <c r="T18" s="49" t="str">
        <f>IF(IFERROR(_xlfn.IFNA(VLOOKUP(CONCATENATE($F18,"_",T$10,"_",$D18,"_",$E18),Лист2!$A:$B,2,FALSE),0),0)=0," ",VLOOKUP(CONCATENATE($F18,"_",T$10,"_",$D18,"_",$E18),Лист2!$A:$B,2,FALSE))</f>
        <v xml:space="preserve"> </v>
      </c>
      <c r="U18" s="49" t="str">
        <f>IF(IFERROR(_xlfn.IFNA(VLOOKUP(CONCATENATE($F18,"_",U$10,"_",$D18,"_",$E18),Лист2!$A:$B,2,FALSE),0),0)=0," ",VLOOKUP(CONCATENATE($F18,"_",U$10,"_",$D18,"_",$E18),Лист2!$A:$B,2,FALSE))</f>
        <v xml:space="preserve"> </v>
      </c>
      <c r="V18" s="49" t="str">
        <f>IF(IFERROR(_xlfn.IFNA(VLOOKUP(CONCATENATE($F18,"_",V$10,"_",$D18,"_",$E18),Лист2!$A:$B,2,FALSE),0),0)=0," ",VLOOKUP(CONCATENATE($F18,"_",V$10,"_",$D18,"_",$E18),Лист2!$A:$B,2,FALSE))</f>
        <v xml:space="preserve"> </v>
      </c>
      <c r="W18" s="50">
        <f t="shared" si="9"/>
        <v>0</v>
      </c>
      <c r="X18" s="49" t="str">
        <f>IF(IFERROR(_xlfn.IFNA(VLOOKUP(CONCATENATE($F18,"_",X$10,"_",$D18,"_",$E18),Лист2!$A:$B,2,FALSE),0),0)=0," ",VLOOKUP(CONCATENATE($F18,"_",X$10,"_",$D18,"_",$E18),Лист2!$A:$B,2,FALSE))</f>
        <v xml:space="preserve"> </v>
      </c>
      <c r="Y18" s="49" t="str">
        <f>IF(IFERROR(_xlfn.IFNA(VLOOKUP(CONCATENATE($F18,"_",Y$10,"_",$D18,"_",$E18),Лист2!$A:$B,2,FALSE),0),0)=0," ",VLOOKUP(CONCATENATE($F18,"_",Y$10,"_",$D18,"_",$E18),Лист2!$A:$B,2,FALSE))</f>
        <v xml:space="preserve"> </v>
      </c>
      <c r="Z18" s="50">
        <f t="shared" si="2"/>
        <v>0</v>
      </c>
      <c r="AA18" s="49" t="str">
        <f>IF(IFERROR(_xlfn.IFNA(VLOOKUP(CONCATENATE($F18,"_",AA$10,"_",$D18,"_",$E18),Лист2!$A:$B,2,FALSE),0),0)=0," ",VLOOKUP(CONCATENATE($F18,"_",AA$10,"_",$D18,"_",$E18),Лист2!$A:$B,2,FALSE))</f>
        <v xml:space="preserve"> </v>
      </c>
      <c r="AB18" s="49" t="str">
        <f>IF(IFERROR(_xlfn.IFNA(VLOOKUP(CONCATENATE($F18,"_",AB$10,"_",$D18,"_",$E18),Лист2!$A:$B,2,FALSE),0),0)=0," ",VLOOKUP(CONCATENATE($F18,"_",AB$10,"_",$D18,"_",$E18),Лист2!$A:$B,2,FALSE))</f>
        <v xml:space="preserve"> </v>
      </c>
      <c r="AC18" s="49" t="str">
        <f>IF(IFERROR(_xlfn.IFNA(VLOOKUP(CONCATENATE($F18,"_",AC$10,"_",$D18,"_",$E18),Лист2!$A:$B,2,FALSE),0),0)=0," ",VLOOKUP(CONCATENATE($F18,"_",AC$10,"_",$D18,"_",$E18),Лист2!$A:$B,2,FALSE))</f>
        <v xml:space="preserve"> </v>
      </c>
      <c r="AD18" s="50">
        <f t="shared" si="3"/>
        <v>0</v>
      </c>
      <c r="AE18" s="49" t="str">
        <f>IF(IFERROR(_xlfn.IFNA(VLOOKUP(CONCATENATE($F18,"_",AE$10,"_",$D18,"_",$E18),Лист2!$A:$B,2,FALSE),0),0)=0," ",VLOOKUP(CONCATENATE($F18,"_",AE$10,"_",$D18,"_",$E18),Лист2!$A:$B,2,FALSE))</f>
        <v xml:space="preserve"> </v>
      </c>
      <c r="AF18" s="49" t="str">
        <f>IF(IFERROR(_xlfn.IFNA(VLOOKUP(CONCATENATE($F18,"_",AF$10,"_",$D18,"_",$E18),Лист2!$A:$B,2,FALSE),0),0)=0," ",VLOOKUP(CONCATENATE($F18,"_",AF$10,"_",$D18,"_",$E18),Лист2!$A:$B,2,FALSE))</f>
        <v xml:space="preserve"> </v>
      </c>
      <c r="AG18" s="50">
        <f t="shared" si="4"/>
        <v>0</v>
      </c>
      <c r="AH18" s="49" t="str">
        <f>IF(IFERROR(_xlfn.IFNA(VLOOKUP(CONCATENATE($F18,"_",AH$10,"_",$D18,"_",$E18),Лист2!$A:$B,2,FALSE),0),0)=0," ",VLOOKUP(CONCATENATE($F18,"_",AH$10,"_",$D18,"_",$E18),Лист2!$A:$B,2,FALSE))</f>
        <v xml:space="preserve"> </v>
      </c>
      <c r="AI18" s="49" t="str">
        <f>IF(IFERROR(_xlfn.IFNA(VLOOKUP(CONCATENATE($F18,"_",AI$10,"_",$D18,"_",$E18),Лист2!$A:$B,2,FALSE),0),0)=0," ",VLOOKUP(CONCATENATE($F18,"_",AI$10,"_",$D18,"_",$E18),Лист2!$A:$B,2,FALSE))</f>
        <v xml:space="preserve"> </v>
      </c>
      <c r="AJ18" s="49" t="str">
        <f>IF(IFERROR(_xlfn.IFNA(VLOOKUP(CONCATENATE($F18,"_",AJ$10,"_",$D18,"_",$E18),Лист2!$A:$B,2,FALSE),0),0)=0," ",VLOOKUP(CONCATENATE($F18,"_",AJ$10,"_",$D18,"_",$E18),Лист2!$A:$B,2,FALSE))</f>
        <v xml:space="preserve"> </v>
      </c>
      <c r="AK18" s="50">
        <f t="shared" si="5"/>
        <v>0</v>
      </c>
      <c r="AL18" s="49" t="str">
        <f>IF(IFERROR(_xlfn.IFNA(VLOOKUP(CONCATENATE($F18,"_",AL$10,"_",$D18,"_",$E18),Лист2!$A:$B,2,FALSE),0),0)=0," ",VLOOKUP(CONCATENATE($F18,"_",AL$10,"_",$D18,"_",$E18),Лист2!$A:$B,2,FALSE))</f>
        <v xml:space="preserve"> </v>
      </c>
      <c r="AM18" s="49" t="str">
        <f>IF(IFERROR(_xlfn.IFNA(VLOOKUP(CONCATENATE($F18,"_",AM$10,"_",$D18,"_",$E18),Лист2!$A:$B,2,FALSE),0),0)=0," ",VLOOKUP(CONCATENATE($F18,"_",AM$10,"_",$D18,"_",$E18),Лист2!$A:$B,2,FALSE))</f>
        <v xml:space="preserve"> </v>
      </c>
      <c r="AN18" s="50">
        <f t="shared" si="6"/>
        <v>0</v>
      </c>
      <c r="AO18" s="49" t="str">
        <f>IF(IFERROR(_xlfn.IFNA(VLOOKUP(CONCATENATE($F18,"_",AO$10,"_",$D18,"_",$E18),Лист2!$A:$B,2,FALSE),0),0)=0," ",VLOOKUP(CONCATENATE($F18,"_",AO$10,"_",$D18,"_",$E18),Лист2!$A:$B,2,FALSE))</f>
        <v xml:space="preserve"> </v>
      </c>
      <c r="AP18" s="50">
        <f t="shared" si="7"/>
        <v>0</v>
      </c>
    </row>
    <row r="19" spans="1:42" ht="20.100000000000001" customHeight="1" thickBot="1" x14ac:dyDescent="0.25">
      <c r="A19" s="54"/>
      <c r="B19" s="63">
        <v>113</v>
      </c>
      <c r="C19" s="58" t="s">
        <v>5</v>
      </c>
      <c r="D19" s="32">
        <v>3</v>
      </c>
      <c r="E19" s="32">
        <v>2</v>
      </c>
      <c r="F19" s="32">
        <v>1</v>
      </c>
      <c r="G19" s="49" t="str">
        <f>IF(IFERROR(_xlfn.IFNA(VLOOKUP(CONCATENATE($F19,"_",G$10,"_",$D19,"_",$E19),Лист2!$A:$B,2,FALSE),0),0)=0," ",VLOOKUP(CONCATENATE($F19,"_",G$10,"_",$D19,"_",$E19),Лист2!$A:$B,2,FALSE))</f>
        <v xml:space="preserve"> </v>
      </c>
      <c r="H19" s="49" t="str">
        <f>IF(IFERROR(_xlfn.IFNA(VLOOKUP(CONCATENATE($F19,"_",H$10,"_",$D19,"_",$E19),Лист2!$A:$B,2,FALSE),0),0)=0," ",VLOOKUP(CONCATENATE($F19,"_",H$10,"_",$D19,"_",$E19),Лист2!$A:$B,2,FALSE))</f>
        <v xml:space="preserve"> </v>
      </c>
      <c r="I19" s="49" t="str">
        <f>IF(IFERROR(_xlfn.IFNA(VLOOKUP(CONCATENATE($F19,"_",I$10,"_",$D19,"_",$E19),Лист2!$A:$B,2,FALSE),0),0)=0," ",VLOOKUP(CONCATENATE($F19,"_",I$10,"_",$D19,"_",$E19),Лист2!$A:$B,2,FALSE))</f>
        <v xml:space="preserve"> </v>
      </c>
      <c r="J19" s="49" t="str">
        <f>IF(IFERROR(_xlfn.IFNA(VLOOKUP(CONCATENATE($F19,"_",J$10,"_",$D19,"_",$E19),Лист2!$A:$B,2,FALSE),0),0)=0," ",VLOOKUP(CONCATENATE($F19,"_",J$10,"_",$D19,"_",$E19),Лист2!$A:$B,2,FALSE))</f>
        <v xml:space="preserve"> </v>
      </c>
      <c r="K19" s="49" t="str">
        <f>IF(IFERROR(_xlfn.IFNA(VLOOKUP(CONCATENATE($F19,"_",K$10,"_",$D19,"_",$E19),Лист2!$A:$B,2,FALSE),0),0)=0," ",VLOOKUP(CONCATENATE($F19,"_",K$10,"_",$D19,"_",$E19),Лист2!$A:$B,2,FALSE))</f>
        <v xml:space="preserve"> </v>
      </c>
      <c r="L19" s="50">
        <f t="shared" si="8"/>
        <v>0</v>
      </c>
      <c r="M19" s="49" t="str">
        <f>IF(IFERROR(_xlfn.IFNA(VLOOKUP(CONCATENATE($F19,"_",M$10,"_",$D19,"_",$E19),Лист2!$A:$B,2,FALSE),0),0)=0," ",VLOOKUP(CONCATENATE($F19,"_",M$10,"_",$D19,"_",$E19),Лист2!$A:$B,2,FALSE))</f>
        <v xml:space="preserve"> </v>
      </c>
      <c r="N19" s="49" t="str">
        <f>IF(IFERROR(_xlfn.IFNA(VLOOKUP(CONCATENATE($F19,"_",N$10,"_",$D19,"_",$E19),Лист2!$A:$B,2,FALSE),0),0)=0," ",VLOOKUP(CONCATENATE($F19,"_",N$10,"_",$D19,"_",$E19),Лист2!$A:$B,2,FALSE))</f>
        <v xml:space="preserve"> </v>
      </c>
      <c r="O19" s="50">
        <f t="shared" si="0"/>
        <v>0</v>
      </c>
      <c r="P19" s="49" t="str">
        <f>IF(IFERROR(_xlfn.IFNA(VLOOKUP(CONCATENATE($F19,"_",P$10,"_",$D19,"_",$E19),Лист2!$A:$B,2,FALSE),0),0)=0," ",VLOOKUP(CONCATENATE($F19,"_",P$10,"_",$D19,"_",$E19),Лист2!$A:$B,2,FALSE))</f>
        <v xml:space="preserve"> </v>
      </c>
      <c r="Q19" s="49" t="str">
        <f>IF(IFERROR(_xlfn.IFNA(VLOOKUP(CONCATENATE($F19,"_",Q$10,"_",$D19,"_",$E19),Лист2!$A:$B,2,FALSE),0),0)=0," ",VLOOKUP(CONCATENATE($F19,"_",Q$10,"_",$D19,"_",$E19),Лист2!$A:$B,2,FALSE))</f>
        <v xml:space="preserve"> </v>
      </c>
      <c r="R19" s="49" t="str">
        <f>IF(IFERROR(_xlfn.IFNA(VLOOKUP(CONCATENATE($F19,"_",R$10,"_",$D19,"_",$E19),Лист2!$A:$B,2,FALSE),0),0)=0," ",VLOOKUP(CONCATENATE($F19,"_",R$10,"_",$D19,"_",$E19),Лист2!$A:$B,2,FALSE))</f>
        <v xml:space="preserve"> </v>
      </c>
      <c r="S19" s="50">
        <f t="shared" si="1"/>
        <v>0</v>
      </c>
      <c r="T19" s="49" t="str">
        <f>IF(IFERROR(_xlfn.IFNA(VLOOKUP(CONCATENATE($F19,"_",T$10,"_",$D19,"_",$E19),Лист2!$A:$B,2,FALSE),0),0)=0," ",VLOOKUP(CONCATENATE($F19,"_",T$10,"_",$D19,"_",$E19),Лист2!$A:$B,2,FALSE))</f>
        <v xml:space="preserve"> </v>
      </c>
      <c r="U19" s="49" t="str">
        <f>IF(IFERROR(_xlfn.IFNA(VLOOKUP(CONCATENATE($F19,"_",U$10,"_",$D19,"_",$E19),Лист2!$A:$B,2,FALSE),0),0)=0," ",VLOOKUP(CONCATENATE($F19,"_",U$10,"_",$D19,"_",$E19),Лист2!$A:$B,2,FALSE))</f>
        <v xml:space="preserve"> </v>
      </c>
      <c r="V19" s="49" t="str">
        <f>IF(IFERROR(_xlfn.IFNA(VLOOKUP(CONCATENATE($F19,"_",V$10,"_",$D19,"_",$E19),Лист2!$A:$B,2,FALSE),0),0)=0," ",VLOOKUP(CONCATENATE($F19,"_",V$10,"_",$D19,"_",$E19),Лист2!$A:$B,2,FALSE))</f>
        <v xml:space="preserve"> </v>
      </c>
      <c r="W19" s="50">
        <f t="shared" si="9"/>
        <v>0</v>
      </c>
      <c r="X19" s="49" t="str">
        <f>IF(IFERROR(_xlfn.IFNA(VLOOKUP(CONCATENATE($F19,"_",X$10,"_",$D19,"_",$E19),Лист2!$A:$B,2,FALSE),0),0)=0," ",VLOOKUP(CONCATENATE($F19,"_",X$10,"_",$D19,"_",$E19),Лист2!$A:$B,2,FALSE))</f>
        <v xml:space="preserve"> </v>
      </c>
      <c r="Y19" s="49" t="str">
        <f>IF(IFERROR(_xlfn.IFNA(VLOOKUP(CONCATENATE($F19,"_",Y$10,"_",$D19,"_",$E19),Лист2!$A:$B,2,FALSE),0),0)=0," ",VLOOKUP(CONCATENATE($F19,"_",Y$10,"_",$D19,"_",$E19),Лист2!$A:$B,2,FALSE))</f>
        <v xml:space="preserve"> </v>
      </c>
      <c r="Z19" s="50">
        <f t="shared" si="2"/>
        <v>0</v>
      </c>
      <c r="AA19" s="49" t="str">
        <f>IF(IFERROR(_xlfn.IFNA(VLOOKUP(CONCATENATE($F19,"_",AA$10,"_",$D19,"_",$E19),Лист2!$A:$B,2,FALSE),0),0)=0," ",VLOOKUP(CONCATENATE($F19,"_",AA$10,"_",$D19,"_",$E19),Лист2!$A:$B,2,FALSE))</f>
        <v xml:space="preserve"> </v>
      </c>
      <c r="AB19" s="49" t="str">
        <f>IF(IFERROR(_xlfn.IFNA(VLOOKUP(CONCATENATE($F19,"_",AB$10,"_",$D19,"_",$E19),Лист2!$A:$B,2,FALSE),0),0)=0," ",VLOOKUP(CONCATENATE($F19,"_",AB$10,"_",$D19,"_",$E19),Лист2!$A:$B,2,FALSE))</f>
        <v xml:space="preserve"> </v>
      </c>
      <c r="AC19" s="49" t="str">
        <f>IF(IFERROR(_xlfn.IFNA(VLOOKUP(CONCATENATE($F19,"_",AC$10,"_",$D19,"_",$E19),Лист2!$A:$B,2,FALSE),0),0)=0," ",VLOOKUP(CONCATENATE($F19,"_",AC$10,"_",$D19,"_",$E19),Лист2!$A:$B,2,FALSE))</f>
        <v xml:space="preserve"> </v>
      </c>
      <c r="AD19" s="50">
        <f t="shared" si="3"/>
        <v>0</v>
      </c>
      <c r="AE19" s="49" t="str">
        <f>IF(IFERROR(_xlfn.IFNA(VLOOKUP(CONCATENATE($F19,"_",AE$10,"_",$D19,"_",$E19),Лист2!$A:$B,2,FALSE),0),0)=0," ",VLOOKUP(CONCATENATE($F19,"_",AE$10,"_",$D19,"_",$E19),Лист2!$A:$B,2,FALSE))</f>
        <v xml:space="preserve"> </v>
      </c>
      <c r="AF19" s="49" t="str">
        <f>IF(IFERROR(_xlfn.IFNA(VLOOKUP(CONCATENATE($F19,"_",AF$10,"_",$D19,"_",$E19),Лист2!$A:$B,2,FALSE),0),0)=0," ",VLOOKUP(CONCATENATE($F19,"_",AF$10,"_",$D19,"_",$E19),Лист2!$A:$B,2,FALSE))</f>
        <v xml:space="preserve"> </v>
      </c>
      <c r="AG19" s="50">
        <f t="shared" si="4"/>
        <v>0</v>
      </c>
      <c r="AH19" s="49" t="str">
        <f>IF(IFERROR(_xlfn.IFNA(VLOOKUP(CONCATENATE($F19,"_",AH$10,"_",$D19,"_",$E19),Лист2!$A:$B,2,FALSE),0),0)=0," ",VLOOKUP(CONCATENATE($F19,"_",AH$10,"_",$D19,"_",$E19),Лист2!$A:$B,2,FALSE))</f>
        <v xml:space="preserve"> </v>
      </c>
      <c r="AI19" s="49" t="str">
        <f>IF(IFERROR(_xlfn.IFNA(VLOOKUP(CONCATENATE($F19,"_",AI$10,"_",$D19,"_",$E19),Лист2!$A:$B,2,FALSE),0),0)=0," ",VLOOKUP(CONCATENATE($F19,"_",AI$10,"_",$D19,"_",$E19),Лист2!$A:$B,2,FALSE))</f>
        <v xml:space="preserve"> </v>
      </c>
      <c r="AJ19" s="49" t="str">
        <f>IF(IFERROR(_xlfn.IFNA(VLOOKUP(CONCATENATE($F19,"_",AJ$10,"_",$D19,"_",$E19),Лист2!$A:$B,2,FALSE),0),0)=0," ",VLOOKUP(CONCATENATE($F19,"_",AJ$10,"_",$D19,"_",$E19),Лист2!$A:$B,2,FALSE))</f>
        <v xml:space="preserve"> </v>
      </c>
      <c r="AK19" s="50">
        <f t="shared" si="5"/>
        <v>0</v>
      </c>
      <c r="AL19" s="49" t="str">
        <f>IF(IFERROR(_xlfn.IFNA(VLOOKUP(CONCATENATE($F19,"_",AL$10,"_",$D19,"_",$E19),Лист2!$A:$B,2,FALSE),0),0)=0," ",VLOOKUP(CONCATENATE($F19,"_",AL$10,"_",$D19,"_",$E19),Лист2!$A:$B,2,FALSE))</f>
        <v xml:space="preserve"> </v>
      </c>
      <c r="AM19" s="49" t="str">
        <f>IF(IFERROR(_xlfn.IFNA(VLOOKUP(CONCATENATE($F19,"_",AM$10,"_",$D19,"_",$E19),Лист2!$A:$B,2,FALSE),0),0)=0," ",VLOOKUP(CONCATENATE($F19,"_",AM$10,"_",$D19,"_",$E19),Лист2!$A:$B,2,FALSE))</f>
        <v xml:space="preserve"> </v>
      </c>
      <c r="AN19" s="50">
        <f t="shared" si="6"/>
        <v>0</v>
      </c>
      <c r="AO19" s="49" t="str">
        <f>IF(IFERROR(_xlfn.IFNA(VLOOKUP(CONCATENATE($F19,"_",AO$10,"_",$D19,"_",$E19),Лист2!$A:$B,2,FALSE),0),0)=0," ",VLOOKUP(CONCATENATE($F19,"_",AO$10,"_",$D19,"_",$E19),Лист2!$A:$B,2,FALSE))</f>
        <v xml:space="preserve"> </v>
      </c>
      <c r="AP19" s="50">
        <f t="shared" si="7"/>
        <v>0</v>
      </c>
    </row>
    <row r="20" spans="1:42" ht="20.100000000000001" customHeight="1" thickBot="1" x14ac:dyDescent="0.25">
      <c r="A20" s="54"/>
      <c r="B20" s="63"/>
      <c r="C20" s="57"/>
      <c r="D20" s="32">
        <v>3</v>
      </c>
      <c r="E20" s="31">
        <v>2</v>
      </c>
      <c r="F20" s="31">
        <v>0</v>
      </c>
      <c r="G20" s="49" t="str">
        <f>IF(IFERROR(_xlfn.IFNA(VLOOKUP(CONCATENATE($F20,"_",G$10,"_",$D20,"_",$E20),Лист2!$A:$B,2,FALSE),0),0)=0," ",VLOOKUP(CONCATENATE($F20,"_",G$10,"_",$D20,"_",$E20),Лист2!$A:$B,2,FALSE))</f>
        <v xml:space="preserve"> </v>
      </c>
      <c r="H20" s="49" t="str">
        <f>IF(IFERROR(_xlfn.IFNA(VLOOKUP(CONCATENATE($F20,"_",H$10,"_",$D20,"_",$E20),Лист2!$A:$B,2,FALSE),0),0)=0," ",VLOOKUP(CONCATENATE($F20,"_",H$10,"_",$D20,"_",$E20),Лист2!$A:$B,2,FALSE))</f>
        <v xml:space="preserve"> </v>
      </c>
      <c r="I20" s="49" t="str">
        <f>IF(IFERROR(_xlfn.IFNA(VLOOKUP(CONCATENATE($F20,"_",I$10,"_",$D20,"_",$E20),Лист2!$A:$B,2,FALSE),0),0)=0," ",VLOOKUP(CONCATENATE($F20,"_",I$10,"_",$D20,"_",$E20),Лист2!$A:$B,2,FALSE))</f>
        <v xml:space="preserve"> </v>
      </c>
      <c r="J20" s="49" t="str">
        <f>IF(IFERROR(_xlfn.IFNA(VLOOKUP(CONCATENATE($F20,"_",J$10,"_",$D20,"_",$E20),Лист2!$A:$B,2,FALSE),0),0)=0," ",VLOOKUP(CONCATENATE($F20,"_",J$10,"_",$D20,"_",$E20),Лист2!$A:$B,2,FALSE))</f>
        <v xml:space="preserve"> </v>
      </c>
      <c r="K20" s="49" t="str">
        <f>IF(IFERROR(_xlfn.IFNA(VLOOKUP(CONCATENATE($F20,"_",K$10,"_",$D20,"_",$E20),Лист2!$A:$B,2,FALSE),0),0)=0," ",VLOOKUP(CONCATENATE($F20,"_",K$10,"_",$D20,"_",$E20),Лист2!$A:$B,2,FALSE))</f>
        <v xml:space="preserve"> </v>
      </c>
      <c r="L20" s="50">
        <f t="shared" si="8"/>
        <v>0</v>
      </c>
      <c r="M20" s="49" t="str">
        <f>IF(IFERROR(_xlfn.IFNA(VLOOKUP(CONCATENATE($F20,"_",M$10,"_",$D20,"_",$E20),Лист2!$A:$B,2,FALSE),0),0)=0," ",VLOOKUP(CONCATENATE($F20,"_",M$10,"_",$D20,"_",$E20),Лист2!$A:$B,2,FALSE))</f>
        <v xml:space="preserve"> </v>
      </c>
      <c r="N20" s="49" t="str">
        <f>IF(IFERROR(_xlfn.IFNA(VLOOKUP(CONCATENATE($F20,"_",N$10,"_",$D20,"_",$E20),Лист2!$A:$B,2,FALSE),0),0)=0," ",VLOOKUP(CONCATENATE($F20,"_",N$10,"_",$D20,"_",$E20),Лист2!$A:$B,2,FALSE))</f>
        <v xml:space="preserve"> </v>
      </c>
      <c r="O20" s="50">
        <f t="shared" si="0"/>
        <v>0</v>
      </c>
      <c r="P20" s="49" t="str">
        <f>IF(IFERROR(_xlfn.IFNA(VLOOKUP(CONCATENATE($F20,"_",P$10,"_",$D20,"_",$E20),Лист2!$A:$B,2,FALSE),0),0)=0," ",VLOOKUP(CONCATENATE($F20,"_",P$10,"_",$D20,"_",$E20),Лист2!$A:$B,2,FALSE))</f>
        <v xml:space="preserve"> </v>
      </c>
      <c r="Q20" s="49" t="str">
        <f>IF(IFERROR(_xlfn.IFNA(VLOOKUP(CONCATENATE($F20,"_",Q$10,"_",$D20,"_",$E20),Лист2!$A:$B,2,FALSE),0),0)=0," ",VLOOKUP(CONCATENATE($F20,"_",Q$10,"_",$D20,"_",$E20),Лист2!$A:$B,2,FALSE))</f>
        <v xml:space="preserve"> </v>
      </c>
      <c r="R20" s="49" t="str">
        <f>IF(IFERROR(_xlfn.IFNA(VLOOKUP(CONCATENATE($F20,"_",R$10,"_",$D20,"_",$E20),Лист2!$A:$B,2,FALSE),0),0)=0," ",VLOOKUP(CONCATENATE($F20,"_",R$10,"_",$D20,"_",$E20),Лист2!$A:$B,2,FALSE))</f>
        <v xml:space="preserve"> </v>
      </c>
      <c r="S20" s="50">
        <f t="shared" si="1"/>
        <v>0</v>
      </c>
      <c r="T20" s="49" t="str">
        <f>IF(IFERROR(_xlfn.IFNA(VLOOKUP(CONCATENATE($F20,"_",T$10,"_",$D20,"_",$E20),Лист2!$A:$B,2,FALSE),0),0)=0," ",VLOOKUP(CONCATENATE($F20,"_",T$10,"_",$D20,"_",$E20),Лист2!$A:$B,2,FALSE))</f>
        <v xml:space="preserve"> </v>
      </c>
      <c r="U20" s="49" t="str">
        <f>IF(IFERROR(_xlfn.IFNA(VLOOKUP(CONCATENATE($F20,"_",U$10,"_",$D20,"_",$E20),Лист2!$A:$B,2,FALSE),0),0)=0," ",VLOOKUP(CONCATENATE($F20,"_",U$10,"_",$D20,"_",$E20),Лист2!$A:$B,2,FALSE))</f>
        <v xml:space="preserve"> </v>
      </c>
      <c r="V20" s="49" t="str">
        <f>IF(IFERROR(_xlfn.IFNA(VLOOKUP(CONCATENATE($F20,"_",V$10,"_",$D20,"_",$E20),Лист2!$A:$B,2,FALSE),0),0)=0," ",VLOOKUP(CONCATENATE($F20,"_",V$10,"_",$D20,"_",$E20),Лист2!$A:$B,2,FALSE))</f>
        <v xml:space="preserve"> </v>
      </c>
      <c r="W20" s="50">
        <f t="shared" si="9"/>
        <v>0</v>
      </c>
      <c r="X20" s="49" t="str">
        <f>IF(IFERROR(_xlfn.IFNA(VLOOKUP(CONCATENATE($F20,"_",X$10,"_",$D20,"_",$E20),Лист2!$A:$B,2,FALSE),0),0)=0," ",VLOOKUP(CONCATENATE($F20,"_",X$10,"_",$D20,"_",$E20),Лист2!$A:$B,2,FALSE))</f>
        <v xml:space="preserve"> </v>
      </c>
      <c r="Y20" s="49" t="str">
        <f>IF(IFERROR(_xlfn.IFNA(VLOOKUP(CONCATENATE($F20,"_",Y$10,"_",$D20,"_",$E20),Лист2!$A:$B,2,FALSE),0),0)=0," ",VLOOKUP(CONCATENATE($F20,"_",Y$10,"_",$D20,"_",$E20),Лист2!$A:$B,2,FALSE))</f>
        <v xml:space="preserve"> </v>
      </c>
      <c r="Z20" s="50">
        <f t="shared" si="2"/>
        <v>0</v>
      </c>
      <c r="AA20" s="49" t="str">
        <f>IF(IFERROR(_xlfn.IFNA(VLOOKUP(CONCATENATE($F20,"_",AA$10,"_",$D20,"_",$E20),Лист2!$A:$B,2,FALSE),0),0)=0," ",VLOOKUP(CONCATENATE($F20,"_",AA$10,"_",$D20,"_",$E20),Лист2!$A:$B,2,FALSE))</f>
        <v xml:space="preserve"> </v>
      </c>
      <c r="AB20" s="49" t="str">
        <f>IF(IFERROR(_xlfn.IFNA(VLOOKUP(CONCATENATE($F20,"_",AB$10,"_",$D20,"_",$E20),Лист2!$A:$B,2,FALSE),0),0)=0," ",VLOOKUP(CONCATENATE($F20,"_",AB$10,"_",$D20,"_",$E20),Лист2!$A:$B,2,FALSE))</f>
        <v xml:space="preserve"> </v>
      </c>
      <c r="AC20" s="49" t="str">
        <f>IF(IFERROR(_xlfn.IFNA(VLOOKUP(CONCATENATE($F20,"_",AC$10,"_",$D20,"_",$E20),Лист2!$A:$B,2,FALSE),0),0)=0," ",VLOOKUP(CONCATENATE($F20,"_",AC$10,"_",$D20,"_",$E20),Лист2!$A:$B,2,FALSE))</f>
        <v xml:space="preserve"> </v>
      </c>
      <c r="AD20" s="50">
        <f t="shared" si="3"/>
        <v>0</v>
      </c>
      <c r="AE20" s="49" t="str">
        <f>IF(IFERROR(_xlfn.IFNA(VLOOKUP(CONCATENATE($F20,"_",AE$10,"_",$D20,"_",$E20),Лист2!$A:$B,2,FALSE),0),0)=0," ",VLOOKUP(CONCATENATE($F20,"_",AE$10,"_",$D20,"_",$E20),Лист2!$A:$B,2,FALSE))</f>
        <v xml:space="preserve"> </v>
      </c>
      <c r="AF20" s="49" t="str">
        <f>IF(IFERROR(_xlfn.IFNA(VLOOKUP(CONCATENATE($F20,"_",AF$10,"_",$D20,"_",$E20),Лист2!$A:$B,2,FALSE),0),0)=0," ",VLOOKUP(CONCATENATE($F20,"_",AF$10,"_",$D20,"_",$E20),Лист2!$A:$B,2,FALSE))</f>
        <v xml:space="preserve"> </v>
      </c>
      <c r="AG20" s="50">
        <f t="shared" si="4"/>
        <v>0</v>
      </c>
      <c r="AH20" s="49" t="str">
        <f>IF(IFERROR(_xlfn.IFNA(VLOOKUP(CONCATENATE($F20,"_",AH$10,"_",$D20,"_",$E20),Лист2!$A:$B,2,FALSE),0),0)=0," ",VLOOKUP(CONCATENATE($F20,"_",AH$10,"_",$D20,"_",$E20),Лист2!$A:$B,2,FALSE))</f>
        <v xml:space="preserve"> </v>
      </c>
      <c r="AI20" s="49" t="str">
        <f>IF(IFERROR(_xlfn.IFNA(VLOOKUP(CONCATENATE($F20,"_",AI$10,"_",$D20,"_",$E20),Лист2!$A:$B,2,FALSE),0),0)=0," ",VLOOKUP(CONCATENATE($F20,"_",AI$10,"_",$D20,"_",$E20),Лист2!$A:$B,2,FALSE))</f>
        <v xml:space="preserve"> </v>
      </c>
      <c r="AJ20" s="49" t="str">
        <f>IF(IFERROR(_xlfn.IFNA(VLOOKUP(CONCATENATE($F20,"_",AJ$10,"_",$D20,"_",$E20),Лист2!$A:$B,2,FALSE),0),0)=0," ",VLOOKUP(CONCATENATE($F20,"_",AJ$10,"_",$D20,"_",$E20),Лист2!$A:$B,2,FALSE))</f>
        <v xml:space="preserve"> </v>
      </c>
      <c r="AK20" s="50">
        <f t="shared" si="5"/>
        <v>0</v>
      </c>
      <c r="AL20" s="49" t="str">
        <f>IF(IFERROR(_xlfn.IFNA(VLOOKUP(CONCATENATE($F20,"_",AL$10,"_",$D20,"_",$E20),Лист2!$A:$B,2,FALSE),0),0)=0," ",VLOOKUP(CONCATENATE($F20,"_",AL$10,"_",$D20,"_",$E20),Лист2!$A:$B,2,FALSE))</f>
        <v xml:space="preserve"> </v>
      </c>
      <c r="AM20" s="49" t="str">
        <f>IF(IFERROR(_xlfn.IFNA(VLOOKUP(CONCATENATE($F20,"_",AM$10,"_",$D20,"_",$E20),Лист2!$A:$B,2,FALSE),0),0)=0," ",VLOOKUP(CONCATENATE($F20,"_",AM$10,"_",$D20,"_",$E20),Лист2!$A:$B,2,FALSE))</f>
        <v xml:space="preserve"> </v>
      </c>
      <c r="AN20" s="50">
        <f t="shared" si="6"/>
        <v>0</v>
      </c>
      <c r="AO20" s="49" t="str">
        <f>IF(IFERROR(_xlfn.IFNA(VLOOKUP(CONCATENATE($F20,"_",AO$10,"_",$D20,"_",$E20),Лист2!$A:$B,2,FALSE),0),0)=0," ",VLOOKUP(CONCATENATE($F20,"_",AO$10,"_",$D20,"_",$E20),Лист2!$A:$B,2,FALSE))</f>
        <v xml:space="preserve"> </v>
      </c>
      <c r="AP20" s="50">
        <f t="shared" si="7"/>
        <v>0</v>
      </c>
    </row>
    <row r="21" spans="1:42" ht="20.100000000000001" customHeight="1" thickBot="1" x14ac:dyDescent="0.25">
      <c r="A21" s="54"/>
      <c r="B21" s="63"/>
      <c r="C21" s="58" t="s">
        <v>8</v>
      </c>
      <c r="D21" s="32">
        <v>3</v>
      </c>
      <c r="E21" s="42">
        <v>1</v>
      </c>
      <c r="F21" s="42">
        <v>1</v>
      </c>
      <c r="G21" s="49" t="str">
        <f>IF(IFERROR(_xlfn.IFNA(VLOOKUP(CONCATENATE($F21,"_",G$10,"_",$D21,"_",$E21),Лист2!$A:$B,2,FALSE),0),0)=0," ",VLOOKUP(CONCATENATE($F21,"_",G$10,"_",$D21,"_",$E21),Лист2!$A:$B,2,FALSE))</f>
        <v xml:space="preserve"> </v>
      </c>
      <c r="H21" s="49" t="str">
        <f>IF(IFERROR(_xlfn.IFNA(VLOOKUP(CONCATENATE($F21,"_",H$10,"_",$D21,"_",$E21),Лист2!$A:$B,2,FALSE),0),0)=0," ",VLOOKUP(CONCATENATE($F21,"_",H$10,"_",$D21,"_",$E21),Лист2!$A:$B,2,FALSE))</f>
        <v xml:space="preserve"> </v>
      </c>
      <c r="I21" s="49" t="str">
        <f>IF(IFERROR(_xlfn.IFNA(VLOOKUP(CONCATENATE($F21,"_",I$10,"_",$D21,"_",$E21),Лист2!$A:$B,2,FALSE),0),0)=0," ",VLOOKUP(CONCATENATE($F21,"_",I$10,"_",$D21,"_",$E21),Лист2!$A:$B,2,FALSE))</f>
        <v xml:space="preserve"> </v>
      </c>
      <c r="J21" s="49" t="str">
        <f>IF(IFERROR(_xlfn.IFNA(VLOOKUP(CONCATENATE($F21,"_",J$10,"_",$D21,"_",$E21),Лист2!$A:$B,2,FALSE),0),0)=0," ",VLOOKUP(CONCATENATE($F21,"_",J$10,"_",$D21,"_",$E21),Лист2!$A:$B,2,FALSE))</f>
        <v xml:space="preserve"> </v>
      </c>
      <c r="K21" s="49" t="str">
        <f>IF(IFERROR(_xlfn.IFNA(VLOOKUP(CONCATENATE($F21,"_",K$10,"_",$D21,"_",$E21),Лист2!$A:$B,2,FALSE),0),0)=0," ",VLOOKUP(CONCATENATE($F21,"_",K$10,"_",$D21,"_",$E21),Лист2!$A:$B,2,FALSE))</f>
        <v xml:space="preserve"> </v>
      </c>
      <c r="L21" s="50">
        <f t="shared" si="8"/>
        <v>0</v>
      </c>
      <c r="M21" s="49" t="str">
        <f>IF(IFERROR(_xlfn.IFNA(VLOOKUP(CONCATENATE($F21,"_",M$10,"_",$D21,"_",$E21),Лист2!$A:$B,2,FALSE),0),0)=0," ",VLOOKUP(CONCATENATE($F21,"_",M$10,"_",$D21,"_",$E21),Лист2!$A:$B,2,FALSE))</f>
        <v xml:space="preserve"> </v>
      </c>
      <c r="N21" s="49" t="str">
        <f>IF(IFERROR(_xlfn.IFNA(VLOOKUP(CONCATENATE($F21,"_",N$10,"_",$D21,"_",$E21),Лист2!$A:$B,2,FALSE),0),0)=0," ",VLOOKUP(CONCATENATE($F21,"_",N$10,"_",$D21,"_",$E21),Лист2!$A:$B,2,FALSE))</f>
        <v xml:space="preserve"> </v>
      </c>
      <c r="O21" s="50">
        <f t="shared" si="0"/>
        <v>0</v>
      </c>
      <c r="P21" s="49" t="str">
        <f>IF(IFERROR(_xlfn.IFNA(VLOOKUP(CONCATENATE($F21,"_",P$10,"_",$D21,"_",$E21),Лист2!$A:$B,2,FALSE),0),0)=0," ",VLOOKUP(CONCATENATE($F21,"_",P$10,"_",$D21,"_",$E21),Лист2!$A:$B,2,FALSE))</f>
        <v xml:space="preserve"> </v>
      </c>
      <c r="Q21" s="49" t="str">
        <f>IF(IFERROR(_xlfn.IFNA(VLOOKUP(CONCATENATE($F21,"_",Q$10,"_",$D21,"_",$E21),Лист2!$A:$B,2,FALSE),0),0)=0," ",VLOOKUP(CONCATENATE($F21,"_",Q$10,"_",$D21,"_",$E21),Лист2!$A:$B,2,FALSE))</f>
        <v xml:space="preserve"> </v>
      </c>
      <c r="R21" s="49" t="str">
        <f>IF(IFERROR(_xlfn.IFNA(VLOOKUP(CONCATENATE($F21,"_",R$10,"_",$D21,"_",$E21),Лист2!$A:$B,2,FALSE),0),0)=0," ",VLOOKUP(CONCATENATE($F21,"_",R$10,"_",$D21,"_",$E21),Лист2!$A:$B,2,FALSE))</f>
        <v xml:space="preserve"> </v>
      </c>
      <c r="S21" s="50">
        <f t="shared" si="1"/>
        <v>0</v>
      </c>
      <c r="T21" s="49" t="str">
        <f>IF(IFERROR(_xlfn.IFNA(VLOOKUP(CONCATENATE($F21,"_",T$10,"_",$D21,"_",$E21),Лист2!$A:$B,2,FALSE),0),0)=0," ",VLOOKUP(CONCATENATE($F21,"_",T$10,"_",$D21,"_",$E21),Лист2!$A:$B,2,FALSE))</f>
        <v xml:space="preserve"> </v>
      </c>
      <c r="U21" s="49" t="str">
        <f>IF(IFERROR(_xlfn.IFNA(VLOOKUP(CONCATENATE($F21,"_",U$10,"_",$D21,"_",$E21),Лист2!$A:$B,2,FALSE),0),0)=0," ",VLOOKUP(CONCATENATE($F21,"_",U$10,"_",$D21,"_",$E21),Лист2!$A:$B,2,FALSE))</f>
        <v xml:space="preserve"> </v>
      </c>
      <c r="V21" s="49" t="str">
        <f>IF(IFERROR(_xlfn.IFNA(VLOOKUP(CONCATENATE($F21,"_",V$10,"_",$D21,"_",$E21),Лист2!$A:$B,2,FALSE),0),0)=0," ",VLOOKUP(CONCATENATE($F21,"_",V$10,"_",$D21,"_",$E21),Лист2!$A:$B,2,FALSE))</f>
        <v xml:space="preserve"> </v>
      </c>
      <c r="W21" s="50">
        <f t="shared" si="9"/>
        <v>0</v>
      </c>
      <c r="X21" s="49" t="str">
        <f>IF(IFERROR(_xlfn.IFNA(VLOOKUP(CONCATENATE($F21,"_",X$10,"_",$D21,"_",$E21),Лист2!$A:$B,2,FALSE),0),0)=0," ",VLOOKUP(CONCATENATE($F21,"_",X$10,"_",$D21,"_",$E21),Лист2!$A:$B,2,FALSE))</f>
        <v xml:space="preserve"> </v>
      </c>
      <c r="Y21" s="49" t="str">
        <f>IF(IFERROR(_xlfn.IFNA(VLOOKUP(CONCATENATE($F21,"_",Y$10,"_",$D21,"_",$E21),Лист2!$A:$B,2,FALSE),0),0)=0," ",VLOOKUP(CONCATENATE($F21,"_",Y$10,"_",$D21,"_",$E21),Лист2!$A:$B,2,FALSE))</f>
        <v xml:space="preserve"> </v>
      </c>
      <c r="Z21" s="50">
        <f t="shared" si="2"/>
        <v>0</v>
      </c>
      <c r="AA21" s="49" t="str">
        <f>IF(IFERROR(_xlfn.IFNA(VLOOKUP(CONCATENATE($F21,"_",AA$10,"_",$D21,"_",$E21),Лист2!$A:$B,2,FALSE),0),0)=0," ",VLOOKUP(CONCATENATE($F21,"_",AA$10,"_",$D21,"_",$E21),Лист2!$A:$B,2,FALSE))</f>
        <v xml:space="preserve"> </v>
      </c>
      <c r="AB21" s="49" t="str">
        <f>IF(IFERROR(_xlfn.IFNA(VLOOKUP(CONCATENATE($F21,"_",AB$10,"_",$D21,"_",$E21),Лист2!$A:$B,2,FALSE),0),0)=0," ",VLOOKUP(CONCATENATE($F21,"_",AB$10,"_",$D21,"_",$E21),Лист2!$A:$B,2,FALSE))</f>
        <v xml:space="preserve"> </v>
      </c>
      <c r="AC21" s="49" t="str">
        <f>IF(IFERROR(_xlfn.IFNA(VLOOKUP(CONCATENATE($F21,"_",AC$10,"_",$D21,"_",$E21),Лист2!$A:$B,2,FALSE),0),0)=0," ",VLOOKUP(CONCATENATE($F21,"_",AC$10,"_",$D21,"_",$E21),Лист2!$A:$B,2,FALSE))</f>
        <v xml:space="preserve"> </v>
      </c>
      <c r="AD21" s="50">
        <f t="shared" si="3"/>
        <v>0</v>
      </c>
      <c r="AE21" s="49" t="str">
        <f>IF(IFERROR(_xlfn.IFNA(VLOOKUP(CONCATENATE($F21,"_",AE$10,"_",$D21,"_",$E21),Лист2!$A:$B,2,FALSE),0),0)=0," ",VLOOKUP(CONCATENATE($F21,"_",AE$10,"_",$D21,"_",$E21),Лист2!$A:$B,2,FALSE))</f>
        <v xml:space="preserve"> </v>
      </c>
      <c r="AF21" s="49" t="str">
        <f>IF(IFERROR(_xlfn.IFNA(VLOOKUP(CONCATENATE($F21,"_",AF$10,"_",$D21,"_",$E21),Лист2!$A:$B,2,FALSE),0),0)=0," ",VLOOKUP(CONCATENATE($F21,"_",AF$10,"_",$D21,"_",$E21),Лист2!$A:$B,2,FALSE))</f>
        <v xml:space="preserve"> </v>
      </c>
      <c r="AG21" s="50">
        <f t="shared" si="4"/>
        <v>0</v>
      </c>
      <c r="AH21" s="49" t="str">
        <f>IF(IFERROR(_xlfn.IFNA(VLOOKUP(CONCATENATE($F21,"_",AH$10,"_",$D21,"_",$E21),Лист2!$A:$B,2,FALSE),0),0)=0," ",VLOOKUP(CONCATENATE($F21,"_",AH$10,"_",$D21,"_",$E21),Лист2!$A:$B,2,FALSE))</f>
        <v xml:space="preserve"> </v>
      </c>
      <c r="AI21" s="49" t="str">
        <f>IF(IFERROR(_xlfn.IFNA(VLOOKUP(CONCATENATE($F21,"_",AI$10,"_",$D21,"_",$E21),Лист2!$A:$B,2,FALSE),0),0)=0," ",VLOOKUP(CONCATENATE($F21,"_",AI$10,"_",$D21,"_",$E21),Лист2!$A:$B,2,FALSE))</f>
        <v xml:space="preserve"> </v>
      </c>
      <c r="AJ21" s="49" t="str">
        <f>IF(IFERROR(_xlfn.IFNA(VLOOKUP(CONCATENATE($F21,"_",AJ$10,"_",$D21,"_",$E21),Лист2!$A:$B,2,FALSE),0),0)=0," ",VLOOKUP(CONCATENATE($F21,"_",AJ$10,"_",$D21,"_",$E21),Лист2!$A:$B,2,FALSE))</f>
        <v xml:space="preserve"> </v>
      </c>
      <c r="AK21" s="50">
        <f t="shared" si="5"/>
        <v>0</v>
      </c>
      <c r="AL21" s="49" t="str">
        <f>IF(IFERROR(_xlfn.IFNA(VLOOKUP(CONCATENATE($F21,"_",AL$10,"_",$D21,"_",$E21),Лист2!$A:$B,2,FALSE),0),0)=0," ",VLOOKUP(CONCATENATE($F21,"_",AL$10,"_",$D21,"_",$E21),Лист2!$A:$B,2,FALSE))</f>
        <v xml:space="preserve"> </v>
      </c>
      <c r="AM21" s="49" t="str">
        <f>IF(IFERROR(_xlfn.IFNA(VLOOKUP(CONCATENATE($F21,"_",AM$10,"_",$D21,"_",$E21),Лист2!$A:$B,2,FALSE),0),0)=0," ",VLOOKUP(CONCATENATE($F21,"_",AM$10,"_",$D21,"_",$E21),Лист2!$A:$B,2,FALSE))</f>
        <v xml:space="preserve"> </v>
      </c>
      <c r="AN21" s="50">
        <f t="shared" si="6"/>
        <v>0</v>
      </c>
      <c r="AO21" s="49" t="str">
        <f>IF(IFERROR(_xlfn.IFNA(VLOOKUP(CONCATENATE($F21,"_",AO$10,"_",$D21,"_",$E21),Лист2!$A:$B,2,FALSE),0),0)=0," ",VLOOKUP(CONCATENATE($F21,"_",AO$10,"_",$D21,"_",$E21),Лист2!$A:$B,2,FALSE))</f>
        <v xml:space="preserve"> </v>
      </c>
      <c r="AP21" s="50">
        <f t="shared" si="7"/>
        <v>0</v>
      </c>
    </row>
    <row r="22" spans="1:42" ht="20.100000000000001" customHeight="1" thickBot="1" x14ac:dyDescent="0.25">
      <c r="A22" s="88"/>
      <c r="B22" s="83"/>
      <c r="C22" s="87"/>
      <c r="D22" s="32">
        <v>3</v>
      </c>
      <c r="E22" s="43">
        <v>1</v>
      </c>
      <c r="F22" s="43">
        <v>0</v>
      </c>
      <c r="G22" s="49" t="str">
        <f>IF(IFERROR(_xlfn.IFNA(VLOOKUP(CONCATENATE($F22,"_",G$10,"_",$D22,"_",$E22),Лист2!$A:$B,2,FALSE),0),0)=0," ",VLOOKUP(CONCATENATE($F22,"_",G$10,"_",$D22,"_",$E22),Лист2!$A:$B,2,FALSE))</f>
        <v xml:space="preserve"> </v>
      </c>
      <c r="H22" s="49" t="str">
        <f>IF(IFERROR(_xlfn.IFNA(VLOOKUP(CONCATENATE($F22,"_",H$10,"_",$D22,"_",$E22),Лист2!$A:$B,2,FALSE),0),0)=0," ",VLOOKUP(CONCATENATE($F22,"_",H$10,"_",$D22,"_",$E22),Лист2!$A:$B,2,FALSE))</f>
        <v xml:space="preserve"> </v>
      </c>
      <c r="I22" s="49" t="str">
        <f>IF(IFERROR(_xlfn.IFNA(VLOOKUP(CONCATENATE($F22,"_",I$10,"_",$D22,"_",$E22),Лист2!$A:$B,2,FALSE),0),0)=0," ",VLOOKUP(CONCATENATE($F22,"_",I$10,"_",$D22,"_",$E22),Лист2!$A:$B,2,FALSE))</f>
        <v xml:space="preserve"> </v>
      </c>
      <c r="J22" s="49" t="str">
        <f>IF(IFERROR(_xlfn.IFNA(VLOOKUP(CONCATENATE($F22,"_",J$10,"_",$D22,"_",$E22),Лист2!$A:$B,2,FALSE),0),0)=0," ",VLOOKUP(CONCATENATE($F22,"_",J$10,"_",$D22,"_",$E22),Лист2!$A:$B,2,FALSE))</f>
        <v xml:space="preserve"> </v>
      </c>
      <c r="K22" s="49" t="str">
        <f>IF(IFERROR(_xlfn.IFNA(VLOOKUP(CONCATENATE($F22,"_",K$10,"_",$D22,"_",$E22),Лист2!$A:$B,2,FALSE),0),0)=0," ",VLOOKUP(CONCATENATE($F22,"_",K$10,"_",$D22,"_",$E22),Лист2!$A:$B,2,FALSE))</f>
        <v xml:space="preserve"> </v>
      </c>
      <c r="L22" s="50">
        <f t="shared" si="8"/>
        <v>0</v>
      </c>
      <c r="M22" s="49" t="str">
        <f>IF(IFERROR(_xlfn.IFNA(VLOOKUP(CONCATENATE($F22,"_",M$10,"_",$D22,"_",$E22),Лист2!$A:$B,2,FALSE),0),0)=0," ",VLOOKUP(CONCATENATE($F22,"_",M$10,"_",$D22,"_",$E22),Лист2!$A:$B,2,FALSE))</f>
        <v xml:space="preserve"> </v>
      </c>
      <c r="N22" s="49" t="str">
        <f>IF(IFERROR(_xlfn.IFNA(VLOOKUP(CONCATENATE($F22,"_",N$10,"_",$D22,"_",$E22),Лист2!$A:$B,2,FALSE),0),0)=0," ",VLOOKUP(CONCATENATE($F22,"_",N$10,"_",$D22,"_",$E22),Лист2!$A:$B,2,FALSE))</f>
        <v xml:space="preserve"> </v>
      </c>
      <c r="O22" s="50">
        <f t="shared" si="0"/>
        <v>0</v>
      </c>
      <c r="P22" s="49" t="str">
        <f>IF(IFERROR(_xlfn.IFNA(VLOOKUP(CONCATENATE($F22,"_",P$10,"_",$D22,"_",$E22),Лист2!$A:$B,2,FALSE),0),0)=0," ",VLOOKUP(CONCATENATE($F22,"_",P$10,"_",$D22,"_",$E22),Лист2!$A:$B,2,FALSE))</f>
        <v xml:space="preserve"> </v>
      </c>
      <c r="Q22" s="49" t="str">
        <f>IF(IFERROR(_xlfn.IFNA(VLOOKUP(CONCATENATE($F22,"_",Q$10,"_",$D22,"_",$E22),Лист2!$A:$B,2,FALSE),0),0)=0," ",VLOOKUP(CONCATENATE($F22,"_",Q$10,"_",$D22,"_",$E22),Лист2!$A:$B,2,FALSE))</f>
        <v xml:space="preserve"> </v>
      </c>
      <c r="R22" s="49" t="str">
        <f>IF(IFERROR(_xlfn.IFNA(VLOOKUP(CONCATENATE($F22,"_",R$10,"_",$D22,"_",$E22),Лист2!$A:$B,2,FALSE),0),0)=0," ",VLOOKUP(CONCATENATE($F22,"_",R$10,"_",$D22,"_",$E22),Лист2!$A:$B,2,FALSE))</f>
        <v xml:space="preserve"> </v>
      </c>
      <c r="S22" s="50">
        <f t="shared" si="1"/>
        <v>0</v>
      </c>
      <c r="T22" s="49" t="str">
        <f>IF(IFERROR(_xlfn.IFNA(VLOOKUP(CONCATENATE($F22,"_",T$10,"_",$D22,"_",$E22),Лист2!$A:$B,2,FALSE),0),0)=0," ",VLOOKUP(CONCATENATE($F22,"_",T$10,"_",$D22,"_",$E22),Лист2!$A:$B,2,FALSE))</f>
        <v xml:space="preserve"> </v>
      </c>
      <c r="U22" s="49" t="str">
        <f>IF(IFERROR(_xlfn.IFNA(VLOOKUP(CONCATENATE($F22,"_",U$10,"_",$D22,"_",$E22),Лист2!$A:$B,2,FALSE),0),0)=0," ",VLOOKUP(CONCATENATE($F22,"_",U$10,"_",$D22,"_",$E22),Лист2!$A:$B,2,FALSE))</f>
        <v xml:space="preserve"> </v>
      </c>
      <c r="V22" s="49" t="str">
        <f>IF(IFERROR(_xlfn.IFNA(VLOOKUP(CONCATENATE($F22,"_",V$10,"_",$D22,"_",$E22),Лист2!$A:$B,2,FALSE),0),0)=0," ",VLOOKUP(CONCATENATE($F22,"_",V$10,"_",$D22,"_",$E22),Лист2!$A:$B,2,FALSE))</f>
        <v xml:space="preserve"> </v>
      </c>
      <c r="W22" s="50">
        <f t="shared" si="9"/>
        <v>0</v>
      </c>
      <c r="X22" s="49" t="str">
        <f>IF(IFERROR(_xlfn.IFNA(VLOOKUP(CONCATENATE($F22,"_",X$10,"_",$D22,"_",$E22),Лист2!$A:$B,2,FALSE),0),0)=0," ",VLOOKUP(CONCATENATE($F22,"_",X$10,"_",$D22,"_",$E22),Лист2!$A:$B,2,FALSE))</f>
        <v xml:space="preserve"> </v>
      </c>
      <c r="Y22" s="49" t="str">
        <f>IF(IFERROR(_xlfn.IFNA(VLOOKUP(CONCATENATE($F22,"_",Y$10,"_",$D22,"_",$E22),Лист2!$A:$B,2,FALSE),0),0)=0," ",VLOOKUP(CONCATENATE($F22,"_",Y$10,"_",$D22,"_",$E22),Лист2!$A:$B,2,FALSE))</f>
        <v xml:space="preserve"> </v>
      </c>
      <c r="Z22" s="50">
        <f t="shared" si="2"/>
        <v>0</v>
      </c>
      <c r="AA22" s="49" t="str">
        <f>IF(IFERROR(_xlfn.IFNA(VLOOKUP(CONCATENATE($F22,"_",AA$10,"_",$D22,"_",$E22),Лист2!$A:$B,2,FALSE),0),0)=0," ",VLOOKUP(CONCATENATE($F22,"_",AA$10,"_",$D22,"_",$E22),Лист2!$A:$B,2,FALSE))</f>
        <v xml:space="preserve"> </v>
      </c>
      <c r="AB22" s="49" t="str">
        <f>IF(IFERROR(_xlfn.IFNA(VLOOKUP(CONCATENATE($F22,"_",AB$10,"_",$D22,"_",$E22),Лист2!$A:$B,2,FALSE),0),0)=0," ",VLOOKUP(CONCATENATE($F22,"_",AB$10,"_",$D22,"_",$E22),Лист2!$A:$B,2,FALSE))</f>
        <v xml:space="preserve"> </v>
      </c>
      <c r="AC22" s="49" t="str">
        <f>IF(IFERROR(_xlfn.IFNA(VLOOKUP(CONCATENATE($F22,"_",AC$10,"_",$D22,"_",$E22),Лист2!$A:$B,2,FALSE),0),0)=0," ",VLOOKUP(CONCATENATE($F22,"_",AC$10,"_",$D22,"_",$E22),Лист2!$A:$B,2,FALSE))</f>
        <v xml:space="preserve"> </v>
      </c>
      <c r="AD22" s="50">
        <f t="shared" si="3"/>
        <v>0</v>
      </c>
      <c r="AE22" s="49" t="str">
        <f>IF(IFERROR(_xlfn.IFNA(VLOOKUP(CONCATENATE($F22,"_",AE$10,"_",$D22,"_",$E22),Лист2!$A:$B,2,FALSE),0),0)=0," ",VLOOKUP(CONCATENATE($F22,"_",AE$10,"_",$D22,"_",$E22),Лист2!$A:$B,2,FALSE))</f>
        <v xml:space="preserve"> </v>
      </c>
      <c r="AF22" s="49" t="str">
        <f>IF(IFERROR(_xlfn.IFNA(VLOOKUP(CONCATENATE($F22,"_",AF$10,"_",$D22,"_",$E22),Лист2!$A:$B,2,FALSE),0),0)=0," ",VLOOKUP(CONCATENATE($F22,"_",AF$10,"_",$D22,"_",$E22),Лист2!$A:$B,2,FALSE))</f>
        <v xml:space="preserve"> </v>
      </c>
      <c r="AG22" s="50">
        <f t="shared" si="4"/>
        <v>0</v>
      </c>
      <c r="AH22" s="49" t="str">
        <f>IF(IFERROR(_xlfn.IFNA(VLOOKUP(CONCATENATE($F22,"_",AH$10,"_",$D22,"_",$E22),Лист2!$A:$B,2,FALSE),0),0)=0," ",VLOOKUP(CONCATENATE($F22,"_",AH$10,"_",$D22,"_",$E22),Лист2!$A:$B,2,FALSE))</f>
        <v xml:space="preserve"> </v>
      </c>
      <c r="AI22" s="49" t="str">
        <f>IF(IFERROR(_xlfn.IFNA(VLOOKUP(CONCATENATE($F22,"_",AI$10,"_",$D22,"_",$E22),Лист2!$A:$B,2,FALSE),0),0)=0," ",VLOOKUP(CONCATENATE($F22,"_",AI$10,"_",$D22,"_",$E22),Лист2!$A:$B,2,FALSE))</f>
        <v xml:space="preserve"> </v>
      </c>
      <c r="AJ22" s="49" t="str">
        <f>IF(IFERROR(_xlfn.IFNA(VLOOKUP(CONCATENATE($F22,"_",AJ$10,"_",$D22,"_",$E22),Лист2!$A:$B,2,FALSE),0),0)=0," ",VLOOKUP(CONCATENATE($F22,"_",AJ$10,"_",$D22,"_",$E22),Лист2!$A:$B,2,FALSE))</f>
        <v xml:space="preserve"> </v>
      </c>
      <c r="AK22" s="50">
        <f t="shared" si="5"/>
        <v>0</v>
      </c>
      <c r="AL22" s="49" t="str">
        <f>IF(IFERROR(_xlfn.IFNA(VLOOKUP(CONCATENATE($F22,"_",AL$10,"_",$D22,"_",$E22),Лист2!$A:$B,2,FALSE),0),0)=0," ",VLOOKUP(CONCATENATE($F22,"_",AL$10,"_",$D22,"_",$E22),Лист2!$A:$B,2,FALSE))</f>
        <v xml:space="preserve"> </v>
      </c>
      <c r="AM22" s="49" t="str">
        <f>IF(IFERROR(_xlfn.IFNA(VLOOKUP(CONCATENATE($F22,"_",AM$10,"_",$D22,"_",$E22),Лист2!$A:$B,2,FALSE),0),0)=0," ",VLOOKUP(CONCATENATE($F22,"_",AM$10,"_",$D22,"_",$E22),Лист2!$A:$B,2,FALSE))</f>
        <v xml:space="preserve"> </v>
      </c>
      <c r="AN22" s="50">
        <f t="shared" si="6"/>
        <v>0</v>
      </c>
      <c r="AO22" s="49" t="str">
        <f>IF(IFERROR(_xlfn.IFNA(VLOOKUP(CONCATENATE($F22,"_",AO$10,"_",$D22,"_",$E22),Лист2!$A:$B,2,FALSE),0),0)=0," ",VLOOKUP(CONCATENATE($F22,"_",AO$10,"_",$D22,"_",$E22),Лист2!$A:$B,2,FALSE))</f>
        <v xml:space="preserve"> </v>
      </c>
      <c r="AP22" s="50">
        <f t="shared" si="7"/>
        <v>0</v>
      </c>
    </row>
    <row r="23" spans="1:42" ht="20.100000000000001" customHeight="1" thickBot="1" x14ac:dyDescent="0.25">
      <c r="A23" s="70" t="s">
        <v>4</v>
      </c>
      <c r="B23" s="64"/>
      <c r="C23" s="60" t="s">
        <v>5</v>
      </c>
      <c r="D23" s="33"/>
      <c r="E23" s="33"/>
      <c r="F23" s="41"/>
      <c r="G23" s="49">
        <f>SUM(G11,G15,G19)</f>
        <v>0</v>
      </c>
      <c r="H23" s="49">
        <f>SUM(H11,H15,H19)</f>
        <v>0</v>
      </c>
      <c r="I23" s="49">
        <f>SUM(I11,I15,I19)</f>
        <v>0</v>
      </c>
      <c r="J23" s="49">
        <f t="shared" ref="J23:K23" si="10">SUM(J11,J15,J19)</f>
        <v>0</v>
      </c>
      <c r="K23" s="49">
        <f t="shared" si="10"/>
        <v>0</v>
      </c>
      <c r="L23" s="50">
        <f>SUM(G23:K23)</f>
        <v>0</v>
      </c>
      <c r="M23" s="49">
        <f>SUM(M11,M15,M19)</f>
        <v>0</v>
      </c>
      <c r="N23" s="49">
        <f>SUM(N11,N15,N19)</f>
        <v>0</v>
      </c>
      <c r="O23" s="50">
        <f t="shared" si="0"/>
        <v>0</v>
      </c>
      <c r="P23" s="49">
        <f>SUM(P11,P15,P19)</f>
        <v>0</v>
      </c>
      <c r="Q23" s="49">
        <f t="shared" ref="Q23:R23" si="11">SUM(Q11,Q15,Q19)</f>
        <v>0</v>
      </c>
      <c r="R23" s="49">
        <f t="shared" si="11"/>
        <v>0</v>
      </c>
      <c r="S23" s="50">
        <f t="shared" si="1"/>
        <v>0</v>
      </c>
      <c r="T23" s="49">
        <f>SUM(T11,T15,T19)</f>
        <v>0</v>
      </c>
      <c r="U23" s="49">
        <f t="shared" ref="U23:V23" si="12">SUM(U11,U15,U19)</f>
        <v>0</v>
      </c>
      <c r="V23" s="49">
        <f t="shared" si="12"/>
        <v>0</v>
      </c>
      <c r="W23" s="50">
        <f t="shared" si="9"/>
        <v>0</v>
      </c>
      <c r="X23" s="49">
        <f>SUM(X11,X15,X19)</f>
        <v>0</v>
      </c>
      <c r="Y23" s="49">
        <f>SUM(Y11,Y15,Y19)</f>
        <v>0</v>
      </c>
      <c r="Z23" s="50">
        <f t="shared" si="2"/>
        <v>0</v>
      </c>
      <c r="AA23" s="49">
        <f>SUM(AA11,AA15,AA19)</f>
        <v>0</v>
      </c>
      <c r="AB23" s="49">
        <f t="shared" ref="AB23:AC23" si="13">SUM(AB11,AB15,AB19)</f>
        <v>0</v>
      </c>
      <c r="AC23" s="49">
        <f t="shared" si="13"/>
        <v>0</v>
      </c>
      <c r="AD23" s="50">
        <f t="shared" si="3"/>
        <v>0</v>
      </c>
      <c r="AE23" s="49">
        <f>SUM(AE11,AE15,AE19)</f>
        <v>0</v>
      </c>
      <c r="AF23" s="49">
        <f>SUM(AF11,AF15,AF19)</f>
        <v>0</v>
      </c>
      <c r="AG23" s="50">
        <f>SUM(AE23:AF23)</f>
        <v>0</v>
      </c>
      <c r="AH23" s="49">
        <f>SUM(AH11,AH15,AH19)</f>
        <v>0</v>
      </c>
      <c r="AI23" s="49">
        <f t="shared" ref="AI23:AJ23" si="14">SUM(AI11,AI15,AI19)</f>
        <v>0</v>
      </c>
      <c r="AJ23" s="49">
        <f t="shared" si="14"/>
        <v>0</v>
      </c>
      <c r="AK23" s="50">
        <f t="shared" si="5"/>
        <v>0</v>
      </c>
      <c r="AL23" s="49">
        <f>SUM(AL11,AL15,AL19)</f>
        <v>0</v>
      </c>
      <c r="AM23" s="49">
        <f>SUM(AM11,AM15,AM19)</f>
        <v>0</v>
      </c>
      <c r="AN23" s="50">
        <f t="shared" si="6"/>
        <v>0</v>
      </c>
      <c r="AO23" s="49">
        <f>SUM(AO11,AO15,AO19)</f>
        <v>0</v>
      </c>
      <c r="AP23" s="50">
        <f t="shared" si="7"/>
        <v>0</v>
      </c>
    </row>
    <row r="24" spans="1:42" ht="20.100000000000001" customHeight="1" thickBot="1" x14ac:dyDescent="0.25">
      <c r="A24" s="70"/>
      <c r="B24" s="64"/>
      <c r="C24" s="57"/>
      <c r="D24" s="34"/>
      <c r="E24" s="34"/>
      <c r="F24" s="31"/>
      <c r="G24" s="49">
        <f>SUM(G12,G16,G20)</f>
        <v>0</v>
      </c>
      <c r="H24" s="49">
        <f t="shared" ref="H24:M24" si="15">SUM(H12,H16,H20)</f>
        <v>0</v>
      </c>
      <c r="I24" s="49">
        <f t="shared" si="15"/>
        <v>0</v>
      </c>
      <c r="J24" s="49">
        <f t="shared" si="15"/>
        <v>0</v>
      </c>
      <c r="K24" s="49">
        <f t="shared" si="15"/>
        <v>0</v>
      </c>
      <c r="L24" s="50">
        <f t="shared" si="8"/>
        <v>0</v>
      </c>
      <c r="M24" s="49">
        <f t="shared" si="15"/>
        <v>0</v>
      </c>
      <c r="N24" s="49">
        <f>SUM(N12,N16,N20)</f>
        <v>0</v>
      </c>
      <c r="O24" s="50">
        <f t="shared" si="0"/>
        <v>0</v>
      </c>
      <c r="P24" s="49">
        <f>SUM(P12,P16,P20)</f>
        <v>0</v>
      </c>
      <c r="Q24" s="49">
        <f t="shared" ref="Q24:R24" si="16">SUM(Q12,Q16,Q20)</f>
        <v>0</v>
      </c>
      <c r="R24" s="49">
        <f t="shared" si="16"/>
        <v>0</v>
      </c>
      <c r="S24" s="50">
        <f t="shared" si="1"/>
        <v>0</v>
      </c>
      <c r="T24" s="49">
        <f>SUM(T12,T16,T20)</f>
        <v>0</v>
      </c>
      <c r="U24" s="49">
        <f t="shared" ref="U24:V24" si="17">SUM(U12,U16,U20)</f>
        <v>0</v>
      </c>
      <c r="V24" s="49">
        <f t="shared" si="17"/>
        <v>0</v>
      </c>
      <c r="W24" s="50">
        <f t="shared" si="9"/>
        <v>0</v>
      </c>
      <c r="X24" s="49">
        <f>SUM(X12,X16,X20)</f>
        <v>0</v>
      </c>
      <c r="Y24" s="49">
        <f>SUM(Y12,Y16,Y20)</f>
        <v>0</v>
      </c>
      <c r="Z24" s="50">
        <f t="shared" si="2"/>
        <v>0</v>
      </c>
      <c r="AA24" s="49">
        <f>SUM(AA12,AA16,AA20)</f>
        <v>0</v>
      </c>
      <c r="AB24" s="49">
        <f t="shared" ref="AB24:AC24" si="18">SUM(AB12,AB16,AB20)</f>
        <v>0</v>
      </c>
      <c r="AC24" s="49">
        <f t="shared" si="18"/>
        <v>0</v>
      </c>
      <c r="AD24" s="50">
        <f t="shared" si="3"/>
        <v>0</v>
      </c>
      <c r="AE24" s="49">
        <f>SUM(AE12,AE16,AE20)</f>
        <v>0</v>
      </c>
      <c r="AF24" s="49">
        <f>SUM(AF12,AF16,AF20)</f>
        <v>0</v>
      </c>
      <c r="AG24" s="50">
        <f t="shared" si="4"/>
        <v>0</v>
      </c>
      <c r="AH24" s="49">
        <f>SUM(AH12,AH16,AH20)</f>
        <v>0</v>
      </c>
      <c r="AI24" s="49">
        <f t="shared" ref="AI24:AJ24" si="19">SUM(AI12,AI16,AI20)</f>
        <v>0</v>
      </c>
      <c r="AJ24" s="49">
        <f t="shared" si="19"/>
        <v>0</v>
      </c>
      <c r="AK24" s="50">
        <f t="shared" si="5"/>
        <v>0</v>
      </c>
      <c r="AL24" s="49">
        <f>SUM(AL12,AL16,AL20)</f>
        <v>0</v>
      </c>
      <c r="AM24" s="49">
        <f>SUM(AM12,AM16,AM20)</f>
        <v>0</v>
      </c>
      <c r="AN24" s="50">
        <f t="shared" si="6"/>
        <v>0</v>
      </c>
      <c r="AO24" s="49">
        <f>SUM(AO12,AO16,AO20)</f>
        <v>0</v>
      </c>
      <c r="AP24" s="50">
        <f t="shared" si="7"/>
        <v>0</v>
      </c>
    </row>
    <row r="25" spans="1:42" ht="20.100000000000001" customHeight="1" thickBot="1" x14ac:dyDescent="0.25">
      <c r="A25" s="70"/>
      <c r="B25" s="64"/>
      <c r="C25" s="58" t="s">
        <v>6</v>
      </c>
      <c r="D25" s="35"/>
      <c r="E25" s="35"/>
      <c r="F25" s="32"/>
      <c r="G25" s="51">
        <f>($L23/100)*G23</f>
        <v>0</v>
      </c>
      <c r="H25" s="51">
        <f t="shared" ref="H25:K26" si="20">($L23/100)*H23</f>
        <v>0</v>
      </c>
      <c r="I25" s="51">
        <f t="shared" si="20"/>
        <v>0</v>
      </c>
      <c r="J25" s="51">
        <f t="shared" si="20"/>
        <v>0</v>
      </c>
      <c r="K25" s="51">
        <f t="shared" si="20"/>
        <v>0</v>
      </c>
      <c r="L25" s="50">
        <f>SUM(G25:K25)</f>
        <v>0</v>
      </c>
      <c r="M25" s="51">
        <f>($O23/100)*M23</f>
        <v>0</v>
      </c>
      <c r="N25" s="51">
        <f>($O23/100)*N23</f>
        <v>0</v>
      </c>
      <c r="O25" s="50">
        <f>SUM(M25:N25)</f>
        <v>0</v>
      </c>
      <c r="P25" s="51">
        <f>($S23/100)*P23</f>
        <v>0</v>
      </c>
      <c r="Q25" s="51">
        <f t="shared" ref="Q25:R26" si="21">($S23/100)*Q23</f>
        <v>0</v>
      </c>
      <c r="R25" s="51">
        <f t="shared" si="21"/>
        <v>0</v>
      </c>
      <c r="S25" s="50">
        <f t="shared" si="1"/>
        <v>0</v>
      </c>
      <c r="T25" s="51">
        <f>($W23/100)*T23</f>
        <v>0</v>
      </c>
      <c r="U25" s="51">
        <f t="shared" ref="U25:V26" si="22">($W23/100)*U23</f>
        <v>0</v>
      </c>
      <c r="V25" s="51">
        <f t="shared" si="22"/>
        <v>0</v>
      </c>
      <c r="W25" s="50">
        <f t="shared" si="9"/>
        <v>0</v>
      </c>
      <c r="X25" s="51">
        <f>($Z23/100)*X23</f>
        <v>0</v>
      </c>
      <c r="Y25" s="51">
        <f>($Z23/100)*Y23</f>
        <v>0</v>
      </c>
      <c r="Z25" s="50">
        <f t="shared" si="2"/>
        <v>0</v>
      </c>
      <c r="AA25" s="51">
        <f>($AD23/100)*AA23</f>
        <v>0</v>
      </c>
      <c r="AB25" s="51">
        <f t="shared" ref="AB25:AC26" si="23">($AD23/100)*AB23</f>
        <v>0</v>
      </c>
      <c r="AC25" s="51">
        <f t="shared" si="23"/>
        <v>0</v>
      </c>
      <c r="AD25" s="50">
        <f t="shared" si="3"/>
        <v>0</v>
      </c>
      <c r="AE25" s="51">
        <f>($AG23/100)*AE23</f>
        <v>0</v>
      </c>
      <c r="AF25" s="51">
        <f>($AG23/100)*AF23</f>
        <v>0</v>
      </c>
      <c r="AG25" s="50">
        <f t="shared" si="4"/>
        <v>0</v>
      </c>
      <c r="AH25" s="51">
        <f>($AK23/100)*AH23</f>
        <v>0</v>
      </c>
      <c r="AI25" s="51">
        <f t="shared" ref="AI25:AJ26" si="24">($AK23/100)*AI23</f>
        <v>0</v>
      </c>
      <c r="AJ25" s="51">
        <f t="shared" si="24"/>
        <v>0</v>
      </c>
      <c r="AK25" s="50">
        <f t="shared" si="5"/>
        <v>0</v>
      </c>
      <c r="AL25" s="51">
        <f>($AN23/100)*AL23</f>
        <v>0</v>
      </c>
      <c r="AM25" s="51">
        <f>($AN23/100)*AM23</f>
        <v>0</v>
      </c>
      <c r="AN25" s="50">
        <f t="shared" si="6"/>
        <v>0</v>
      </c>
      <c r="AO25" s="51">
        <f>($AP23/100)*AO23</f>
        <v>0</v>
      </c>
      <c r="AP25" s="50">
        <f t="shared" si="7"/>
        <v>0</v>
      </c>
    </row>
    <row r="26" spans="1:42" ht="20.100000000000001" customHeight="1" thickBot="1" x14ac:dyDescent="0.25">
      <c r="A26" s="70"/>
      <c r="B26" s="64"/>
      <c r="C26" s="57"/>
      <c r="D26" s="34"/>
      <c r="E26" s="34"/>
      <c r="F26" s="31"/>
      <c r="G26" s="51">
        <f>($L24/100)*G24</f>
        <v>0</v>
      </c>
      <c r="H26" s="51">
        <f t="shared" si="20"/>
        <v>0</v>
      </c>
      <c r="I26" s="51">
        <f t="shared" si="20"/>
        <v>0</v>
      </c>
      <c r="J26" s="51">
        <f t="shared" si="20"/>
        <v>0</v>
      </c>
      <c r="K26" s="51">
        <f t="shared" si="20"/>
        <v>0</v>
      </c>
      <c r="L26" s="50">
        <f>SUM(G26:K26)</f>
        <v>0</v>
      </c>
      <c r="M26" s="51">
        <f>($O24/100)*M24</f>
        <v>0</v>
      </c>
      <c r="N26" s="51">
        <f>($O24/100)*N24</f>
        <v>0</v>
      </c>
      <c r="O26" s="50">
        <f t="shared" si="0"/>
        <v>0</v>
      </c>
      <c r="P26" s="51">
        <f>($S24/100)*P24</f>
        <v>0</v>
      </c>
      <c r="Q26" s="51">
        <f t="shared" si="21"/>
        <v>0</v>
      </c>
      <c r="R26" s="51">
        <f t="shared" si="21"/>
        <v>0</v>
      </c>
      <c r="S26" s="50">
        <f t="shared" si="1"/>
        <v>0</v>
      </c>
      <c r="T26" s="51">
        <f>($W24/100)*T24</f>
        <v>0</v>
      </c>
      <c r="U26" s="51">
        <f t="shared" si="22"/>
        <v>0</v>
      </c>
      <c r="V26" s="51">
        <f t="shared" si="22"/>
        <v>0</v>
      </c>
      <c r="W26" s="50">
        <f t="shared" si="9"/>
        <v>0</v>
      </c>
      <c r="X26" s="51">
        <f>($Z24/100)*X24</f>
        <v>0</v>
      </c>
      <c r="Y26" s="51">
        <f>($Z24/100)*Y24</f>
        <v>0</v>
      </c>
      <c r="Z26" s="50">
        <f t="shared" si="2"/>
        <v>0</v>
      </c>
      <c r="AA26" s="51">
        <f>($AD24/100)*AA24</f>
        <v>0</v>
      </c>
      <c r="AB26" s="51">
        <f t="shared" si="23"/>
        <v>0</v>
      </c>
      <c r="AC26" s="51">
        <f t="shared" si="23"/>
        <v>0</v>
      </c>
      <c r="AD26" s="50">
        <f t="shared" si="3"/>
        <v>0</v>
      </c>
      <c r="AE26" s="51">
        <f>($AG24/100)*AE24</f>
        <v>0</v>
      </c>
      <c r="AF26" s="51">
        <f>($AG24/100)*AF24</f>
        <v>0</v>
      </c>
      <c r="AG26" s="50">
        <f t="shared" si="4"/>
        <v>0</v>
      </c>
      <c r="AH26" s="51">
        <f>($AK24/100)*AH24</f>
        <v>0</v>
      </c>
      <c r="AI26" s="51">
        <f t="shared" si="24"/>
        <v>0</v>
      </c>
      <c r="AJ26" s="51">
        <f t="shared" si="24"/>
        <v>0</v>
      </c>
      <c r="AK26" s="50">
        <f t="shared" si="5"/>
        <v>0</v>
      </c>
      <c r="AL26" s="51">
        <f>($AN24/100)*AL24</f>
        <v>0</v>
      </c>
      <c r="AM26" s="51">
        <f>($AN24/100)*AM24</f>
        <v>0</v>
      </c>
      <c r="AN26" s="50">
        <f t="shared" si="6"/>
        <v>0</v>
      </c>
      <c r="AO26" s="51">
        <f>($AP24/100)*AO24</f>
        <v>0</v>
      </c>
      <c r="AP26" s="50">
        <f t="shared" si="7"/>
        <v>0</v>
      </c>
    </row>
    <row r="27" spans="1:42" ht="20.100000000000001" customHeight="1" thickBot="1" x14ac:dyDescent="0.25">
      <c r="A27" s="77"/>
      <c r="B27" s="78"/>
      <c r="C27" s="58" t="s">
        <v>8</v>
      </c>
      <c r="D27" s="33"/>
      <c r="E27" s="33"/>
      <c r="F27" s="32"/>
      <c r="G27" s="49">
        <f>SUM(G13,G17,G21)</f>
        <v>0</v>
      </c>
      <c r="H27" s="49">
        <f t="shared" ref="H27:K27" si="25">SUM(H13,H17,H21)</f>
        <v>0</v>
      </c>
      <c r="I27" s="49">
        <f t="shared" si="25"/>
        <v>0</v>
      </c>
      <c r="J27" s="49">
        <f t="shared" si="25"/>
        <v>0</v>
      </c>
      <c r="K27" s="49">
        <f t="shared" si="25"/>
        <v>0</v>
      </c>
      <c r="L27" s="50">
        <f t="shared" si="8"/>
        <v>0</v>
      </c>
      <c r="M27" s="49">
        <f t="shared" ref="M27:N27" si="26">SUM(M13,M17,M21)</f>
        <v>0</v>
      </c>
      <c r="N27" s="49">
        <f t="shared" si="26"/>
        <v>0</v>
      </c>
      <c r="O27" s="50">
        <f t="shared" si="0"/>
        <v>0</v>
      </c>
      <c r="P27" s="49">
        <f t="shared" ref="P27:R27" si="27">SUM(P13,P17,P21)</f>
        <v>0</v>
      </c>
      <c r="Q27" s="49">
        <f t="shared" si="27"/>
        <v>0</v>
      </c>
      <c r="R27" s="49">
        <f t="shared" si="27"/>
        <v>0</v>
      </c>
      <c r="S27" s="50">
        <f t="shared" si="1"/>
        <v>0</v>
      </c>
      <c r="T27" s="49">
        <f t="shared" ref="T27:V27" si="28">SUM(T13,T17,T21)</f>
        <v>0</v>
      </c>
      <c r="U27" s="49">
        <f t="shared" si="28"/>
        <v>0</v>
      </c>
      <c r="V27" s="49">
        <f t="shared" si="28"/>
        <v>0</v>
      </c>
      <c r="W27" s="50">
        <f t="shared" si="9"/>
        <v>0</v>
      </c>
      <c r="X27" s="49">
        <f t="shared" ref="X27:Y27" si="29">SUM(X13,X17,X21)</f>
        <v>0</v>
      </c>
      <c r="Y27" s="49">
        <f t="shared" si="29"/>
        <v>0</v>
      </c>
      <c r="Z27" s="50">
        <f t="shared" si="2"/>
        <v>0</v>
      </c>
      <c r="AA27" s="49">
        <f t="shared" ref="AA27:AC27" si="30">SUM(AA13,AA17,AA21)</f>
        <v>0</v>
      </c>
      <c r="AB27" s="49">
        <f t="shared" si="30"/>
        <v>0</v>
      </c>
      <c r="AC27" s="49">
        <f t="shared" si="30"/>
        <v>0</v>
      </c>
      <c r="AD27" s="50">
        <f t="shared" si="3"/>
        <v>0</v>
      </c>
      <c r="AE27" s="49">
        <f t="shared" ref="AE27:AF27" si="31">SUM(AE13,AE17,AE21)</f>
        <v>0</v>
      </c>
      <c r="AF27" s="49">
        <f t="shared" si="31"/>
        <v>0</v>
      </c>
      <c r="AG27" s="50">
        <f t="shared" si="4"/>
        <v>0</v>
      </c>
      <c r="AH27" s="49">
        <f t="shared" ref="AH27:AJ27" si="32">SUM(AH13,AH17,AH21)</f>
        <v>0</v>
      </c>
      <c r="AI27" s="49">
        <f t="shared" si="32"/>
        <v>0</v>
      </c>
      <c r="AJ27" s="49">
        <f t="shared" si="32"/>
        <v>0</v>
      </c>
      <c r="AK27" s="50">
        <f t="shared" si="5"/>
        <v>0</v>
      </c>
      <c r="AL27" s="49">
        <f t="shared" ref="AL27:AM27" si="33">SUM(AL13,AL17,AL21)</f>
        <v>0</v>
      </c>
      <c r="AM27" s="49">
        <f t="shared" si="33"/>
        <v>0</v>
      </c>
      <c r="AN27" s="50">
        <f t="shared" si="6"/>
        <v>0</v>
      </c>
      <c r="AO27" s="49">
        <f t="shared" ref="AO27" si="34">SUM(AO13,AO17,AO21)</f>
        <v>0</v>
      </c>
      <c r="AP27" s="50">
        <f t="shared" si="7"/>
        <v>0</v>
      </c>
    </row>
    <row r="28" spans="1:42" ht="20.100000000000001" customHeight="1" thickBot="1" x14ac:dyDescent="0.25">
      <c r="A28" s="77"/>
      <c r="B28" s="78"/>
      <c r="C28" s="59"/>
      <c r="D28" s="36"/>
      <c r="E28" s="36"/>
      <c r="F28" s="31"/>
      <c r="G28" s="49">
        <f>SUM(G14,G18,G22)</f>
        <v>0</v>
      </c>
      <c r="H28" s="49">
        <f t="shared" ref="H28:K28" si="35">SUM(H14,H18,H22)</f>
        <v>0</v>
      </c>
      <c r="I28" s="49">
        <f t="shared" si="35"/>
        <v>0</v>
      </c>
      <c r="J28" s="49">
        <f t="shared" si="35"/>
        <v>0</v>
      </c>
      <c r="K28" s="49">
        <f t="shared" si="35"/>
        <v>0</v>
      </c>
      <c r="L28" s="50">
        <f t="shared" si="8"/>
        <v>0</v>
      </c>
      <c r="M28" s="49">
        <f t="shared" ref="M28:N28" si="36">SUM(M14,M18,M22)</f>
        <v>0</v>
      </c>
      <c r="N28" s="49">
        <f t="shared" si="36"/>
        <v>0</v>
      </c>
      <c r="O28" s="50">
        <f t="shared" si="0"/>
        <v>0</v>
      </c>
      <c r="P28" s="49">
        <f t="shared" ref="P28:R28" si="37">SUM(P14,P18,P22)</f>
        <v>0</v>
      </c>
      <c r="Q28" s="49">
        <f t="shared" si="37"/>
        <v>0</v>
      </c>
      <c r="R28" s="49">
        <f t="shared" si="37"/>
        <v>0</v>
      </c>
      <c r="S28" s="50">
        <f t="shared" si="1"/>
        <v>0</v>
      </c>
      <c r="T28" s="49">
        <f t="shared" ref="T28:V28" si="38">SUM(T14,T18,T22)</f>
        <v>0</v>
      </c>
      <c r="U28" s="49">
        <f t="shared" si="38"/>
        <v>0</v>
      </c>
      <c r="V28" s="49">
        <f t="shared" si="38"/>
        <v>0</v>
      </c>
      <c r="W28" s="50">
        <f t="shared" si="9"/>
        <v>0</v>
      </c>
      <c r="X28" s="49">
        <f t="shared" ref="X28:Y28" si="39">SUM(X14,X18,X22)</f>
        <v>0</v>
      </c>
      <c r="Y28" s="49">
        <f t="shared" si="39"/>
        <v>0</v>
      </c>
      <c r="Z28" s="50">
        <f t="shared" si="2"/>
        <v>0</v>
      </c>
      <c r="AA28" s="49">
        <f t="shared" ref="AA28:AC28" si="40">SUM(AA14,AA18,AA22)</f>
        <v>0</v>
      </c>
      <c r="AB28" s="49">
        <f t="shared" si="40"/>
        <v>0</v>
      </c>
      <c r="AC28" s="49">
        <f t="shared" si="40"/>
        <v>0</v>
      </c>
      <c r="AD28" s="50">
        <f t="shared" si="3"/>
        <v>0</v>
      </c>
      <c r="AE28" s="49">
        <f t="shared" ref="AE28:AF28" si="41">SUM(AE14,AE18,AE22)</f>
        <v>0</v>
      </c>
      <c r="AF28" s="49">
        <f t="shared" si="41"/>
        <v>0</v>
      </c>
      <c r="AG28" s="50">
        <f t="shared" si="4"/>
        <v>0</v>
      </c>
      <c r="AH28" s="49">
        <f t="shared" ref="AH28:AJ28" si="42">SUM(AH14,AH18,AH22)</f>
        <v>0</v>
      </c>
      <c r="AI28" s="49">
        <f t="shared" si="42"/>
        <v>0</v>
      </c>
      <c r="AJ28" s="49">
        <f t="shared" si="42"/>
        <v>0</v>
      </c>
      <c r="AK28" s="50">
        <f t="shared" si="5"/>
        <v>0</v>
      </c>
      <c r="AL28" s="49">
        <f t="shared" ref="AL28:AM28" si="43">SUM(AL14,AL18,AL22)</f>
        <v>0</v>
      </c>
      <c r="AM28" s="49">
        <f t="shared" si="43"/>
        <v>0</v>
      </c>
      <c r="AN28" s="50">
        <f t="shared" si="6"/>
        <v>0</v>
      </c>
      <c r="AO28" s="49">
        <f t="shared" ref="AO28" si="44">SUM(AO14,AO18,AO22)</f>
        <v>0</v>
      </c>
      <c r="AP28" s="50">
        <f t="shared" si="7"/>
        <v>0</v>
      </c>
    </row>
    <row r="29" spans="1:42" ht="20.100000000000001" customHeight="1" thickBot="1" x14ac:dyDescent="0.25">
      <c r="A29" s="77"/>
      <c r="B29" s="78"/>
      <c r="C29" s="60" t="s">
        <v>6</v>
      </c>
      <c r="D29" s="33"/>
      <c r="E29" s="33"/>
      <c r="F29" s="42"/>
      <c r="G29" s="51">
        <f>($L27/100)*G27</f>
        <v>0</v>
      </c>
      <c r="H29" s="51">
        <f t="shared" ref="H29:K29" si="45">($L27/100)*H27</f>
        <v>0</v>
      </c>
      <c r="I29" s="51">
        <f t="shared" si="45"/>
        <v>0</v>
      </c>
      <c r="J29" s="51">
        <f t="shared" si="45"/>
        <v>0</v>
      </c>
      <c r="K29" s="51">
        <f t="shared" si="45"/>
        <v>0</v>
      </c>
      <c r="L29" s="50">
        <f t="shared" si="8"/>
        <v>0</v>
      </c>
      <c r="M29" s="51">
        <f>($O27/100)*M27</f>
        <v>0</v>
      </c>
      <c r="N29" s="51">
        <f>($O27/100)*N27</f>
        <v>0</v>
      </c>
      <c r="O29" s="50">
        <f t="shared" si="0"/>
        <v>0</v>
      </c>
      <c r="P29" s="51">
        <f>($S27/100)*P27</f>
        <v>0</v>
      </c>
      <c r="Q29" s="51">
        <f t="shared" ref="Q29:R29" si="46">($S27/100)*Q27</f>
        <v>0</v>
      </c>
      <c r="R29" s="51">
        <f t="shared" si="46"/>
        <v>0</v>
      </c>
      <c r="S29" s="50">
        <f t="shared" si="1"/>
        <v>0</v>
      </c>
      <c r="T29" s="51">
        <f>($W27/100)*T27</f>
        <v>0</v>
      </c>
      <c r="U29" s="51">
        <f t="shared" ref="U29:V29" si="47">($W27/100)*U27</f>
        <v>0</v>
      </c>
      <c r="V29" s="51">
        <f t="shared" si="47"/>
        <v>0</v>
      </c>
      <c r="W29" s="50">
        <f t="shared" si="9"/>
        <v>0</v>
      </c>
      <c r="X29" s="51">
        <f>($Z27/100)*X27</f>
        <v>0</v>
      </c>
      <c r="Y29" s="51">
        <f>($Z27/100)*Y27</f>
        <v>0</v>
      </c>
      <c r="Z29" s="50">
        <f t="shared" si="2"/>
        <v>0</v>
      </c>
      <c r="AA29" s="51">
        <f>($AD27/100)*AA27</f>
        <v>0</v>
      </c>
      <c r="AB29" s="51">
        <f t="shared" ref="AB29:AC29" si="48">($AD27/100)*AB27</f>
        <v>0</v>
      </c>
      <c r="AC29" s="51">
        <f t="shared" si="48"/>
        <v>0</v>
      </c>
      <c r="AD29" s="50">
        <f t="shared" si="3"/>
        <v>0</v>
      </c>
      <c r="AE29" s="51">
        <f>($AG27/100)*AE27</f>
        <v>0</v>
      </c>
      <c r="AF29" s="51">
        <f>($AG27/100)*AF27</f>
        <v>0</v>
      </c>
      <c r="AG29" s="50">
        <f t="shared" si="4"/>
        <v>0</v>
      </c>
      <c r="AH29" s="51">
        <f>($AK27/100)*AH27</f>
        <v>0</v>
      </c>
      <c r="AI29" s="51">
        <f t="shared" ref="AI29:AJ29" si="49">($AK27/100)*AI27</f>
        <v>0</v>
      </c>
      <c r="AJ29" s="51">
        <f t="shared" si="49"/>
        <v>0</v>
      </c>
      <c r="AK29" s="50">
        <f t="shared" si="5"/>
        <v>0</v>
      </c>
      <c r="AL29" s="51">
        <f>($AN27/100)*AL27</f>
        <v>0</v>
      </c>
      <c r="AM29" s="51">
        <f>($AN27/100)*AM27</f>
        <v>0</v>
      </c>
      <c r="AN29" s="50">
        <f t="shared" si="6"/>
        <v>0</v>
      </c>
      <c r="AO29" s="51">
        <f>($AP27/100)*AO27</f>
        <v>0</v>
      </c>
      <c r="AP29" s="50">
        <f>SUM(AN29:AO29,AK29,AG29,AD29,Z29,W29,S29,O29,L29)</f>
        <v>0</v>
      </c>
    </row>
    <row r="30" spans="1:42" ht="20.100000000000001" customHeight="1" thickBot="1" x14ac:dyDescent="0.25">
      <c r="A30" s="79"/>
      <c r="B30" s="80"/>
      <c r="C30" s="61"/>
      <c r="D30" s="37"/>
      <c r="E30" s="37"/>
      <c r="F30" s="31"/>
      <c r="G30" s="51">
        <f>($L28/100)*G28</f>
        <v>0</v>
      </c>
      <c r="H30" s="51">
        <f t="shared" ref="H30:K30" si="50">($L28/100)*H28</f>
        <v>0</v>
      </c>
      <c r="I30" s="51">
        <f t="shared" si="50"/>
        <v>0</v>
      </c>
      <c r="J30" s="51">
        <f t="shared" si="50"/>
        <v>0</v>
      </c>
      <c r="K30" s="51">
        <f t="shared" si="50"/>
        <v>0</v>
      </c>
      <c r="L30" s="50">
        <f t="shared" si="8"/>
        <v>0</v>
      </c>
      <c r="M30" s="51">
        <f>($O28/100)*M28</f>
        <v>0</v>
      </c>
      <c r="N30" s="51">
        <f>($O28/100)*N28</f>
        <v>0</v>
      </c>
      <c r="O30" s="50">
        <f t="shared" si="0"/>
        <v>0</v>
      </c>
      <c r="P30" s="51">
        <f>($S28/100)*P28</f>
        <v>0</v>
      </c>
      <c r="Q30" s="51">
        <f t="shared" ref="Q30:R30" si="51">($S28/100)*Q28</f>
        <v>0</v>
      </c>
      <c r="R30" s="51">
        <f t="shared" si="51"/>
        <v>0</v>
      </c>
      <c r="S30" s="50">
        <f>SUM(P30:R30)</f>
        <v>0</v>
      </c>
      <c r="T30" s="51">
        <f>($W28/100)*T28</f>
        <v>0</v>
      </c>
      <c r="U30" s="51">
        <f t="shared" ref="U30:V30" si="52">($W28/100)*U28</f>
        <v>0</v>
      </c>
      <c r="V30" s="51">
        <f t="shared" si="52"/>
        <v>0</v>
      </c>
      <c r="W30" s="50">
        <f t="shared" si="9"/>
        <v>0</v>
      </c>
      <c r="X30" s="51">
        <f>($Z28/100)*X28</f>
        <v>0</v>
      </c>
      <c r="Y30" s="51">
        <f>($Z28/100)*Y28</f>
        <v>0</v>
      </c>
      <c r="Z30" s="50">
        <f t="shared" si="2"/>
        <v>0</v>
      </c>
      <c r="AA30" s="51">
        <f>($AD28/100)*AA28</f>
        <v>0</v>
      </c>
      <c r="AB30" s="51">
        <f t="shared" ref="AB30:AC30" si="53">($AD28/100)*AB28</f>
        <v>0</v>
      </c>
      <c r="AC30" s="51">
        <f t="shared" si="53"/>
        <v>0</v>
      </c>
      <c r="AD30" s="50">
        <f t="shared" si="3"/>
        <v>0</v>
      </c>
      <c r="AE30" s="51">
        <f>($AG28/100)*AE28</f>
        <v>0</v>
      </c>
      <c r="AF30" s="51">
        <f>($AG28/100)*AF28</f>
        <v>0</v>
      </c>
      <c r="AG30" s="50">
        <f t="shared" si="4"/>
        <v>0</v>
      </c>
      <c r="AH30" s="51">
        <f>($AK28/100)*AH28</f>
        <v>0</v>
      </c>
      <c r="AI30" s="51">
        <f t="shared" ref="AI30:AJ30" si="54">($AK28/100)*AI28</f>
        <v>0</v>
      </c>
      <c r="AJ30" s="51">
        <f t="shared" si="54"/>
        <v>0</v>
      </c>
      <c r="AK30" s="50">
        <f t="shared" si="5"/>
        <v>0</v>
      </c>
      <c r="AL30" s="51">
        <f>($AN28/100)*AL28</f>
        <v>0</v>
      </c>
      <c r="AM30" s="51">
        <f>($AN28/100)*AM28</f>
        <v>0</v>
      </c>
      <c r="AN30" s="50">
        <f t="shared" si="6"/>
        <v>0</v>
      </c>
      <c r="AO30" s="51">
        <f>($AP28/100)*AO28</f>
        <v>0</v>
      </c>
      <c r="AP30" s="50">
        <f t="shared" si="7"/>
        <v>0</v>
      </c>
    </row>
    <row r="31" spans="1:42" ht="20.100000000000001" customHeight="1" thickBot="1" x14ac:dyDescent="0.25">
      <c r="A31" s="52" t="s">
        <v>13</v>
      </c>
      <c r="B31" s="62">
        <v>21</v>
      </c>
      <c r="C31" s="56" t="s">
        <v>5</v>
      </c>
      <c r="D31" s="41">
        <v>4</v>
      </c>
      <c r="E31" s="41">
        <v>2</v>
      </c>
      <c r="F31" s="32">
        <v>1</v>
      </c>
      <c r="G31" s="49" t="str">
        <f>IF(IFERROR(_xlfn.IFNA(VLOOKUP(CONCATENATE($F31,"_",G$10,"_",$D31,"_",$E31),Лист2!$A:$B,2,FALSE),0),0)=0," ",VLOOKUP(CONCATENATE($F31,"_",G$10,"_",$D31,"_",$E31),Лист2!$A:$B,2,FALSE))</f>
        <v xml:space="preserve"> </v>
      </c>
      <c r="H31" s="49" t="str">
        <f>IF(IFERROR(_xlfn.IFNA(VLOOKUP(CONCATENATE($F31,"_",H$10,"_",$D31,"_",$E31),Лист2!$A:$B,2,FALSE),0),0)=0," ",VLOOKUP(CONCATENATE($F31,"_",H$10,"_",$D31,"_",$E31),Лист2!$A:$B,2,FALSE))</f>
        <v xml:space="preserve"> </v>
      </c>
      <c r="I31" s="49" t="str">
        <f>IF(IFERROR(_xlfn.IFNA(VLOOKUP(CONCATENATE($F31,"_",I$10,"_",$D31,"_",$E31),Лист2!$A:$B,2,FALSE),0),0)=0," ",VLOOKUP(CONCATENATE($F31,"_",I$10,"_",$D31,"_",$E31),Лист2!$A:$B,2,FALSE))</f>
        <v xml:space="preserve"> </v>
      </c>
      <c r="J31" s="49" t="str">
        <f>IF(IFERROR(_xlfn.IFNA(VLOOKUP(CONCATENATE($F31,"_",J$10,"_",$D31,"_",$E31),Лист2!$A:$B,2,FALSE),0),0)=0," ",VLOOKUP(CONCATENATE($F31,"_",J$10,"_",$D31,"_",$E31),Лист2!$A:$B,2,FALSE))</f>
        <v xml:space="preserve"> </v>
      </c>
      <c r="K31" s="49" t="str">
        <f>IF(IFERROR(_xlfn.IFNA(VLOOKUP(CONCATENATE($F31,"_",K$10,"_",$D31,"_",$E31),Лист2!$A:$B,2,FALSE),0),0)=0," ",VLOOKUP(CONCATENATE($F31,"_",K$10,"_",$D31,"_",$E31),Лист2!$A:$B,2,FALSE))</f>
        <v xml:space="preserve"> </v>
      </c>
      <c r="L31" s="50">
        <f t="shared" si="8"/>
        <v>0</v>
      </c>
      <c r="M31" s="49" t="str">
        <f>IF(IFERROR(_xlfn.IFNA(VLOOKUP(CONCATENATE($F31,"_",M$10,"_",$D31,"_",$E31),Лист2!$A:$B,2,FALSE),0),0)=0," ",VLOOKUP(CONCATENATE($F31,"_",M$10,"_",$D31,"_",$E31),Лист2!$A:$B,2,FALSE))</f>
        <v xml:space="preserve"> </v>
      </c>
      <c r="N31" s="49" t="str">
        <f>IF(IFERROR(_xlfn.IFNA(VLOOKUP(CONCATENATE($F31,"_",N$10,"_",$D31,"_",$E31),Лист2!$A:$B,2,FALSE),0),0)=0," ",VLOOKUP(CONCATENATE($F31,"_",N$10,"_",$D31,"_",$E31),Лист2!$A:$B,2,FALSE))</f>
        <v xml:space="preserve"> </v>
      </c>
      <c r="O31" s="50">
        <f t="shared" si="0"/>
        <v>0</v>
      </c>
      <c r="P31" s="49" t="str">
        <f>IF(IFERROR(_xlfn.IFNA(VLOOKUP(CONCATENATE($F31,"_",P$10,"_",$D31,"_",$E31),Лист2!$A:$B,2,FALSE),0),0)=0," ",VLOOKUP(CONCATENATE($F31,"_",P$10,"_",$D31,"_",$E31),Лист2!$A:$B,2,FALSE))</f>
        <v xml:space="preserve"> </v>
      </c>
      <c r="Q31" s="49" t="str">
        <f>IF(IFERROR(_xlfn.IFNA(VLOOKUP(CONCATENATE($F31,"_",Q$10,"_",$D31,"_",$E31),Лист2!$A:$B,2,FALSE),0),0)=0," ",VLOOKUP(CONCATENATE($F31,"_",Q$10,"_",$D31,"_",$E31),Лист2!$A:$B,2,FALSE))</f>
        <v xml:space="preserve"> </v>
      </c>
      <c r="R31" s="49" t="str">
        <f>IF(IFERROR(_xlfn.IFNA(VLOOKUP(CONCATENATE($F31,"_",R$10,"_",$D31,"_",$E31),Лист2!$A:$B,2,FALSE),0),0)=0," ",VLOOKUP(CONCATENATE($F31,"_",R$10,"_",$D31,"_",$E31),Лист2!$A:$B,2,FALSE))</f>
        <v xml:space="preserve"> </v>
      </c>
      <c r="S31" s="50">
        <f t="shared" si="1"/>
        <v>0</v>
      </c>
      <c r="T31" s="49" t="str">
        <f>IF(IFERROR(_xlfn.IFNA(VLOOKUP(CONCATENATE($F31,"_",T$10,"_",$D31,"_",$E31),Лист2!$A:$B,2,FALSE),0),0)=0," ",VLOOKUP(CONCATENATE($F31,"_",T$10,"_",$D31,"_",$E31),Лист2!$A:$B,2,FALSE))</f>
        <v xml:space="preserve"> </v>
      </c>
      <c r="U31" s="49" t="str">
        <f>IF(IFERROR(_xlfn.IFNA(VLOOKUP(CONCATENATE($F31,"_",U$10,"_",$D31,"_",$E31),Лист2!$A:$B,2,FALSE),0),0)=0," ",VLOOKUP(CONCATENATE($F31,"_",U$10,"_",$D31,"_",$E31),Лист2!$A:$B,2,FALSE))</f>
        <v xml:space="preserve"> </v>
      </c>
      <c r="V31" s="49" t="str">
        <f>IF(IFERROR(_xlfn.IFNA(VLOOKUP(CONCATENATE($F31,"_",V$10,"_",$D31,"_",$E31),Лист2!$A:$B,2,FALSE),0),0)=0," ",VLOOKUP(CONCATENATE($F31,"_",V$10,"_",$D31,"_",$E31),Лист2!$A:$B,2,FALSE))</f>
        <v xml:space="preserve"> </v>
      </c>
      <c r="W31" s="50">
        <f t="shared" si="9"/>
        <v>0</v>
      </c>
      <c r="X31" s="49" t="str">
        <f>IF(IFERROR(_xlfn.IFNA(VLOOKUP(CONCATENATE($F31,"_",X$10,"_",$D31,"_",$E31),Лист2!$A:$B,2,FALSE),0),0)=0," ",VLOOKUP(CONCATENATE($F31,"_",X$10,"_",$D31,"_",$E31),Лист2!$A:$B,2,FALSE))</f>
        <v xml:space="preserve"> </v>
      </c>
      <c r="Y31" s="49" t="str">
        <f>IF(IFERROR(_xlfn.IFNA(VLOOKUP(CONCATENATE($F31,"_",Y$10,"_",$D31,"_",$E31),Лист2!$A:$B,2,FALSE),0),0)=0," ",VLOOKUP(CONCATENATE($F31,"_",Y$10,"_",$D31,"_",$E31),Лист2!$A:$B,2,FALSE))</f>
        <v xml:space="preserve"> </v>
      </c>
      <c r="Z31" s="50">
        <f t="shared" si="2"/>
        <v>0</v>
      </c>
      <c r="AA31" s="49" t="str">
        <f>IF(IFERROR(_xlfn.IFNA(VLOOKUP(CONCATENATE($F31,"_",AA$10,"_",$D31,"_",$E31),Лист2!$A:$B,2,FALSE),0),0)=0," ",VLOOKUP(CONCATENATE($F31,"_",AA$10,"_",$D31,"_",$E31),Лист2!$A:$B,2,FALSE))</f>
        <v xml:space="preserve"> </v>
      </c>
      <c r="AB31" s="49" t="str">
        <f>IF(IFERROR(_xlfn.IFNA(VLOOKUP(CONCATENATE($F31,"_",AB$10,"_",$D31,"_",$E31),Лист2!$A:$B,2,FALSE),0),0)=0," ",VLOOKUP(CONCATENATE($F31,"_",AB$10,"_",$D31,"_",$E31),Лист2!$A:$B,2,FALSE))</f>
        <v xml:space="preserve"> </v>
      </c>
      <c r="AC31" s="49" t="str">
        <f>IF(IFERROR(_xlfn.IFNA(VLOOKUP(CONCATENATE($F31,"_",AC$10,"_",$D31,"_",$E31),Лист2!$A:$B,2,FALSE),0),0)=0," ",VLOOKUP(CONCATENATE($F31,"_",AC$10,"_",$D31,"_",$E31),Лист2!$A:$B,2,FALSE))</f>
        <v xml:space="preserve"> </v>
      </c>
      <c r="AD31" s="50">
        <f t="shared" si="3"/>
        <v>0</v>
      </c>
      <c r="AE31" s="49" t="str">
        <f>IF(IFERROR(_xlfn.IFNA(VLOOKUP(CONCATENATE($F31,"_",AE$10,"_",$D31,"_",$E31),Лист2!$A:$B,2,FALSE),0),0)=0," ",VLOOKUP(CONCATENATE($F31,"_",AE$10,"_",$D31,"_",$E31),Лист2!$A:$B,2,FALSE))</f>
        <v xml:space="preserve"> </v>
      </c>
      <c r="AF31" s="49" t="str">
        <f>IF(IFERROR(_xlfn.IFNA(VLOOKUP(CONCATENATE($F31,"_",AF$10,"_",$D31,"_",$E31),Лист2!$A:$B,2,FALSE),0),0)=0," ",VLOOKUP(CONCATENATE($F31,"_",AF$10,"_",$D31,"_",$E31),Лист2!$A:$B,2,FALSE))</f>
        <v xml:space="preserve"> </v>
      </c>
      <c r="AG31" s="50">
        <f t="shared" si="4"/>
        <v>0</v>
      </c>
      <c r="AH31" s="49" t="str">
        <f>IF(IFERROR(_xlfn.IFNA(VLOOKUP(CONCATENATE($F31,"_",AH$10,"_",$D31,"_",$E31),Лист2!$A:$B,2,FALSE),0),0)=0," ",VLOOKUP(CONCATENATE($F31,"_",AH$10,"_",$D31,"_",$E31),Лист2!$A:$B,2,FALSE))</f>
        <v xml:space="preserve"> </v>
      </c>
      <c r="AI31" s="49" t="str">
        <f>IF(IFERROR(_xlfn.IFNA(VLOOKUP(CONCATENATE($F31,"_",AI$10,"_",$D31,"_",$E31),Лист2!$A:$B,2,FALSE),0),0)=0," ",VLOOKUP(CONCATENATE($F31,"_",AI$10,"_",$D31,"_",$E31),Лист2!$A:$B,2,FALSE))</f>
        <v xml:space="preserve"> </v>
      </c>
      <c r="AJ31" s="49" t="str">
        <f>IF(IFERROR(_xlfn.IFNA(VLOOKUP(CONCATENATE($F31,"_",AJ$10,"_",$D31,"_",$E31),Лист2!$A:$B,2,FALSE),0),0)=0," ",VLOOKUP(CONCATENATE($F31,"_",AJ$10,"_",$D31,"_",$E31),Лист2!$A:$B,2,FALSE))</f>
        <v xml:space="preserve"> </v>
      </c>
      <c r="AK31" s="50">
        <f t="shared" si="5"/>
        <v>0</v>
      </c>
      <c r="AL31" s="49" t="str">
        <f>IF(IFERROR(_xlfn.IFNA(VLOOKUP(CONCATENATE($F31,"_",AL$10,"_",$D31,"_",$E31),Лист2!$A:$B,2,FALSE),0),0)=0," ",VLOOKUP(CONCATENATE($F31,"_",AL$10,"_",$D31,"_",$E31),Лист2!$A:$B,2,FALSE))</f>
        <v xml:space="preserve"> </v>
      </c>
      <c r="AM31" s="49" t="str">
        <f>IF(IFERROR(_xlfn.IFNA(VLOOKUP(CONCATENATE($F31,"_",AM$10,"_",$D31,"_",$E31),Лист2!$A:$B,2,FALSE),0),0)=0," ",VLOOKUP(CONCATENATE($F31,"_",AM$10,"_",$D31,"_",$E31),Лист2!$A:$B,2,FALSE))</f>
        <v xml:space="preserve"> </v>
      </c>
      <c r="AN31" s="50">
        <f t="shared" si="6"/>
        <v>0</v>
      </c>
      <c r="AO31" s="49" t="str">
        <f>IF(IFERROR(_xlfn.IFNA(VLOOKUP(CONCATENATE($F31,"_",AO$10,"_",$D31,"_",$E31),Лист2!$A:$B,2,FALSE),0),0)=0," ",VLOOKUP(CONCATENATE($F31,"_",AO$10,"_",$D31,"_",$E31),Лист2!$A:$B,2,FALSE))</f>
        <v xml:space="preserve"> </v>
      </c>
      <c r="AP31" s="50">
        <f t="shared" si="7"/>
        <v>0</v>
      </c>
    </row>
    <row r="32" spans="1:42" ht="20.100000000000001" customHeight="1" thickBot="1" x14ac:dyDescent="0.25">
      <c r="A32" s="53"/>
      <c r="B32" s="63"/>
      <c r="C32" s="57"/>
      <c r="D32" s="41">
        <v>4</v>
      </c>
      <c r="E32" s="31">
        <v>2</v>
      </c>
      <c r="F32" s="31">
        <v>0</v>
      </c>
      <c r="G32" s="49" t="str">
        <f>IF(IFERROR(_xlfn.IFNA(VLOOKUP(CONCATENATE($F32,"_",G$10,"_",$D32,"_",$E32),Лист2!$A:$B,2,FALSE),0),0)=0," ",VLOOKUP(CONCATENATE($F32,"_",G$10,"_",$D32,"_",$E32),Лист2!$A:$B,2,FALSE))</f>
        <v xml:space="preserve"> </v>
      </c>
      <c r="H32" s="49" t="str">
        <f>IF(IFERROR(_xlfn.IFNA(VLOOKUP(CONCATENATE($F32,"_",H$10,"_",$D32,"_",$E32),Лист2!$A:$B,2,FALSE),0),0)=0," ",VLOOKUP(CONCATENATE($F32,"_",H$10,"_",$D32,"_",$E32),Лист2!$A:$B,2,FALSE))</f>
        <v xml:space="preserve"> </v>
      </c>
      <c r="I32" s="49" t="str">
        <f>IF(IFERROR(_xlfn.IFNA(VLOOKUP(CONCATENATE($F32,"_",I$10,"_",$D32,"_",$E32),Лист2!$A:$B,2,FALSE),0),0)=0," ",VLOOKUP(CONCATENATE($F32,"_",I$10,"_",$D32,"_",$E32),Лист2!$A:$B,2,FALSE))</f>
        <v xml:space="preserve"> </v>
      </c>
      <c r="J32" s="49" t="str">
        <f>IF(IFERROR(_xlfn.IFNA(VLOOKUP(CONCATENATE($F32,"_",J$10,"_",$D32,"_",$E32),Лист2!$A:$B,2,FALSE),0),0)=0," ",VLOOKUP(CONCATENATE($F32,"_",J$10,"_",$D32,"_",$E32),Лист2!$A:$B,2,FALSE))</f>
        <v xml:space="preserve"> </v>
      </c>
      <c r="K32" s="49" t="str">
        <f>IF(IFERROR(_xlfn.IFNA(VLOOKUP(CONCATENATE($F32,"_",K$10,"_",$D32,"_",$E32),Лист2!$A:$B,2,FALSE),0),0)=0," ",VLOOKUP(CONCATENATE($F32,"_",K$10,"_",$D32,"_",$E32),Лист2!$A:$B,2,FALSE))</f>
        <v xml:space="preserve"> </v>
      </c>
      <c r="L32" s="50">
        <f t="shared" si="8"/>
        <v>0</v>
      </c>
      <c r="M32" s="49" t="str">
        <f>IF(IFERROR(_xlfn.IFNA(VLOOKUP(CONCATENATE($F32,"_",M$10,"_",$D32,"_",$E32),Лист2!$A:$B,2,FALSE),0),0)=0," ",VLOOKUP(CONCATENATE($F32,"_",M$10,"_",$D32,"_",$E32),Лист2!$A:$B,2,FALSE))</f>
        <v xml:space="preserve"> </v>
      </c>
      <c r="N32" s="49" t="str">
        <f>IF(IFERROR(_xlfn.IFNA(VLOOKUP(CONCATENATE($F32,"_",N$10,"_",$D32,"_",$E32),Лист2!$A:$B,2,FALSE),0),0)=0," ",VLOOKUP(CONCATENATE($F32,"_",N$10,"_",$D32,"_",$E32),Лист2!$A:$B,2,FALSE))</f>
        <v xml:space="preserve"> </v>
      </c>
      <c r="O32" s="50">
        <f t="shared" si="0"/>
        <v>0</v>
      </c>
      <c r="P32" s="49" t="str">
        <f>IF(IFERROR(_xlfn.IFNA(VLOOKUP(CONCATENATE($F32,"_",P$10,"_",$D32,"_",$E32),Лист2!$A:$B,2,FALSE),0),0)=0," ",VLOOKUP(CONCATENATE($F32,"_",P$10,"_",$D32,"_",$E32),Лист2!$A:$B,2,FALSE))</f>
        <v xml:space="preserve"> </v>
      </c>
      <c r="Q32" s="49" t="str">
        <f>IF(IFERROR(_xlfn.IFNA(VLOOKUP(CONCATENATE($F32,"_",Q$10,"_",$D32,"_",$E32),Лист2!$A:$B,2,FALSE),0),0)=0," ",VLOOKUP(CONCATENATE($F32,"_",Q$10,"_",$D32,"_",$E32),Лист2!$A:$B,2,FALSE))</f>
        <v xml:space="preserve"> </v>
      </c>
      <c r="R32" s="49" t="str">
        <f>IF(IFERROR(_xlfn.IFNA(VLOOKUP(CONCATENATE($F32,"_",R$10,"_",$D32,"_",$E32),Лист2!$A:$B,2,FALSE),0),0)=0," ",VLOOKUP(CONCATENATE($F32,"_",R$10,"_",$D32,"_",$E32),Лист2!$A:$B,2,FALSE))</f>
        <v xml:space="preserve"> </v>
      </c>
      <c r="S32" s="50">
        <f t="shared" si="1"/>
        <v>0</v>
      </c>
      <c r="T32" s="49" t="str">
        <f>IF(IFERROR(_xlfn.IFNA(VLOOKUP(CONCATENATE($F32,"_",T$10,"_",$D32,"_",$E32),Лист2!$A:$B,2,FALSE),0),0)=0," ",VLOOKUP(CONCATENATE($F32,"_",T$10,"_",$D32,"_",$E32),Лист2!$A:$B,2,FALSE))</f>
        <v xml:space="preserve"> </v>
      </c>
      <c r="U32" s="49" t="str">
        <f>IF(IFERROR(_xlfn.IFNA(VLOOKUP(CONCATENATE($F32,"_",U$10,"_",$D32,"_",$E32),Лист2!$A:$B,2,FALSE),0),0)=0," ",VLOOKUP(CONCATENATE($F32,"_",U$10,"_",$D32,"_",$E32),Лист2!$A:$B,2,FALSE))</f>
        <v xml:space="preserve"> </v>
      </c>
      <c r="V32" s="49" t="str">
        <f>IF(IFERROR(_xlfn.IFNA(VLOOKUP(CONCATENATE($F32,"_",V$10,"_",$D32,"_",$E32),Лист2!$A:$B,2,FALSE),0),0)=0," ",VLOOKUP(CONCATENATE($F32,"_",V$10,"_",$D32,"_",$E32),Лист2!$A:$B,2,FALSE))</f>
        <v xml:space="preserve"> </v>
      </c>
      <c r="W32" s="50">
        <f t="shared" si="9"/>
        <v>0</v>
      </c>
      <c r="X32" s="49" t="str">
        <f>IF(IFERROR(_xlfn.IFNA(VLOOKUP(CONCATENATE($F32,"_",X$10,"_",$D32,"_",$E32),Лист2!$A:$B,2,FALSE),0),0)=0," ",VLOOKUP(CONCATENATE($F32,"_",X$10,"_",$D32,"_",$E32),Лист2!$A:$B,2,FALSE))</f>
        <v xml:space="preserve"> </v>
      </c>
      <c r="Y32" s="49" t="str">
        <f>IF(IFERROR(_xlfn.IFNA(VLOOKUP(CONCATENATE($F32,"_",Y$10,"_",$D32,"_",$E32),Лист2!$A:$B,2,FALSE),0),0)=0," ",VLOOKUP(CONCATENATE($F32,"_",Y$10,"_",$D32,"_",$E32),Лист2!$A:$B,2,FALSE))</f>
        <v xml:space="preserve"> </v>
      </c>
      <c r="Z32" s="50">
        <f t="shared" si="2"/>
        <v>0</v>
      </c>
      <c r="AA32" s="49" t="str">
        <f>IF(IFERROR(_xlfn.IFNA(VLOOKUP(CONCATENATE($F32,"_",AA$10,"_",$D32,"_",$E32),Лист2!$A:$B,2,FALSE),0),0)=0," ",VLOOKUP(CONCATENATE($F32,"_",AA$10,"_",$D32,"_",$E32),Лист2!$A:$B,2,FALSE))</f>
        <v xml:space="preserve"> </v>
      </c>
      <c r="AB32" s="49" t="str">
        <f>IF(IFERROR(_xlfn.IFNA(VLOOKUP(CONCATENATE($F32,"_",AB$10,"_",$D32,"_",$E32),Лист2!$A:$B,2,FALSE),0),0)=0," ",VLOOKUP(CONCATENATE($F32,"_",AB$10,"_",$D32,"_",$E32),Лист2!$A:$B,2,FALSE))</f>
        <v xml:space="preserve"> </v>
      </c>
      <c r="AC32" s="49" t="str">
        <f>IF(IFERROR(_xlfn.IFNA(VLOOKUP(CONCATENATE($F32,"_",AC$10,"_",$D32,"_",$E32),Лист2!$A:$B,2,FALSE),0),0)=0," ",VLOOKUP(CONCATENATE($F32,"_",AC$10,"_",$D32,"_",$E32),Лист2!$A:$B,2,FALSE))</f>
        <v xml:space="preserve"> </v>
      </c>
      <c r="AD32" s="50">
        <f t="shared" si="3"/>
        <v>0</v>
      </c>
      <c r="AE32" s="49" t="str">
        <f>IF(IFERROR(_xlfn.IFNA(VLOOKUP(CONCATENATE($F32,"_",AE$10,"_",$D32,"_",$E32),Лист2!$A:$B,2,FALSE),0),0)=0," ",VLOOKUP(CONCATENATE($F32,"_",AE$10,"_",$D32,"_",$E32),Лист2!$A:$B,2,FALSE))</f>
        <v xml:space="preserve"> </v>
      </c>
      <c r="AF32" s="49" t="str">
        <f>IF(IFERROR(_xlfn.IFNA(VLOOKUP(CONCATENATE($F32,"_",AF$10,"_",$D32,"_",$E32),Лист2!$A:$B,2,FALSE),0),0)=0," ",VLOOKUP(CONCATENATE($F32,"_",AF$10,"_",$D32,"_",$E32),Лист2!$A:$B,2,FALSE))</f>
        <v xml:space="preserve"> </v>
      </c>
      <c r="AG32" s="50">
        <f t="shared" si="4"/>
        <v>0</v>
      </c>
      <c r="AH32" s="49" t="str">
        <f>IF(IFERROR(_xlfn.IFNA(VLOOKUP(CONCATENATE($F32,"_",AH$10,"_",$D32,"_",$E32),Лист2!$A:$B,2,FALSE),0),0)=0," ",VLOOKUP(CONCATENATE($F32,"_",AH$10,"_",$D32,"_",$E32),Лист2!$A:$B,2,FALSE))</f>
        <v xml:space="preserve"> </v>
      </c>
      <c r="AI32" s="49" t="str">
        <f>IF(IFERROR(_xlfn.IFNA(VLOOKUP(CONCATENATE($F32,"_",AI$10,"_",$D32,"_",$E32),Лист2!$A:$B,2,FALSE),0),0)=0," ",VLOOKUP(CONCATENATE($F32,"_",AI$10,"_",$D32,"_",$E32),Лист2!$A:$B,2,FALSE))</f>
        <v xml:space="preserve"> </v>
      </c>
      <c r="AJ32" s="49" t="str">
        <f>IF(IFERROR(_xlfn.IFNA(VLOOKUP(CONCATENATE($F32,"_",AJ$10,"_",$D32,"_",$E32),Лист2!$A:$B,2,FALSE),0),0)=0," ",VLOOKUP(CONCATENATE($F32,"_",AJ$10,"_",$D32,"_",$E32),Лист2!$A:$B,2,FALSE))</f>
        <v xml:space="preserve"> </v>
      </c>
      <c r="AK32" s="50">
        <f t="shared" si="5"/>
        <v>0</v>
      </c>
      <c r="AL32" s="49" t="str">
        <f>IF(IFERROR(_xlfn.IFNA(VLOOKUP(CONCATENATE($F32,"_",AL$10,"_",$D32,"_",$E32),Лист2!$A:$B,2,FALSE),0),0)=0," ",VLOOKUP(CONCATENATE($F32,"_",AL$10,"_",$D32,"_",$E32),Лист2!$A:$B,2,FALSE))</f>
        <v xml:space="preserve"> </v>
      </c>
      <c r="AM32" s="49" t="str">
        <f>IF(IFERROR(_xlfn.IFNA(VLOOKUP(CONCATENATE($F32,"_",AM$10,"_",$D32,"_",$E32),Лист2!$A:$B,2,FALSE),0),0)=0," ",VLOOKUP(CONCATENATE($F32,"_",AM$10,"_",$D32,"_",$E32),Лист2!$A:$B,2,FALSE))</f>
        <v xml:space="preserve"> </v>
      </c>
      <c r="AN32" s="50">
        <f t="shared" si="6"/>
        <v>0</v>
      </c>
      <c r="AO32" s="49" t="str">
        <f>IF(IFERROR(_xlfn.IFNA(VLOOKUP(CONCATENATE($F32,"_",AO$10,"_",$D32,"_",$E32),Лист2!$A:$B,2,FALSE),0),0)=0," ",VLOOKUP(CONCATENATE($F32,"_",AO$10,"_",$D32,"_",$E32),Лист2!$A:$B,2,FALSE))</f>
        <v xml:space="preserve"> </v>
      </c>
      <c r="AP32" s="50">
        <f t="shared" si="7"/>
        <v>0</v>
      </c>
    </row>
    <row r="33" spans="1:42" ht="20.100000000000001" customHeight="1" thickBot="1" x14ac:dyDescent="0.25">
      <c r="A33" s="53"/>
      <c r="B33" s="63"/>
      <c r="C33" s="58" t="s">
        <v>8</v>
      </c>
      <c r="D33" s="41">
        <v>4</v>
      </c>
      <c r="E33" s="32">
        <v>1</v>
      </c>
      <c r="F33" s="42">
        <v>1</v>
      </c>
      <c r="G33" s="49" t="str">
        <f>IF(IFERROR(_xlfn.IFNA(VLOOKUP(CONCATENATE($F33,"_",G$10,"_",$D33,"_",$E33),Лист2!$A:$B,2,FALSE),0),0)=0," ",VLOOKUP(CONCATENATE($F33,"_",G$10,"_",$D33,"_",$E33),Лист2!$A:$B,2,FALSE))</f>
        <v xml:space="preserve"> </v>
      </c>
      <c r="H33" s="49" t="str">
        <f>IF(IFERROR(_xlfn.IFNA(VLOOKUP(CONCATENATE($F33,"_",H$10,"_",$D33,"_",$E33),Лист2!$A:$B,2,FALSE),0),0)=0," ",VLOOKUP(CONCATENATE($F33,"_",H$10,"_",$D33,"_",$E33),Лист2!$A:$B,2,FALSE))</f>
        <v xml:space="preserve"> </v>
      </c>
      <c r="I33" s="49" t="str">
        <f>IF(IFERROR(_xlfn.IFNA(VLOOKUP(CONCATENATE($F33,"_",I$10,"_",$D33,"_",$E33),Лист2!$A:$B,2,FALSE),0),0)=0," ",VLOOKUP(CONCATENATE($F33,"_",I$10,"_",$D33,"_",$E33),Лист2!$A:$B,2,FALSE))</f>
        <v xml:space="preserve"> </v>
      </c>
      <c r="J33" s="49" t="str">
        <f>IF(IFERROR(_xlfn.IFNA(VLOOKUP(CONCATENATE($F33,"_",J$10,"_",$D33,"_",$E33),Лист2!$A:$B,2,FALSE),0),0)=0," ",VLOOKUP(CONCATENATE($F33,"_",J$10,"_",$D33,"_",$E33),Лист2!$A:$B,2,FALSE))</f>
        <v xml:space="preserve"> </v>
      </c>
      <c r="K33" s="49" t="str">
        <f>IF(IFERROR(_xlfn.IFNA(VLOOKUP(CONCATENATE($F33,"_",K$10,"_",$D33,"_",$E33),Лист2!$A:$B,2,FALSE),0),0)=0," ",VLOOKUP(CONCATENATE($F33,"_",K$10,"_",$D33,"_",$E33),Лист2!$A:$B,2,FALSE))</f>
        <v xml:space="preserve"> </v>
      </c>
      <c r="L33" s="50">
        <f t="shared" si="8"/>
        <v>0</v>
      </c>
      <c r="M33" s="49" t="str">
        <f>IF(IFERROR(_xlfn.IFNA(VLOOKUP(CONCATENATE($F33,"_",M$10,"_",$D33,"_",$E33),Лист2!$A:$B,2,FALSE),0),0)=0," ",VLOOKUP(CONCATENATE($F33,"_",M$10,"_",$D33,"_",$E33),Лист2!$A:$B,2,FALSE))</f>
        <v xml:space="preserve"> </v>
      </c>
      <c r="N33" s="49" t="str">
        <f>IF(IFERROR(_xlfn.IFNA(VLOOKUP(CONCATENATE($F33,"_",N$10,"_",$D33,"_",$E33),Лист2!$A:$B,2,FALSE),0),0)=0," ",VLOOKUP(CONCATENATE($F33,"_",N$10,"_",$D33,"_",$E33),Лист2!$A:$B,2,FALSE))</f>
        <v xml:space="preserve"> </v>
      </c>
      <c r="O33" s="50">
        <f t="shared" si="0"/>
        <v>0</v>
      </c>
      <c r="P33" s="49" t="str">
        <f>IF(IFERROR(_xlfn.IFNA(VLOOKUP(CONCATENATE($F33,"_",P$10,"_",$D33,"_",$E33),Лист2!$A:$B,2,FALSE),0),0)=0," ",VLOOKUP(CONCATENATE($F33,"_",P$10,"_",$D33,"_",$E33),Лист2!$A:$B,2,FALSE))</f>
        <v xml:space="preserve"> </v>
      </c>
      <c r="Q33" s="49" t="str">
        <f>IF(IFERROR(_xlfn.IFNA(VLOOKUP(CONCATENATE($F33,"_",Q$10,"_",$D33,"_",$E33),Лист2!$A:$B,2,FALSE),0),0)=0," ",VLOOKUP(CONCATENATE($F33,"_",Q$10,"_",$D33,"_",$E33),Лист2!$A:$B,2,FALSE))</f>
        <v xml:space="preserve"> </v>
      </c>
      <c r="R33" s="49" t="str">
        <f>IF(IFERROR(_xlfn.IFNA(VLOOKUP(CONCATENATE($F33,"_",R$10,"_",$D33,"_",$E33),Лист2!$A:$B,2,FALSE),0),0)=0," ",VLOOKUP(CONCATENATE($F33,"_",R$10,"_",$D33,"_",$E33),Лист2!$A:$B,2,FALSE))</f>
        <v xml:space="preserve"> </v>
      </c>
      <c r="S33" s="50">
        <f t="shared" si="1"/>
        <v>0</v>
      </c>
      <c r="T33" s="49" t="str">
        <f>IF(IFERROR(_xlfn.IFNA(VLOOKUP(CONCATENATE($F33,"_",T$10,"_",$D33,"_",$E33),Лист2!$A:$B,2,FALSE),0),0)=0," ",VLOOKUP(CONCATENATE($F33,"_",T$10,"_",$D33,"_",$E33),Лист2!$A:$B,2,FALSE))</f>
        <v xml:space="preserve"> </v>
      </c>
      <c r="U33" s="49" t="str">
        <f>IF(IFERROR(_xlfn.IFNA(VLOOKUP(CONCATENATE($F33,"_",U$10,"_",$D33,"_",$E33),Лист2!$A:$B,2,FALSE),0),0)=0," ",VLOOKUP(CONCATENATE($F33,"_",U$10,"_",$D33,"_",$E33),Лист2!$A:$B,2,FALSE))</f>
        <v xml:space="preserve"> </v>
      </c>
      <c r="V33" s="49" t="str">
        <f>IF(IFERROR(_xlfn.IFNA(VLOOKUP(CONCATENATE($F33,"_",V$10,"_",$D33,"_",$E33),Лист2!$A:$B,2,FALSE),0),0)=0," ",VLOOKUP(CONCATENATE($F33,"_",V$10,"_",$D33,"_",$E33),Лист2!$A:$B,2,FALSE))</f>
        <v xml:space="preserve"> </v>
      </c>
      <c r="W33" s="50">
        <f t="shared" si="9"/>
        <v>0</v>
      </c>
      <c r="X33" s="49" t="str">
        <f>IF(IFERROR(_xlfn.IFNA(VLOOKUP(CONCATENATE($F33,"_",X$10,"_",$D33,"_",$E33),Лист2!$A:$B,2,FALSE),0),0)=0," ",VLOOKUP(CONCATENATE($F33,"_",X$10,"_",$D33,"_",$E33),Лист2!$A:$B,2,FALSE))</f>
        <v xml:space="preserve"> </v>
      </c>
      <c r="Y33" s="49" t="str">
        <f>IF(IFERROR(_xlfn.IFNA(VLOOKUP(CONCATENATE($F33,"_",Y$10,"_",$D33,"_",$E33),Лист2!$A:$B,2,FALSE),0),0)=0," ",VLOOKUP(CONCATENATE($F33,"_",Y$10,"_",$D33,"_",$E33),Лист2!$A:$B,2,FALSE))</f>
        <v xml:space="preserve"> </v>
      </c>
      <c r="Z33" s="50">
        <f t="shared" si="2"/>
        <v>0</v>
      </c>
      <c r="AA33" s="49" t="str">
        <f>IF(IFERROR(_xlfn.IFNA(VLOOKUP(CONCATENATE($F33,"_",AA$10,"_",$D33,"_",$E33),Лист2!$A:$B,2,FALSE),0),0)=0," ",VLOOKUP(CONCATENATE($F33,"_",AA$10,"_",$D33,"_",$E33),Лист2!$A:$B,2,FALSE))</f>
        <v xml:space="preserve"> </v>
      </c>
      <c r="AB33" s="49" t="str">
        <f>IF(IFERROR(_xlfn.IFNA(VLOOKUP(CONCATENATE($F33,"_",AB$10,"_",$D33,"_",$E33),Лист2!$A:$B,2,FALSE),0),0)=0," ",VLOOKUP(CONCATENATE($F33,"_",AB$10,"_",$D33,"_",$E33),Лист2!$A:$B,2,FALSE))</f>
        <v xml:space="preserve"> </v>
      </c>
      <c r="AC33" s="49" t="str">
        <f>IF(IFERROR(_xlfn.IFNA(VLOOKUP(CONCATENATE($F33,"_",AC$10,"_",$D33,"_",$E33),Лист2!$A:$B,2,FALSE),0),0)=0," ",VLOOKUP(CONCATENATE($F33,"_",AC$10,"_",$D33,"_",$E33),Лист2!$A:$B,2,FALSE))</f>
        <v xml:space="preserve"> </v>
      </c>
      <c r="AD33" s="50">
        <f t="shared" si="3"/>
        <v>0</v>
      </c>
      <c r="AE33" s="49" t="str">
        <f>IF(IFERROR(_xlfn.IFNA(VLOOKUP(CONCATENATE($F33,"_",AE$10,"_",$D33,"_",$E33),Лист2!$A:$B,2,FALSE),0),0)=0," ",VLOOKUP(CONCATENATE($F33,"_",AE$10,"_",$D33,"_",$E33),Лист2!$A:$B,2,FALSE))</f>
        <v xml:space="preserve"> </v>
      </c>
      <c r="AF33" s="49" t="str">
        <f>IF(IFERROR(_xlfn.IFNA(VLOOKUP(CONCATENATE($F33,"_",AF$10,"_",$D33,"_",$E33),Лист2!$A:$B,2,FALSE),0),0)=0," ",VLOOKUP(CONCATENATE($F33,"_",AF$10,"_",$D33,"_",$E33),Лист2!$A:$B,2,FALSE))</f>
        <v xml:space="preserve"> </v>
      </c>
      <c r="AG33" s="50">
        <f t="shared" si="4"/>
        <v>0</v>
      </c>
      <c r="AH33" s="49" t="str">
        <f>IF(IFERROR(_xlfn.IFNA(VLOOKUP(CONCATENATE($F33,"_",AH$10,"_",$D33,"_",$E33),Лист2!$A:$B,2,FALSE),0),0)=0," ",VLOOKUP(CONCATENATE($F33,"_",AH$10,"_",$D33,"_",$E33),Лист2!$A:$B,2,FALSE))</f>
        <v xml:space="preserve"> </v>
      </c>
      <c r="AI33" s="49" t="str">
        <f>IF(IFERROR(_xlfn.IFNA(VLOOKUP(CONCATENATE($F33,"_",AI$10,"_",$D33,"_",$E33),Лист2!$A:$B,2,FALSE),0),0)=0," ",VLOOKUP(CONCATENATE($F33,"_",AI$10,"_",$D33,"_",$E33),Лист2!$A:$B,2,FALSE))</f>
        <v xml:space="preserve"> </v>
      </c>
      <c r="AJ33" s="49" t="str">
        <f>IF(IFERROR(_xlfn.IFNA(VLOOKUP(CONCATENATE($F33,"_",AJ$10,"_",$D33,"_",$E33),Лист2!$A:$B,2,FALSE),0),0)=0," ",VLOOKUP(CONCATENATE($F33,"_",AJ$10,"_",$D33,"_",$E33),Лист2!$A:$B,2,FALSE))</f>
        <v xml:space="preserve"> </v>
      </c>
      <c r="AK33" s="50">
        <f t="shared" si="5"/>
        <v>0</v>
      </c>
      <c r="AL33" s="49" t="str">
        <f>IF(IFERROR(_xlfn.IFNA(VLOOKUP(CONCATENATE($F33,"_",AL$10,"_",$D33,"_",$E33),Лист2!$A:$B,2,FALSE),0),0)=0," ",VLOOKUP(CONCATENATE($F33,"_",AL$10,"_",$D33,"_",$E33),Лист2!$A:$B,2,FALSE))</f>
        <v xml:space="preserve"> </v>
      </c>
      <c r="AM33" s="49" t="str">
        <f>IF(IFERROR(_xlfn.IFNA(VLOOKUP(CONCATENATE($F33,"_",AM$10,"_",$D33,"_",$E33),Лист2!$A:$B,2,FALSE),0),0)=0," ",VLOOKUP(CONCATENATE($F33,"_",AM$10,"_",$D33,"_",$E33),Лист2!$A:$B,2,FALSE))</f>
        <v xml:space="preserve"> </v>
      </c>
      <c r="AN33" s="50">
        <f t="shared" si="6"/>
        <v>0</v>
      </c>
      <c r="AO33" s="49" t="str">
        <f>IF(IFERROR(_xlfn.IFNA(VLOOKUP(CONCATENATE($F33,"_",AO$10,"_",$D33,"_",$E33),Лист2!$A:$B,2,FALSE),0),0)=0," ",VLOOKUP(CONCATENATE($F33,"_",AO$10,"_",$D33,"_",$E33),Лист2!$A:$B,2,FALSE))</f>
        <v xml:space="preserve"> </v>
      </c>
      <c r="AP33" s="50">
        <f t="shared" si="7"/>
        <v>0</v>
      </c>
    </row>
    <row r="34" spans="1:42" ht="20.100000000000001" customHeight="1" thickBot="1" x14ac:dyDescent="0.25">
      <c r="A34" s="53"/>
      <c r="B34" s="83"/>
      <c r="C34" s="57"/>
      <c r="D34" s="41">
        <v>4</v>
      </c>
      <c r="E34" s="31">
        <v>1</v>
      </c>
      <c r="F34" s="43">
        <v>0</v>
      </c>
      <c r="G34" s="49" t="str">
        <f>IF(IFERROR(_xlfn.IFNA(VLOOKUP(CONCATENATE($F34,"_",G$10,"_",$D34,"_",$E34),Лист2!$A:$B,2,FALSE),0),0)=0," ",VLOOKUP(CONCATENATE($F34,"_",G$10,"_",$D34,"_",$E34),Лист2!$A:$B,2,FALSE))</f>
        <v xml:space="preserve"> </v>
      </c>
      <c r="H34" s="49" t="str">
        <f>IF(IFERROR(_xlfn.IFNA(VLOOKUP(CONCATENATE($F34,"_",H$10,"_",$D34,"_",$E34),Лист2!$A:$B,2,FALSE),0),0)=0," ",VLOOKUP(CONCATENATE($F34,"_",H$10,"_",$D34,"_",$E34),Лист2!$A:$B,2,FALSE))</f>
        <v xml:space="preserve"> </v>
      </c>
      <c r="I34" s="49" t="str">
        <f>IF(IFERROR(_xlfn.IFNA(VLOOKUP(CONCATENATE($F34,"_",I$10,"_",$D34,"_",$E34),Лист2!$A:$B,2,FALSE),0),0)=0," ",VLOOKUP(CONCATENATE($F34,"_",I$10,"_",$D34,"_",$E34),Лист2!$A:$B,2,FALSE))</f>
        <v xml:space="preserve"> </v>
      </c>
      <c r="J34" s="49" t="str">
        <f>IF(IFERROR(_xlfn.IFNA(VLOOKUP(CONCATENATE($F34,"_",J$10,"_",$D34,"_",$E34),Лист2!$A:$B,2,FALSE),0),0)=0," ",VLOOKUP(CONCATENATE($F34,"_",J$10,"_",$D34,"_",$E34),Лист2!$A:$B,2,FALSE))</f>
        <v xml:space="preserve"> </v>
      </c>
      <c r="K34" s="49" t="str">
        <f>IF(IFERROR(_xlfn.IFNA(VLOOKUP(CONCATENATE($F34,"_",K$10,"_",$D34,"_",$E34),Лист2!$A:$B,2,FALSE),0),0)=0," ",VLOOKUP(CONCATENATE($F34,"_",K$10,"_",$D34,"_",$E34),Лист2!$A:$B,2,FALSE))</f>
        <v xml:space="preserve"> </v>
      </c>
      <c r="L34" s="50">
        <f t="shared" si="8"/>
        <v>0</v>
      </c>
      <c r="M34" s="49" t="str">
        <f>IF(IFERROR(_xlfn.IFNA(VLOOKUP(CONCATENATE($F34,"_",M$10,"_",$D34,"_",$E34),Лист2!$A:$B,2,FALSE),0),0)=0," ",VLOOKUP(CONCATENATE($F34,"_",M$10,"_",$D34,"_",$E34),Лист2!$A:$B,2,FALSE))</f>
        <v xml:space="preserve"> </v>
      </c>
      <c r="N34" s="49" t="str">
        <f>IF(IFERROR(_xlfn.IFNA(VLOOKUP(CONCATENATE($F34,"_",N$10,"_",$D34,"_",$E34),Лист2!$A:$B,2,FALSE),0),0)=0," ",VLOOKUP(CONCATENATE($F34,"_",N$10,"_",$D34,"_",$E34),Лист2!$A:$B,2,FALSE))</f>
        <v xml:space="preserve"> </v>
      </c>
      <c r="O34" s="50">
        <f t="shared" si="0"/>
        <v>0</v>
      </c>
      <c r="P34" s="49" t="str">
        <f>IF(IFERROR(_xlfn.IFNA(VLOOKUP(CONCATENATE($F34,"_",P$10,"_",$D34,"_",$E34),Лист2!$A:$B,2,FALSE),0),0)=0," ",VLOOKUP(CONCATENATE($F34,"_",P$10,"_",$D34,"_",$E34),Лист2!$A:$B,2,FALSE))</f>
        <v xml:space="preserve"> </v>
      </c>
      <c r="Q34" s="49" t="str">
        <f>IF(IFERROR(_xlfn.IFNA(VLOOKUP(CONCATENATE($F34,"_",Q$10,"_",$D34,"_",$E34),Лист2!$A:$B,2,FALSE),0),0)=0," ",VLOOKUP(CONCATENATE($F34,"_",Q$10,"_",$D34,"_",$E34),Лист2!$A:$B,2,FALSE))</f>
        <v xml:space="preserve"> </v>
      </c>
      <c r="R34" s="49" t="str">
        <f>IF(IFERROR(_xlfn.IFNA(VLOOKUP(CONCATENATE($F34,"_",R$10,"_",$D34,"_",$E34),Лист2!$A:$B,2,FALSE),0),0)=0," ",VLOOKUP(CONCATENATE($F34,"_",R$10,"_",$D34,"_",$E34),Лист2!$A:$B,2,FALSE))</f>
        <v xml:space="preserve"> </v>
      </c>
      <c r="S34" s="50">
        <f t="shared" si="1"/>
        <v>0</v>
      </c>
      <c r="T34" s="49" t="str">
        <f>IF(IFERROR(_xlfn.IFNA(VLOOKUP(CONCATENATE($F34,"_",T$10,"_",$D34,"_",$E34),Лист2!$A:$B,2,FALSE),0),0)=0," ",VLOOKUP(CONCATENATE($F34,"_",T$10,"_",$D34,"_",$E34),Лист2!$A:$B,2,FALSE))</f>
        <v xml:space="preserve"> </v>
      </c>
      <c r="U34" s="49" t="str">
        <f>IF(IFERROR(_xlfn.IFNA(VLOOKUP(CONCATENATE($F34,"_",U$10,"_",$D34,"_",$E34),Лист2!$A:$B,2,FALSE),0),0)=0," ",VLOOKUP(CONCATENATE($F34,"_",U$10,"_",$D34,"_",$E34),Лист2!$A:$B,2,FALSE))</f>
        <v xml:space="preserve"> </v>
      </c>
      <c r="V34" s="49" t="str">
        <f>IF(IFERROR(_xlfn.IFNA(VLOOKUP(CONCATENATE($F34,"_",V$10,"_",$D34,"_",$E34),Лист2!$A:$B,2,FALSE),0),0)=0," ",VLOOKUP(CONCATENATE($F34,"_",V$10,"_",$D34,"_",$E34),Лист2!$A:$B,2,FALSE))</f>
        <v xml:space="preserve"> </v>
      </c>
      <c r="W34" s="50">
        <f t="shared" si="9"/>
        <v>0</v>
      </c>
      <c r="X34" s="49" t="str">
        <f>IF(IFERROR(_xlfn.IFNA(VLOOKUP(CONCATENATE($F34,"_",X$10,"_",$D34,"_",$E34),Лист2!$A:$B,2,FALSE),0),0)=0," ",VLOOKUP(CONCATENATE($F34,"_",X$10,"_",$D34,"_",$E34),Лист2!$A:$B,2,FALSE))</f>
        <v xml:space="preserve"> </v>
      </c>
      <c r="Y34" s="49" t="str">
        <f>IF(IFERROR(_xlfn.IFNA(VLOOKUP(CONCATENATE($F34,"_",Y$10,"_",$D34,"_",$E34),Лист2!$A:$B,2,FALSE),0),0)=0," ",VLOOKUP(CONCATENATE($F34,"_",Y$10,"_",$D34,"_",$E34),Лист2!$A:$B,2,FALSE))</f>
        <v xml:space="preserve"> </v>
      </c>
      <c r="Z34" s="50">
        <f t="shared" si="2"/>
        <v>0</v>
      </c>
      <c r="AA34" s="49" t="str">
        <f>IF(IFERROR(_xlfn.IFNA(VLOOKUP(CONCATENATE($F34,"_",AA$10,"_",$D34,"_",$E34),Лист2!$A:$B,2,FALSE),0),0)=0," ",VLOOKUP(CONCATENATE($F34,"_",AA$10,"_",$D34,"_",$E34),Лист2!$A:$B,2,FALSE))</f>
        <v xml:space="preserve"> </v>
      </c>
      <c r="AB34" s="49" t="str">
        <f>IF(IFERROR(_xlfn.IFNA(VLOOKUP(CONCATENATE($F34,"_",AB$10,"_",$D34,"_",$E34),Лист2!$A:$B,2,FALSE),0),0)=0," ",VLOOKUP(CONCATENATE($F34,"_",AB$10,"_",$D34,"_",$E34),Лист2!$A:$B,2,FALSE))</f>
        <v xml:space="preserve"> </v>
      </c>
      <c r="AC34" s="49" t="str">
        <f>IF(IFERROR(_xlfn.IFNA(VLOOKUP(CONCATENATE($F34,"_",AC$10,"_",$D34,"_",$E34),Лист2!$A:$B,2,FALSE),0),0)=0," ",VLOOKUP(CONCATENATE($F34,"_",AC$10,"_",$D34,"_",$E34),Лист2!$A:$B,2,FALSE))</f>
        <v xml:space="preserve"> </v>
      </c>
      <c r="AD34" s="50">
        <f t="shared" si="3"/>
        <v>0</v>
      </c>
      <c r="AE34" s="49" t="str">
        <f>IF(IFERROR(_xlfn.IFNA(VLOOKUP(CONCATENATE($F34,"_",AE$10,"_",$D34,"_",$E34),Лист2!$A:$B,2,FALSE),0),0)=0," ",VLOOKUP(CONCATENATE($F34,"_",AE$10,"_",$D34,"_",$E34),Лист2!$A:$B,2,FALSE))</f>
        <v xml:space="preserve"> </v>
      </c>
      <c r="AF34" s="49" t="str">
        <f>IF(IFERROR(_xlfn.IFNA(VLOOKUP(CONCATENATE($F34,"_",AF$10,"_",$D34,"_",$E34),Лист2!$A:$B,2,FALSE),0),0)=0," ",VLOOKUP(CONCATENATE($F34,"_",AF$10,"_",$D34,"_",$E34),Лист2!$A:$B,2,FALSE))</f>
        <v xml:space="preserve"> </v>
      </c>
      <c r="AG34" s="50">
        <f t="shared" si="4"/>
        <v>0</v>
      </c>
      <c r="AH34" s="49" t="str">
        <f>IF(IFERROR(_xlfn.IFNA(VLOOKUP(CONCATENATE($F34,"_",AH$10,"_",$D34,"_",$E34),Лист2!$A:$B,2,FALSE),0),0)=0," ",VLOOKUP(CONCATENATE($F34,"_",AH$10,"_",$D34,"_",$E34),Лист2!$A:$B,2,FALSE))</f>
        <v xml:space="preserve"> </v>
      </c>
      <c r="AI34" s="49" t="str">
        <f>IF(IFERROR(_xlfn.IFNA(VLOOKUP(CONCATENATE($F34,"_",AI$10,"_",$D34,"_",$E34),Лист2!$A:$B,2,FALSE),0),0)=0," ",VLOOKUP(CONCATENATE($F34,"_",AI$10,"_",$D34,"_",$E34),Лист2!$A:$B,2,FALSE))</f>
        <v xml:space="preserve"> </v>
      </c>
      <c r="AJ34" s="49" t="str">
        <f>IF(IFERROR(_xlfn.IFNA(VLOOKUP(CONCATENATE($F34,"_",AJ$10,"_",$D34,"_",$E34),Лист2!$A:$B,2,FALSE),0),0)=0," ",VLOOKUP(CONCATENATE($F34,"_",AJ$10,"_",$D34,"_",$E34),Лист2!$A:$B,2,FALSE))</f>
        <v xml:space="preserve"> </v>
      </c>
      <c r="AK34" s="50">
        <f t="shared" si="5"/>
        <v>0</v>
      </c>
      <c r="AL34" s="49" t="str">
        <f>IF(IFERROR(_xlfn.IFNA(VLOOKUP(CONCATENATE($F34,"_",AL$10,"_",$D34,"_",$E34),Лист2!$A:$B,2,FALSE),0),0)=0," ",VLOOKUP(CONCATENATE($F34,"_",AL$10,"_",$D34,"_",$E34),Лист2!$A:$B,2,FALSE))</f>
        <v xml:space="preserve"> </v>
      </c>
      <c r="AM34" s="49" t="str">
        <f>IF(IFERROR(_xlfn.IFNA(VLOOKUP(CONCATENATE($F34,"_",AM$10,"_",$D34,"_",$E34),Лист2!$A:$B,2,FALSE),0),0)=0," ",VLOOKUP(CONCATENATE($F34,"_",AM$10,"_",$D34,"_",$E34),Лист2!$A:$B,2,FALSE))</f>
        <v xml:space="preserve"> </v>
      </c>
      <c r="AN34" s="50">
        <f t="shared" si="6"/>
        <v>0</v>
      </c>
      <c r="AO34" s="49" t="str">
        <f>IF(IFERROR(_xlfn.IFNA(VLOOKUP(CONCATENATE($F34,"_",AO$10,"_",$D34,"_",$E34),Лист2!$A:$B,2,FALSE),0),0)=0," ",VLOOKUP(CONCATENATE($F34,"_",AO$10,"_",$D34,"_",$E34),Лист2!$A:$B,2,FALSE))</f>
        <v xml:space="preserve"> </v>
      </c>
      <c r="AP34" s="50">
        <f t="shared" si="7"/>
        <v>0</v>
      </c>
    </row>
    <row r="35" spans="1:42" ht="20.100000000000001" customHeight="1" thickBot="1" x14ac:dyDescent="0.25">
      <c r="A35" s="53"/>
      <c r="B35" s="84">
        <v>25</v>
      </c>
      <c r="C35" s="58" t="s">
        <v>5</v>
      </c>
      <c r="D35" s="32">
        <v>5</v>
      </c>
      <c r="E35" s="41">
        <v>2</v>
      </c>
      <c r="F35" s="41">
        <v>1</v>
      </c>
      <c r="G35" s="49" t="str">
        <f>IF(IFERROR(_xlfn.IFNA(VLOOKUP(CONCATENATE($F35,"_",G$10,"_",$D35,"_",$E35),Лист2!$A:$B,2,FALSE),0),0)=0," ",VLOOKUP(CONCATENATE($F35,"_",G$10,"_",$D35,"_",$E35),Лист2!$A:$B,2,FALSE))</f>
        <v xml:space="preserve"> </v>
      </c>
      <c r="H35" s="49" t="str">
        <f>IF(IFERROR(_xlfn.IFNA(VLOOKUP(CONCATENATE($F35,"_",H$10,"_",$D35,"_",$E35),Лист2!$A:$B,2,FALSE),0),0)=0," ",VLOOKUP(CONCATENATE($F35,"_",H$10,"_",$D35,"_",$E35),Лист2!$A:$B,2,FALSE))</f>
        <v xml:space="preserve"> </v>
      </c>
      <c r="I35" s="49" t="str">
        <f>IF(IFERROR(_xlfn.IFNA(VLOOKUP(CONCATENATE($F35,"_",I$10,"_",$D35,"_",$E35),Лист2!$A:$B,2,FALSE),0),0)=0," ",VLOOKUP(CONCATENATE($F35,"_",I$10,"_",$D35,"_",$E35),Лист2!$A:$B,2,FALSE))</f>
        <v xml:space="preserve"> </v>
      </c>
      <c r="J35" s="49" t="str">
        <f>IF(IFERROR(_xlfn.IFNA(VLOOKUP(CONCATENATE($F35,"_",J$10,"_",$D35,"_",$E35),Лист2!$A:$B,2,FALSE),0),0)=0," ",VLOOKUP(CONCATENATE($F35,"_",J$10,"_",$D35,"_",$E35),Лист2!$A:$B,2,FALSE))</f>
        <v xml:space="preserve"> </v>
      </c>
      <c r="K35" s="49" t="str">
        <f>IF(IFERROR(_xlfn.IFNA(VLOOKUP(CONCATENATE($F35,"_",K$10,"_",$D35,"_",$E35),Лист2!$A:$B,2,FALSE),0),0)=0," ",VLOOKUP(CONCATENATE($F35,"_",K$10,"_",$D35,"_",$E35),Лист2!$A:$B,2,FALSE))</f>
        <v xml:space="preserve"> </v>
      </c>
      <c r="L35" s="50">
        <f t="shared" si="8"/>
        <v>0</v>
      </c>
      <c r="M35" s="49" t="str">
        <f>IF(IFERROR(_xlfn.IFNA(VLOOKUP(CONCATENATE($F35,"_",M$10,"_",$D35,"_",$E35),Лист2!$A:$B,2,FALSE),0),0)=0," ",VLOOKUP(CONCATENATE($F35,"_",M$10,"_",$D35,"_",$E35),Лист2!$A:$B,2,FALSE))</f>
        <v xml:space="preserve"> </v>
      </c>
      <c r="N35" s="49" t="str">
        <f>IF(IFERROR(_xlfn.IFNA(VLOOKUP(CONCATENATE($F35,"_",N$10,"_",$D35,"_",$E35),Лист2!$A:$B,2,FALSE),0),0)=0," ",VLOOKUP(CONCATENATE($F35,"_",N$10,"_",$D35,"_",$E35),Лист2!$A:$B,2,FALSE))</f>
        <v xml:space="preserve"> </v>
      </c>
      <c r="O35" s="50">
        <f t="shared" si="0"/>
        <v>0</v>
      </c>
      <c r="P35" s="49" t="str">
        <f>IF(IFERROR(_xlfn.IFNA(VLOOKUP(CONCATENATE($F35,"_",P$10,"_",$D35,"_",$E35),Лист2!$A:$B,2,FALSE),0),0)=0," ",VLOOKUP(CONCATENATE($F35,"_",P$10,"_",$D35,"_",$E35),Лист2!$A:$B,2,FALSE))</f>
        <v xml:space="preserve"> </v>
      </c>
      <c r="Q35" s="49" t="str">
        <f>IF(IFERROR(_xlfn.IFNA(VLOOKUP(CONCATENATE($F35,"_",Q$10,"_",$D35,"_",$E35),Лист2!$A:$B,2,FALSE),0),0)=0," ",VLOOKUP(CONCATENATE($F35,"_",Q$10,"_",$D35,"_",$E35),Лист2!$A:$B,2,FALSE))</f>
        <v xml:space="preserve"> </v>
      </c>
      <c r="R35" s="49" t="str">
        <f>IF(IFERROR(_xlfn.IFNA(VLOOKUP(CONCATENATE($F35,"_",R$10,"_",$D35,"_",$E35),Лист2!$A:$B,2,FALSE),0),0)=0," ",VLOOKUP(CONCATENATE($F35,"_",R$10,"_",$D35,"_",$E35),Лист2!$A:$B,2,FALSE))</f>
        <v xml:space="preserve"> </v>
      </c>
      <c r="S35" s="50">
        <f t="shared" si="1"/>
        <v>0</v>
      </c>
      <c r="T35" s="49" t="str">
        <f>IF(IFERROR(_xlfn.IFNA(VLOOKUP(CONCATENATE($F35,"_",T$10,"_",$D35,"_",$E35),Лист2!$A:$B,2,FALSE),0),0)=0," ",VLOOKUP(CONCATENATE($F35,"_",T$10,"_",$D35,"_",$E35),Лист2!$A:$B,2,FALSE))</f>
        <v xml:space="preserve"> </v>
      </c>
      <c r="U35" s="49" t="str">
        <f>IF(IFERROR(_xlfn.IFNA(VLOOKUP(CONCATENATE($F35,"_",U$10,"_",$D35,"_",$E35),Лист2!$A:$B,2,FALSE),0),0)=0," ",VLOOKUP(CONCATENATE($F35,"_",U$10,"_",$D35,"_",$E35),Лист2!$A:$B,2,FALSE))</f>
        <v xml:space="preserve"> </v>
      </c>
      <c r="V35" s="49" t="str">
        <f>IF(IFERROR(_xlfn.IFNA(VLOOKUP(CONCATENATE($F35,"_",V$10,"_",$D35,"_",$E35),Лист2!$A:$B,2,FALSE),0),0)=0," ",VLOOKUP(CONCATENATE($F35,"_",V$10,"_",$D35,"_",$E35),Лист2!$A:$B,2,FALSE))</f>
        <v xml:space="preserve"> </v>
      </c>
      <c r="W35" s="50">
        <f t="shared" si="9"/>
        <v>0</v>
      </c>
      <c r="X35" s="49" t="str">
        <f>IF(IFERROR(_xlfn.IFNA(VLOOKUP(CONCATENATE($F35,"_",X$10,"_",$D35,"_",$E35),Лист2!$A:$B,2,FALSE),0),0)=0," ",VLOOKUP(CONCATENATE($F35,"_",X$10,"_",$D35,"_",$E35),Лист2!$A:$B,2,FALSE))</f>
        <v xml:space="preserve"> </v>
      </c>
      <c r="Y35" s="49" t="str">
        <f>IF(IFERROR(_xlfn.IFNA(VLOOKUP(CONCATENATE($F35,"_",Y$10,"_",$D35,"_",$E35),Лист2!$A:$B,2,FALSE),0),0)=0," ",VLOOKUP(CONCATENATE($F35,"_",Y$10,"_",$D35,"_",$E35),Лист2!$A:$B,2,FALSE))</f>
        <v xml:space="preserve"> </v>
      </c>
      <c r="Z35" s="50">
        <f t="shared" si="2"/>
        <v>0</v>
      </c>
      <c r="AA35" s="49" t="str">
        <f>IF(IFERROR(_xlfn.IFNA(VLOOKUP(CONCATENATE($F35,"_",AA$10,"_",$D35,"_",$E35),Лист2!$A:$B,2,FALSE),0),0)=0," ",VLOOKUP(CONCATENATE($F35,"_",AA$10,"_",$D35,"_",$E35),Лист2!$A:$B,2,FALSE))</f>
        <v xml:space="preserve"> </v>
      </c>
      <c r="AB35" s="49" t="str">
        <f>IF(IFERROR(_xlfn.IFNA(VLOOKUP(CONCATENATE($F35,"_",AB$10,"_",$D35,"_",$E35),Лист2!$A:$B,2,FALSE),0),0)=0," ",VLOOKUP(CONCATENATE($F35,"_",AB$10,"_",$D35,"_",$E35),Лист2!$A:$B,2,FALSE))</f>
        <v xml:space="preserve"> </v>
      </c>
      <c r="AC35" s="49" t="str">
        <f>IF(IFERROR(_xlfn.IFNA(VLOOKUP(CONCATENATE($F35,"_",AC$10,"_",$D35,"_",$E35),Лист2!$A:$B,2,FALSE),0),0)=0," ",VLOOKUP(CONCATENATE($F35,"_",AC$10,"_",$D35,"_",$E35),Лист2!$A:$B,2,FALSE))</f>
        <v xml:space="preserve"> </v>
      </c>
      <c r="AD35" s="50">
        <f t="shared" si="3"/>
        <v>0</v>
      </c>
      <c r="AE35" s="49" t="str">
        <f>IF(IFERROR(_xlfn.IFNA(VLOOKUP(CONCATENATE($F35,"_",AE$10,"_",$D35,"_",$E35),Лист2!$A:$B,2,FALSE),0),0)=0," ",VLOOKUP(CONCATENATE($F35,"_",AE$10,"_",$D35,"_",$E35),Лист2!$A:$B,2,FALSE))</f>
        <v xml:space="preserve"> </v>
      </c>
      <c r="AF35" s="49" t="str">
        <f>IF(IFERROR(_xlfn.IFNA(VLOOKUP(CONCATENATE($F35,"_",AF$10,"_",$D35,"_",$E35),Лист2!$A:$B,2,FALSE),0),0)=0," ",VLOOKUP(CONCATENATE($F35,"_",AF$10,"_",$D35,"_",$E35),Лист2!$A:$B,2,FALSE))</f>
        <v xml:space="preserve"> </v>
      </c>
      <c r="AG35" s="50">
        <f t="shared" si="4"/>
        <v>0</v>
      </c>
      <c r="AH35" s="49" t="str">
        <f>IF(IFERROR(_xlfn.IFNA(VLOOKUP(CONCATENATE($F35,"_",AH$10,"_",$D35,"_",$E35),Лист2!$A:$B,2,FALSE),0),0)=0," ",VLOOKUP(CONCATENATE($F35,"_",AH$10,"_",$D35,"_",$E35),Лист2!$A:$B,2,FALSE))</f>
        <v xml:space="preserve"> </v>
      </c>
      <c r="AI35" s="49" t="str">
        <f>IF(IFERROR(_xlfn.IFNA(VLOOKUP(CONCATENATE($F35,"_",AI$10,"_",$D35,"_",$E35),Лист2!$A:$B,2,FALSE),0),0)=0," ",VLOOKUP(CONCATENATE($F35,"_",AI$10,"_",$D35,"_",$E35),Лист2!$A:$B,2,FALSE))</f>
        <v xml:space="preserve"> </v>
      </c>
      <c r="AJ35" s="49" t="str">
        <f>IF(IFERROR(_xlfn.IFNA(VLOOKUP(CONCATENATE($F35,"_",AJ$10,"_",$D35,"_",$E35),Лист2!$A:$B,2,FALSE),0),0)=0," ",VLOOKUP(CONCATENATE($F35,"_",AJ$10,"_",$D35,"_",$E35),Лист2!$A:$B,2,FALSE))</f>
        <v xml:space="preserve"> </v>
      </c>
      <c r="AK35" s="50">
        <f t="shared" si="5"/>
        <v>0</v>
      </c>
      <c r="AL35" s="49" t="str">
        <f>IF(IFERROR(_xlfn.IFNA(VLOOKUP(CONCATENATE($F35,"_",AL$10,"_",$D35,"_",$E35),Лист2!$A:$B,2,FALSE),0),0)=0," ",VLOOKUP(CONCATENATE($F35,"_",AL$10,"_",$D35,"_",$E35),Лист2!$A:$B,2,FALSE))</f>
        <v xml:space="preserve"> </v>
      </c>
      <c r="AM35" s="49" t="str">
        <f>IF(IFERROR(_xlfn.IFNA(VLOOKUP(CONCATENATE($F35,"_",AM$10,"_",$D35,"_",$E35),Лист2!$A:$B,2,FALSE),0),0)=0," ",VLOOKUP(CONCATENATE($F35,"_",AM$10,"_",$D35,"_",$E35),Лист2!$A:$B,2,FALSE))</f>
        <v xml:space="preserve"> </v>
      </c>
      <c r="AN35" s="50">
        <f t="shared" si="6"/>
        <v>0</v>
      </c>
      <c r="AO35" s="49" t="str">
        <f>IF(IFERROR(_xlfn.IFNA(VLOOKUP(CONCATENATE($F35,"_",AO$10,"_",$D35,"_",$E35),Лист2!$A:$B,2,FALSE),0),0)=0," ",VLOOKUP(CONCATENATE($F35,"_",AO$10,"_",$D35,"_",$E35),Лист2!$A:$B,2,FALSE))</f>
        <v xml:space="preserve"> </v>
      </c>
      <c r="AP35" s="50">
        <f t="shared" si="7"/>
        <v>0</v>
      </c>
    </row>
    <row r="36" spans="1:42" ht="20.100000000000001" customHeight="1" thickBot="1" x14ac:dyDescent="0.25">
      <c r="A36" s="53"/>
      <c r="B36" s="85"/>
      <c r="C36" s="57"/>
      <c r="D36" s="32">
        <v>5</v>
      </c>
      <c r="E36" s="31">
        <v>2</v>
      </c>
      <c r="F36" s="31">
        <v>0</v>
      </c>
      <c r="G36" s="49" t="str">
        <f>IF(IFERROR(_xlfn.IFNA(VLOOKUP(CONCATENATE($F36,"_",G$10,"_",$D36,"_",$E36),Лист2!$A:$B,2,FALSE),0),0)=0," ",VLOOKUP(CONCATENATE($F36,"_",G$10,"_",$D36,"_",$E36),Лист2!$A:$B,2,FALSE))</f>
        <v xml:space="preserve"> </v>
      </c>
      <c r="H36" s="49" t="str">
        <f>IF(IFERROR(_xlfn.IFNA(VLOOKUP(CONCATENATE($F36,"_",H$10,"_",$D36,"_",$E36),Лист2!$A:$B,2,FALSE),0),0)=0," ",VLOOKUP(CONCATENATE($F36,"_",H$10,"_",$D36,"_",$E36),Лист2!$A:$B,2,FALSE))</f>
        <v xml:space="preserve"> </v>
      </c>
      <c r="I36" s="49" t="str">
        <f>IF(IFERROR(_xlfn.IFNA(VLOOKUP(CONCATENATE($F36,"_",I$10,"_",$D36,"_",$E36),Лист2!$A:$B,2,FALSE),0),0)=0," ",VLOOKUP(CONCATENATE($F36,"_",I$10,"_",$D36,"_",$E36),Лист2!$A:$B,2,FALSE))</f>
        <v xml:space="preserve"> </v>
      </c>
      <c r="J36" s="49" t="str">
        <f>IF(IFERROR(_xlfn.IFNA(VLOOKUP(CONCATENATE($F36,"_",J$10,"_",$D36,"_",$E36),Лист2!$A:$B,2,FALSE),0),0)=0," ",VLOOKUP(CONCATENATE($F36,"_",J$10,"_",$D36,"_",$E36),Лист2!$A:$B,2,FALSE))</f>
        <v xml:space="preserve"> </v>
      </c>
      <c r="K36" s="49" t="str">
        <f>IF(IFERROR(_xlfn.IFNA(VLOOKUP(CONCATENATE($F36,"_",K$10,"_",$D36,"_",$E36),Лист2!$A:$B,2,FALSE),0),0)=0," ",VLOOKUP(CONCATENATE($F36,"_",K$10,"_",$D36,"_",$E36),Лист2!$A:$B,2,FALSE))</f>
        <v xml:space="preserve"> </v>
      </c>
      <c r="L36" s="50">
        <f t="shared" si="8"/>
        <v>0</v>
      </c>
      <c r="M36" s="49" t="str">
        <f>IF(IFERROR(_xlfn.IFNA(VLOOKUP(CONCATENATE($F36,"_",M$10,"_",$D36,"_",$E36),Лист2!$A:$B,2,FALSE),0),0)=0," ",VLOOKUP(CONCATENATE($F36,"_",M$10,"_",$D36,"_",$E36),Лист2!$A:$B,2,FALSE))</f>
        <v xml:space="preserve"> </v>
      </c>
      <c r="N36" s="49" t="str">
        <f>IF(IFERROR(_xlfn.IFNA(VLOOKUP(CONCATENATE($F36,"_",N$10,"_",$D36,"_",$E36),Лист2!$A:$B,2,FALSE),0),0)=0," ",VLOOKUP(CONCATENATE($F36,"_",N$10,"_",$D36,"_",$E36),Лист2!$A:$B,2,FALSE))</f>
        <v xml:space="preserve"> </v>
      </c>
      <c r="O36" s="50">
        <f t="shared" si="0"/>
        <v>0</v>
      </c>
      <c r="P36" s="49" t="str">
        <f>IF(IFERROR(_xlfn.IFNA(VLOOKUP(CONCATENATE($F36,"_",P$10,"_",$D36,"_",$E36),Лист2!$A:$B,2,FALSE),0),0)=0," ",VLOOKUP(CONCATENATE($F36,"_",P$10,"_",$D36,"_",$E36),Лист2!$A:$B,2,FALSE))</f>
        <v xml:space="preserve"> </v>
      </c>
      <c r="Q36" s="49" t="str">
        <f>IF(IFERROR(_xlfn.IFNA(VLOOKUP(CONCATENATE($F36,"_",Q$10,"_",$D36,"_",$E36),Лист2!$A:$B,2,FALSE),0),0)=0," ",VLOOKUP(CONCATENATE($F36,"_",Q$10,"_",$D36,"_",$E36),Лист2!$A:$B,2,FALSE))</f>
        <v xml:space="preserve"> </v>
      </c>
      <c r="R36" s="49" t="str">
        <f>IF(IFERROR(_xlfn.IFNA(VLOOKUP(CONCATENATE($F36,"_",R$10,"_",$D36,"_",$E36),Лист2!$A:$B,2,FALSE),0),0)=0," ",VLOOKUP(CONCATENATE($F36,"_",R$10,"_",$D36,"_",$E36),Лист2!$A:$B,2,FALSE))</f>
        <v xml:space="preserve"> </v>
      </c>
      <c r="S36" s="50">
        <f t="shared" si="1"/>
        <v>0</v>
      </c>
      <c r="T36" s="49" t="str">
        <f>IF(IFERROR(_xlfn.IFNA(VLOOKUP(CONCATENATE($F36,"_",T$10,"_",$D36,"_",$E36),Лист2!$A:$B,2,FALSE),0),0)=0," ",VLOOKUP(CONCATENATE($F36,"_",T$10,"_",$D36,"_",$E36),Лист2!$A:$B,2,FALSE))</f>
        <v xml:space="preserve"> </v>
      </c>
      <c r="U36" s="49" t="str">
        <f>IF(IFERROR(_xlfn.IFNA(VLOOKUP(CONCATENATE($F36,"_",U$10,"_",$D36,"_",$E36),Лист2!$A:$B,2,FALSE),0),0)=0," ",VLOOKUP(CONCATENATE($F36,"_",U$10,"_",$D36,"_",$E36),Лист2!$A:$B,2,FALSE))</f>
        <v xml:space="preserve"> </v>
      </c>
      <c r="V36" s="49" t="str">
        <f>IF(IFERROR(_xlfn.IFNA(VLOOKUP(CONCATENATE($F36,"_",V$10,"_",$D36,"_",$E36),Лист2!$A:$B,2,FALSE),0),0)=0," ",VLOOKUP(CONCATENATE($F36,"_",V$10,"_",$D36,"_",$E36),Лист2!$A:$B,2,FALSE))</f>
        <v xml:space="preserve"> </v>
      </c>
      <c r="W36" s="50">
        <f t="shared" si="9"/>
        <v>0</v>
      </c>
      <c r="X36" s="49" t="str">
        <f>IF(IFERROR(_xlfn.IFNA(VLOOKUP(CONCATENATE($F36,"_",X$10,"_",$D36,"_",$E36),Лист2!$A:$B,2,FALSE),0),0)=0," ",VLOOKUP(CONCATENATE($F36,"_",X$10,"_",$D36,"_",$E36),Лист2!$A:$B,2,FALSE))</f>
        <v xml:space="preserve"> </v>
      </c>
      <c r="Y36" s="49" t="str">
        <f>IF(IFERROR(_xlfn.IFNA(VLOOKUP(CONCATENATE($F36,"_",Y$10,"_",$D36,"_",$E36),Лист2!$A:$B,2,FALSE),0),0)=0," ",VLOOKUP(CONCATENATE($F36,"_",Y$10,"_",$D36,"_",$E36),Лист2!$A:$B,2,FALSE))</f>
        <v xml:space="preserve"> </v>
      </c>
      <c r="Z36" s="50">
        <f t="shared" si="2"/>
        <v>0</v>
      </c>
      <c r="AA36" s="49" t="str">
        <f>IF(IFERROR(_xlfn.IFNA(VLOOKUP(CONCATENATE($F36,"_",AA$10,"_",$D36,"_",$E36),Лист2!$A:$B,2,FALSE),0),0)=0," ",VLOOKUP(CONCATENATE($F36,"_",AA$10,"_",$D36,"_",$E36),Лист2!$A:$B,2,FALSE))</f>
        <v xml:space="preserve"> </v>
      </c>
      <c r="AB36" s="49" t="str">
        <f>IF(IFERROR(_xlfn.IFNA(VLOOKUP(CONCATENATE($F36,"_",AB$10,"_",$D36,"_",$E36),Лист2!$A:$B,2,FALSE),0),0)=0," ",VLOOKUP(CONCATENATE($F36,"_",AB$10,"_",$D36,"_",$E36),Лист2!$A:$B,2,FALSE))</f>
        <v xml:space="preserve"> </v>
      </c>
      <c r="AC36" s="49" t="str">
        <f>IF(IFERROR(_xlfn.IFNA(VLOOKUP(CONCATENATE($F36,"_",AC$10,"_",$D36,"_",$E36),Лист2!$A:$B,2,FALSE),0),0)=0," ",VLOOKUP(CONCATENATE($F36,"_",AC$10,"_",$D36,"_",$E36),Лист2!$A:$B,2,FALSE))</f>
        <v xml:space="preserve"> </v>
      </c>
      <c r="AD36" s="50">
        <f t="shared" si="3"/>
        <v>0</v>
      </c>
      <c r="AE36" s="49" t="str">
        <f>IF(IFERROR(_xlfn.IFNA(VLOOKUP(CONCATENATE($F36,"_",AE$10,"_",$D36,"_",$E36),Лист2!$A:$B,2,FALSE),0),0)=0," ",VLOOKUP(CONCATENATE($F36,"_",AE$10,"_",$D36,"_",$E36),Лист2!$A:$B,2,FALSE))</f>
        <v xml:space="preserve"> </v>
      </c>
      <c r="AF36" s="49" t="str">
        <f>IF(IFERROR(_xlfn.IFNA(VLOOKUP(CONCATENATE($F36,"_",AF$10,"_",$D36,"_",$E36),Лист2!$A:$B,2,FALSE),0),0)=0," ",VLOOKUP(CONCATENATE($F36,"_",AF$10,"_",$D36,"_",$E36),Лист2!$A:$B,2,FALSE))</f>
        <v xml:space="preserve"> </v>
      </c>
      <c r="AG36" s="50">
        <f t="shared" si="4"/>
        <v>0</v>
      </c>
      <c r="AH36" s="49" t="str">
        <f>IF(IFERROR(_xlfn.IFNA(VLOOKUP(CONCATENATE($F36,"_",AH$10,"_",$D36,"_",$E36),Лист2!$A:$B,2,FALSE),0),0)=0," ",VLOOKUP(CONCATENATE($F36,"_",AH$10,"_",$D36,"_",$E36),Лист2!$A:$B,2,FALSE))</f>
        <v xml:space="preserve"> </v>
      </c>
      <c r="AI36" s="49" t="str">
        <f>IF(IFERROR(_xlfn.IFNA(VLOOKUP(CONCATENATE($F36,"_",AI$10,"_",$D36,"_",$E36),Лист2!$A:$B,2,FALSE),0),0)=0," ",VLOOKUP(CONCATENATE($F36,"_",AI$10,"_",$D36,"_",$E36),Лист2!$A:$B,2,FALSE))</f>
        <v xml:space="preserve"> </v>
      </c>
      <c r="AJ36" s="49" t="str">
        <f>IF(IFERROR(_xlfn.IFNA(VLOOKUP(CONCATENATE($F36,"_",AJ$10,"_",$D36,"_",$E36),Лист2!$A:$B,2,FALSE),0),0)=0," ",VLOOKUP(CONCATENATE($F36,"_",AJ$10,"_",$D36,"_",$E36),Лист2!$A:$B,2,FALSE))</f>
        <v xml:space="preserve"> </v>
      </c>
      <c r="AK36" s="50">
        <f t="shared" si="5"/>
        <v>0</v>
      </c>
      <c r="AL36" s="49" t="str">
        <f>IF(IFERROR(_xlfn.IFNA(VLOOKUP(CONCATENATE($F36,"_",AL$10,"_",$D36,"_",$E36),Лист2!$A:$B,2,FALSE),0),0)=0," ",VLOOKUP(CONCATENATE($F36,"_",AL$10,"_",$D36,"_",$E36),Лист2!$A:$B,2,FALSE))</f>
        <v xml:space="preserve"> </v>
      </c>
      <c r="AM36" s="49" t="str">
        <f>IF(IFERROR(_xlfn.IFNA(VLOOKUP(CONCATENATE($F36,"_",AM$10,"_",$D36,"_",$E36),Лист2!$A:$B,2,FALSE),0),0)=0," ",VLOOKUP(CONCATENATE($F36,"_",AM$10,"_",$D36,"_",$E36),Лист2!$A:$B,2,FALSE))</f>
        <v xml:space="preserve"> </v>
      </c>
      <c r="AN36" s="50">
        <f t="shared" si="6"/>
        <v>0</v>
      </c>
      <c r="AO36" s="49" t="str">
        <f>IF(IFERROR(_xlfn.IFNA(VLOOKUP(CONCATENATE($F36,"_",AO$10,"_",$D36,"_",$E36),Лист2!$A:$B,2,FALSE),0),0)=0," ",VLOOKUP(CONCATENATE($F36,"_",AO$10,"_",$D36,"_",$E36),Лист2!$A:$B,2,FALSE))</f>
        <v xml:space="preserve"> </v>
      </c>
      <c r="AP36" s="50">
        <f t="shared" si="7"/>
        <v>0</v>
      </c>
    </row>
    <row r="37" spans="1:42" ht="20.100000000000001" customHeight="1" thickBot="1" x14ac:dyDescent="0.25">
      <c r="A37" s="54"/>
      <c r="B37" s="85"/>
      <c r="C37" s="58" t="s">
        <v>8</v>
      </c>
      <c r="D37" s="32">
        <v>5</v>
      </c>
      <c r="E37" s="32">
        <v>1</v>
      </c>
      <c r="F37" s="32">
        <v>1</v>
      </c>
      <c r="G37" s="49" t="str">
        <f>IF(IFERROR(_xlfn.IFNA(VLOOKUP(CONCATENATE($F37,"_",G$10,"_",$D37,"_",$E37),Лист2!$A:$B,2,FALSE),0),0)=0," ",VLOOKUP(CONCATENATE($F37,"_",G$10,"_",$D37,"_",$E37),Лист2!$A:$B,2,FALSE))</f>
        <v xml:space="preserve"> </v>
      </c>
      <c r="H37" s="49" t="str">
        <f>IF(IFERROR(_xlfn.IFNA(VLOOKUP(CONCATENATE($F37,"_",H$10,"_",$D37,"_",$E37),Лист2!$A:$B,2,FALSE),0),0)=0," ",VLOOKUP(CONCATENATE($F37,"_",H$10,"_",$D37,"_",$E37),Лист2!$A:$B,2,FALSE))</f>
        <v xml:space="preserve"> </v>
      </c>
      <c r="I37" s="49" t="str">
        <f>IF(IFERROR(_xlfn.IFNA(VLOOKUP(CONCATENATE($F37,"_",I$10,"_",$D37,"_",$E37),Лист2!$A:$B,2,FALSE),0),0)=0," ",VLOOKUP(CONCATENATE($F37,"_",I$10,"_",$D37,"_",$E37),Лист2!$A:$B,2,FALSE))</f>
        <v xml:space="preserve"> </v>
      </c>
      <c r="J37" s="49" t="str">
        <f>IF(IFERROR(_xlfn.IFNA(VLOOKUP(CONCATENATE($F37,"_",J$10,"_",$D37,"_",$E37),Лист2!$A:$B,2,FALSE),0),0)=0," ",VLOOKUP(CONCATENATE($F37,"_",J$10,"_",$D37,"_",$E37),Лист2!$A:$B,2,FALSE))</f>
        <v xml:space="preserve"> </v>
      </c>
      <c r="K37" s="49" t="str">
        <f>IF(IFERROR(_xlfn.IFNA(VLOOKUP(CONCATENATE($F37,"_",K$10,"_",$D37,"_",$E37),Лист2!$A:$B,2,FALSE),0),0)=0," ",VLOOKUP(CONCATENATE($F37,"_",K$10,"_",$D37,"_",$E37),Лист2!$A:$B,2,FALSE))</f>
        <v xml:space="preserve"> </v>
      </c>
      <c r="L37" s="50">
        <f t="shared" si="8"/>
        <v>0</v>
      </c>
      <c r="M37" s="49" t="str">
        <f>IF(IFERROR(_xlfn.IFNA(VLOOKUP(CONCATENATE($F37,"_",M$10,"_",$D37,"_",$E37),Лист2!$A:$B,2,FALSE),0),0)=0," ",VLOOKUP(CONCATENATE($F37,"_",M$10,"_",$D37,"_",$E37),Лист2!$A:$B,2,FALSE))</f>
        <v xml:space="preserve"> </v>
      </c>
      <c r="N37" s="49" t="str">
        <f>IF(IFERROR(_xlfn.IFNA(VLOOKUP(CONCATENATE($F37,"_",N$10,"_",$D37,"_",$E37),Лист2!$A:$B,2,FALSE),0),0)=0," ",VLOOKUP(CONCATENATE($F37,"_",N$10,"_",$D37,"_",$E37),Лист2!$A:$B,2,FALSE))</f>
        <v xml:space="preserve"> </v>
      </c>
      <c r="O37" s="50">
        <f t="shared" si="0"/>
        <v>0</v>
      </c>
      <c r="P37" s="49" t="str">
        <f>IF(IFERROR(_xlfn.IFNA(VLOOKUP(CONCATENATE($F37,"_",P$10,"_",$D37,"_",$E37),Лист2!$A:$B,2,FALSE),0),0)=0," ",VLOOKUP(CONCATENATE($F37,"_",P$10,"_",$D37,"_",$E37),Лист2!$A:$B,2,FALSE))</f>
        <v xml:space="preserve"> </v>
      </c>
      <c r="Q37" s="49" t="str">
        <f>IF(IFERROR(_xlfn.IFNA(VLOOKUP(CONCATENATE($F37,"_",Q$10,"_",$D37,"_",$E37),Лист2!$A:$B,2,FALSE),0),0)=0," ",VLOOKUP(CONCATENATE($F37,"_",Q$10,"_",$D37,"_",$E37),Лист2!$A:$B,2,FALSE))</f>
        <v xml:space="preserve"> </v>
      </c>
      <c r="R37" s="49" t="str">
        <f>IF(IFERROR(_xlfn.IFNA(VLOOKUP(CONCATENATE($F37,"_",R$10,"_",$D37,"_",$E37),Лист2!$A:$B,2,FALSE),0),0)=0," ",VLOOKUP(CONCATENATE($F37,"_",R$10,"_",$D37,"_",$E37),Лист2!$A:$B,2,FALSE))</f>
        <v xml:space="preserve"> </v>
      </c>
      <c r="S37" s="50">
        <f t="shared" si="1"/>
        <v>0</v>
      </c>
      <c r="T37" s="49" t="str">
        <f>IF(IFERROR(_xlfn.IFNA(VLOOKUP(CONCATENATE($F37,"_",T$10,"_",$D37,"_",$E37),Лист2!$A:$B,2,FALSE),0),0)=0," ",VLOOKUP(CONCATENATE($F37,"_",T$10,"_",$D37,"_",$E37),Лист2!$A:$B,2,FALSE))</f>
        <v xml:space="preserve"> </v>
      </c>
      <c r="U37" s="49" t="str">
        <f>IF(IFERROR(_xlfn.IFNA(VLOOKUP(CONCATENATE($F37,"_",U$10,"_",$D37,"_",$E37),Лист2!$A:$B,2,FALSE),0),0)=0," ",VLOOKUP(CONCATENATE($F37,"_",U$10,"_",$D37,"_",$E37),Лист2!$A:$B,2,FALSE))</f>
        <v xml:space="preserve"> </v>
      </c>
      <c r="V37" s="49" t="str">
        <f>IF(IFERROR(_xlfn.IFNA(VLOOKUP(CONCATENATE($F37,"_",V$10,"_",$D37,"_",$E37),Лист2!$A:$B,2,FALSE),0),0)=0," ",VLOOKUP(CONCATENATE($F37,"_",V$10,"_",$D37,"_",$E37),Лист2!$A:$B,2,FALSE))</f>
        <v xml:space="preserve"> </v>
      </c>
      <c r="W37" s="50">
        <f t="shared" si="9"/>
        <v>0</v>
      </c>
      <c r="X37" s="49" t="str">
        <f>IF(IFERROR(_xlfn.IFNA(VLOOKUP(CONCATENATE($F37,"_",X$10,"_",$D37,"_",$E37),Лист2!$A:$B,2,FALSE),0),0)=0," ",VLOOKUP(CONCATENATE($F37,"_",X$10,"_",$D37,"_",$E37),Лист2!$A:$B,2,FALSE))</f>
        <v xml:space="preserve"> </v>
      </c>
      <c r="Y37" s="49" t="str">
        <f>IF(IFERROR(_xlfn.IFNA(VLOOKUP(CONCATENATE($F37,"_",Y$10,"_",$D37,"_",$E37),Лист2!$A:$B,2,FALSE),0),0)=0," ",VLOOKUP(CONCATENATE($F37,"_",Y$10,"_",$D37,"_",$E37),Лист2!$A:$B,2,FALSE))</f>
        <v xml:space="preserve"> </v>
      </c>
      <c r="Z37" s="50">
        <f t="shared" si="2"/>
        <v>0</v>
      </c>
      <c r="AA37" s="49" t="str">
        <f>IF(IFERROR(_xlfn.IFNA(VLOOKUP(CONCATENATE($F37,"_",AA$10,"_",$D37,"_",$E37),Лист2!$A:$B,2,FALSE),0),0)=0," ",VLOOKUP(CONCATENATE($F37,"_",AA$10,"_",$D37,"_",$E37),Лист2!$A:$B,2,FALSE))</f>
        <v xml:space="preserve"> </v>
      </c>
      <c r="AB37" s="49" t="str">
        <f>IF(IFERROR(_xlfn.IFNA(VLOOKUP(CONCATENATE($F37,"_",AB$10,"_",$D37,"_",$E37),Лист2!$A:$B,2,FALSE),0),0)=0," ",VLOOKUP(CONCATENATE($F37,"_",AB$10,"_",$D37,"_",$E37),Лист2!$A:$B,2,FALSE))</f>
        <v xml:space="preserve"> </v>
      </c>
      <c r="AC37" s="49" t="str">
        <f>IF(IFERROR(_xlfn.IFNA(VLOOKUP(CONCATENATE($F37,"_",AC$10,"_",$D37,"_",$E37),Лист2!$A:$B,2,FALSE),0),0)=0," ",VLOOKUP(CONCATENATE($F37,"_",AC$10,"_",$D37,"_",$E37),Лист2!$A:$B,2,FALSE))</f>
        <v xml:space="preserve"> </v>
      </c>
      <c r="AD37" s="50">
        <f t="shared" si="3"/>
        <v>0</v>
      </c>
      <c r="AE37" s="49" t="str">
        <f>IF(IFERROR(_xlfn.IFNA(VLOOKUP(CONCATENATE($F37,"_",AE$10,"_",$D37,"_",$E37),Лист2!$A:$B,2,FALSE),0),0)=0," ",VLOOKUP(CONCATENATE($F37,"_",AE$10,"_",$D37,"_",$E37),Лист2!$A:$B,2,FALSE))</f>
        <v xml:space="preserve"> </v>
      </c>
      <c r="AF37" s="49" t="str">
        <f>IF(IFERROR(_xlfn.IFNA(VLOOKUP(CONCATENATE($F37,"_",AF$10,"_",$D37,"_",$E37),Лист2!$A:$B,2,FALSE),0),0)=0," ",VLOOKUP(CONCATENATE($F37,"_",AF$10,"_",$D37,"_",$E37),Лист2!$A:$B,2,FALSE))</f>
        <v xml:space="preserve"> </v>
      </c>
      <c r="AG37" s="50">
        <f t="shared" si="4"/>
        <v>0</v>
      </c>
      <c r="AH37" s="49" t="str">
        <f>IF(IFERROR(_xlfn.IFNA(VLOOKUP(CONCATENATE($F37,"_",AH$10,"_",$D37,"_",$E37),Лист2!$A:$B,2,FALSE),0),0)=0," ",VLOOKUP(CONCATENATE($F37,"_",AH$10,"_",$D37,"_",$E37),Лист2!$A:$B,2,FALSE))</f>
        <v xml:space="preserve"> </v>
      </c>
      <c r="AI37" s="49" t="str">
        <f>IF(IFERROR(_xlfn.IFNA(VLOOKUP(CONCATENATE($F37,"_",AI$10,"_",$D37,"_",$E37),Лист2!$A:$B,2,FALSE),0),0)=0," ",VLOOKUP(CONCATENATE($F37,"_",AI$10,"_",$D37,"_",$E37),Лист2!$A:$B,2,FALSE))</f>
        <v xml:space="preserve"> </v>
      </c>
      <c r="AJ37" s="49" t="str">
        <f>IF(IFERROR(_xlfn.IFNA(VLOOKUP(CONCATENATE($F37,"_",AJ$10,"_",$D37,"_",$E37),Лист2!$A:$B,2,FALSE),0),0)=0," ",VLOOKUP(CONCATENATE($F37,"_",AJ$10,"_",$D37,"_",$E37),Лист2!$A:$B,2,FALSE))</f>
        <v xml:space="preserve"> </v>
      </c>
      <c r="AK37" s="50">
        <f t="shared" si="5"/>
        <v>0</v>
      </c>
      <c r="AL37" s="49" t="str">
        <f>IF(IFERROR(_xlfn.IFNA(VLOOKUP(CONCATENATE($F37,"_",AL$10,"_",$D37,"_",$E37),Лист2!$A:$B,2,FALSE),0),0)=0," ",VLOOKUP(CONCATENATE($F37,"_",AL$10,"_",$D37,"_",$E37),Лист2!$A:$B,2,FALSE))</f>
        <v xml:space="preserve"> </v>
      </c>
      <c r="AM37" s="49" t="str">
        <f>IF(IFERROR(_xlfn.IFNA(VLOOKUP(CONCATENATE($F37,"_",AM$10,"_",$D37,"_",$E37),Лист2!$A:$B,2,FALSE),0),0)=0," ",VLOOKUP(CONCATENATE($F37,"_",AM$10,"_",$D37,"_",$E37),Лист2!$A:$B,2,FALSE))</f>
        <v xml:space="preserve"> </v>
      </c>
      <c r="AN37" s="50">
        <f t="shared" si="6"/>
        <v>0</v>
      </c>
      <c r="AO37" s="49" t="str">
        <f>IF(IFERROR(_xlfn.IFNA(VLOOKUP(CONCATENATE($F37,"_",AO$10,"_",$D37,"_",$E37),Лист2!$A:$B,2,FALSE),0),0)=0," ",VLOOKUP(CONCATENATE($F37,"_",AO$10,"_",$D37,"_",$E37),Лист2!$A:$B,2,FALSE))</f>
        <v xml:space="preserve"> </v>
      </c>
      <c r="AP37" s="50">
        <f t="shared" si="7"/>
        <v>0</v>
      </c>
    </row>
    <row r="38" spans="1:42" ht="20.100000000000001" customHeight="1" thickBot="1" x14ac:dyDescent="0.25">
      <c r="A38" s="88"/>
      <c r="B38" s="86"/>
      <c r="C38" s="73"/>
      <c r="D38" s="32">
        <v>5</v>
      </c>
      <c r="E38" s="31">
        <v>1</v>
      </c>
      <c r="F38" s="31">
        <v>0</v>
      </c>
      <c r="G38" s="49" t="str">
        <f>IF(IFERROR(_xlfn.IFNA(VLOOKUP(CONCATENATE($F38,"_",G$10,"_",$D38,"_",$E38),Лист2!$A:$B,2,FALSE),0),0)=0," ",VLOOKUP(CONCATENATE($F38,"_",G$10,"_",$D38,"_",$E38),Лист2!$A:$B,2,FALSE))</f>
        <v xml:space="preserve"> </v>
      </c>
      <c r="H38" s="49" t="str">
        <f>IF(IFERROR(_xlfn.IFNA(VLOOKUP(CONCATENATE($F38,"_",H$10,"_",$D38,"_",$E38),Лист2!$A:$B,2,FALSE),0),0)=0," ",VLOOKUP(CONCATENATE($F38,"_",H$10,"_",$D38,"_",$E38),Лист2!$A:$B,2,FALSE))</f>
        <v xml:space="preserve"> </v>
      </c>
      <c r="I38" s="49" t="str">
        <f>IF(IFERROR(_xlfn.IFNA(VLOOKUP(CONCATENATE($F38,"_",I$10,"_",$D38,"_",$E38),Лист2!$A:$B,2,FALSE),0),0)=0," ",VLOOKUP(CONCATENATE($F38,"_",I$10,"_",$D38,"_",$E38),Лист2!$A:$B,2,FALSE))</f>
        <v xml:space="preserve"> </v>
      </c>
      <c r="J38" s="49" t="str">
        <f>IF(IFERROR(_xlfn.IFNA(VLOOKUP(CONCATENATE($F38,"_",J$10,"_",$D38,"_",$E38),Лист2!$A:$B,2,FALSE),0),0)=0," ",VLOOKUP(CONCATENATE($F38,"_",J$10,"_",$D38,"_",$E38),Лист2!$A:$B,2,FALSE))</f>
        <v xml:space="preserve"> </v>
      </c>
      <c r="K38" s="49" t="str">
        <f>IF(IFERROR(_xlfn.IFNA(VLOOKUP(CONCATENATE($F38,"_",K$10,"_",$D38,"_",$E38),Лист2!$A:$B,2,FALSE),0),0)=0," ",VLOOKUP(CONCATENATE($F38,"_",K$10,"_",$D38,"_",$E38),Лист2!$A:$B,2,FALSE))</f>
        <v xml:space="preserve"> </v>
      </c>
      <c r="L38" s="50">
        <f t="shared" si="8"/>
        <v>0</v>
      </c>
      <c r="M38" s="49" t="str">
        <f>IF(IFERROR(_xlfn.IFNA(VLOOKUP(CONCATENATE($F38,"_",M$10,"_",$D38,"_",$E38),Лист2!$A:$B,2,FALSE),0),0)=0," ",VLOOKUP(CONCATENATE($F38,"_",M$10,"_",$D38,"_",$E38),Лист2!$A:$B,2,FALSE))</f>
        <v xml:space="preserve"> </v>
      </c>
      <c r="N38" s="49" t="str">
        <f>IF(IFERROR(_xlfn.IFNA(VLOOKUP(CONCATENATE($F38,"_",N$10,"_",$D38,"_",$E38),Лист2!$A:$B,2,FALSE),0),0)=0," ",VLOOKUP(CONCATENATE($F38,"_",N$10,"_",$D38,"_",$E38),Лист2!$A:$B,2,FALSE))</f>
        <v xml:space="preserve"> </v>
      </c>
      <c r="O38" s="50">
        <f t="shared" si="0"/>
        <v>0</v>
      </c>
      <c r="P38" s="49" t="str">
        <f>IF(IFERROR(_xlfn.IFNA(VLOOKUP(CONCATENATE($F38,"_",P$10,"_",$D38,"_",$E38),Лист2!$A:$B,2,FALSE),0),0)=0," ",VLOOKUP(CONCATENATE($F38,"_",P$10,"_",$D38,"_",$E38),Лист2!$A:$B,2,FALSE))</f>
        <v xml:space="preserve"> </v>
      </c>
      <c r="Q38" s="49" t="str">
        <f>IF(IFERROR(_xlfn.IFNA(VLOOKUP(CONCATENATE($F38,"_",Q$10,"_",$D38,"_",$E38),Лист2!$A:$B,2,FALSE),0),0)=0," ",VLOOKUP(CONCATENATE($F38,"_",Q$10,"_",$D38,"_",$E38),Лист2!$A:$B,2,FALSE))</f>
        <v xml:space="preserve"> </v>
      </c>
      <c r="R38" s="49" t="str">
        <f>IF(IFERROR(_xlfn.IFNA(VLOOKUP(CONCATENATE($F38,"_",R$10,"_",$D38,"_",$E38),Лист2!$A:$B,2,FALSE),0),0)=0," ",VLOOKUP(CONCATENATE($F38,"_",R$10,"_",$D38,"_",$E38),Лист2!$A:$B,2,FALSE))</f>
        <v xml:space="preserve"> </v>
      </c>
      <c r="S38" s="50">
        <f t="shared" si="1"/>
        <v>0</v>
      </c>
      <c r="T38" s="49" t="str">
        <f>IF(IFERROR(_xlfn.IFNA(VLOOKUP(CONCATENATE($F38,"_",T$10,"_",$D38,"_",$E38),Лист2!$A:$B,2,FALSE),0),0)=0," ",VLOOKUP(CONCATENATE($F38,"_",T$10,"_",$D38,"_",$E38),Лист2!$A:$B,2,FALSE))</f>
        <v xml:space="preserve"> </v>
      </c>
      <c r="U38" s="49" t="str">
        <f>IF(IFERROR(_xlfn.IFNA(VLOOKUP(CONCATENATE($F38,"_",U$10,"_",$D38,"_",$E38),Лист2!$A:$B,2,FALSE),0),0)=0," ",VLOOKUP(CONCATENATE($F38,"_",U$10,"_",$D38,"_",$E38),Лист2!$A:$B,2,FALSE))</f>
        <v xml:space="preserve"> </v>
      </c>
      <c r="V38" s="49" t="str">
        <f>IF(IFERROR(_xlfn.IFNA(VLOOKUP(CONCATENATE($F38,"_",V$10,"_",$D38,"_",$E38),Лист2!$A:$B,2,FALSE),0),0)=0," ",VLOOKUP(CONCATENATE($F38,"_",V$10,"_",$D38,"_",$E38),Лист2!$A:$B,2,FALSE))</f>
        <v xml:space="preserve"> </v>
      </c>
      <c r="W38" s="50">
        <f t="shared" si="9"/>
        <v>0</v>
      </c>
      <c r="X38" s="49" t="str">
        <f>IF(IFERROR(_xlfn.IFNA(VLOOKUP(CONCATENATE($F38,"_",X$10,"_",$D38,"_",$E38),Лист2!$A:$B,2,FALSE),0),0)=0," ",VLOOKUP(CONCATENATE($F38,"_",X$10,"_",$D38,"_",$E38),Лист2!$A:$B,2,FALSE))</f>
        <v xml:space="preserve"> </v>
      </c>
      <c r="Y38" s="49" t="str">
        <f>IF(IFERROR(_xlfn.IFNA(VLOOKUP(CONCATENATE($F38,"_",Y$10,"_",$D38,"_",$E38),Лист2!$A:$B,2,FALSE),0),0)=0," ",VLOOKUP(CONCATENATE($F38,"_",Y$10,"_",$D38,"_",$E38),Лист2!$A:$B,2,FALSE))</f>
        <v xml:space="preserve"> </v>
      </c>
      <c r="Z38" s="50">
        <f t="shared" si="2"/>
        <v>0</v>
      </c>
      <c r="AA38" s="49" t="str">
        <f>IF(IFERROR(_xlfn.IFNA(VLOOKUP(CONCATENATE($F38,"_",AA$10,"_",$D38,"_",$E38),Лист2!$A:$B,2,FALSE),0),0)=0," ",VLOOKUP(CONCATENATE($F38,"_",AA$10,"_",$D38,"_",$E38),Лист2!$A:$B,2,FALSE))</f>
        <v xml:space="preserve"> </v>
      </c>
      <c r="AB38" s="49" t="str">
        <f>IF(IFERROR(_xlfn.IFNA(VLOOKUP(CONCATENATE($F38,"_",AB$10,"_",$D38,"_",$E38),Лист2!$A:$B,2,FALSE),0),0)=0," ",VLOOKUP(CONCATENATE($F38,"_",AB$10,"_",$D38,"_",$E38),Лист2!$A:$B,2,FALSE))</f>
        <v xml:space="preserve"> </v>
      </c>
      <c r="AC38" s="49" t="str">
        <f>IF(IFERROR(_xlfn.IFNA(VLOOKUP(CONCATENATE($F38,"_",AC$10,"_",$D38,"_",$E38),Лист2!$A:$B,2,FALSE),0),0)=0," ",VLOOKUP(CONCATENATE($F38,"_",AC$10,"_",$D38,"_",$E38),Лист2!$A:$B,2,FALSE))</f>
        <v xml:space="preserve"> </v>
      </c>
      <c r="AD38" s="50">
        <f t="shared" si="3"/>
        <v>0</v>
      </c>
      <c r="AE38" s="49" t="str">
        <f>IF(IFERROR(_xlfn.IFNA(VLOOKUP(CONCATENATE($F38,"_",AE$10,"_",$D38,"_",$E38),Лист2!$A:$B,2,FALSE),0),0)=0," ",VLOOKUP(CONCATENATE($F38,"_",AE$10,"_",$D38,"_",$E38),Лист2!$A:$B,2,FALSE))</f>
        <v xml:space="preserve"> </v>
      </c>
      <c r="AF38" s="49" t="str">
        <f>IF(IFERROR(_xlfn.IFNA(VLOOKUP(CONCATENATE($F38,"_",AF$10,"_",$D38,"_",$E38),Лист2!$A:$B,2,FALSE),0),0)=0," ",VLOOKUP(CONCATENATE($F38,"_",AF$10,"_",$D38,"_",$E38),Лист2!$A:$B,2,FALSE))</f>
        <v xml:space="preserve"> </v>
      </c>
      <c r="AG38" s="50">
        <f t="shared" si="4"/>
        <v>0</v>
      </c>
      <c r="AH38" s="49" t="str">
        <f>IF(IFERROR(_xlfn.IFNA(VLOOKUP(CONCATENATE($F38,"_",AH$10,"_",$D38,"_",$E38),Лист2!$A:$B,2,FALSE),0),0)=0," ",VLOOKUP(CONCATENATE($F38,"_",AH$10,"_",$D38,"_",$E38),Лист2!$A:$B,2,FALSE))</f>
        <v xml:space="preserve"> </v>
      </c>
      <c r="AI38" s="49" t="str">
        <f>IF(IFERROR(_xlfn.IFNA(VLOOKUP(CONCATENATE($F38,"_",AI$10,"_",$D38,"_",$E38),Лист2!$A:$B,2,FALSE),0),0)=0," ",VLOOKUP(CONCATENATE($F38,"_",AI$10,"_",$D38,"_",$E38),Лист2!$A:$B,2,FALSE))</f>
        <v xml:space="preserve"> </v>
      </c>
      <c r="AJ38" s="49" t="str">
        <f>IF(IFERROR(_xlfn.IFNA(VLOOKUP(CONCATENATE($F38,"_",AJ$10,"_",$D38,"_",$E38),Лист2!$A:$B,2,FALSE),0),0)=0," ",VLOOKUP(CONCATENATE($F38,"_",AJ$10,"_",$D38,"_",$E38),Лист2!$A:$B,2,FALSE))</f>
        <v xml:space="preserve"> </v>
      </c>
      <c r="AK38" s="50">
        <f t="shared" si="5"/>
        <v>0</v>
      </c>
      <c r="AL38" s="49" t="str">
        <f>IF(IFERROR(_xlfn.IFNA(VLOOKUP(CONCATENATE($F38,"_",AL$10,"_",$D38,"_",$E38),Лист2!$A:$B,2,FALSE),0),0)=0," ",VLOOKUP(CONCATENATE($F38,"_",AL$10,"_",$D38,"_",$E38),Лист2!$A:$B,2,FALSE))</f>
        <v xml:space="preserve"> </v>
      </c>
      <c r="AM38" s="49" t="str">
        <f>IF(IFERROR(_xlfn.IFNA(VLOOKUP(CONCATENATE($F38,"_",AM$10,"_",$D38,"_",$E38),Лист2!$A:$B,2,FALSE),0),0)=0," ",VLOOKUP(CONCATENATE($F38,"_",AM$10,"_",$D38,"_",$E38),Лист2!$A:$B,2,FALSE))</f>
        <v xml:space="preserve"> </v>
      </c>
      <c r="AN38" s="50">
        <f t="shared" si="6"/>
        <v>0</v>
      </c>
      <c r="AO38" s="49" t="str">
        <f>IF(IFERROR(_xlfn.IFNA(VLOOKUP(CONCATENATE($F38,"_",AO$10,"_",$D38,"_",$E38),Лист2!$A:$B,2,FALSE),0),0)=0," ",VLOOKUP(CONCATENATE($F38,"_",AO$10,"_",$D38,"_",$E38),Лист2!$A:$B,2,FALSE))</f>
        <v xml:space="preserve"> </v>
      </c>
      <c r="AP38" s="50">
        <f t="shared" si="7"/>
        <v>0</v>
      </c>
    </row>
    <row r="39" spans="1:42" ht="20.100000000000001" customHeight="1" thickBot="1" x14ac:dyDescent="0.25">
      <c r="A39" s="70" t="s">
        <v>4</v>
      </c>
      <c r="B39" s="64"/>
      <c r="C39" s="60" t="s">
        <v>5</v>
      </c>
      <c r="D39" s="33"/>
      <c r="E39" s="33"/>
      <c r="F39" s="32"/>
      <c r="G39" s="49">
        <f>SUM(G31,G35)</f>
        <v>0</v>
      </c>
      <c r="H39" s="49">
        <f t="shared" ref="H39:J39" si="55">SUM(H31,H35)</f>
        <v>0</v>
      </c>
      <c r="I39" s="49">
        <f t="shared" si="55"/>
        <v>0</v>
      </c>
      <c r="J39" s="49">
        <f t="shared" si="55"/>
        <v>0</v>
      </c>
      <c r="K39" s="49">
        <f>SUM(K31,K35)</f>
        <v>0</v>
      </c>
      <c r="L39" s="49">
        <f t="shared" ref="L39:AP39" si="56">SUM(L31,L35)</f>
        <v>0</v>
      </c>
      <c r="M39" s="49">
        <f t="shared" si="56"/>
        <v>0</v>
      </c>
      <c r="N39" s="49">
        <f t="shared" si="56"/>
        <v>0</v>
      </c>
      <c r="O39" s="49">
        <f t="shared" si="56"/>
        <v>0</v>
      </c>
      <c r="P39" s="49">
        <f t="shared" si="56"/>
        <v>0</v>
      </c>
      <c r="Q39" s="49">
        <f t="shared" si="56"/>
        <v>0</v>
      </c>
      <c r="R39" s="49">
        <f t="shared" si="56"/>
        <v>0</v>
      </c>
      <c r="S39" s="49">
        <f t="shared" si="56"/>
        <v>0</v>
      </c>
      <c r="T39" s="49">
        <f t="shared" si="56"/>
        <v>0</v>
      </c>
      <c r="U39" s="49">
        <f t="shared" si="56"/>
        <v>0</v>
      </c>
      <c r="V39" s="49">
        <f t="shared" si="56"/>
        <v>0</v>
      </c>
      <c r="W39" s="49">
        <f t="shared" si="56"/>
        <v>0</v>
      </c>
      <c r="X39" s="49">
        <f t="shared" si="56"/>
        <v>0</v>
      </c>
      <c r="Y39" s="49">
        <f>SUM(Y31,Y35)</f>
        <v>0</v>
      </c>
      <c r="Z39" s="49">
        <f t="shared" si="56"/>
        <v>0</v>
      </c>
      <c r="AA39" s="49">
        <f>SUM(AA31,AA35)</f>
        <v>0</v>
      </c>
      <c r="AB39" s="49">
        <f>SUM(AB31,AB35)</f>
        <v>0</v>
      </c>
      <c r="AC39" s="49">
        <f t="shared" si="56"/>
        <v>0</v>
      </c>
      <c r="AD39" s="49">
        <f t="shared" si="56"/>
        <v>0</v>
      </c>
      <c r="AE39" s="49">
        <f t="shared" si="56"/>
        <v>0</v>
      </c>
      <c r="AF39" s="49">
        <f>SUM(AF31,AF35)</f>
        <v>0</v>
      </c>
      <c r="AG39" s="49">
        <f t="shared" si="56"/>
        <v>0</v>
      </c>
      <c r="AH39" s="49">
        <f t="shared" si="56"/>
        <v>0</v>
      </c>
      <c r="AI39" s="49">
        <f>SUM(AI31,AI35)</f>
        <v>0</v>
      </c>
      <c r="AJ39" s="49">
        <f t="shared" si="56"/>
        <v>0</v>
      </c>
      <c r="AK39" s="49">
        <f t="shared" si="56"/>
        <v>0</v>
      </c>
      <c r="AL39" s="49">
        <f t="shared" si="56"/>
        <v>0</v>
      </c>
      <c r="AM39" s="49">
        <f t="shared" si="56"/>
        <v>0</v>
      </c>
      <c r="AN39" s="49">
        <f t="shared" si="56"/>
        <v>0</v>
      </c>
      <c r="AO39" s="49">
        <f t="shared" si="56"/>
        <v>0</v>
      </c>
      <c r="AP39" s="49">
        <f t="shared" si="56"/>
        <v>0</v>
      </c>
    </row>
    <row r="40" spans="1:42" ht="20.100000000000001" customHeight="1" thickBot="1" x14ac:dyDescent="0.25">
      <c r="A40" s="70"/>
      <c r="B40" s="64"/>
      <c r="C40" s="57"/>
      <c r="D40" s="34"/>
      <c r="E40" s="34"/>
      <c r="F40" s="31"/>
      <c r="G40" s="49">
        <f>SUM(G32,G36)</f>
        <v>0</v>
      </c>
      <c r="H40" s="49">
        <f t="shared" ref="H40:L40" si="57">SUM(H32,H36)</f>
        <v>0</v>
      </c>
      <c r="I40" s="49">
        <f t="shared" si="57"/>
        <v>0</v>
      </c>
      <c r="J40" s="49">
        <f t="shared" si="57"/>
        <v>0</v>
      </c>
      <c r="K40" s="49">
        <f t="shared" si="57"/>
        <v>0</v>
      </c>
      <c r="L40" s="49">
        <f t="shared" si="57"/>
        <v>0</v>
      </c>
      <c r="M40" s="49">
        <f t="shared" ref="M40:AP40" si="58">SUM(M32,M36)</f>
        <v>0</v>
      </c>
      <c r="N40" s="49">
        <f t="shared" si="58"/>
        <v>0</v>
      </c>
      <c r="O40" s="49">
        <f t="shared" si="58"/>
        <v>0</v>
      </c>
      <c r="P40" s="49">
        <f t="shared" si="58"/>
        <v>0</v>
      </c>
      <c r="Q40" s="49">
        <f t="shared" si="58"/>
        <v>0</v>
      </c>
      <c r="R40" s="49">
        <f t="shared" si="58"/>
        <v>0</v>
      </c>
      <c r="S40" s="49">
        <f t="shared" si="58"/>
        <v>0</v>
      </c>
      <c r="T40" s="49">
        <f t="shared" si="58"/>
        <v>0</v>
      </c>
      <c r="U40" s="49">
        <f t="shared" si="58"/>
        <v>0</v>
      </c>
      <c r="V40" s="49">
        <f t="shared" si="58"/>
        <v>0</v>
      </c>
      <c r="W40" s="49">
        <f t="shared" si="58"/>
        <v>0</v>
      </c>
      <c r="X40" s="49">
        <f t="shared" si="58"/>
        <v>0</v>
      </c>
      <c r="Y40" s="49">
        <f t="shared" si="58"/>
        <v>0</v>
      </c>
      <c r="Z40" s="49">
        <f>SUM(Z32,Z36)</f>
        <v>0</v>
      </c>
      <c r="AA40" s="49">
        <f t="shared" si="58"/>
        <v>0</v>
      </c>
      <c r="AB40" s="49">
        <f t="shared" si="58"/>
        <v>0</v>
      </c>
      <c r="AC40" s="49">
        <f t="shared" si="58"/>
        <v>0</v>
      </c>
      <c r="AD40" s="49">
        <f t="shared" si="58"/>
        <v>0</v>
      </c>
      <c r="AE40" s="49">
        <f t="shared" si="58"/>
        <v>0</v>
      </c>
      <c r="AF40" s="49">
        <f t="shared" si="58"/>
        <v>0</v>
      </c>
      <c r="AG40" s="49">
        <f t="shared" si="58"/>
        <v>0</v>
      </c>
      <c r="AH40" s="49">
        <f t="shared" si="58"/>
        <v>0</v>
      </c>
      <c r="AI40" s="49">
        <f t="shared" si="58"/>
        <v>0</v>
      </c>
      <c r="AJ40" s="49">
        <f t="shared" si="58"/>
        <v>0</v>
      </c>
      <c r="AK40" s="49">
        <f t="shared" si="58"/>
        <v>0</v>
      </c>
      <c r="AL40" s="49">
        <f t="shared" si="58"/>
        <v>0</v>
      </c>
      <c r="AM40" s="49">
        <f t="shared" si="58"/>
        <v>0</v>
      </c>
      <c r="AN40" s="49">
        <f t="shared" si="58"/>
        <v>0</v>
      </c>
      <c r="AO40" s="49">
        <f t="shared" si="58"/>
        <v>0</v>
      </c>
      <c r="AP40" s="49">
        <f t="shared" si="58"/>
        <v>0</v>
      </c>
    </row>
    <row r="41" spans="1:42" ht="20.100000000000001" customHeight="1" thickBot="1" x14ac:dyDescent="0.25">
      <c r="A41" s="70"/>
      <c r="B41" s="64"/>
      <c r="C41" s="58" t="s">
        <v>6</v>
      </c>
      <c r="D41" s="35"/>
      <c r="E41" s="35"/>
      <c r="F41" s="42"/>
      <c r="G41" s="51">
        <f>($L39/100)*G39</f>
        <v>0</v>
      </c>
      <c r="H41" s="51">
        <f t="shared" ref="H41:K41" si="59">($L39/100)*H39</f>
        <v>0</v>
      </c>
      <c r="I41" s="51">
        <f t="shared" si="59"/>
        <v>0</v>
      </c>
      <c r="J41" s="51">
        <f t="shared" si="59"/>
        <v>0</v>
      </c>
      <c r="K41" s="51">
        <f t="shared" si="59"/>
        <v>0</v>
      </c>
      <c r="L41" s="50">
        <f t="shared" si="8"/>
        <v>0</v>
      </c>
      <c r="M41" s="51">
        <f>($O39/100)*M39</f>
        <v>0</v>
      </c>
      <c r="N41" s="51">
        <f>($O39/100)*N39</f>
        <v>0</v>
      </c>
      <c r="O41" s="50">
        <f t="shared" si="0"/>
        <v>0</v>
      </c>
      <c r="P41" s="51">
        <f>($S39/100)*P39</f>
        <v>0</v>
      </c>
      <c r="Q41" s="51">
        <f t="shared" ref="Q41:R41" si="60">($S39/100)*Q39</f>
        <v>0</v>
      </c>
      <c r="R41" s="51">
        <f t="shared" si="60"/>
        <v>0</v>
      </c>
      <c r="S41" s="50">
        <f t="shared" si="1"/>
        <v>0</v>
      </c>
      <c r="T41" s="51">
        <f>($W39/100)*T39</f>
        <v>0</v>
      </c>
      <c r="U41" s="51">
        <f t="shared" ref="U41:V41" si="61">($W39/100)*U39</f>
        <v>0</v>
      </c>
      <c r="V41" s="51">
        <f t="shared" si="61"/>
        <v>0</v>
      </c>
      <c r="W41" s="50">
        <f t="shared" si="9"/>
        <v>0</v>
      </c>
      <c r="X41" s="51">
        <f>($Z39/100)*X39</f>
        <v>0</v>
      </c>
      <c r="Y41" s="51">
        <f>($Z39/100)*Y39</f>
        <v>0</v>
      </c>
      <c r="Z41" s="50">
        <f t="shared" si="2"/>
        <v>0</v>
      </c>
      <c r="AA41" s="51">
        <f>($AD39/100)*AA39</f>
        <v>0</v>
      </c>
      <c r="AB41" s="51">
        <f t="shared" ref="AB41:AC41" si="62">($AD39/100)*AB39</f>
        <v>0</v>
      </c>
      <c r="AC41" s="51">
        <f t="shared" si="62"/>
        <v>0</v>
      </c>
      <c r="AD41" s="50">
        <f t="shared" si="3"/>
        <v>0</v>
      </c>
      <c r="AE41" s="51">
        <f>($AG39/100)*AE39</f>
        <v>0</v>
      </c>
      <c r="AF41" s="51">
        <f>($AG39/100)*AF39</f>
        <v>0</v>
      </c>
      <c r="AG41" s="50">
        <f t="shared" si="4"/>
        <v>0</v>
      </c>
      <c r="AH41" s="51">
        <f>($AK39/100)*AH39</f>
        <v>0</v>
      </c>
      <c r="AI41" s="51">
        <f t="shared" ref="AI41:AJ41" si="63">($AK39/100)*AI39</f>
        <v>0</v>
      </c>
      <c r="AJ41" s="51">
        <f t="shared" si="63"/>
        <v>0</v>
      </c>
      <c r="AK41" s="50">
        <f t="shared" si="5"/>
        <v>0</v>
      </c>
      <c r="AL41" s="51">
        <f>($AN39/100)*AL39</f>
        <v>0</v>
      </c>
      <c r="AM41" s="51">
        <f>($AN39/100)*AM39</f>
        <v>0</v>
      </c>
      <c r="AN41" s="50">
        <f t="shared" si="6"/>
        <v>0</v>
      </c>
      <c r="AO41" s="51">
        <f>($AP39/100)*AO39</f>
        <v>0</v>
      </c>
      <c r="AP41" s="50">
        <f t="shared" si="7"/>
        <v>0</v>
      </c>
    </row>
    <row r="42" spans="1:42" ht="20.100000000000001" customHeight="1" thickBot="1" x14ac:dyDescent="0.25">
      <c r="A42" s="70"/>
      <c r="B42" s="64"/>
      <c r="C42" s="57"/>
      <c r="D42" s="34"/>
      <c r="E42" s="34"/>
      <c r="F42" s="31"/>
      <c r="G42" s="51">
        <f>($L40/100)*G40</f>
        <v>0</v>
      </c>
      <c r="H42" s="51">
        <f t="shared" ref="H42:K42" si="64">($L40/100)*H40</f>
        <v>0</v>
      </c>
      <c r="I42" s="51">
        <f t="shared" si="64"/>
        <v>0</v>
      </c>
      <c r="J42" s="51">
        <f t="shared" si="64"/>
        <v>0</v>
      </c>
      <c r="K42" s="51">
        <f t="shared" si="64"/>
        <v>0</v>
      </c>
      <c r="L42" s="50">
        <f t="shared" si="8"/>
        <v>0</v>
      </c>
      <c r="M42" s="51">
        <f>($O40/100)*M40</f>
        <v>0</v>
      </c>
      <c r="N42" s="51">
        <f>($O40/100)*N40</f>
        <v>0</v>
      </c>
      <c r="O42" s="50">
        <f t="shared" si="0"/>
        <v>0</v>
      </c>
      <c r="P42" s="51">
        <f>($S40/100)*P40</f>
        <v>0</v>
      </c>
      <c r="Q42" s="51">
        <f t="shared" ref="Q42:R42" si="65">($S40/100)*Q40</f>
        <v>0</v>
      </c>
      <c r="R42" s="51">
        <f t="shared" si="65"/>
        <v>0</v>
      </c>
      <c r="S42" s="50">
        <f t="shared" si="1"/>
        <v>0</v>
      </c>
      <c r="T42" s="51">
        <f>($W40/100)*T40</f>
        <v>0</v>
      </c>
      <c r="U42" s="51">
        <f t="shared" ref="U42:V42" si="66">($W40/100)*U40</f>
        <v>0</v>
      </c>
      <c r="V42" s="51">
        <f t="shared" si="66"/>
        <v>0</v>
      </c>
      <c r="W42" s="50">
        <f t="shared" si="9"/>
        <v>0</v>
      </c>
      <c r="X42" s="51">
        <f>($Z40/100)*X40</f>
        <v>0</v>
      </c>
      <c r="Y42" s="51">
        <f>($Z40/100)*Y40</f>
        <v>0</v>
      </c>
      <c r="Z42" s="50">
        <f t="shared" si="2"/>
        <v>0</v>
      </c>
      <c r="AA42" s="51">
        <f>($AD40/100)*AA40</f>
        <v>0</v>
      </c>
      <c r="AB42" s="51">
        <f t="shared" ref="AB42:AC42" si="67">($AD40/100)*AB40</f>
        <v>0</v>
      </c>
      <c r="AC42" s="51">
        <f t="shared" si="67"/>
        <v>0</v>
      </c>
      <c r="AD42" s="50">
        <f t="shared" si="3"/>
        <v>0</v>
      </c>
      <c r="AE42" s="51">
        <f>($AG40/100)*AE40</f>
        <v>0</v>
      </c>
      <c r="AF42" s="51">
        <f>($AG40/100)*AF40</f>
        <v>0</v>
      </c>
      <c r="AG42" s="50">
        <f t="shared" si="4"/>
        <v>0</v>
      </c>
      <c r="AH42" s="51">
        <f>($AK40/100)*AH40</f>
        <v>0</v>
      </c>
      <c r="AI42" s="51">
        <f t="shared" ref="AI42:AJ42" si="68">($AK40/100)*AI40</f>
        <v>0</v>
      </c>
      <c r="AJ42" s="51">
        <f t="shared" si="68"/>
        <v>0</v>
      </c>
      <c r="AK42" s="50">
        <f t="shared" si="5"/>
        <v>0</v>
      </c>
      <c r="AL42" s="51">
        <f>($AN40/100)*AL40</f>
        <v>0</v>
      </c>
      <c r="AM42" s="51">
        <f>($AN40/100)*AM40</f>
        <v>0</v>
      </c>
      <c r="AN42" s="50">
        <f t="shared" si="6"/>
        <v>0</v>
      </c>
      <c r="AO42" s="51">
        <f>($AP40/100)*AO40</f>
        <v>0</v>
      </c>
      <c r="AP42" s="50">
        <f t="shared" si="7"/>
        <v>0</v>
      </c>
    </row>
    <row r="43" spans="1:42" ht="20.100000000000001" customHeight="1" thickBot="1" x14ac:dyDescent="0.25">
      <c r="A43" s="77"/>
      <c r="B43" s="78"/>
      <c r="C43" s="58" t="s">
        <v>8</v>
      </c>
      <c r="D43" s="33"/>
      <c r="E43" s="33"/>
      <c r="F43" s="32"/>
      <c r="G43" s="49">
        <f>SUM(G33,G37)</f>
        <v>0</v>
      </c>
      <c r="H43" s="49">
        <f t="shared" ref="H43:AP43" si="69">SUM(H33,H37)</f>
        <v>0</v>
      </c>
      <c r="I43" s="49">
        <f t="shared" si="69"/>
        <v>0</v>
      </c>
      <c r="J43" s="49">
        <f t="shared" si="69"/>
        <v>0</v>
      </c>
      <c r="K43" s="49">
        <f t="shared" si="69"/>
        <v>0</v>
      </c>
      <c r="L43" s="49">
        <f t="shared" si="69"/>
        <v>0</v>
      </c>
      <c r="M43" s="49">
        <f t="shared" si="69"/>
        <v>0</v>
      </c>
      <c r="N43" s="49">
        <f t="shared" si="69"/>
        <v>0</v>
      </c>
      <c r="O43" s="49">
        <f t="shared" si="69"/>
        <v>0</v>
      </c>
      <c r="P43" s="49">
        <f t="shared" si="69"/>
        <v>0</v>
      </c>
      <c r="Q43" s="49">
        <f t="shared" si="69"/>
        <v>0</v>
      </c>
      <c r="R43" s="49">
        <f t="shared" si="69"/>
        <v>0</v>
      </c>
      <c r="S43" s="49">
        <f t="shared" si="69"/>
        <v>0</v>
      </c>
      <c r="T43" s="49">
        <f t="shared" si="69"/>
        <v>0</v>
      </c>
      <c r="U43" s="49">
        <f t="shared" si="69"/>
        <v>0</v>
      </c>
      <c r="V43" s="49">
        <f t="shared" si="69"/>
        <v>0</v>
      </c>
      <c r="W43" s="49">
        <f t="shared" si="69"/>
        <v>0</v>
      </c>
      <c r="X43" s="49">
        <f t="shared" si="69"/>
        <v>0</v>
      </c>
      <c r="Y43" s="49">
        <f t="shared" si="69"/>
        <v>0</v>
      </c>
      <c r="Z43" s="49">
        <f t="shared" si="69"/>
        <v>0</v>
      </c>
      <c r="AA43" s="49">
        <f t="shared" si="69"/>
        <v>0</v>
      </c>
      <c r="AB43" s="49">
        <f t="shared" si="69"/>
        <v>0</v>
      </c>
      <c r="AC43" s="49">
        <f t="shared" si="69"/>
        <v>0</v>
      </c>
      <c r="AD43" s="49">
        <f t="shared" si="69"/>
        <v>0</v>
      </c>
      <c r="AE43" s="49">
        <f t="shared" si="69"/>
        <v>0</v>
      </c>
      <c r="AF43" s="49">
        <f t="shared" si="69"/>
        <v>0</v>
      </c>
      <c r="AG43" s="49">
        <f t="shared" si="69"/>
        <v>0</v>
      </c>
      <c r="AH43" s="49">
        <f t="shared" si="69"/>
        <v>0</v>
      </c>
      <c r="AI43" s="49">
        <f t="shared" si="69"/>
        <v>0</v>
      </c>
      <c r="AJ43" s="49">
        <f t="shared" si="69"/>
        <v>0</v>
      </c>
      <c r="AK43" s="49">
        <f t="shared" si="69"/>
        <v>0</v>
      </c>
      <c r="AL43" s="49">
        <f t="shared" si="69"/>
        <v>0</v>
      </c>
      <c r="AM43" s="49">
        <f t="shared" si="69"/>
        <v>0</v>
      </c>
      <c r="AN43" s="49">
        <f t="shared" si="69"/>
        <v>0</v>
      </c>
      <c r="AO43" s="49">
        <f t="shared" si="69"/>
        <v>0</v>
      </c>
      <c r="AP43" s="49">
        <f t="shared" si="69"/>
        <v>0</v>
      </c>
    </row>
    <row r="44" spans="1:42" ht="20.100000000000001" customHeight="1" thickBot="1" x14ac:dyDescent="0.25">
      <c r="A44" s="77"/>
      <c r="B44" s="78"/>
      <c r="C44" s="59"/>
      <c r="D44" s="36"/>
      <c r="E44" s="36"/>
      <c r="F44" s="31"/>
      <c r="G44" s="49">
        <f>SUM(G34,G38)</f>
        <v>0</v>
      </c>
      <c r="H44" s="49">
        <f t="shared" ref="H44:AP44" si="70">SUM(H34,H38)</f>
        <v>0</v>
      </c>
      <c r="I44" s="49">
        <f t="shared" si="70"/>
        <v>0</v>
      </c>
      <c r="J44" s="49">
        <f t="shared" si="70"/>
        <v>0</v>
      </c>
      <c r="K44" s="49">
        <f t="shared" si="70"/>
        <v>0</v>
      </c>
      <c r="L44" s="49">
        <f t="shared" si="70"/>
        <v>0</v>
      </c>
      <c r="M44" s="49">
        <f t="shared" si="70"/>
        <v>0</v>
      </c>
      <c r="N44" s="49">
        <f t="shared" si="70"/>
        <v>0</v>
      </c>
      <c r="O44" s="49">
        <f t="shared" si="70"/>
        <v>0</v>
      </c>
      <c r="P44" s="49">
        <f t="shared" si="70"/>
        <v>0</v>
      </c>
      <c r="Q44" s="49">
        <f t="shared" si="70"/>
        <v>0</v>
      </c>
      <c r="R44" s="49">
        <f t="shared" si="70"/>
        <v>0</v>
      </c>
      <c r="S44" s="49">
        <f t="shared" si="70"/>
        <v>0</v>
      </c>
      <c r="T44" s="49">
        <f t="shared" si="70"/>
        <v>0</v>
      </c>
      <c r="U44" s="49">
        <f t="shared" si="70"/>
        <v>0</v>
      </c>
      <c r="V44" s="49">
        <f t="shared" si="70"/>
        <v>0</v>
      </c>
      <c r="W44" s="49">
        <f t="shared" si="70"/>
        <v>0</v>
      </c>
      <c r="X44" s="49">
        <f t="shared" si="70"/>
        <v>0</v>
      </c>
      <c r="Y44" s="49">
        <f t="shared" si="70"/>
        <v>0</v>
      </c>
      <c r="Z44" s="49">
        <f t="shared" si="70"/>
        <v>0</v>
      </c>
      <c r="AA44" s="49">
        <f t="shared" si="70"/>
        <v>0</v>
      </c>
      <c r="AB44" s="49">
        <f t="shared" si="70"/>
        <v>0</v>
      </c>
      <c r="AC44" s="49">
        <f t="shared" si="70"/>
        <v>0</v>
      </c>
      <c r="AD44" s="49">
        <f t="shared" si="70"/>
        <v>0</v>
      </c>
      <c r="AE44" s="49">
        <f t="shared" si="70"/>
        <v>0</v>
      </c>
      <c r="AF44" s="49">
        <f t="shared" si="70"/>
        <v>0</v>
      </c>
      <c r="AG44" s="49">
        <f t="shared" si="70"/>
        <v>0</v>
      </c>
      <c r="AH44" s="49">
        <f t="shared" si="70"/>
        <v>0</v>
      </c>
      <c r="AI44" s="49">
        <f t="shared" si="70"/>
        <v>0</v>
      </c>
      <c r="AJ44" s="49">
        <f t="shared" si="70"/>
        <v>0</v>
      </c>
      <c r="AK44" s="49">
        <f t="shared" si="70"/>
        <v>0</v>
      </c>
      <c r="AL44" s="49">
        <f t="shared" si="70"/>
        <v>0</v>
      </c>
      <c r="AM44" s="49">
        <f t="shared" si="70"/>
        <v>0</v>
      </c>
      <c r="AN44" s="49">
        <f t="shared" si="70"/>
        <v>0</v>
      </c>
      <c r="AO44" s="49">
        <f t="shared" si="70"/>
        <v>0</v>
      </c>
      <c r="AP44" s="49">
        <f t="shared" si="70"/>
        <v>0</v>
      </c>
    </row>
    <row r="45" spans="1:42" ht="20.100000000000001" customHeight="1" thickBot="1" x14ac:dyDescent="0.25">
      <c r="A45" s="77"/>
      <c r="B45" s="78"/>
      <c r="C45" s="60" t="s">
        <v>6</v>
      </c>
      <c r="D45" s="33"/>
      <c r="E45" s="33"/>
      <c r="F45" s="42"/>
      <c r="G45" s="51">
        <f>($L43/100)*G43</f>
        <v>0</v>
      </c>
      <c r="H45" s="51">
        <f t="shared" ref="H45:K45" si="71">($L43/100)*H43</f>
        <v>0</v>
      </c>
      <c r="I45" s="51">
        <f t="shared" si="71"/>
        <v>0</v>
      </c>
      <c r="J45" s="51">
        <f t="shared" si="71"/>
        <v>0</v>
      </c>
      <c r="K45" s="51">
        <f t="shared" si="71"/>
        <v>0</v>
      </c>
      <c r="L45" s="50">
        <f t="shared" si="8"/>
        <v>0</v>
      </c>
      <c r="M45" s="51">
        <f>($O43/100)*M43</f>
        <v>0</v>
      </c>
      <c r="N45" s="51">
        <f>($O43/100)*N43</f>
        <v>0</v>
      </c>
      <c r="O45" s="50">
        <f t="shared" si="0"/>
        <v>0</v>
      </c>
      <c r="P45" s="51">
        <f>($S43/100)*P43</f>
        <v>0</v>
      </c>
      <c r="Q45" s="51">
        <f t="shared" ref="Q45:R45" si="72">($S43/100)*Q43</f>
        <v>0</v>
      </c>
      <c r="R45" s="51">
        <f t="shared" si="72"/>
        <v>0</v>
      </c>
      <c r="S45" s="50">
        <f t="shared" si="1"/>
        <v>0</v>
      </c>
      <c r="T45" s="51">
        <f>($W43/100)*T43</f>
        <v>0</v>
      </c>
      <c r="U45" s="51">
        <f t="shared" ref="U45:V45" si="73">($W43/100)*U43</f>
        <v>0</v>
      </c>
      <c r="V45" s="51">
        <f t="shared" si="73"/>
        <v>0</v>
      </c>
      <c r="W45" s="50">
        <f t="shared" si="9"/>
        <v>0</v>
      </c>
      <c r="X45" s="51">
        <f>($Z43/100)*X43</f>
        <v>0</v>
      </c>
      <c r="Y45" s="51">
        <f>($Z43/100)*Y43</f>
        <v>0</v>
      </c>
      <c r="Z45" s="50">
        <f t="shared" si="2"/>
        <v>0</v>
      </c>
      <c r="AA45" s="51">
        <f>($AD43/100)*AA43</f>
        <v>0</v>
      </c>
      <c r="AB45" s="51">
        <f t="shared" ref="AB45:AC45" si="74">($AD43/100)*AB43</f>
        <v>0</v>
      </c>
      <c r="AC45" s="51">
        <f t="shared" si="74"/>
        <v>0</v>
      </c>
      <c r="AD45" s="50">
        <f t="shared" si="3"/>
        <v>0</v>
      </c>
      <c r="AE45" s="51">
        <f>($AG43/100)*AE43</f>
        <v>0</v>
      </c>
      <c r="AF45" s="51">
        <f>($AG43/100)*AF43</f>
        <v>0</v>
      </c>
      <c r="AG45" s="50">
        <f t="shared" si="4"/>
        <v>0</v>
      </c>
      <c r="AH45" s="51">
        <f>($AK43/100)*AH43</f>
        <v>0</v>
      </c>
      <c r="AI45" s="51">
        <f t="shared" ref="AI45:AJ45" si="75">($AK43/100)*AI43</f>
        <v>0</v>
      </c>
      <c r="AJ45" s="51">
        <f t="shared" si="75"/>
        <v>0</v>
      </c>
      <c r="AK45" s="50">
        <f t="shared" si="5"/>
        <v>0</v>
      </c>
      <c r="AL45" s="51">
        <f>($AN43/100)*AL43</f>
        <v>0</v>
      </c>
      <c r="AM45" s="51">
        <f>($AN43/100)*AM43</f>
        <v>0</v>
      </c>
      <c r="AN45" s="50">
        <f t="shared" si="6"/>
        <v>0</v>
      </c>
      <c r="AO45" s="51">
        <f>($AP43/100)*AO43</f>
        <v>0</v>
      </c>
      <c r="AP45" s="50">
        <f t="shared" si="7"/>
        <v>0</v>
      </c>
    </row>
    <row r="46" spans="1:42" ht="20.100000000000001" customHeight="1" thickBot="1" x14ac:dyDescent="0.25">
      <c r="A46" s="79"/>
      <c r="B46" s="80"/>
      <c r="C46" s="61"/>
      <c r="D46" s="37"/>
      <c r="E46" s="37"/>
      <c r="F46" s="43"/>
      <c r="G46" s="51">
        <f>($L44/100)*G44</f>
        <v>0</v>
      </c>
      <c r="H46" s="51">
        <f t="shared" ref="H46:K46" si="76">($L44/100)*H44</f>
        <v>0</v>
      </c>
      <c r="I46" s="51">
        <f t="shared" si="76"/>
        <v>0</v>
      </c>
      <c r="J46" s="51">
        <f t="shared" si="76"/>
        <v>0</v>
      </c>
      <c r="K46" s="51">
        <f t="shared" si="76"/>
        <v>0</v>
      </c>
      <c r="L46" s="50">
        <f t="shared" si="8"/>
        <v>0</v>
      </c>
      <c r="M46" s="51">
        <f>($O44/100)*M44</f>
        <v>0</v>
      </c>
      <c r="N46" s="51">
        <f>($O44/100)*N44</f>
        <v>0</v>
      </c>
      <c r="O46" s="50">
        <f t="shared" si="0"/>
        <v>0</v>
      </c>
      <c r="P46" s="51">
        <f>($S44/100)*P44</f>
        <v>0</v>
      </c>
      <c r="Q46" s="51">
        <f t="shared" ref="Q46:R46" si="77">($S44/100)*Q44</f>
        <v>0</v>
      </c>
      <c r="R46" s="51">
        <f t="shared" si="77"/>
        <v>0</v>
      </c>
      <c r="S46" s="50">
        <f t="shared" si="1"/>
        <v>0</v>
      </c>
      <c r="T46" s="51">
        <f>($W44/100)*T44</f>
        <v>0</v>
      </c>
      <c r="U46" s="51">
        <f t="shared" ref="U46:V46" si="78">($W44/100)*U44</f>
        <v>0</v>
      </c>
      <c r="V46" s="51">
        <f t="shared" si="78"/>
        <v>0</v>
      </c>
      <c r="W46" s="50">
        <f t="shared" si="9"/>
        <v>0</v>
      </c>
      <c r="X46" s="51">
        <f>($Z44/100)*X44</f>
        <v>0</v>
      </c>
      <c r="Y46" s="51">
        <f>($Z44/100)*Y44</f>
        <v>0</v>
      </c>
      <c r="Z46" s="50">
        <f t="shared" si="2"/>
        <v>0</v>
      </c>
      <c r="AA46" s="51">
        <f>($AD44/100)*AA44</f>
        <v>0</v>
      </c>
      <c r="AB46" s="51">
        <f t="shared" ref="AB46:AC46" si="79">($AD44/100)*AB44</f>
        <v>0</v>
      </c>
      <c r="AC46" s="51">
        <f t="shared" si="79"/>
        <v>0</v>
      </c>
      <c r="AD46" s="50">
        <f t="shared" si="3"/>
        <v>0</v>
      </c>
      <c r="AE46" s="51">
        <f>($AG44/100)*AE44</f>
        <v>0</v>
      </c>
      <c r="AF46" s="51">
        <f>($AG44/100)*AF44</f>
        <v>0</v>
      </c>
      <c r="AG46" s="50">
        <f t="shared" si="4"/>
        <v>0</v>
      </c>
      <c r="AH46" s="51">
        <f>($AK44/100)*AH44</f>
        <v>0</v>
      </c>
      <c r="AI46" s="51">
        <f t="shared" ref="AI46:AJ46" si="80">($AK44/100)*AI44</f>
        <v>0</v>
      </c>
      <c r="AJ46" s="51">
        <f t="shared" si="80"/>
        <v>0</v>
      </c>
      <c r="AK46" s="50">
        <f t="shared" si="5"/>
        <v>0</v>
      </c>
      <c r="AL46" s="51">
        <f>($AN44/100)*AL44</f>
        <v>0</v>
      </c>
      <c r="AM46" s="51">
        <f>($AN44/100)*AM44</f>
        <v>0</v>
      </c>
      <c r="AN46" s="50">
        <f t="shared" si="6"/>
        <v>0</v>
      </c>
      <c r="AO46" s="51">
        <f>($AP44/100)*AO44</f>
        <v>0</v>
      </c>
      <c r="AP46" s="50">
        <f t="shared" si="7"/>
        <v>0</v>
      </c>
    </row>
    <row r="47" spans="1:42" ht="20.100000000000001" customHeight="1" thickBot="1" x14ac:dyDescent="0.25">
      <c r="A47" s="52" t="s">
        <v>10</v>
      </c>
      <c r="B47" s="62">
        <v>33</v>
      </c>
      <c r="C47" s="56" t="s">
        <v>5</v>
      </c>
      <c r="D47" s="41">
        <v>6</v>
      </c>
      <c r="E47" s="41">
        <v>2</v>
      </c>
      <c r="F47" s="41">
        <v>1</v>
      </c>
      <c r="G47" s="49" t="str">
        <f>IF(IFERROR(_xlfn.IFNA(VLOOKUP(CONCATENATE($F47,"_",G$10,"_",$D47,"_",$E47),Лист2!$A:$B,2,FALSE),0),0)=0," ",VLOOKUP(CONCATENATE($F47,"_",G$10,"_",$D47,"_",$E47),Лист2!$A:$B,2,FALSE))</f>
        <v xml:space="preserve"> </v>
      </c>
      <c r="H47" s="49" t="str">
        <f>IF(IFERROR(_xlfn.IFNA(VLOOKUP(CONCATENATE($F47,"_",H$10,"_",$D47,"_",$E47),Лист2!$A:$B,2,FALSE),0),0)=0," ",VLOOKUP(CONCATENATE($F47,"_",H$10,"_",$D47,"_",$E47),Лист2!$A:$B,2,FALSE))</f>
        <v xml:space="preserve"> </v>
      </c>
      <c r="I47" s="49" t="str">
        <f>IF(IFERROR(_xlfn.IFNA(VLOOKUP(CONCATENATE($F47,"_",I$10,"_",$D47,"_",$E47),Лист2!$A:$B,2,FALSE),0),0)=0," ",VLOOKUP(CONCATENATE($F47,"_",I$10,"_",$D47,"_",$E47),Лист2!$A:$B,2,FALSE))</f>
        <v xml:space="preserve"> </v>
      </c>
      <c r="J47" s="49" t="str">
        <f>IF(IFERROR(_xlfn.IFNA(VLOOKUP(CONCATENATE($F47,"_",J$10,"_",$D47,"_",$E47),Лист2!$A:$B,2,FALSE),0),0)=0," ",VLOOKUP(CONCATENATE($F47,"_",J$10,"_",$D47,"_",$E47),Лист2!$A:$B,2,FALSE))</f>
        <v xml:space="preserve"> </v>
      </c>
      <c r="K47" s="49" t="str">
        <f>IF(IFERROR(_xlfn.IFNA(VLOOKUP(CONCATENATE($F47,"_",K$10,"_",$D47,"_",$E47),Лист2!$A:$B,2,FALSE),0),0)=0," ",VLOOKUP(CONCATENATE($F47,"_",K$10,"_",$D47,"_",$E47),Лист2!$A:$B,2,FALSE))</f>
        <v xml:space="preserve"> </v>
      </c>
      <c r="L47" s="50">
        <f t="shared" si="8"/>
        <v>0</v>
      </c>
      <c r="M47" s="49" t="str">
        <f>IF(IFERROR(_xlfn.IFNA(VLOOKUP(CONCATENATE($F47,"_",M$10,"_",$D47,"_",$E47),Лист2!$A:$B,2,FALSE),0),0)=0," ",VLOOKUP(CONCATENATE($F47,"_",M$10,"_",$D47,"_",$E47),Лист2!$A:$B,2,FALSE))</f>
        <v xml:space="preserve"> </v>
      </c>
      <c r="N47" s="49" t="str">
        <f>IF(IFERROR(_xlfn.IFNA(VLOOKUP(CONCATENATE($F47,"_",N$10,"_",$D47,"_",$E47),Лист2!$A:$B,2,FALSE),0),0)=0," ",VLOOKUP(CONCATENATE($F47,"_",N$10,"_",$D47,"_",$E47),Лист2!$A:$B,2,FALSE))</f>
        <v xml:space="preserve"> </v>
      </c>
      <c r="O47" s="50">
        <f t="shared" si="0"/>
        <v>0</v>
      </c>
      <c r="P47" s="49" t="str">
        <f>IF(IFERROR(_xlfn.IFNA(VLOOKUP(CONCATENATE($F47,"_",P$10,"_",$D47,"_",$E47),Лист2!$A:$B,2,FALSE),0),0)=0," ",VLOOKUP(CONCATENATE($F47,"_",P$10,"_",$D47,"_",$E47),Лист2!$A:$B,2,FALSE))</f>
        <v xml:space="preserve"> </v>
      </c>
      <c r="Q47" s="49" t="str">
        <f>IF(IFERROR(_xlfn.IFNA(VLOOKUP(CONCATENATE($F47,"_",Q$10,"_",$D47,"_",$E47),Лист2!$A:$B,2,FALSE),0),0)=0," ",VLOOKUP(CONCATENATE($F47,"_",Q$10,"_",$D47,"_",$E47),Лист2!$A:$B,2,FALSE))</f>
        <v xml:space="preserve"> </v>
      </c>
      <c r="R47" s="49" t="str">
        <f>IF(IFERROR(_xlfn.IFNA(VLOOKUP(CONCATENATE($F47,"_",R$10,"_",$D47,"_",$E47),Лист2!$A:$B,2,FALSE),0),0)=0," ",VLOOKUP(CONCATENATE($F47,"_",R$10,"_",$D47,"_",$E47),Лист2!$A:$B,2,FALSE))</f>
        <v xml:space="preserve"> </v>
      </c>
      <c r="S47" s="50">
        <f t="shared" si="1"/>
        <v>0</v>
      </c>
      <c r="T47" s="49" t="str">
        <f>IF(IFERROR(_xlfn.IFNA(VLOOKUP(CONCATENATE($F47,"_",T$10,"_",$D47,"_",$E47),Лист2!$A:$B,2,FALSE),0),0)=0," ",VLOOKUP(CONCATENATE($F47,"_",T$10,"_",$D47,"_",$E47),Лист2!$A:$B,2,FALSE))</f>
        <v xml:space="preserve"> </v>
      </c>
      <c r="U47" s="49" t="str">
        <f>IF(IFERROR(_xlfn.IFNA(VLOOKUP(CONCATENATE($F47,"_",U$10,"_",$D47,"_",$E47),Лист2!$A:$B,2,FALSE),0),0)=0," ",VLOOKUP(CONCATENATE($F47,"_",U$10,"_",$D47,"_",$E47),Лист2!$A:$B,2,FALSE))</f>
        <v xml:space="preserve"> </v>
      </c>
      <c r="V47" s="49" t="str">
        <f>IF(IFERROR(_xlfn.IFNA(VLOOKUP(CONCATENATE($F47,"_",V$10,"_",$D47,"_",$E47),Лист2!$A:$B,2,FALSE),0),0)=0," ",VLOOKUP(CONCATENATE($F47,"_",V$10,"_",$D47,"_",$E47),Лист2!$A:$B,2,FALSE))</f>
        <v xml:space="preserve"> </v>
      </c>
      <c r="W47" s="50">
        <f t="shared" si="9"/>
        <v>0</v>
      </c>
      <c r="X47" s="49" t="str">
        <f>IF(IFERROR(_xlfn.IFNA(VLOOKUP(CONCATENATE($F47,"_",X$10,"_",$D47,"_",$E47),Лист2!$A:$B,2,FALSE),0),0)=0," ",VLOOKUP(CONCATENATE($F47,"_",X$10,"_",$D47,"_",$E47),Лист2!$A:$B,2,FALSE))</f>
        <v xml:space="preserve"> </v>
      </c>
      <c r="Y47" s="49" t="str">
        <f>IF(IFERROR(_xlfn.IFNA(VLOOKUP(CONCATENATE($F47,"_",Y$10,"_",$D47,"_",$E47),Лист2!$A:$B,2,FALSE),0),0)=0," ",VLOOKUP(CONCATENATE($F47,"_",Y$10,"_",$D47,"_",$E47),Лист2!$A:$B,2,FALSE))</f>
        <v xml:space="preserve"> </v>
      </c>
      <c r="Z47" s="50">
        <f t="shared" si="2"/>
        <v>0</v>
      </c>
      <c r="AA47" s="49" t="str">
        <f>IF(IFERROR(_xlfn.IFNA(VLOOKUP(CONCATENATE($F47,"_",AA$10,"_",$D47,"_",$E47),Лист2!$A:$B,2,FALSE),0),0)=0," ",VLOOKUP(CONCATENATE($F47,"_",AA$10,"_",$D47,"_",$E47),Лист2!$A:$B,2,FALSE))</f>
        <v xml:space="preserve"> </v>
      </c>
      <c r="AB47" s="49" t="str">
        <f>IF(IFERROR(_xlfn.IFNA(VLOOKUP(CONCATENATE($F47,"_",AB$10,"_",$D47,"_",$E47),Лист2!$A:$B,2,FALSE),0),0)=0," ",VLOOKUP(CONCATENATE($F47,"_",AB$10,"_",$D47,"_",$E47),Лист2!$A:$B,2,FALSE))</f>
        <v xml:space="preserve"> </v>
      </c>
      <c r="AC47" s="49" t="str">
        <f>IF(IFERROR(_xlfn.IFNA(VLOOKUP(CONCATENATE($F47,"_",AC$10,"_",$D47,"_",$E47),Лист2!$A:$B,2,FALSE),0),0)=0," ",VLOOKUP(CONCATENATE($F47,"_",AC$10,"_",$D47,"_",$E47),Лист2!$A:$B,2,FALSE))</f>
        <v xml:space="preserve"> </v>
      </c>
      <c r="AD47" s="50">
        <f t="shared" si="3"/>
        <v>0</v>
      </c>
      <c r="AE47" s="49" t="str">
        <f>IF(IFERROR(_xlfn.IFNA(VLOOKUP(CONCATENATE($F47,"_",AE$10,"_",$D47,"_",$E47),Лист2!$A:$B,2,FALSE),0),0)=0," ",VLOOKUP(CONCATENATE($F47,"_",AE$10,"_",$D47,"_",$E47),Лист2!$A:$B,2,FALSE))</f>
        <v xml:space="preserve"> </v>
      </c>
      <c r="AF47" s="49" t="str">
        <f>IF(IFERROR(_xlfn.IFNA(VLOOKUP(CONCATENATE($F47,"_",AF$10,"_",$D47,"_",$E47),Лист2!$A:$B,2,FALSE),0),0)=0," ",VLOOKUP(CONCATENATE($F47,"_",AF$10,"_",$D47,"_",$E47),Лист2!$A:$B,2,FALSE))</f>
        <v xml:space="preserve"> </v>
      </c>
      <c r="AG47" s="50">
        <f t="shared" si="4"/>
        <v>0</v>
      </c>
      <c r="AH47" s="49" t="str">
        <f>IF(IFERROR(_xlfn.IFNA(VLOOKUP(CONCATENATE($F47,"_",AH$10,"_",$D47,"_",$E47),Лист2!$A:$B,2,FALSE),0),0)=0," ",VLOOKUP(CONCATENATE($F47,"_",AH$10,"_",$D47,"_",$E47),Лист2!$A:$B,2,FALSE))</f>
        <v xml:space="preserve"> </v>
      </c>
      <c r="AI47" s="49" t="str">
        <f>IF(IFERROR(_xlfn.IFNA(VLOOKUP(CONCATENATE($F47,"_",AI$10,"_",$D47,"_",$E47),Лист2!$A:$B,2,FALSE),0),0)=0," ",VLOOKUP(CONCATENATE($F47,"_",AI$10,"_",$D47,"_",$E47),Лист2!$A:$B,2,FALSE))</f>
        <v xml:space="preserve"> </v>
      </c>
      <c r="AJ47" s="49" t="str">
        <f>IF(IFERROR(_xlfn.IFNA(VLOOKUP(CONCATENATE($F47,"_",AJ$10,"_",$D47,"_",$E47),Лист2!$A:$B,2,FALSE),0),0)=0," ",VLOOKUP(CONCATENATE($F47,"_",AJ$10,"_",$D47,"_",$E47),Лист2!$A:$B,2,FALSE))</f>
        <v xml:space="preserve"> </v>
      </c>
      <c r="AK47" s="50">
        <f t="shared" si="5"/>
        <v>0</v>
      </c>
      <c r="AL47" s="49" t="str">
        <f>IF(IFERROR(_xlfn.IFNA(VLOOKUP(CONCATENATE($F47,"_",AL$10,"_",$D47,"_",$E47),Лист2!$A:$B,2,FALSE),0),0)=0," ",VLOOKUP(CONCATENATE($F47,"_",AL$10,"_",$D47,"_",$E47),Лист2!$A:$B,2,FALSE))</f>
        <v xml:space="preserve"> </v>
      </c>
      <c r="AM47" s="49" t="str">
        <f>IF(IFERROR(_xlfn.IFNA(VLOOKUP(CONCATENATE($F47,"_",AM$10,"_",$D47,"_",$E47),Лист2!$A:$B,2,FALSE),0),0)=0," ",VLOOKUP(CONCATENATE($F47,"_",AM$10,"_",$D47,"_",$E47),Лист2!$A:$B,2,FALSE))</f>
        <v xml:space="preserve"> </v>
      </c>
      <c r="AN47" s="50">
        <f t="shared" si="6"/>
        <v>0</v>
      </c>
      <c r="AO47" s="49" t="str">
        <f>IF(IFERROR(_xlfn.IFNA(VLOOKUP(CONCATENATE($F47,"_",AO$10,"_",$D47,"_",$E47),Лист2!$A:$B,2,FALSE),0),0)=0," ",VLOOKUP(CONCATENATE($F47,"_",AO$10,"_",$D47,"_",$E47),Лист2!$A:$B,2,FALSE))</f>
        <v xml:space="preserve"> </v>
      </c>
      <c r="AP47" s="50">
        <f t="shared" si="7"/>
        <v>0</v>
      </c>
    </row>
    <row r="48" spans="1:42" ht="20.100000000000001" customHeight="1" thickBot="1" x14ac:dyDescent="0.25">
      <c r="A48" s="53"/>
      <c r="B48" s="63"/>
      <c r="C48" s="57"/>
      <c r="D48" s="41">
        <v>6</v>
      </c>
      <c r="E48" s="31">
        <v>2</v>
      </c>
      <c r="F48" s="31">
        <v>0</v>
      </c>
      <c r="G48" s="49" t="str">
        <f>IF(IFERROR(_xlfn.IFNA(VLOOKUP(CONCATENATE($F48,"_",G$10,"_",$D48,"_",$E48),Лист2!$A:$B,2,FALSE),0),0)=0," ",VLOOKUP(CONCATENATE($F48,"_",G$10,"_",$D48,"_",$E48),Лист2!$A:$B,2,FALSE))</f>
        <v xml:space="preserve"> </v>
      </c>
      <c r="H48" s="49" t="str">
        <f>IF(IFERROR(_xlfn.IFNA(VLOOKUP(CONCATENATE($F48,"_",H$10,"_",$D48,"_",$E48),Лист2!$A:$B,2,FALSE),0),0)=0," ",VLOOKUP(CONCATENATE($F48,"_",H$10,"_",$D48,"_",$E48),Лист2!$A:$B,2,FALSE))</f>
        <v xml:space="preserve"> </v>
      </c>
      <c r="I48" s="49" t="str">
        <f>IF(IFERROR(_xlfn.IFNA(VLOOKUP(CONCATENATE($F48,"_",I$10,"_",$D48,"_",$E48),Лист2!$A:$B,2,FALSE),0),0)=0," ",VLOOKUP(CONCATENATE($F48,"_",I$10,"_",$D48,"_",$E48),Лист2!$A:$B,2,FALSE))</f>
        <v xml:space="preserve"> </v>
      </c>
      <c r="J48" s="49" t="str">
        <f>IF(IFERROR(_xlfn.IFNA(VLOOKUP(CONCATENATE($F48,"_",J$10,"_",$D48,"_",$E48),Лист2!$A:$B,2,FALSE),0),0)=0," ",VLOOKUP(CONCATENATE($F48,"_",J$10,"_",$D48,"_",$E48),Лист2!$A:$B,2,FALSE))</f>
        <v xml:space="preserve"> </v>
      </c>
      <c r="K48" s="49" t="str">
        <f>IF(IFERROR(_xlfn.IFNA(VLOOKUP(CONCATENATE($F48,"_",K$10,"_",$D48,"_",$E48),Лист2!$A:$B,2,FALSE),0),0)=0," ",VLOOKUP(CONCATENATE($F48,"_",K$10,"_",$D48,"_",$E48),Лист2!$A:$B,2,FALSE))</f>
        <v xml:space="preserve"> </v>
      </c>
      <c r="L48" s="50">
        <f t="shared" si="8"/>
        <v>0</v>
      </c>
      <c r="M48" s="49" t="str">
        <f>IF(IFERROR(_xlfn.IFNA(VLOOKUP(CONCATENATE($F48,"_",M$10,"_",$D48,"_",$E48),Лист2!$A:$B,2,FALSE),0),0)=0," ",VLOOKUP(CONCATENATE($F48,"_",M$10,"_",$D48,"_",$E48),Лист2!$A:$B,2,FALSE))</f>
        <v xml:space="preserve"> </v>
      </c>
      <c r="N48" s="49" t="str">
        <f>IF(IFERROR(_xlfn.IFNA(VLOOKUP(CONCATENATE($F48,"_",N$10,"_",$D48,"_",$E48),Лист2!$A:$B,2,FALSE),0),0)=0," ",VLOOKUP(CONCATENATE($F48,"_",N$10,"_",$D48,"_",$E48),Лист2!$A:$B,2,FALSE))</f>
        <v xml:space="preserve"> </v>
      </c>
      <c r="O48" s="50">
        <f t="shared" si="0"/>
        <v>0</v>
      </c>
      <c r="P48" s="49" t="str">
        <f>IF(IFERROR(_xlfn.IFNA(VLOOKUP(CONCATENATE($F48,"_",P$10,"_",$D48,"_",$E48),Лист2!$A:$B,2,FALSE),0),0)=0," ",VLOOKUP(CONCATENATE($F48,"_",P$10,"_",$D48,"_",$E48),Лист2!$A:$B,2,FALSE))</f>
        <v xml:space="preserve"> </v>
      </c>
      <c r="Q48" s="49" t="str">
        <f>IF(IFERROR(_xlfn.IFNA(VLOOKUP(CONCATENATE($F48,"_",Q$10,"_",$D48,"_",$E48),Лист2!$A:$B,2,FALSE),0),0)=0," ",VLOOKUP(CONCATENATE($F48,"_",Q$10,"_",$D48,"_",$E48),Лист2!$A:$B,2,FALSE))</f>
        <v xml:space="preserve"> </v>
      </c>
      <c r="R48" s="49" t="str">
        <f>IF(IFERROR(_xlfn.IFNA(VLOOKUP(CONCATENATE($F48,"_",R$10,"_",$D48,"_",$E48),Лист2!$A:$B,2,FALSE),0),0)=0," ",VLOOKUP(CONCATENATE($F48,"_",R$10,"_",$D48,"_",$E48),Лист2!$A:$B,2,FALSE))</f>
        <v xml:space="preserve"> </v>
      </c>
      <c r="S48" s="50">
        <f t="shared" si="1"/>
        <v>0</v>
      </c>
      <c r="T48" s="49" t="str">
        <f>IF(IFERROR(_xlfn.IFNA(VLOOKUP(CONCATENATE($F48,"_",T$10,"_",$D48,"_",$E48),Лист2!$A:$B,2,FALSE),0),0)=0," ",VLOOKUP(CONCATENATE($F48,"_",T$10,"_",$D48,"_",$E48),Лист2!$A:$B,2,FALSE))</f>
        <v xml:space="preserve"> </v>
      </c>
      <c r="U48" s="49" t="str">
        <f>IF(IFERROR(_xlfn.IFNA(VLOOKUP(CONCATENATE($F48,"_",U$10,"_",$D48,"_",$E48),Лист2!$A:$B,2,FALSE),0),0)=0," ",VLOOKUP(CONCATENATE($F48,"_",U$10,"_",$D48,"_",$E48),Лист2!$A:$B,2,FALSE))</f>
        <v xml:space="preserve"> </v>
      </c>
      <c r="V48" s="49" t="str">
        <f>IF(IFERROR(_xlfn.IFNA(VLOOKUP(CONCATENATE($F48,"_",V$10,"_",$D48,"_",$E48),Лист2!$A:$B,2,FALSE),0),0)=0," ",VLOOKUP(CONCATENATE($F48,"_",V$10,"_",$D48,"_",$E48),Лист2!$A:$B,2,FALSE))</f>
        <v xml:space="preserve"> </v>
      </c>
      <c r="W48" s="50">
        <f t="shared" si="9"/>
        <v>0</v>
      </c>
      <c r="X48" s="49" t="str">
        <f>IF(IFERROR(_xlfn.IFNA(VLOOKUP(CONCATENATE($F48,"_",X$10,"_",$D48,"_",$E48),Лист2!$A:$B,2,FALSE),0),0)=0," ",VLOOKUP(CONCATENATE($F48,"_",X$10,"_",$D48,"_",$E48),Лист2!$A:$B,2,FALSE))</f>
        <v xml:space="preserve"> </v>
      </c>
      <c r="Y48" s="49" t="str">
        <f>IF(IFERROR(_xlfn.IFNA(VLOOKUP(CONCATENATE($F48,"_",Y$10,"_",$D48,"_",$E48),Лист2!$A:$B,2,FALSE),0),0)=0," ",VLOOKUP(CONCATENATE($F48,"_",Y$10,"_",$D48,"_",$E48),Лист2!$A:$B,2,FALSE))</f>
        <v xml:space="preserve"> </v>
      </c>
      <c r="Z48" s="50">
        <f t="shared" si="2"/>
        <v>0</v>
      </c>
      <c r="AA48" s="49" t="str">
        <f>IF(IFERROR(_xlfn.IFNA(VLOOKUP(CONCATENATE($F48,"_",AA$10,"_",$D48,"_",$E48),Лист2!$A:$B,2,FALSE),0),0)=0," ",VLOOKUP(CONCATENATE($F48,"_",AA$10,"_",$D48,"_",$E48),Лист2!$A:$B,2,FALSE))</f>
        <v xml:space="preserve"> </v>
      </c>
      <c r="AB48" s="49" t="str">
        <f>IF(IFERROR(_xlfn.IFNA(VLOOKUP(CONCATENATE($F48,"_",AB$10,"_",$D48,"_",$E48),Лист2!$A:$B,2,FALSE),0),0)=0," ",VLOOKUP(CONCATENATE($F48,"_",AB$10,"_",$D48,"_",$E48),Лист2!$A:$B,2,FALSE))</f>
        <v xml:space="preserve"> </v>
      </c>
      <c r="AC48" s="49" t="str">
        <f>IF(IFERROR(_xlfn.IFNA(VLOOKUP(CONCATENATE($F48,"_",AC$10,"_",$D48,"_",$E48),Лист2!$A:$B,2,FALSE),0),0)=0," ",VLOOKUP(CONCATENATE($F48,"_",AC$10,"_",$D48,"_",$E48),Лист2!$A:$B,2,FALSE))</f>
        <v xml:space="preserve"> </v>
      </c>
      <c r="AD48" s="50">
        <f t="shared" si="3"/>
        <v>0</v>
      </c>
      <c r="AE48" s="49" t="str">
        <f>IF(IFERROR(_xlfn.IFNA(VLOOKUP(CONCATENATE($F48,"_",AE$10,"_",$D48,"_",$E48),Лист2!$A:$B,2,FALSE),0),0)=0," ",VLOOKUP(CONCATENATE($F48,"_",AE$10,"_",$D48,"_",$E48),Лист2!$A:$B,2,FALSE))</f>
        <v xml:space="preserve"> </v>
      </c>
      <c r="AF48" s="49" t="str">
        <f>IF(IFERROR(_xlfn.IFNA(VLOOKUP(CONCATENATE($F48,"_",AF$10,"_",$D48,"_",$E48),Лист2!$A:$B,2,FALSE),0),0)=0," ",VLOOKUP(CONCATENATE($F48,"_",AF$10,"_",$D48,"_",$E48),Лист2!$A:$B,2,FALSE))</f>
        <v xml:space="preserve"> </v>
      </c>
      <c r="AG48" s="50">
        <f t="shared" si="4"/>
        <v>0</v>
      </c>
      <c r="AH48" s="49" t="str">
        <f>IF(IFERROR(_xlfn.IFNA(VLOOKUP(CONCATENATE($F48,"_",AH$10,"_",$D48,"_",$E48),Лист2!$A:$B,2,FALSE),0),0)=0," ",VLOOKUP(CONCATENATE($F48,"_",AH$10,"_",$D48,"_",$E48),Лист2!$A:$B,2,FALSE))</f>
        <v xml:space="preserve"> </v>
      </c>
      <c r="AI48" s="49" t="str">
        <f>IF(IFERROR(_xlfn.IFNA(VLOOKUP(CONCATENATE($F48,"_",AI$10,"_",$D48,"_",$E48),Лист2!$A:$B,2,FALSE),0),0)=0," ",VLOOKUP(CONCATENATE($F48,"_",AI$10,"_",$D48,"_",$E48),Лист2!$A:$B,2,FALSE))</f>
        <v xml:space="preserve"> </v>
      </c>
      <c r="AJ48" s="49" t="str">
        <f>IF(IFERROR(_xlfn.IFNA(VLOOKUP(CONCATENATE($F48,"_",AJ$10,"_",$D48,"_",$E48),Лист2!$A:$B,2,FALSE),0),0)=0," ",VLOOKUP(CONCATENATE($F48,"_",AJ$10,"_",$D48,"_",$E48),Лист2!$A:$B,2,FALSE))</f>
        <v xml:space="preserve"> </v>
      </c>
      <c r="AK48" s="50">
        <f t="shared" si="5"/>
        <v>0</v>
      </c>
      <c r="AL48" s="49" t="str">
        <f>IF(IFERROR(_xlfn.IFNA(VLOOKUP(CONCATENATE($F48,"_",AL$10,"_",$D48,"_",$E48),Лист2!$A:$B,2,FALSE),0),0)=0," ",VLOOKUP(CONCATENATE($F48,"_",AL$10,"_",$D48,"_",$E48),Лист2!$A:$B,2,FALSE))</f>
        <v xml:space="preserve"> </v>
      </c>
      <c r="AM48" s="49" t="str">
        <f>IF(IFERROR(_xlfn.IFNA(VLOOKUP(CONCATENATE($F48,"_",AM$10,"_",$D48,"_",$E48),Лист2!$A:$B,2,FALSE),0),0)=0," ",VLOOKUP(CONCATENATE($F48,"_",AM$10,"_",$D48,"_",$E48),Лист2!$A:$B,2,FALSE))</f>
        <v xml:space="preserve"> </v>
      </c>
      <c r="AN48" s="50">
        <f t="shared" si="6"/>
        <v>0</v>
      </c>
      <c r="AO48" s="49" t="str">
        <f>IF(IFERROR(_xlfn.IFNA(VLOOKUP(CONCATENATE($F48,"_",AO$10,"_",$D48,"_",$E48),Лист2!$A:$B,2,FALSE),0),0)=0," ",VLOOKUP(CONCATENATE($F48,"_",AO$10,"_",$D48,"_",$E48),Лист2!$A:$B,2,FALSE))</f>
        <v xml:space="preserve"> </v>
      </c>
      <c r="AP48" s="50">
        <f t="shared" si="7"/>
        <v>0</v>
      </c>
    </row>
    <row r="49" spans="1:42" ht="20.100000000000001" customHeight="1" thickBot="1" x14ac:dyDescent="0.25">
      <c r="A49" s="53"/>
      <c r="B49" s="63"/>
      <c r="C49" s="58" t="s">
        <v>6</v>
      </c>
      <c r="D49" s="41"/>
      <c r="E49" s="32"/>
      <c r="F49" s="32"/>
      <c r="G49" s="51">
        <f>IFERROR(($L47/100)*G47,0)</f>
        <v>0</v>
      </c>
      <c r="H49" s="51">
        <f t="shared" ref="H49:K50" si="81">IFERROR(($L47/100)*H47,0)</f>
        <v>0</v>
      </c>
      <c r="I49" s="51">
        <f t="shared" si="81"/>
        <v>0</v>
      </c>
      <c r="J49" s="51">
        <f t="shared" si="81"/>
        <v>0</v>
      </c>
      <c r="K49" s="51">
        <f t="shared" si="81"/>
        <v>0</v>
      </c>
      <c r="L49" s="50">
        <f t="shared" si="8"/>
        <v>0</v>
      </c>
      <c r="M49" s="51">
        <f>IFERROR(($L47/100)*M47,0)</f>
        <v>0</v>
      </c>
      <c r="N49" s="51">
        <f>IFERROR(($L47/100)*N47,0)</f>
        <v>0</v>
      </c>
      <c r="O49" s="50">
        <f t="shared" si="0"/>
        <v>0</v>
      </c>
      <c r="P49" s="51">
        <f t="shared" ref="P49:R50" si="82">IFERROR(($L47/100)*P47,0)</f>
        <v>0</v>
      </c>
      <c r="Q49" s="51">
        <f t="shared" si="82"/>
        <v>0</v>
      </c>
      <c r="R49" s="51">
        <f t="shared" si="82"/>
        <v>0</v>
      </c>
      <c r="S49" s="50">
        <f t="shared" si="1"/>
        <v>0</v>
      </c>
      <c r="T49" s="51">
        <f t="shared" ref="T49:V50" si="83">IFERROR(($L47/100)*T47,0)</f>
        <v>0</v>
      </c>
      <c r="U49" s="51">
        <f t="shared" si="83"/>
        <v>0</v>
      </c>
      <c r="V49" s="51">
        <f t="shared" si="83"/>
        <v>0</v>
      </c>
      <c r="W49" s="50">
        <f t="shared" si="9"/>
        <v>0</v>
      </c>
      <c r="X49" s="51">
        <f>IFERROR(($L47/100)*X47,0)</f>
        <v>0</v>
      </c>
      <c r="Y49" s="51">
        <f>IFERROR(($L47/100)*Y47,0)</f>
        <v>0</v>
      </c>
      <c r="Z49" s="50">
        <f t="shared" si="2"/>
        <v>0</v>
      </c>
      <c r="AA49" s="51">
        <f t="shared" ref="AA49:AC50" si="84">IFERROR(($L47/100)*AA47,0)</f>
        <v>0</v>
      </c>
      <c r="AB49" s="51">
        <f t="shared" si="84"/>
        <v>0</v>
      </c>
      <c r="AC49" s="51">
        <f t="shared" si="84"/>
        <v>0</v>
      </c>
      <c r="AD49" s="50">
        <f t="shared" si="3"/>
        <v>0</v>
      </c>
      <c r="AE49" s="51">
        <f>IFERROR(($L47/100)*AE47,0)</f>
        <v>0</v>
      </c>
      <c r="AF49" s="51">
        <f>IFERROR(($L47/100)*AF47,0)</f>
        <v>0</v>
      </c>
      <c r="AG49" s="50">
        <f t="shared" si="4"/>
        <v>0</v>
      </c>
      <c r="AH49" s="51">
        <f t="shared" ref="AH49:AJ50" si="85">IFERROR(($L47/100)*AH47,0)</f>
        <v>0</v>
      </c>
      <c r="AI49" s="51">
        <f t="shared" si="85"/>
        <v>0</v>
      </c>
      <c r="AJ49" s="51">
        <f t="shared" si="85"/>
        <v>0</v>
      </c>
      <c r="AK49" s="50">
        <f t="shared" si="5"/>
        <v>0</v>
      </c>
      <c r="AL49" s="51">
        <f>IFERROR(($L47/100)*AL47,0)</f>
        <v>0</v>
      </c>
      <c r="AM49" s="51">
        <f>IFERROR(($L47/100)*AM47,0)</f>
        <v>0</v>
      </c>
      <c r="AN49" s="50">
        <f t="shared" si="6"/>
        <v>0</v>
      </c>
      <c r="AO49" s="51">
        <f>IFERROR(($L47/100)*AO47,0)</f>
        <v>0</v>
      </c>
      <c r="AP49" s="50">
        <f t="shared" si="7"/>
        <v>0</v>
      </c>
    </row>
    <row r="50" spans="1:42" ht="20.100000000000001" customHeight="1" thickBot="1" x14ac:dyDescent="0.25">
      <c r="A50" s="53"/>
      <c r="B50" s="63"/>
      <c r="C50" s="57"/>
      <c r="D50" s="41"/>
      <c r="E50" s="31"/>
      <c r="F50" s="31"/>
      <c r="G50" s="51">
        <f>IFERROR(($L48/100)*G48,0)</f>
        <v>0</v>
      </c>
      <c r="H50" s="51">
        <f t="shared" si="81"/>
        <v>0</v>
      </c>
      <c r="I50" s="51">
        <f t="shared" si="81"/>
        <v>0</v>
      </c>
      <c r="J50" s="51">
        <f t="shared" si="81"/>
        <v>0</v>
      </c>
      <c r="K50" s="51">
        <f t="shared" si="81"/>
        <v>0</v>
      </c>
      <c r="L50" s="50">
        <f t="shared" si="8"/>
        <v>0</v>
      </c>
      <c r="M50" s="51">
        <f>IFERROR(($L48/100)*M48,0)</f>
        <v>0</v>
      </c>
      <c r="N50" s="51">
        <f>IFERROR(($L48/100)*N48,0)</f>
        <v>0</v>
      </c>
      <c r="O50" s="50">
        <f t="shared" si="0"/>
        <v>0</v>
      </c>
      <c r="P50" s="51">
        <f t="shared" si="82"/>
        <v>0</v>
      </c>
      <c r="Q50" s="51">
        <f t="shared" si="82"/>
        <v>0</v>
      </c>
      <c r="R50" s="51">
        <f t="shared" si="82"/>
        <v>0</v>
      </c>
      <c r="S50" s="50">
        <f t="shared" si="1"/>
        <v>0</v>
      </c>
      <c r="T50" s="51">
        <f t="shared" si="83"/>
        <v>0</v>
      </c>
      <c r="U50" s="51">
        <f t="shared" si="83"/>
        <v>0</v>
      </c>
      <c r="V50" s="51">
        <f t="shared" si="83"/>
        <v>0</v>
      </c>
      <c r="W50" s="50">
        <f t="shared" si="9"/>
        <v>0</v>
      </c>
      <c r="X50" s="51">
        <f>IFERROR(($L48/100)*X48,0)</f>
        <v>0</v>
      </c>
      <c r="Y50" s="51">
        <f>IFERROR(($L48/100)*Y48,0)</f>
        <v>0</v>
      </c>
      <c r="Z50" s="50">
        <f t="shared" si="2"/>
        <v>0</v>
      </c>
      <c r="AA50" s="51">
        <f t="shared" si="84"/>
        <v>0</v>
      </c>
      <c r="AB50" s="51">
        <f t="shared" si="84"/>
        <v>0</v>
      </c>
      <c r="AC50" s="51">
        <f t="shared" si="84"/>
        <v>0</v>
      </c>
      <c r="AD50" s="50">
        <f t="shared" si="3"/>
        <v>0</v>
      </c>
      <c r="AE50" s="51">
        <f>IFERROR(($L48/100)*AE48,0)</f>
        <v>0</v>
      </c>
      <c r="AF50" s="51">
        <f>IFERROR(($L48/100)*AF48,0)</f>
        <v>0</v>
      </c>
      <c r="AG50" s="50">
        <f t="shared" si="4"/>
        <v>0</v>
      </c>
      <c r="AH50" s="51">
        <f t="shared" si="85"/>
        <v>0</v>
      </c>
      <c r="AI50" s="51">
        <f t="shared" si="85"/>
        <v>0</v>
      </c>
      <c r="AJ50" s="51">
        <f t="shared" si="85"/>
        <v>0</v>
      </c>
      <c r="AK50" s="50">
        <f t="shared" si="5"/>
        <v>0</v>
      </c>
      <c r="AL50" s="51">
        <f>IFERROR(($L48/100)*AL48,0)</f>
        <v>0</v>
      </c>
      <c r="AM50" s="51">
        <f>IFERROR(($L48/100)*AM48,0)</f>
        <v>0</v>
      </c>
      <c r="AN50" s="50">
        <f t="shared" si="6"/>
        <v>0</v>
      </c>
      <c r="AO50" s="51">
        <f>IFERROR(($L48/100)*AO48,0)</f>
        <v>0</v>
      </c>
      <c r="AP50" s="50">
        <f t="shared" si="7"/>
        <v>0</v>
      </c>
    </row>
    <row r="51" spans="1:42" ht="20.100000000000001" customHeight="1" thickBot="1" x14ac:dyDescent="0.25">
      <c r="A51" s="53"/>
      <c r="B51" s="64"/>
      <c r="C51" s="58" t="s">
        <v>8</v>
      </c>
      <c r="D51" s="41">
        <v>6</v>
      </c>
      <c r="E51" s="42">
        <v>1</v>
      </c>
      <c r="F51" s="32">
        <v>1</v>
      </c>
      <c r="G51" s="49" t="str">
        <f>IF(IFERROR(_xlfn.IFNA(VLOOKUP(CONCATENATE($F51,"_",G$10,"_",$D51,"_",$E51),Лист2!$A:$B,2,FALSE),0),0)=0," ",VLOOKUP(CONCATENATE($F51,"_",G$10,"_",$D51,"_",$E51),Лист2!$A:$B,2,FALSE))</f>
        <v xml:space="preserve"> </v>
      </c>
      <c r="H51" s="49" t="str">
        <f>IF(IFERROR(_xlfn.IFNA(VLOOKUP(CONCATENATE($F51,"_",H$10,"_",$D51,"_",$E51),Лист2!$A:$B,2,FALSE),0),0)=0," ",VLOOKUP(CONCATENATE($F51,"_",H$10,"_",$D51,"_",$E51),Лист2!$A:$B,2,FALSE))</f>
        <v xml:space="preserve"> </v>
      </c>
      <c r="I51" s="49" t="str">
        <f>IF(IFERROR(_xlfn.IFNA(VLOOKUP(CONCATENATE($F51,"_",I$10,"_",$D51,"_",$E51),Лист2!$A:$B,2,FALSE),0),0)=0," ",VLOOKUP(CONCATENATE($F51,"_",I$10,"_",$D51,"_",$E51),Лист2!$A:$B,2,FALSE))</f>
        <v xml:space="preserve"> </v>
      </c>
      <c r="J51" s="49" t="str">
        <f>IF(IFERROR(_xlfn.IFNA(VLOOKUP(CONCATENATE($F51,"_",J$10,"_",$D51,"_",$E51),Лист2!$A:$B,2,FALSE),0),0)=0," ",VLOOKUP(CONCATENATE($F51,"_",J$10,"_",$D51,"_",$E51),Лист2!$A:$B,2,FALSE))</f>
        <v xml:space="preserve"> </v>
      </c>
      <c r="K51" s="49" t="str">
        <f>IF(IFERROR(_xlfn.IFNA(VLOOKUP(CONCATENATE($F51,"_",K$10,"_",$D51,"_",$E51),Лист2!$A:$B,2,FALSE),0),0)=0," ",VLOOKUP(CONCATENATE($F51,"_",K$10,"_",$D51,"_",$E51),Лист2!$A:$B,2,FALSE))</f>
        <v xml:space="preserve"> </v>
      </c>
      <c r="L51" s="50">
        <f t="shared" si="8"/>
        <v>0</v>
      </c>
      <c r="M51" s="49" t="str">
        <f>IF(IFERROR(_xlfn.IFNA(VLOOKUP(CONCATENATE($F51,"_",M$10,"_",$D51,"_",$E51),Лист2!$A:$B,2,FALSE),0),0)=0," ",VLOOKUP(CONCATENATE($F51,"_",M$10,"_",$D51,"_",$E51),Лист2!$A:$B,2,FALSE))</f>
        <v xml:space="preserve"> </v>
      </c>
      <c r="N51" s="49" t="str">
        <f>IF(IFERROR(_xlfn.IFNA(VLOOKUP(CONCATENATE($F51,"_",N$10,"_",$D51,"_",$E51),Лист2!$A:$B,2,FALSE),0),0)=0," ",VLOOKUP(CONCATENATE($F51,"_",N$10,"_",$D51,"_",$E51),Лист2!$A:$B,2,FALSE))</f>
        <v xml:space="preserve"> </v>
      </c>
      <c r="O51" s="50">
        <f t="shared" si="0"/>
        <v>0</v>
      </c>
      <c r="P51" s="49" t="str">
        <f>IF(IFERROR(_xlfn.IFNA(VLOOKUP(CONCATENATE($F51,"_",P$10,"_",$D51,"_",$E51),Лист2!$A:$B,2,FALSE),0),0)=0," ",VLOOKUP(CONCATENATE($F51,"_",P$10,"_",$D51,"_",$E51),Лист2!$A:$B,2,FALSE))</f>
        <v xml:space="preserve"> </v>
      </c>
      <c r="Q51" s="49" t="str">
        <f>IF(IFERROR(_xlfn.IFNA(VLOOKUP(CONCATENATE($F51,"_",Q$10,"_",$D51,"_",$E51),Лист2!$A:$B,2,FALSE),0),0)=0," ",VLOOKUP(CONCATENATE($F51,"_",Q$10,"_",$D51,"_",$E51),Лист2!$A:$B,2,FALSE))</f>
        <v xml:space="preserve"> </v>
      </c>
      <c r="R51" s="49" t="str">
        <f>IF(IFERROR(_xlfn.IFNA(VLOOKUP(CONCATENATE($F51,"_",R$10,"_",$D51,"_",$E51),Лист2!$A:$B,2,FALSE),0),0)=0," ",VLOOKUP(CONCATENATE($F51,"_",R$10,"_",$D51,"_",$E51),Лист2!$A:$B,2,FALSE))</f>
        <v xml:space="preserve"> </v>
      </c>
      <c r="S51" s="50">
        <f t="shared" si="1"/>
        <v>0</v>
      </c>
      <c r="T51" s="49" t="str">
        <f>IF(IFERROR(_xlfn.IFNA(VLOOKUP(CONCATENATE($F51,"_",T$10,"_",$D51,"_",$E51),Лист2!$A:$B,2,FALSE),0),0)=0," ",VLOOKUP(CONCATENATE($F51,"_",T$10,"_",$D51,"_",$E51),Лист2!$A:$B,2,FALSE))</f>
        <v xml:space="preserve"> </v>
      </c>
      <c r="U51" s="49" t="str">
        <f>IF(IFERROR(_xlfn.IFNA(VLOOKUP(CONCATENATE($F51,"_",U$10,"_",$D51,"_",$E51),Лист2!$A:$B,2,FALSE),0),0)=0," ",VLOOKUP(CONCATENATE($F51,"_",U$10,"_",$D51,"_",$E51),Лист2!$A:$B,2,FALSE))</f>
        <v xml:space="preserve"> </v>
      </c>
      <c r="V51" s="49" t="str">
        <f>IF(IFERROR(_xlfn.IFNA(VLOOKUP(CONCATENATE($F51,"_",V$10,"_",$D51,"_",$E51),Лист2!$A:$B,2,FALSE),0),0)=0," ",VLOOKUP(CONCATENATE($F51,"_",V$10,"_",$D51,"_",$E51),Лист2!$A:$B,2,FALSE))</f>
        <v xml:space="preserve"> </v>
      </c>
      <c r="W51" s="50">
        <f t="shared" si="9"/>
        <v>0</v>
      </c>
      <c r="X51" s="49" t="str">
        <f>IF(IFERROR(_xlfn.IFNA(VLOOKUP(CONCATENATE($F51,"_",X$10,"_",$D51,"_",$E51),Лист2!$A:$B,2,FALSE),0),0)=0," ",VLOOKUP(CONCATENATE($F51,"_",X$10,"_",$D51,"_",$E51),Лист2!$A:$B,2,FALSE))</f>
        <v xml:space="preserve"> </v>
      </c>
      <c r="Y51" s="49" t="str">
        <f>IF(IFERROR(_xlfn.IFNA(VLOOKUP(CONCATENATE($F51,"_",Y$10,"_",$D51,"_",$E51),Лист2!$A:$B,2,FALSE),0),0)=0," ",VLOOKUP(CONCATENATE($F51,"_",Y$10,"_",$D51,"_",$E51),Лист2!$A:$B,2,FALSE))</f>
        <v xml:space="preserve"> </v>
      </c>
      <c r="Z51" s="50">
        <f t="shared" si="2"/>
        <v>0</v>
      </c>
      <c r="AA51" s="49" t="str">
        <f>IF(IFERROR(_xlfn.IFNA(VLOOKUP(CONCATENATE($F51,"_",AA$10,"_",$D51,"_",$E51),Лист2!$A:$B,2,FALSE),0),0)=0," ",VLOOKUP(CONCATENATE($F51,"_",AA$10,"_",$D51,"_",$E51),Лист2!$A:$B,2,FALSE))</f>
        <v xml:space="preserve"> </v>
      </c>
      <c r="AB51" s="49" t="str">
        <f>IF(IFERROR(_xlfn.IFNA(VLOOKUP(CONCATENATE($F51,"_",AB$10,"_",$D51,"_",$E51),Лист2!$A:$B,2,FALSE),0),0)=0," ",VLOOKUP(CONCATENATE($F51,"_",AB$10,"_",$D51,"_",$E51),Лист2!$A:$B,2,FALSE))</f>
        <v xml:space="preserve"> </v>
      </c>
      <c r="AC51" s="49" t="str">
        <f>IF(IFERROR(_xlfn.IFNA(VLOOKUP(CONCATENATE($F51,"_",AC$10,"_",$D51,"_",$E51),Лист2!$A:$B,2,FALSE),0),0)=0," ",VLOOKUP(CONCATENATE($F51,"_",AC$10,"_",$D51,"_",$E51),Лист2!$A:$B,2,FALSE))</f>
        <v xml:space="preserve"> </v>
      </c>
      <c r="AD51" s="50">
        <f t="shared" si="3"/>
        <v>0</v>
      </c>
      <c r="AE51" s="49" t="str">
        <f>IF(IFERROR(_xlfn.IFNA(VLOOKUP(CONCATENATE($F51,"_",AE$10,"_",$D51,"_",$E51),Лист2!$A:$B,2,FALSE),0),0)=0," ",VLOOKUP(CONCATENATE($F51,"_",AE$10,"_",$D51,"_",$E51),Лист2!$A:$B,2,FALSE))</f>
        <v xml:space="preserve"> </v>
      </c>
      <c r="AF51" s="49" t="str">
        <f>IF(IFERROR(_xlfn.IFNA(VLOOKUP(CONCATENATE($F51,"_",AF$10,"_",$D51,"_",$E51),Лист2!$A:$B,2,FALSE),0),0)=0," ",VLOOKUP(CONCATENATE($F51,"_",AF$10,"_",$D51,"_",$E51),Лист2!$A:$B,2,FALSE))</f>
        <v xml:space="preserve"> </v>
      </c>
      <c r="AG51" s="50">
        <f t="shared" si="4"/>
        <v>0</v>
      </c>
      <c r="AH51" s="49" t="str">
        <f>IF(IFERROR(_xlfn.IFNA(VLOOKUP(CONCATENATE($F51,"_",AH$10,"_",$D51,"_",$E51),Лист2!$A:$B,2,FALSE),0),0)=0," ",VLOOKUP(CONCATENATE($F51,"_",AH$10,"_",$D51,"_",$E51),Лист2!$A:$B,2,FALSE))</f>
        <v xml:space="preserve"> </v>
      </c>
      <c r="AI51" s="49" t="str">
        <f>IF(IFERROR(_xlfn.IFNA(VLOOKUP(CONCATENATE($F51,"_",AI$10,"_",$D51,"_",$E51),Лист2!$A:$B,2,FALSE),0),0)=0," ",VLOOKUP(CONCATENATE($F51,"_",AI$10,"_",$D51,"_",$E51),Лист2!$A:$B,2,FALSE))</f>
        <v xml:space="preserve"> </v>
      </c>
      <c r="AJ51" s="49" t="str">
        <f>IF(IFERROR(_xlfn.IFNA(VLOOKUP(CONCATENATE($F51,"_",AJ$10,"_",$D51,"_",$E51),Лист2!$A:$B,2,FALSE),0),0)=0," ",VLOOKUP(CONCATENATE($F51,"_",AJ$10,"_",$D51,"_",$E51),Лист2!$A:$B,2,FALSE))</f>
        <v xml:space="preserve"> </v>
      </c>
      <c r="AK51" s="50">
        <f t="shared" si="5"/>
        <v>0</v>
      </c>
      <c r="AL51" s="49" t="str">
        <f>IF(IFERROR(_xlfn.IFNA(VLOOKUP(CONCATENATE($F51,"_",AL$10,"_",$D51,"_",$E51),Лист2!$A:$B,2,FALSE),0),0)=0," ",VLOOKUP(CONCATENATE($F51,"_",AL$10,"_",$D51,"_",$E51),Лист2!$A:$B,2,FALSE))</f>
        <v xml:space="preserve"> </v>
      </c>
      <c r="AM51" s="49" t="str">
        <f>IF(IFERROR(_xlfn.IFNA(VLOOKUP(CONCATENATE($F51,"_",AM$10,"_",$D51,"_",$E51),Лист2!$A:$B,2,FALSE),0),0)=0," ",VLOOKUP(CONCATENATE($F51,"_",AM$10,"_",$D51,"_",$E51),Лист2!$A:$B,2,FALSE))</f>
        <v xml:space="preserve"> </v>
      </c>
      <c r="AN51" s="50">
        <f t="shared" si="6"/>
        <v>0</v>
      </c>
      <c r="AO51" s="49" t="str">
        <f>IF(IFERROR(_xlfn.IFNA(VLOOKUP(CONCATENATE($F51,"_",AO$10,"_",$D51,"_",$E51),Лист2!$A:$B,2,FALSE),0),0)=0," ",VLOOKUP(CONCATENATE($F51,"_",AO$10,"_",$D51,"_",$E51),Лист2!$A:$B,2,FALSE))</f>
        <v xml:space="preserve"> </v>
      </c>
      <c r="AP51" s="50">
        <f t="shared" si="7"/>
        <v>0</v>
      </c>
    </row>
    <row r="52" spans="1:42" ht="20.100000000000001" customHeight="1" thickBot="1" x14ac:dyDescent="0.25">
      <c r="A52" s="53"/>
      <c r="B52" s="64"/>
      <c r="C52" s="59"/>
      <c r="D52" s="41">
        <v>6</v>
      </c>
      <c r="E52" s="39">
        <v>1</v>
      </c>
      <c r="F52" s="31">
        <v>0</v>
      </c>
      <c r="G52" s="49" t="str">
        <f>IF(IFERROR(_xlfn.IFNA(VLOOKUP(CONCATENATE($F52,"_",G$10,"_",$D52,"_",$E52),Лист2!$A:$B,2,FALSE),0),0)=0," ",VLOOKUP(CONCATENATE($F52,"_",G$10,"_",$D52,"_",$E52),Лист2!$A:$B,2,FALSE))</f>
        <v xml:space="preserve"> </v>
      </c>
      <c r="H52" s="49" t="str">
        <f>IF(IFERROR(_xlfn.IFNA(VLOOKUP(CONCATENATE($F52,"_",H$10,"_",$D52,"_",$E52),Лист2!$A:$B,2,FALSE),0),0)=0," ",VLOOKUP(CONCATENATE($F52,"_",H$10,"_",$D52,"_",$E52),Лист2!$A:$B,2,FALSE))</f>
        <v xml:space="preserve"> </v>
      </c>
      <c r="I52" s="49" t="str">
        <f>IF(IFERROR(_xlfn.IFNA(VLOOKUP(CONCATENATE($F52,"_",I$10,"_",$D52,"_",$E52),Лист2!$A:$B,2,FALSE),0),0)=0," ",VLOOKUP(CONCATENATE($F52,"_",I$10,"_",$D52,"_",$E52),Лист2!$A:$B,2,FALSE))</f>
        <v xml:space="preserve"> </v>
      </c>
      <c r="J52" s="49" t="str">
        <f>IF(IFERROR(_xlfn.IFNA(VLOOKUP(CONCATENATE($F52,"_",J$10,"_",$D52,"_",$E52),Лист2!$A:$B,2,FALSE),0),0)=0," ",VLOOKUP(CONCATENATE($F52,"_",J$10,"_",$D52,"_",$E52),Лист2!$A:$B,2,FALSE))</f>
        <v xml:space="preserve"> </v>
      </c>
      <c r="K52" s="49" t="str">
        <f>IF(IFERROR(_xlfn.IFNA(VLOOKUP(CONCATENATE($F52,"_",K$10,"_",$D52,"_",$E52),Лист2!$A:$B,2,FALSE),0),0)=0," ",VLOOKUP(CONCATENATE($F52,"_",K$10,"_",$D52,"_",$E52),Лист2!$A:$B,2,FALSE))</f>
        <v xml:space="preserve"> </v>
      </c>
      <c r="L52" s="50">
        <f t="shared" si="8"/>
        <v>0</v>
      </c>
      <c r="M52" s="49" t="str">
        <f>IF(IFERROR(_xlfn.IFNA(VLOOKUP(CONCATENATE($F52,"_",M$10,"_",$D52,"_",$E52),Лист2!$A:$B,2,FALSE),0),0)=0," ",VLOOKUP(CONCATENATE($F52,"_",M$10,"_",$D52,"_",$E52),Лист2!$A:$B,2,FALSE))</f>
        <v xml:space="preserve"> </v>
      </c>
      <c r="N52" s="49" t="str">
        <f>IF(IFERROR(_xlfn.IFNA(VLOOKUP(CONCATENATE($F52,"_",N$10,"_",$D52,"_",$E52),Лист2!$A:$B,2,FALSE),0),0)=0," ",VLOOKUP(CONCATENATE($F52,"_",N$10,"_",$D52,"_",$E52),Лист2!$A:$B,2,FALSE))</f>
        <v xml:space="preserve"> </v>
      </c>
      <c r="O52" s="50">
        <f t="shared" si="0"/>
        <v>0</v>
      </c>
      <c r="P52" s="49" t="str">
        <f>IF(IFERROR(_xlfn.IFNA(VLOOKUP(CONCATENATE($F52,"_",P$10,"_",$D52,"_",$E52),Лист2!$A:$B,2,FALSE),0),0)=0," ",VLOOKUP(CONCATENATE($F52,"_",P$10,"_",$D52,"_",$E52),Лист2!$A:$B,2,FALSE))</f>
        <v xml:space="preserve"> </v>
      </c>
      <c r="Q52" s="49" t="str">
        <f>IF(IFERROR(_xlfn.IFNA(VLOOKUP(CONCATENATE($F52,"_",Q$10,"_",$D52,"_",$E52),Лист2!$A:$B,2,FALSE),0),0)=0," ",VLOOKUP(CONCATENATE($F52,"_",Q$10,"_",$D52,"_",$E52),Лист2!$A:$B,2,FALSE))</f>
        <v xml:space="preserve"> </v>
      </c>
      <c r="R52" s="49" t="str">
        <f>IF(IFERROR(_xlfn.IFNA(VLOOKUP(CONCATENATE($F52,"_",R$10,"_",$D52,"_",$E52),Лист2!$A:$B,2,FALSE),0),0)=0," ",VLOOKUP(CONCATENATE($F52,"_",R$10,"_",$D52,"_",$E52),Лист2!$A:$B,2,FALSE))</f>
        <v xml:space="preserve"> </v>
      </c>
      <c r="S52" s="50">
        <f t="shared" si="1"/>
        <v>0</v>
      </c>
      <c r="T52" s="49" t="str">
        <f>IF(IFERROR(_xlfn.IFNA(VLOOKUP(CONCATENATE($F52,"_",T$10,"_",$D52,"_",$E52),Лист2!$A:$B,2,FALSE),0),0)=0," ",VLOOKUP(CONCATENATE($F52,"_",T$10,"_",$D52,"_",$E52),Лист2!$A:$B,2,FALSE))</f>
        <v xml:space="preserve"> </v>
      </c>
      <c r="U52" s="49" t="str">
        <f>IF(IFERROR(_xlfn.IFNA(VLOOKUP(CONCATENATE($F52,"_",U$10,"_",$D52,"_",$E52),Лист2!$A:$B,2,FALSE),0),0)=0," ",VLOOKUP(CONCATENATE($F52,"_",U$10,"_",$D52,"_",$E52),Лист2!$A:$B,2,FALSE))</f>
        <v xml:space="preserve"> </v>
      </c>
      <c r="V52" s="49" t="str">
        <f>IF(IFERROR(_xlfn.IFNA(VLOOKUP(CONCATENATE($F52,"_",V$10,"_",$D52,"_",$E52),Лист2!$A:$B,2,FALSE),0),0)=0," ",VLOOKUP(CONCATENATE($F52,"_",V$10,"_",$D52,"_",$E52),Лист2!$A:$B,2,FALSE))</f>
        <v xml:space="preserve"> </v>
      </c>
      <c r="W52" s="50">
        <f t="shared" si="9"/>
        <v>0</v>
      </c>
      <c r="X52" s="49" t="str">
        <f>IF(IFERROR(_xlfn.IFNA(VLOOKUP(CONCATENATE($F52,"_",X$10,"_",$D52,"_",$E52),Лист2!$A:$B,2,FALSE),0),0)=0," ",VLOOKUP(CONCATENATE($F52,"_",X$10,"_",$D52,"_",$E52),Лист2!$A:$B,2,FALSE))</f>
        <v xml:space="preserve"> </v>
      </c>
      <c r="Y52" s="49" t="str">
        <f>IF(IFERROR(_xlfn.IFNA(VLOOKUP(CONCATENATE($F52,"_",Y$10,"_",$D52,"_",$E52),Лист2!$A:$B,2,FALSE),0),0)=0," ",VLOOKUP(CONCATENATE($F52,"_",Y$10,"_",$D52,"_",$E52),Лист2!$A:$B,2,FALSE))</f>
        <v xml:space="preserve"> </v>
      </c>
      <c r="Z52" s="50">
        <f t="shared" si="2"/>
        <v>0</v>
      </c>
      <c r="AA52" s="49" t="str">
        <f>IF(IFERROR(_xlfn.IFNA(VLOOKUP(CONCATENATE($F52,"_",AA$10,"_",$D52,"_",$E52),Лист2!$A:$B,2,FALSE),0),0)=0," ",VLOOKUP(CONCATENATE($F52,"_",AA$10,"_",$D52,"_",$E52),Лист2!$A:$B,2,FALSE))</f>
        <v xml:space="preserve"> </v>
      </c>
      <c r="AB52" s="49" t="str">
        <f>IF(IFERROR(_xlfn.IFNA(VLOOKUP(CONCATENATE($F52,"_",AB$10,"_",$D52,"_",$E52),Лист2!$A:$B,2,FALSE),0),0)=0," ",VLOOKUP(CONCATENATE($F52,"_",AB$10,"_",$D52,"_",$E52),Лист2!$A:$B,2,FALSE))</f>
        <v xml:space="preserve"> </v>
      </c>
      <c r="AC52" s="49" t="str">
        <f>IF(IFERROR(_xlfn.IFNA(VLOOKUP(CONCATENATE($F52,"_",AC$10,"_",$D52,"_",$E52),Лист2!$A:$B,2,FALSE),0),0)=0," ",VLOOKUP(CONCATENATE($F52,"_",AC$10,"_",$D52,"_",$E52),Лист2!$A:$B,2,FALSE))</f>
        <v xml:space="preserve"> </v>
      </c>
      <c r="AD52" s="50">
        <f t="shared" si="3"/>
        <v>0</v>
      </c>
      <c r="AE52" s="49" t="str">
        <f>IF(IFERROR(_xlfn.IFNA(VLOOKUP(CONCATENATE($F52,"_",AE$10,"_",$D52,"_",$E52),Лист2!$A:$B,2,FALSE),0),0)=0," ",VLOOKUP(CONCATENATE($F52,"_",AE$10,"_",$D52,"_",$E52),Лист2!$A:$B,2,FALSE))</f>
        <v xml:space="preserve"> </v>
      </c>
      <c r="AF52" s="49" t="str">
        <f>IF(IFERROR(_xlfn.IFNA(VLOOKUP(CONCATENATE($F52,"_",AF$10,"_",$D52,"_",$E52),Лист2!$A:$B,2,FALSE),0),0)=0," ",VLOOKUP(CONCATENATE($F52,"_",AF$10,"_",$D52,"_",$E52),Лист2!$A:$B,2,FALSE))</f>
        <v xml:space="preserve"> </v>
      </c>
      <c r="AG52" s="50">
        <f t="shared" si="4"/>
        <v>0</v>
      </c>
      <c r="AH52" s="49" t="str">
        <f>IF(IFERROR(_xlfn.IFNA(VLOOKUP(CONCATENATE($F52,"_",AH$10,"_",$D52,"_",$E52),Лист2!$A:$B,2,FALSE),0),0)=0," ",VLOOKUP(CONCATENATE($F52,"_",AH$10,"_",$D52,"_",$E52),Лист2!$A:$B,2,FALSE))</f>
        <v xml:space="preserve"> </v>
      </c>
      <c r="AI52" s="49" t="str">
        <f>IF(IFERROR(_xlfn.IFNA(VLOOKUP(CONCATENATE($F52,"_",AI$10,"_",$D52,"_",$E52),Лист2!$A:$B,2,FALSE),0),0)=0," ",VLOOKUP(CONCATENATE($F52,"_",AI$10,"_",$D52,"_",$E52),Лист2!$A:$B,2,FALSE))</f>
        <v xml:space="preserve"> </v>
      </c>
      <c r="AJ52" s="49" t="str">
        <f>IF(IFERROR(_xlfn.IFNA(VLOOKUP(CONCATENATE($F52,"_",AJ$10,"_",$D52,"_",$E52),Лист2!$A:$B,2,FALSE),0),0)=0," ",VLOOKUP(CONCATENATE($F52,"_",AJ$10,"_",$D52,"_",$E52),Лист2!$A:$B,2,FALSE))</f>
        <v xml:space="preserve"> </v>
      </c>
      <c r="AK52" s="50">
        <f t="shared" si="5"/>
        <v>0</v>
      </c>
      <c r="AL52" s="49" t="str">
        <f>IF(IFERROR(_xlfn.IFNA(VLOOKUP(CONCATENATE($F52,"_",AL$10,"_",$D52,"_",$E52),Лист2!$A:$B,2,FALSE),0),0)=0," ",VLOOKUP(CONCATENATE($F52,"_",AL$10,"_",$D52,"_",$E52),Лист2!$A:$B,2,FALSE))</f>
        <v xml:space="preserve"> </v>
      </c>
      <c r="AM52" s="49" t="str">
        <f>IF(IFERROR(_xlfn.IFNA(VLOOKUP(CONCATENATE($F52,"_",AM$10,"_",$D52,"_",$E52),Лист2!$A:$B,2,FALSE),0),0)=0," ",VLOOKUP(CONCATENATE($F52,"_",AM$10,"_",$D52,"_",$E52),Лист2!$A:$B,2,FALSE))</f>
        <v xml:space="preserve"> </v>
      </c>
      <c r="AN52" s="50">
        <f t="shared" si="6"/>
        <v>0</v>
      </c>
      <c r="AO52" s="49" t="str">
        <f>IF(IFERROR(_xlfn.IFNA(VLOOKUP(CONCATENATE($F52,"_",AO$10,"_",$D52,"_",$E52),Лист2!$A:$B,2,FALSE),0),0)=0," ",VLOOKUP(CONCATENATE($F52,"_",AO$10,"_",$D52,"_",$E52),Лист2!$A:$B,2,FALSE))</f>
        <v xml:space="preserve"> </v>
      </c>
      <c r="AP52" s="50">
        <f t="shared" si="7"/>
        <v>0</v>
      </c>
    </row>
    <row r="53" spans="1:42" ht="20.100000000000001" customHeight="1" thickBot="1" x14ac:dyDescent="0.25">
      <c r="A53" s="54"/>
      <c r="B53" s="65"/>
      <c r="C53" s="60" t="s">
        <v>6</v>
      </c>
      <c r="D53" s="41"/>
      <c r="E53" s="42"/>
      <c r="F53" s="42"/>
      <c r="G53" s="51">
        <f>IFERROR(($L51/100)*G51,0)</f>
        <v>0</v>
      </c>
      <c r="H53" s="51">
        <f t="shared" ref="H53:K53" si="86">IFERROR(($L51/100)*H51,0)</f>
        <v>0</v>
      </c>
      <c r="I53" s="51">
        <f t="shared" si="86"/>
        <v>0</v>
      </c>
      <c r="J53" s="51">
        <f t="shared" si="86"/>
        <v>0</v>
      </c>
      <c r="K53" s="51">
        <f t="shared" si="86"/>
        <v>0</v>
      </c>
      <c r="L53" s="50">
        <f t="shared" si="8"/>
        <v>0</v>
      </c>
      <c r="M53" s="51">
        <f>IFERROR(($L51/100)*M51,0)</f>
        <v>0</v>
      </c>
      <c r="N53" s="51">
        <f>IFERROR(($L51/100)*N51,0)</f>
        <v>0</v>
      </c>
      <c r="O53" s="50">
        <f t="shared" si="0"/>
        <v>0</v>
      </c>
      <c r="P53" s="51">
        <f t="shared" ref="P53:R54" si="87">IFERROR(($L51/100)*P51,0)</f>
        <v>0</v>
      </c>
      <c r="Q53" s="51">
        <f t="shared" si="87"/>
        <v>0</v>
      </c>
      <c r="R53" s="51">
        <f t="shared" si="87"/>
        <v>0</v>
      </c>
      <c r="S53" s="50">
        <f t="shared" si="1"/>
        <v>0</v>
      </c>
      <c r="T53" s="51">
        <f t="shared" ref="T53:V54" si="88">IFERROR(($L51/100)*T51,0)</f>
        <v>0</v>
      </c>
      <c r="U53" s="51">
        <f t="shared" si="88"/>
        <v>0</v>
      </c>
      <c r="V53" s="51">
        <f t="shared" si="88"/>
        <v>0</v>
      </c>
      <c r="W53" s="50">
        <f t="shared" si="9"/>
        <v>0</v>
      </c>
      <c r="X53" s="51">
        <f>IFERROR(($L51/100)*X51,0)</f>
        <v>0</v>
      </c>
      <c r="Y53" s="51">
        <f>IFERROR(($L51/100)*Y51,0)</f>
        <v>0</v>
      </c>
      <c r="Z53" s="50">
        <f t="shared" si="2"/>
        <v>0</v>
      </c>
      <c r="AA53" s="51">
        <f t="shared" ref="AA53:AC54" si="89">IFERROR(($L51/100)*AA51,0)</f>
        <v>0</v>
      </c>
      <c r="AB53" s="51">
        <f t="shared" si="89"/>
        <v>0</v>
      </c>
      <c r="AC53" s="51">
        <f t="shared" si="89"/>
        <v>0</v>
      </c>
      <c r="AD53" s="50">
        <f t="shared" si="3"/>
        <v>0</v>
      </c>
      <c r="AE53" s="51">
        <f>IFERROR(($L51/100)*AE51,0)</f>
        <v>0</v>
      </c>
      <c r="AF53" s="51">
        <f>IFERROR(($L51/100)*AF51,0)</f>
        <v>0</v>
      </c>
      <c r="AG53" s="50">
        <f t="shared" si="4"/>
        <v>0</v>
      </c>
      <c r="AH53" s="51">
        <f t="shared" ref="AH53:AJ54" si="90">IFERROR(($L51/100)*AH51,0)</f>
        <v>0</v>
      </c>
      <c r="AI53" s="51">
        <f t="shared" si="90"/>
        <v>0</v>
      </c>
      <c r="AJ53" s="51">
        <f t="shared" si="90"/>
        <v>0</v>
      </c>
      <c r="AK53" s="50">
        <f t="shared" si="5"/>
        <v>0</v>
      </c>
      <c r="AL53" s="51">
        <f>IFERROR(($L51/100)*AL51,0)</f>
        <v>0</v>
      </c>
      <c r="AM53" s="51">
        <f>IFERROR(($L51/100)*AM51,0)</f>
        <v>0</v>
      </c>
      <c r="AN53" s="50">
        <f t="shared" si="6"/>
        <v>0</v>
      </c>
      <c r="AO53" s="51">
        <f>IFERROR(($L51/100)*AO51,0)</f>
        <v>0</v>
      </c>
      <c r="AP53" s="50">
        <f t="shared" si="7"/>
        <v>0</v>
      </c>
    </row>
    <row r="54" spans="1:42" ht="20.100000000000001" customHeight="1" thickBot="1" x14ac:dyDescent="0.25">
      <c r="A54" s="55"/>
      <c r="B54" s="66"/>
      <c r="C54" s="61"/>
      <c r="D54" s="41"/>
      <c r="E54" s="44"/>
      <c r="F54" s="31"/>
      <c r="G54" s="51">
        <f>IFERROR(($L52/100)*G52,0)</f>
        <v>0</v>
      </c>
      <c r="H54" s="51">
        <f t="shared" ref="H54:K54" si="91">IFERROR(($L52/100)*H52,0)</f>
        <v>0</v>
      </c>
      <c r="I54" s="51">
        <f t="shared" si="91"/>
        <v>0</v>
      </c>
      <c r="J54" s="51">
        <f t="shared" si="91"/>
        <v>0</v>
      </c>
      <c r="K54" s="51">
        <f t="shared" si="91"/>
        <v>0</v>
      </c>
      <c r="L54" s="50">
        <f t="shared" si="8"/>
        <v>0</v>
      </c>
      <c r="M54" s="51">
        <f>IFERROR(($L52/100)*M52,0)</f>
        <v>0</v>
      </c>
      <c r="N54" s="51">
        <f>IFERROR(($L52/100)*N52,0)</f>
        <v>0</v>
      </c>
      <c r="O54" s="50">
        <f t="shared" si="0"/>
        <v>0</v>
      </c>
      <c r="P54" s="51">
        <f t="shared" si="87"/>
        <v>0</v>
      </c>
      <c r="Q54" s="51">
        <f t="shared" si="87"/>
        <v>0</v>
      </c>
      <c r="R54" s="51">
        <f t="shared" si="87"/>
        <v>0</v>
      </c>
      <c r="S54" s="50">
        <f t="shared" si="1"/>
        <v>0</v>
      </c>
      <c r="T54" s="51">
        <f t="shared" si="88"/>
        <v>0</v>
      </c>
      <c r="U54" s="51">
        <f t="shared" si="88"/>
        <v>0</v>
      </c>
      <c r="V54" s="51">
        <f t="shared" si="88"/>
        <v>0</v>
      </c>
      <c r="W54" s="50">
        <f t="shared" si="9"/>
        <v>0</v>
      </c>
      <c r="X54" s="51">
        <f>IFERROR(($L52/100)*X52,0)</f>
        <v>0</v>
      </c>
      <c r="Y54" s="51">
        <f>IFERROR(($L52/100)*Y52,0)</f>
        <v>0</v>
      </c>
      <c r="Z54" s="50">
        <f t="shared" si="2"/>
        <v>0</v>
      </c>
      <c r="AA54" s="51">
        <f t="shared" si="89"/>
        <v>0</v>
      </c>
      <c r="AB54" s="51">
        <f t="shared" si="89"/>
        <v>0</v>
      </c>
      <c r="AC54" s="51">
        <f t="shared" si="89"/>
        <v>0</v>
      </c>
      <c r="AD54" s="50">
        <f t="shared" si="3"/>
        <v>0</v>
      </c>
      <c r="AE54" s="51">
        <f>IFERROR(($L52/100)*AE52,0)</f>
        <v>0</v>
      </c>
      <c r="AF54" s="51">
        <f>IFERROR(($L52/100)*AF52,0)</f>
        <v>0</v>
      </c>
      <c r="AG54" s="50">
        <f t="shared" si="4"/>
        <v>0</v>
      </c>
      <c r="AH54" s="51">
        <f t="shared" si="90"/>
        <v>0</v>
      </c>
      <c r="AI54" s="51">
        <f t="shared" si="90"/>
        <v>0</v>
      </c>
      <c r="AJ54" s="51">
        <f t="shared" si="90"/>
        <v>0</v>
      </c>
      <c r="AK54" s="50">
        <f t="shared" si="5"/>
        <v>0</v>
      </c>
      <c r="AL54" s="51">
        <f>IFERROR(($L52/100)*AL52,0)</f>
        <v>0</v>
      </c>
      <c r="AM54" s="51">
        <f>IFERROR(($L52/100)*AM52,0)</f>
        <v>0</v>
      </c>
      <c r="AN54" s="50">
        <f t="shared" si="6"/>
        <v>0</v>
      </c>
      <c r="AO54" s="51">
        <f>IFERROR(($L52/100)*AO52,0)</f>
        <v>0</v>
      </c>
      <c r="AP54" s="50">
        <f t="shared" si="7"/>
        <v>0</v>
      </c>
    </row>
    <row r="55" spans="1:42" ht="20.100000000000001" customHeight="1" thickBot="1" x14ac:dyDescent="0.25">
      <c r="A55" s="52" t="s">
        <v>14</v>
      </c>
      <c r="B55" s="67">
        <v>41</v>
      </c>
      <c r="C55" s="56" t="s">
        <v>5</v>
      </c>
      <c r="D55" s="42">
        <v>7</v>
      </c>
      <c r="E55" s="41">
        <v>2</v>
      </c>
      <c r="F55" s="32">
        <v>1</v>
      </c>
      <c r="G55" s="49" t="str">
        <f>IF(IFERROR(_xlfn.IFNA(VLOOKUP(CONCATENATE($F55,"_",G$10,"_",$D55,"_",$E55),Лист2!$A:$B,2,FALSE),0),0)=0," ",VLOOKUP(CONCATENATE($F55,"_",G$10,"_",$D55,"_",$E55),Лист2!$A:$B,2,FALSE))</f>
        <v xml:space="preserve"> </v>
      </c>
      <c r="H55" s="49" t="str">
        <f>IF(IFERROR(_xlfn.IFNA(VLOOKUP(CONCATENATE($F55,"_",H$10,"_",$D55,"_",$E55),Лист2!$A:$B,2,FALSE),0),0)=0," ",VLOOKUP(CONCATENATE($F55,"_",H$10,"_",$D55,"_",$E55),Лист2!$A:$B,2,FALSE))</f>
        <v xml:space="preserve"> </v>
      </c>
      <c r="I55" s="49" t="str">
        <f>IF(IFERROR(_xlfn.IFNA(VLOOKUP(CONCATENATE($F55,"_",I$10,"_",$D55,"_",$E55),Лист2!$A:$B,2,FALSE),0),0)=0," ",VLOOKUP(CONCATENATE($F55,"_",I$10,"_",$D55,"_",$E55),Лист2!$A:$B,2,FALSE))</f>
        <v xml:space="preserve"> </v>
      </c>
      <c r="J55" s="49" t="str">
        <f>IF(IFERROR(_xlfn.IFNA(VLOOKUP(CONCATENATE($F55,"_",J$10,"_",$D55,"_",$E55),Лист2!$A:$B,2,FALSE),0),0)=0," ",VLOOKUP(CONCATENATE($F55,"_",J$10,"_",$D55,"_",$E55),Лист2!$A:$B,2,FALSE))</f>
        <v xml:space="preserve"> </v>
      </c>
      <c r="K55" s="49" t="str">
        <f>IF(IFERROR(_xlfn.IFNA(VLOOKUP(CONCATENATE($F55,"_",K$10,"_",$D55,"_",$E55),Лист2!$A:$B,2,FALSE),0),0)=0," ",VLOOKUP(CONCATENATE($F55,"_",K$10,"_",$D55,"_",$E55),Лист2!$A:$B,2,FALSE))</f>
        <v xml:space="preserve"> </v>
      </c>
      <c r="L55" s="50">
        <f t="shared" si="8"/>
        <v>0</v>
      </c>
      <c r="M55" s="49" t="str">
        <f>IF(IFERROR(_xlfn.IFNA(VLOOKUP(CONCATENATE($F55,"_",M$10,"_",$D55,"_",$E55),Лист2!$A:$B,2,FALSE),0),0)=0," ",VLOOKUP(CONCATENATE($F55,"_",M$10,"_",$D55,"_",$E55),Лист2!$A:$B,2,FALSE))</f>
        <v xml:space="preserve"> </v>
      </c>
      <c r="N55" s="49" t="str">
        <f>IF(IFERROR(_xlfn.IFNA(VLOOKUP(CONCATENATE($F55,"_",N$10,"_",$D55,"_",$E55),Лист2!$A:$B,2,FALSE),0),0)=0," ",VLOOKUP(CONCATENATE($F55,"_",N$10,"_",$D55,"_",$E55),Лист2!$A:$B,2,FALSE))</f>
        <v xml:space="preserve"> </v>
      </c>
      <c r="O55" s="50">
        <f t="shared" si="0"/>
        <v>0</v>
      </c>
      <c r="P55" s="49" t="str">
        <f>IF(IFERROR(_xlfn.IFNA(VLOOKUP(CONCATENATE($F55,"_",P$10,"_",$D55,"_",$E55),Лист2!$A:$B,2,FALSE),0),0)=0," ",VLOOKUP(CONCATENATE($F55,"_",P$10,"_",$D55,"_",$E55),Лист2!$A:$B,2,FALSE))</f>
        <v xml:space="preserve"> </v>
      </c>
      <c r="Q55" s="49" t="str">
        <f>IF(IFERROR(_xlfn.IFNA(VLOOKUP(CONCATENATE($F55,"_",Q$10,"_",$D55,"_",$E55),Лист2!$A:$B,2,FALSE),0),0)=0," ",VLOOKUP(CONCATENATE($F55,"_",Q$10,"_",$D55,"_",$E55),Лист2!$A:$B,2,FALSE))</f>
        <v xml:space="preserve"> </v>
      </c>
      <c r="R55" s="49" t="str">
        <f>IF(IFERROR(_xlfn.IFNA(VLOOKUP(CONCATENATE($F55,"_",R$10,"_",$D55,"_",$E55),Лист2!$A:$B,2,FALSE),0),0)=0," ",VLOOKUP(CONCATENATE($F55,"_",R$10,"_",$D55,"_",$E55),Лист2!$A:$B,2,FALSE))</f>
        <v xml:space="preserve"> </v>
      </c>
      <c r="S55" s="50">
        <f t="shared" si="1"/>
        <v>0</v>
      </c>
      <c r="T55" s="49" t="str">
        <f>IF(IFERROR(_xlfn.IFNA(VLOOKUP(CONCATENATE($F55,"_",T$10,"_",$D55,"_",$E55),Лист2!$A:$B,2,FALSE),0),0)=0," ",VLOOKUP(CONCATENATE($F55,"_",T$10,"_",$D55,"_",$E55),Лист2!$A:$B,2,FALSE))</f>
        <v xml:space="preserve"> </v>
      </c>
      <c r="U55" s="49" t="str">
        <f>IF(IFERROR(_xlfn.IFNA(VLOOKUP(CONCATENATE($F55,"_",U$10,"_",$D55,"_",$E55),Лист2!$A:$B,2,FALSE),0),0)=0," ",VLOOKUP(CONCATENATE($F55,"_",U$10,"_",$D55,"_",$E55),Лист2!$A:$B,2,FALSE))</f>
        <v xml:space="preserve"> </v>
      </c>
      <c r="V55" s="49" t="str">
        <f>IF(IFERROR(_xlfn.IFNA(VLOOKUP(CONCATENATE($F55,"_",V$10,"_",$D55,"_",$E55),Лист2!$A:$B,2,FALSE),0),0)=0," ",VLOOKUP(CONCATENATE($F55,"_",V$10,"_",$D55,"_",$E55),Лист2!$A:$B,2,FALSE))</f>
        <v xml:space="preserve"> </v>
      </c>
      <c r="W55" s="50">
        <f t="shared" si="9"/>
        <v>0</v>
      </c>
      <c r="X55" s="49" t="str">
        <f>IF(IFERROR(_xlfn.IFNA(VLOOKUP(CONCATENATE($F55,"_",X$10,"_",$D55,"_",$E55),Лист2!$A:$B,2,FALSE),0),0)=0," ",VLOOKUP(CONCATENATE($F55,"_",X$10,"_",$D55,"_",$E55),Лист2!$A:$B,2,FALSE))</f>
        <v xml:space="preserve"> </v>
      </c>
      <c r="Y55" s="49" t="str">
        <f>IF(IFERROR(_xlfn.IFNA(VLOOKUP(CONCATENATE($F55,"_",Y$10,"_",$D55,"_",$E55),Лист2!$A:$B,2,FALSE),0),0)=0," ",VLOOKUP(CONCATENATE($F55,"_",Y$10,"_",$D55,"_",$E55),Лист2!$A:$B,2,FALSE))</f>
        <v xml:space="preserve"> </v>
      </c>
      <c r="Z55" s="50">
        <f t="shared" si="2"/>
        <v>0</v>
      </c>
      <c r="AA55" s="49" t="str">
        <f>IF(IFERROR(_xlfn.IFNA(VLOOKUP(CONCATENATE($F55,"_",AA$10,"_",$D55,"_",$E55),Лист2!$A:$B,2,FALSE),0),0)=0," ",VLOOKUP(CONCATENATE($F55,"_",AA$10,"_",$D55,"_",$E55),Лист2!$A:$B,2,FALSE))</f>
        <v xml:space="preserve"> </v>
      </c>
      <c r="AB55" s="49" t="str">
        <f>IF(IFERROR(_xlfn.IFNA(VLOOKUP(CONCATENATE($F55,"_",AB$10,"_",$D55,"_",$E55),Лист2!$A:$B,2,FALSE),0),0)=0," ",VLOOKUP(CONCATENATE($F55,"_",AB$10,"_",$D55,"_",$E55),Лист2!$A:$B,2,FALSE))</f>
        <v xml:space="preserve"> </v>
      </c>
      <c r="AC55" s="49" t="str">
        <f>IF(IFERROR(_xlfn.IFNA(VLOOKUP(CONCATENATE($F55,"_",AC$10,"_",$D55,"_",$E55),Лист2!$A:$B,2,FALSE),0),0)=0," ",VLOOKUP(CONCATENATE($F55,"_",AC$10,"_",$D55,"_",$E55),Лист2!$A:$B,2,FALSE))</f>
        <v xml:space="preserve"> </v>
      </c>
      <c r="AD55" s="50">
        <f t="shared" si="3"/>
        <v>0</v>
      </c>
      <c r="AE55" s="49" t="str">
        <f>IF(IFERROR(_xlfn.IFNA(VLOOKUP(CONCATENATE($F55,"_",AE$10,"_",$D55,"_",$E55),Лист2!$A:$B,2,FALSE),0),0)=0," ",VLOOKUP(CONCATENATE($F55,"_",AE$10,"_",$D55,"_",$E55),Лист2!$A:$B,2,FALSE))</f>
        <v xml:space="preserve"> </v>
      </c>
      <c r="AF55" s="49" t="str">
        <f>IF(IFERROR(_xlfn.IFNA(VLOOKUP(CONCATENATE($F55,"_",AF$10,"_",$D55,"_",$E55),Лист2!$A:$B,2,FALSE),0),0)=0," ",VLOOKUP(CONCATENATE($F55,"_",AF$10,"_",$D55,"_",$E55),Лист2!$A:$B,2,FALSE))</f>
        <v xml:space="preserve"> </v>
      </c>
      <c r="AG55" s="50">
        <f t="shared" si="4"/>
        <v>0</v>
      </c>
      <c r="AH55" s="49" t="str">
        <f>IF(IFERROR(_xlfn.IFNA(VLOOKUP(CONCATENATE($F55,"_",AH$10,"_",$D55,"_",$E55),Лист2!$A:$B,2,FALSE),0),0)=0," ",VLOOKUP(CONCATENATE($F55,"_",AH$10,"_",$D55,"_",$E55),Лист2!$A:$B,2,FALSE))</f>
        <v xml:space="preserve"> </v>
      </c>
      <c r="AI55" s="49" t="str">
        <f>IF(IFERROR(_xlfn.IFNA(VLOOKUP(CONCATENATE($F55,"_",AI$10,"_",$D55,"_",$E55),Лист2!$A:$B,2,FALSE),0),0)=0," ",VLOOKUP(CONCATENATE($F55,"_",AI$10,"_",$D55,"_",$E55),Лист2!$A:$B,2,FALSE))</f>
        <v xml:space="preserve"> </v>
      </c>
      <c r="AJ55" s="49" t="str">
        <f>IF(IFERROR(_xlfn.IFNA(VLOOKUP(CONCATENATE($F55,"_",AJ$10,"_",$D55,"_",$E55),Лист2!$A:$B,2,FALSE),0),0)=0," ",VLOOKUP(CONCATENATE($F55,"_",AJ$10,"_",$D55,"_",$E55),Лист2!$A:$B,2,FALSE))</f>
        <v xml:space="preserve"> </v>
      </c>
      <c r="AK55" s="50">
        <f t="shared" si="5"/>
        <v>0</v>
      </c>
      <c r="AL55" s="49" t="str">
        <f>IF(IFERROR(_xlfn.IFNA(VLOOKUP(CONCATENATE($F55,"_",AL$10,"_",$D55,"_",$E55),Лист2!$A:$B,2,FALSE),0),0)=0," ",VLOOKUP(CONCATENATE($F55,"_",AL$10,"_",$D55,"_",$E55),Лист2!$A:$B,2,FALSE))</f>
        <v xml:space="preserve"> </v>
      </c>
      <c r="AM55" s="49" t="str">
        <f>IF(IFERROR(_xlfn.IFNA(VLOOKUP(CONCATENATE($F55,"_",AM$10,"_",$D55,"_",$E55),Лист2!$A:$B,2,FALSE),0),0)=0," ",VLOOKUP(CONCATENATE($F55,"_",AM$10,"_",$D55,"_",$E55),Лист2!$A:$B,2,FALSE))</f>
        <v xml:space="preserve"> </v>
      </c>
      <c r="AN55" s="50">
        <f t="shared" si="6"/>
        <v>0</v>
      </c>
      <c r="AO55" s="49" t="str">
        <f>IF(IFERROR(_xlfn.IFNA(VLOOKUP(CONCATENATE($F55,"_",AO$10,"_",$D55,"_",$E55),Лист2!$A:$B,2,FALSE),0),0)=0," ",VLOOKUP(CONCATENATE($F55,"_",AO$10,"_",$D55,"_",$E55),Лист2!$A:$B,2,FALSE))</f>
        <v xml:space="preserve"> </v>
      </c>
      <c r="AP55" s="50">
        <f t="shared" si="7"/>
        <v>0</v>
      </c>
    </row>
    <row r="56" spans="1:42" ht="20.100000000000001" customHeight="1" thickBot="1" x14ac:dyDescent="0.25">
      <c r="A56" s="53"/>
      <c r="B56" s="68"/>
      <c r="C56" s="57"/>
      <c r="D56" s="42">
        <v>7</v>
      </c>
      <c r="E56" s="31">
        <v>2</v>
      </c>
      <c r="F56" s="31">
        <v>0</v>
      </c>
      <c r="G56" s="49" t="str">
        <f>IF(IFERROR(_xlfn.IFNA(VLOOKUP(CONCATENATE($F56,"_",G$10,"_",$D56,"_",$E56),Лист2!$A:$B,2,FALSE),0),0)=0," ",VLOOKUP(CONCATENATE($F56,"_",G$10,"_",$D56,"_",$E56),Лист2!$A:$B,2,FALSE))</f>
        <v xml:space="preserve"> </v>
      </c>
      <c r="H56" s="49" t="str">
        <f>IF(IFERROR(_xlfn.IFNA(VLOOKUP(CONCATENATE($F56,"_",H$10,"_",$D56,"_",$E56),Лист2!$A:$B,2,FALSE),0),0)=0," ",VLOOKUP(CONCATENATE($F56,"_",H$10,"_",$D56,"_",$E56),Лист2!$A:$B,2,FALSE))</f>
        <v xml:space="preserve"> </v>
      </c>
      <c r="I56" s="49" t="str">
        <f>IF(IFERROR(_xlfn.IFNA(VLOOKUP(CONCATENATE($F56,"_",I$10,"_",$D56,"_",$E56),Лист2!$A:$B,2,FALSE),0),0)=0," ",VLOOKUP(CONCATENATE($F56,"_",I$10,"_",$D56,"_",$E56),Лист2!$A:$B,2,FALSE))</f>
        <v xml:space="preserve"> </v>
      </c>
      <c r="J56" s="49" t="str">
        <f>IF(IFERROR(_xlfn.IFNA(VLOOKUP(CONCATENATE($F56,"_",J$10,"_",$D56,"_",$E56),Лист2!$A:$B,2,FALSE),0),0)=0," ",VLOOKUP(CONCATENATE($F56,"_",J$10,"_",$D56,"_",$E56),Лист2!$A:$B,2,FALSE))</f>
        <v xml:space="preserve"> </v>
      </c>
      <c r="K56" s="49" t="str">
        <f>IF(IFERROR(_xlfn.IFNA(VLOOKUP(CONCATENATE($F56,"_",K$10,"_",$D56,"_",$E56),Лист2!$A:$B,2,FALSE),0),0)=0," ",VLOOKUP(CONCATENATE($F56,"_",K$10,"_",$D56,"_",$E56),Лист2!$A:$B,2,FALSE))</f>
        <v xml:space="preserve"> </v>
      </c>
      <c r="L56" s="50">
        <f t="shared" si="8"/>
        <v>0</v>
      </c>
      <c r="M56" s="49" t="str">
        <f>IF(IFERROR(_xlfn.IFNA(VLOOKUP(CONCATENATE($F56,"_",M$10,"_",$D56,"_",$E56),Лист2!$A:$B,2,FALSE),0),0)=0," ",VLOOKUP(CONCATENATE($F56,"_",M$10,"_",$D56,"_",$E56),Лист2!$A:$B,2,FALSE))</f>
        <v xml:space="preserve"> </v>
      </c>
      <c r="N56" s="49" t="str">
        <f>IF(IFERROR(_xlfn.IFNA(VLOOKUP(CONCATENATE($F56,"_",N$10,"_",$D56,"_",$E56),Лист2!$A:$B,2,FALSE),0),0)=0," ",VLOOKUP(CONCATENATE($F56,"_",N$10,"_",$D56,"_",$E56),Лист2!$A:$B,2,FALSE))</f>
        <v xml:space="preserve"> </v>
      </c>
      <c r="O56" s="50">
        <f t="shared" si="0"/>
        <v>0</v>
      </c>
      <c r="P56" s="49" t="str">
        <f>IF(IFERROR(_xlfn.IFNA(VLOOKUP(CONCATENATE($F56,"_",P$10,"_",$D56,"_",$E56),Лист2!$A:$B,2,FALSE),0),0)=0," ",VLOOKUP(CONCATENATE($F56,"_",P$10,"_",$D56,"_",$E56),Лист2!$A:$B,2,FALSE))</f>
        <v xml:space="preserve"> </v>
      </c>
      <c r="Q56" s="49" t="str">
        <f>IF(IFERROR(_xlfn.IFNA(VLOOKUP(CONCATENATE($F56,"_",Q$10,"_",$D56,"_",$E56),Лист2!$A:$B,2,FALSE),0),0)=0," ",VLOOKUP(CONCATENATE($F56,"_",Q$10,"_",$D56,"_",$E56),Лист2!$A:$B,2,FALSE))</f>
        <v xml:space="preserve"> </v>
      </c>
      <c r="R56" s="49" t="str">
        <f>IF(IFERROR(_xlfn.IFNA(VLOOKUP(CONCATENATE($F56,"_",R$10,"_",$D56,"_",$E56),Лист2!$A:$B,2,FALSE),0),0)=0," ",VLOOKUP(CONCATENATE($F56,"_",R$10,"_",$D56,"_",$E56),Лист2!$A:$B,2,FALSE))</f>
        <v xml:space="preserve"> </v>
      </c>
      <c r="S56" s="50">
        <f t="shared" si="1"/>
        <v>0</v>
      </c>
      <c r="T56" s="49" t="str">
        <f>IF(IFERROR(_xlfn.IFNA(VLOOKUP(CONCATENATE($F56,"_",T$10,"_",$D56,"_",$E56),Лист2!$A:$B,2,FALSE),0),0)=0," ",VLOOKUP(CONCATENATE($F56,"_",T$10,"_",$D56,"_",$E56),Лист2!$A:$B,2,FALSE))</f>
        <v xml:space="preserve"> </v>
      </c>
      <c r="U56" s="49" t="str">
        <f>IF(IFERROR(_xlfn.IFNA(VLOOKUP(CONCATENATE($F56,"_",U$10,"_",$D56,"_",$E56),Лист2!$A:$B,2,FALSE),0),0)=0," ",VLOOKUP(CONCATENATE($F56,"_",U$10,"_",$D56,"_",$E56),Лист2!$A:$B,2,FALSE))</f>
        <v xml:space="preserve"> </v>
      </c>
      <c r="V56" s="49" t="str">
        <f>IF(IFERROR(_xlfn.IFNA(VLOOKUP(CONCATENATE($F56,"_",V$10,"_",$D56,"_",$E56),Лист2!$A:$B,2,FALSE),0),0)=0," ",VLOOKUP(CONCATENATE($F56,"_",V$10,"_",$D56,"_",$E56),Лист2!$A:$B,2,FALSE))</f>
        <v xml:space="preserve"> </v>
      </c>
      <c r="W56" s="50">
        <f t="shared" si="9"/>
        <v>0</v>
      </c>
      <c r="X56" s="49" t="str">
        <f>IF(IFERROR(_xlfn.IFNA(VLOOKUP(CONCATENATE($F56,"_",X$10,"_",$D56,"_",$E56),Лист2!$A:$B,2,FALSE),0),0)=0," ",VLOOKUP(CONCATENATE($F56,"_",X$10,"_",$D56,"_",$E56),Лист2!$A:$B,2,FALSE))</f>
        <v xml:space="preserve"> </v>
      </c>
      <c r="Y56" s="49" t="str">
        <f>IF(IFERROR(_xlfn.IFNA(VLOOKUP(CONCATENATE($F56,"_",Y$10,"_",$D56,"_",$E56),Лист2!$A:$B,2,FALSE),0),0)=0," ",VLOOKUP(CONCATENATE($F56,"_",Y$10,"_",$D56,"_",$E56),Лист2!$A:$B,2,FALSE))</f>
        <v xml:space="preserve"> </v>
      </c>
      <c r="Z56" s="50">
        <f t="shared" si="2"/>
        <v>0</v>
      </c>
      <c r="AA56" s="49" t="str">
        <f>IF(IFERROR(_xlfn.IFNA(VLOOKUP(CONCATENATE($F56,"_",AA$10,"_",$D56,"_",$E56),Лист2!$A:$B,2,FALSE),0),0)=0," ",VLOOKUP(CONCATENATE($F56,"_",AA$10,"_",$D56,"_",$E56),Лист2!$A:$B,2,FALSE))</f>
        <v xml:space="preserve"> </v>
      </c>
      <c r="AB56" s="49" t="str">
        <f>IF(IFERROR(_xlfn.IFNA(VLOOKUP(CONCATENATE($F56,"_",AB$10,"_",$D56,"_",$E56),Лист2!$A:$B,2,FALSE),0),0)=0," ",VLOOKUP(CONCATENATE($F56,"_",AB$10,"_",$D56,"_",$E56),Лист2!$A:$B,2,FALSE))</f>
        <v xml:space="preserve"> </v>
      </c>
      <c r="AC56" s="49" t="str">
        <f>IF(IFERROR(_xlfn.IFNA(VLOOKUP(CONCATENATE($F56,"_",AC$10,"_",$D56,"_",$E56),Лист2!$A:$B,2,FALSE),0),0)=0," ",VLOOKUP(CONCATENATE($F56,"_",AC$10,"_",$D56,"_",$E56),Лист2!$A:$B,2,FALSE))</f>
        <v xml:space="preserve"> </v>
      </c>
      <c r="AD56" s="50">
        <f t="shared" si="3"/>
        <v>0</v>
      </c>
      <c r="AE56" s="49" t="str">
        <f>IF(IFERROR(_xlfn.IFNA(VLOOKUP(CONCATENATE($F56,"_",AE$10,"_",$D56,"_",$E56),Лист2!$A:$B,2,FALSE),0),0)=0," ",VLOOKUP(CONCATENATE($F56,"_",AE$10,"_",$D56,"_",$E56),Лист2!$A:$B,2,FALSE))</f>
        <v xml:space="preserve"> </v>
      </c>
      <c r="AF56" s="49" t="str">
        <f>IF(IFERROR(_xlfn.IFNA(VLOOKUP(CONCATENATE($F56,"_",AF$10,"_",$D56,"_",$E56),Лист2!$A:$B,2,FALSE),0),0)=0," ",VLOOKUP(CONCATENATE($F56,"_",AF$10,"_",$D56,"_",$E56),Лист2!$A:$B,2,FALSE))</f>
        <v xml:space="preserve"> </v>
      </c>
      <c r="AG56" s="50">
        <f t="shared" si="4"/>
        <v>0</v>
      </c>
      <c r="AH56" s="49" t="str">
        <f>IF(IFERROR(_xlfn.IFNA(VLOOKUP(CONCATENATE($F56,"_",AH$10,"_",$D56,"_",$E56),Лист2!$A:$B,2,FALSE),0),0)=0," ",VLOOKUP(CONCATENATE($F56,"_",AH$10,"_",$D56,"_",$E56),Лист2!$A:$B,2,FALSE))</f>
        <v xml:space="preserve"> </v>
      </c>
      <c r="AI56" s="49" t="str">
        <f>IF(IFERROR(_xlfn.IFNA(VLOOKUP(CONCATENATE($F56,"_",AI$10,"_",$D56,"_",$E56),Лист2!$A:$B,2,FALSE),0),0)=0," ",VLOOKUP(CONCATENATE($F56,"_",AI$10,"_",$D56,"_",$E56),Лист2!$A:$B,2,FALSE))</f>
        <v xml:space="preserve"> </v>
      </c>
      <c r="AJ56" s="49" t="str">
        <f>IF(IFERROR(_xlfn.IFNA(VLOOKUP(CONCATENATE($F56,"_",AJ$10,"_",$D56,"_",$E56),Лист2!$A:$B,2,FALSE),0),0)=0," ",VLOOKUP(CONCATENATE($F56,"_",AJ$10,"_",$D56,"_",$E56),Лист2!$A:$B,2,FALSE))</f>
        <v xml:space="preserve"> </v>
      </c>
      <c r="AK56" s="50">
        <f t="shared" si="5"/>
        <v>0</v>
      </c>
      <c r="AL56" s="49" t="str">
        <f>IF(IFERROR(_xlfn.IFNA(VLOOKUP(CONCATENATE($F56,"_",AL$10,"_",$D56,"_",$E56),Лист2!$A:$B,2,FALSE),0),0)=0," ",VLOOKUP(CONCATENATE($F56,"_",AL$10,"_",$D56,"_",$E56),Лист2!$A:$B,2,FALSE))</f>
        <v xml:space="preserve"> </v>
      </c>
      <c r="AM56" s="49" t="str">
        <f>IF(IFERROR(_xlfn.IFNA(VLOOKUP(CONCATENATE($F56,"_",AM$10,"_",$D56,"_",$E56),Лист2!$A:$B,2,FALSE),0),0)=0," ",VLOOKUP(CONCATENATE($F56,"_",AM$10,"_",$D56,"_",$E56),Лист2!$A:$B,2,FALSE))</f>
        <v xml:space="preserve"> </v>
      </c>
      <c r="AN56" s="50">
        <f t="shared" si="6"/>
        <v>0</v>
      </c>
      <c r="AO56" s="49" t="str">
        <f>IF(IFERROR(_xlfn.IFNA(VLOOKUP(CONCATENATE($F56,"_",AO$10,"_",$D56,"_",$E56),Лист2!$A:$B,2,FALSE),0),0)=0," ",VLOOKUP(CONCATENATE($F56,"_",AO$10,"_",$D56,"_",$E56),Лист2!$A:$B,2,FALSE))</f>
        <v xml:space="preserve"> </v>
      </c>
      <c r="AP56" s="50">
        <f t="shared" si="7"/>
        <v>0</v>
      </c>
    </row>
    <row r="57" spans="1:42" ht="20.100000000000001" customHeight="1" thickBot="1" x14ac:dyDescent="0.25">
      <c r="A57" s="53"/>
      <c r="B57" s="68"/>
      <c r="C57" s="58" t="s">
        <v>8</v>
      </c>
      <c r="D57" s="42">
        <v>7</v>
      </c>
      <c r="E57" s="32">
        <v>1</v>
      </c>
      <c r="F57" s="42">
        <v>1</v>
      </c>
      <c r="G57" s="49" t="str">
        <f>IF(IFERROR(_xlfn.IFNA(VLOOKUP(CONCATENATE($F57,"_",G$10,"_",$D57,"_",$E57),Лист2!$A:$B,2,FALSE),0),0)=0," ",VLOOKUP(CONCATENATE($F57,"_",G$10,"_",$D57,"_",$E57),Лист2!$A:$B,2,FALSE))</f>
        <v xml:space="preserve"> </v>
      </c>
      <c r="H57" s="49" t="str">
        <f>IF(IFERROR(_xlfn.IFNA(VLOOKUP(CONCATENATE($F57,"_",H$10,"_",$D57,"_",$E57),Лист2!$A:$B,2,FALSE),0),0)=0," ",VLOOKUP(CONCATENATE($F57,"_",H$10,"_",$D57,"_",$E57),Лист2!$A:$B,2,FALSE))</f>
        <v xml:space="preserve"> </v>
      </c>
      <c r="I57" s="49" t="str">
        <f>IF(IFERROR(_xlfn.IFNA(VLOOKUP(CONCATENATE($F57,"_",I$10,"_",$D57,"_",$E57),Лист2!$A:$B,2,FALSE),0),0)=0," ",VLOOKUP(CONCATENATE($F57,"_",I$10,"_",$D57,"_",$E57),Лист2!$A:$B,2,FALSE))</f>
        <v xml:space="preserve"> </v>
      </c>
      <c r="J57" s="49" t="str">
        <f>IF(IFERROR(_xlfn.IFNA(VLOOKUP(CONCATENATE($F57,"_",J$10,"_",$D57,"_",$E57),Лист2!$A:$B,2,FALSE),0),0)=0," ",VLOOKUP(CONCATENATE($F57,"_",J$10,"_",$D57,"_",$E57),Лист2!$A:$B,2,FALSE))</f>
        <v xml:space="preserve"> </v>
      </c>
      <c r="K57" s="49" t="str">
        <f>IF(IFERROR(_xlfn.IFNA(VLOOKUP(CONCATENATE($F57,"_",K$10,"_",$D57,"_",$E57),Лист2!$A:$B,2,FALSE),0),0)=0," ",VLOOKUP(CONCATENATE($F57,"_",K$10,"_",$D57,"_",$E57),Лист2!$A:$B,2,FALSE))</f>
        <v xml:space="preserve"> </v>
      </c>
      <c r="L57" s="50">
        <f t="shared" si="8"/>
        <v>0</v>
      </c>
      <c r="M57" s="49" t="str">
        <f>IF(IFERROR(_xlfn.IFNA(VLOOKUP(CONCATENATE($F57,"_",M$10,"_",$D57,"_",$E57),Лист2!$A:$B,2,FALSE),0),0)=0," ",VLOOKUP(CONCATENATE($F57,"_",M$10,"_",$D57,"_",$E57),Лист2!$A:$B,2,FALSE))</f>
        <v xml:space="preserve"> </v>
      </c>
      <c r="N57" s="49" t="str">
        <f>IF(IFERROR(_xlfn.IFNA(VLOOKUP(CONCATENATE($F57,"_",N$10,"_",$D57,"_",$E57),Лист2!$A:$B,2,FALSE),0),0)=0," ",VLOOKUP(CONCATENATE($F57,"_",N$10,"_",$D57,"_",$E57),Лист2!$A:$B,2,FALSE))</f>
        <v xml:space="preserve"> </v>
      </c>
      <c r="O57" s="50">
        <f t="shared" si="0"/>
        <v>0</v>
      </c>
      <c r="P57" s="49" t="str">
        <f>IF(IFERROR(_xlfn.IFNA(VLOOKUP(CONCATENATE($F57,"_",P$10,"_",$D57,"_",$E57),Лист2!$A:$B,2,FALSE),0),0)=0," ",VLOOKUP(CONCATENATE($F57,"_",P$10,"_",$D57,"_",$E57),Лист2!$A:$B,2,FALSE))</f>
        <v xml:space="preserve"> </v>
      </c>
      <c r="Q57" s="49" t="str">
        <f>IF(IFERROR(_xlfn.IFNA(VLOOKUP(CONCATENATE($F57,"_",Q$10,"_",$D57,"_",$E57),Лист2!$A:$B,2,FALSE),0),0)=0," ",VLOOKUP(CONCATENATE($F57,"_",Q$10,"_",$D57,"_",$E57),Лист2!$A:$B,2,FALSE))</f>
        <v xml:space="preserve"> </v>
      </c>
      <c r="R57" s="49" t="str">
        <f>IF(IFERROR(_xlfn.IFNA(VLOOKUP(CONCATENATE($F57,"_",R$10,"_",$D57,"_",$E57),Лист2!$A:$B,2,FALSE),0),0)=0," ",VLOOKUP(CONCATENATE($F57,"_",R$10,"_",$D57,"_",$E57),Лист2!$A:$B,2,FALSE))</f>
        <v xml:space="preserve"> </v>
      </c>
      <c r="S57" s="50">
        <f t="shared" si="1"/>
        <v>0</v>
      </c>
      <c r="T57" s="49" t="str">
        <f>IF(IFERROR(_xlfn.IFNA(VLOOKUP(CONCATENATE($F57,"_",T$10,"_",$D57,"_",$E57),Лист2!$A:$B,2,FALSE),0),0)=0," ",VLOOKUP(CONCATENATE($F57,"_",T$10,"_",$D57,"_",$E57),Лист2!$A:$B,2,FALSE))</f>
        <v xml:space="preserve"> </v>
      </c>
      <c r="U57" s="49" t="str">
        <f>IF(IFERROR(_xlfn.IFNA(VLOOKUP(CONCATENATE($F57,"_",U$10,"_",$D57,"_",$E57),Лист2!$A:$B,2,FALSE),0),0)=0," ",VLOOKUP(CONCATENATE($F57,"_",U$10,"_",$D57,"_",$E57),Лист2!$A:$B,2,FALSE))</f>
        <v xml:space="preserve"> </v>
      </c>
      <c r="V57" s="49" t="str">
        <f>IF(IFERROR(_xlfn.IFNA(VLOOKUP(CONCATENATE($F57,"_",V$10,"_",$D57,"_",$E57),Лист2!$A:$B,2,FALSE),0),0)=0," ",VLOOKUP(CONCATENATE($F57,"_",V$10,"_",$D57,"_",$E57),Лист2!$A:$B,2,FALSE))</f>
        <v xml:space="preserve"> </v>
      </c>
      <c r="W57" s="50">
        <f t="shared" si="9"/>
        <v>0</v>
      </c>
      <c r="X57" s="49" t="str">
        <f>IF(IFERROR(_xlfn.IFNA(VLOOKUP(CONCATENATE($F57,"_",X$10,"_",$D57,"_",$E57),Лист2!$A:$B,2,FALSE),0),0)=0," ",VLOOKUP(CONCATENATE($F57,"_",X$10,"_",$D57,"_",$E57),Лист2!$A:$B,2,FALSE))</f>
        <v xml:space="preserve"> </v>
      </c>
      <c r="Y57" s="49" t="str">
        <f>IF(IFERROR(_xlfn.IFNA(VLOOKUP(CONCATENATE($F57,"_",Y$10,"_",$D57,"_",$E57),Лист2!$A:$B,2,FALSE),0),0)=0," ",VLOOKUP(CONCATENATE($F57,"_",Y$10,"_",$D57,"_",$E57),Лист2!$A:$B,2,FALSE))</f>
        <v xml:space="preserve"> </v>
      </c>
      <c r="Z57" s="50">
        <f t="shared" si="2"/>
        <v>0</v>
      </c>
      <c r="AA57" s="49" t="str">
        <f>IF(IFERROR(_xlfn.IFNA(VLOOKUP(CONCATENATE($F57,"_",AA$10,"_",$D57,"_",$E57),Лист2!$A:$B,2,FALSE),0),0)=0," ",VLOOKUP(CONCATENATE($F57,"_",AA$10,"_",$D57,"_",$E57),Лист2!$A:$B,2,FALSE))</f>
        <v xml:space="preserve"> </v>
      </c>
      <c r="AB57" s="49" t="str">
        <f>IF(IFERROR(_xlfn.IFNA(VLOOKUP(CONCATENATE($F57,"_",AB$10,"_",$D57,"_",$E57),Лист2!$A:$B,2,FALSE),0),0)=0," ",VLOOKUP(CONCATENATE($F57,"_",AB$10,"_",$D57,"_",$E57),Лист2!$A:$B,2,FALSE))</f>
        <v xml:space="preserve"> </v>
      </c>
      <c r="AC57" s="49" t="str">
        <f>IF(IFERROR(_xlfn.IFNA(VLOOKUP(CONCATENATE($F57,"_",AC$10,"_",$D57,"_",$E57),Лист2!$A:$B,2,FALSE),0),0)=0," ",VLOOKUP(CONCATENATE($F57,"_",AC$10,"_",$D57,"_",$E57),Лист2!$A:$B,2,FALSE))</f>
        <v xml:space="preserve"> </v>
      </c>
      <c r="AD57" s="50">
        <f t="shared" si="3"/>
        <v>0</v>
      </c>
      <c r="AE57" s="49" t="str">
        <f>IF(IFERROR(_xlfn.IFNA(VLOOKUP(CONCATENATE($F57,"_",AE$10,"_",$D57,"_",$E57),Лист2!$A:$B,2,FALSE),0),0)=0," ",VLOOKUP(CONCATENATE($F57,"_",AE$10,"_",$D57,"_",$E57),Лист2!$A:$B,2,FALSE))</f>
        <v xml:space="preserve"> </v>
      </c>
      <c r="AF57" s="49" t="str">
        <f>IF(IFERROR(_xlfn.IFNA(VLOOKUP(CONCATENATE($F57,"_",AF$10,"_",$D57,"_",$E57),Лист2!$A:$B,2,FALSE),0),0)=0," ",VLOOKUP(CONCATENATE($F57,"_",AF$10,"_",$D57,"_",$E57),Лист2!$A:$B,2,FALSE))</f>
        <v xml:space="preserve"> </v>
      </c>
      <c r="AG57" s="50">
        <f t="shared" si="4"/>
        <v>0</v>
      </c>
      <c r="AH57" s="49" t="str">
        <f>IF(IFERROR(_xlfn.IFNA(VLOOKUP(CONCATENATE($F57,"_",AH$10,"_",$D57,"_",$E57),Лист2!$A:$B,2,FALSE),0),0)=0," ",VLOOKUP(CONCATENATE($F57,"_",AH$10,"_",$D57,"_",$E57),Лист2!$A:$B,2,FALSE))</f>
        <v xml:space="preserve"> </v>
      </c>
      <c r="AI57" s="49" t="str">
        <f>IF(IFERROR(_xlfn.IFNA(VLOOKUP(CONCATENATE($F57,"_",AI$10,"_",$D57,"_",$E57),Лист2!$A:$B,2,FALSE),0),0)=0," ",VLOOKUP(CONCATENATE($F57,"_",AI$10,"_",$D57,"_",$E57),Лист2!$A:$B,2,FALSE))</f>
        <v xml:space="preserve"> </v>
      </c>
      <c r="AJ57" s="49" t="str">
        <f>IF(IFERROR(_xlfn.IFNA(VLOOKUP(CONCATENATE($F57,"_",AJ$10,"_",$D57,"_",$E57),Лист2!$A:$B,2,FALSE),0),0)=0," ",VLOOKUP(CONCATENATE($F57,"_",AJ$10,"_",$D57,"_",$E57),Лист2!$A:$B,2,FALSE))</f>
        <v xml:space="preserve"> </v>
      </c>
      <c r="AK57" s="50">
        <f t="shared" si="5"/>
        <v>0</v>
      </c>
      <c r="AL57" s="49" t="str">
        <f>IF(IFERROR(_xlfn.IFNA(VLOOKUP(CONCATENATE($F57,"_",AL$10,"_",$D57,"_",$E57),Лист2!$A:$B,2,FALSE),0),0)=0," ",VLOOKUP(CONCATENATE($F57,"_",AL$10,"_",$D57,"_",$E57),Лист2!$A:$B,2,FALSE))</f>
        <v xml:space="preserve"> </v>
      </c>
      <c r="AM57" s="49" t="str">
        <f>IF(IFERROR(_xlfn.IFNA(VLOOKUP(CONCATENATE($F57,"_",AM$10,"_",$D57,"_",$E57),Лист2!$A:$B,2,FALSE),0),0)=0," ",VLOOKUP(CONCATENATE($F57,"_",AM$10,"_",$D57,"_",$E57),Лист2!$A:$B,2,FALSE))</f>
        <v xml:space="preserve"> </v>
      </c>
      <c r="AN57" s="50">
        <f t="shared" si="6"/>
        <v>0</v>
      </c>
      <c r="AO57" s="49" t="str">
        <f>IF(IFERROR(_xlfn.IFNA(VLOOKUP(CONCATENATE($F57,"_",AO$10,"_",$D57,"_",$E57),Лист2!$A:$B,2,FALSE),0),0)=0," ",VLOOKUP(CONCATENATE($F57,"_",AO$10,"_",$D57,"_",$E57),Лист2!$A:$B,2,FALSE))</f>
        <v xml:space="preserve"> </v>
      </c>
      <c r="AP57" s="50">
        <f t="shared" si="7"/>
        <v>0</v>
      </c>
    </row>
    <row r="58" spans="1:42" ht="20.100000000000001" customHeight="1" thickBot="1" x14ac:dyDescent="0.25">
      <c r="A58" s="53"/>
      <c r="B58" s="68"/>
      <c r="C58" s="57"/>
      <c r="D58" s="42">
        <v>7</v>
      </c>
      <c r="E58" s="31">
        <v>1</v>
      </c>
      <c r="F58" s="43">
        <v>0</v>
      </c>
      <c r="G58" s="49" t="str">
        <f>IF(IFERROR(_xlfn.IFNA(VLOOKUP(CONCATENATE($F58,"_",G$10,"_",$D58,"_",$E58),Лист2!$A:$B,2,FALSE),0),0)=0," ",VLOOKUP(CONCATENATE($F58,"_",G$10,"_",$D58,"_",$E58),Лист2!$A:$B,2,FALSE))</f>
        <v xml:space="preserve"> </v>
      </c>
      <c r="H58" s="49" t="str">
        <f>IF(IFERROR(_xlfn.IFNA(VLOOKUP(CONCATENATE($F58,"_",H$10,"_",$D58,"_",$E58),Лист2!$A:$B,2,FALSE),0),0)=0," ",VLOOKUP(CONCATENATE($F58,"_",H$10,"_",$D58,"_",$E58),Лист2!$A:$B,2,FALSE))</f>
        <v xml:space="preserve"> </v>
      </c>
      <c r="I58" s="49" t="str">
        <f>IF(IFERROR(_xlfn.IFNA(VLOOKUP(CONCATENATE($F58,"_",I$10,"_",$D58,"_",$E58),Лист2!$A:$B,2,FALSE),0),0)=0," ",VLOOKUP(CONCATENATE($F58,"_",I$10,"_",$D58,"_",$E58),Лист2!$A:$B,2,FALSE))</f>
        <v xml:space="preserve"> </v>
      </c>
      <c r="J58" s="49" t="str">
        <f>IF(IFERROR(_xlfn.IFNA(VLOOKUP(CONCATENATE($F58,"_",J$10,"_",$D58,"_",$E58),Лист2!$A:$B,2,FALSE),0),0)=0," ",VLOOKUP(CONCATENATE($F58,"_",J$10,"_",$D58,"_",$E58),Лист2!$A:$B,2,FALSE))</f>
        <v xml:space="preserve"> </v>
      </c>
      <c r="K58" s="49" t="str">
        <f>IF(IFERROR(_xlfn.IFNA(VLOOKUP(CONCATENATE($F58,"_",K$10,"_",$D58,"_",$E58),Лист2!$A:$B,2,FALSE),0),0)=0," ",VLOOKUP(CONCATENATE($F58,"_",K$10,"_",$D58,"_",$E58),Лист2!$A:$B,2,FALSE))</f>
        <v xml:space="preserve"> </v>
      </c>
      <c r="L58" s="50">
        <f t="shared" si="8"/>
        <v>0</v>
      </c>
      <c r="M58" s="49" t="str">
        <f>IF(IFERROR(_xlfn.IFNA(VLOOKUP(CONCATENATE($F58,"_",M$10,"_",$D58,"_",$E58),Лист2!$A:$B,2,FALSE),0),0)=0," ",VLOOKUP(CONCATENATE($F58,"_",M$10,"_",$D58,"_",$E58),Лист2!$A:$B,2,FALSE))</f>
        <v xml:space="preserve"> </v>
      </c>
      <c r="N58" s="49" t="str">
        <f>IF(IFERROR(_xlfn.IFNA(VLOOKUP(CONCATENATE($F58,"_",N$10,"_",$D58,"_",$E58),Лист2!$A:$B,2,FALSE),0),0)=0," ",VLOOKUP(CONCATENATE($F58,"_",N$10,"_",$D58,"_",$E58),Лист2!$A:$B,2,FALSE))</f>
        <v xml:space="preserve"> </v>
      </c>
      <c r="O58" s="50">
        <f t="shared" si="0"/>
        <v>0</v>
      </c>
      <c r="P58" s="49" t="str">
        <f>IF(IFERROR(_xlfn.IFNA(VLOOKUP(CONCATENATE($F58,"_",P$10,"_",$D58,"_",$E58),Лист2!$A:$B,2,FALSE),0),0)=0," ",VLOOKUP(CONCATENATE($F58,"_",P$10,"_",$D58,"_",$E58),Лист2!$A:$B,2,FALSE))</f>
        <v xml:space="preserve"> </v>
      </c>
      <c r="Q58" s="49" t="str">
        <f>IF(IFERROR(_xlfn.IFNA(VLOOKUP(CONCATENATE($F58,"_",Q$10,"_",$D58,"_",$E58),Лист2!$A:$B,2,FALSE),0),0)=0," ",VLOOKUP(CONCATENATE($F58,"_",Q$10,"_",$D58,"_",$E58),Лист2!$A:$B,2,FALSE))</f>
        <v xml:space="preserve"> </v>
      </c>
      <c r="R58" s="49" t="str">
        <f>IF(IFERROR(_xlfn.IFNA(VLOOKUP(CONCATENATE($F58,"_",R$10,"_",$D58,"_",$E58),Лист2!$A:$B,2,FALSE),0),0)=0," ",VLOOKUP(CONCATENATE($F58,"_",R$10,"_",$D58,"_",$E58),Лист2!$A:$B,2,FALSE))</f>
        <v xml:space="preserve"> </v>
      </c>
      <c r="S58" s="50">
        <f t="shared" si="1"/>
        <v>0</v>
      </c>
      <c r="T58" s="49" t="str">
        <f>IF(IFERROR(_xlfn.IFNA(VLOOKUP(CONCATENATE($F58,"_",T$10,"_",$D58,"_",$E58),Лист2!$A:$B,2,FALSE),0),0)=0," ",VLOOKUP(CONCATENATE($F58,"_",T$10,"_",$D58,"_",$E58),Лист2!$A:$B,2,FALSE))</f>
        <v xml:space="preserve"> </v>
      </c>
      <c r="U58" s="49" t="str">
        <f>IF(IFERROR(_xlfn.IFNA(VLOOKUP(CONCATENATE($F58,"_",U$10,"_",$D58,"_",$E58),Лист2!$A:$B,2,FALSE),0),0)=0," ",VLOOKUP(CONCATENATE($F58,"_",U$10,"_",$D58,"_",$E58),Лист2!$A:$B,2,FALSE))</f>
        <v xml:space="preserve"> </v>
      </c>
      <c r="V58" s="49" t="str">
        <f>IF(IFERROR(_xlfn.IFNA(VLOOKUP(CONCATENATE($F58,"_",V$10,"_",$D58,"_",$E58),Лист2!$A:$B,2,FALSE),0),0)=0," ",VLOOKUP(CONCATENATE($F58,"_",V$10,"_",$D58,"_",$E58),Лист2!$A:$B,2,FALSE))</f>
        <v xml:space="preserve"> </v>
      </c>
      <c r="W58" s="50">
        <f t="shared" si="9"/>
        <v>0</v>
      </c>
      <c r="X58" s="49" t="str">
        <f>IF(IFERROR(_xlfn.IFNA(VLOOKUP(CONCATENATE($F58,"_",X$10,"_",$D58,"_",$E58),Лист2!$A:$B,2,FALSE),0),0)=0," ",VLOOKUP(CONCATENATE($F58,"_",X$10,"_",$D58,"_",$E58),Лист2!$A:$B,2,FALSE))</f>
        <v xml:space="preserve"> </v>
      </c>
      <c r="Y58" s="49" t="str">
        <f>IF(IFERROR(_xlfn.IFNA(VLOOKUP(CONCATENATE($F58,"_",Y$10,"_",$D58,"_",$E58),Лист2!$A:$B,2,FALSE),0),0)=0," ",VLOOKUP(CONCATENATE($F58,"_",Y$10,"_",$D58,"_",$E58),Лист2!$A:$B,2,FALSE))</f>
        <v xml:space="preserve"> </v>
      </c>
      <c r="Z58" s="50">
        <f t="shared" si="2"/>
        <v>0</v>
      </c>
      <c r="AA58" s="49" t="str">
        <f>IF(IFERROR(_xlfn.IFNA(VLOOKUP(CONCATENATE($F58,"_",AA$10,"_",$D58,"_",$E58),Лист2!$A:$B,2,FALSE),0),0)=0," ",VLOOKUP(CONCATENATE($F58,"_",AA$10,"_",$D58,"_",$E58),Лист2!$A:$B,2,FALSE))</f>
        <v xml:space="preserve"> </v>
      </c>
      <c r="AB58" s="49" t="str">
        <f>IF(IFERROR(_xlfn.IFNA(VLOOKUP(CONCATENATE($F58,"_",AB$10,"_",$D58,"_",$E58),Лист2!$A:$B,2,FALSE),0),0)=0," ",VLOOKUP(CONCATENATE($F58,"_",AB$10,"_",$D58,"_",$E58),Лист2!$A:$B,2,FALSE))</f>
        <v xml:space="preserve"> </v>
      </c>
      <c r="AC58" s="49" t="str">
        <f>IF(IFERROR(_xlfn.IFNA(VLOOKUP(CONCATENATE($F58,"_",AC$10,"_",$D58,"_",$E58),Лист2!$A:$B,2,FALSE),0),0)=0," ",VLOOKUP(CONCATENATE($F58,"_",AC$10,"_",$D58,"_",$E58),Лист2!$A:$B,2,FALSE))</f>
        <v xml:space="preserve"> </v>
      </c>
      <c r="AD58" s="50">
        <f t="shared" si="3"/>
        <v>0</v>
      </c>
      <c r="AE58" s="49" t="str">
        <f>IF(IFERROR(_xlfn.IFNA(VLOOKUP(CONCATENATE($F58,"_",AE$10,"_",$D58,"_",$E58),Лист2!$A:$B,2,FALSE),0),0)=0," ",VLOOKUP(CONCATENATE($F58,"_",AE$10,"_",$D58,"_",$E58),Лист2!$A:$B,2,FALSE))</f>
        <v xml:space="preserve"> </v>
      </c>
      <c r="AF58" s="49" t="str">
        <f>IF(IFERROR(_xlfn.IFNA(VLOOKUP(CONCATENATE($F58,"_",AF$10,"_",$D58,"_",$E58),Лист2!$A:$B,2,FALSE),0),0)=0," ",VLOOKUP(CONCATENATE($F58,"_",AF$10,"_",$D58,"_",$E58),Лист2!$A:$B,2,FALSE))</f>
        <v xml:space="preserve"> </v>
      </c>
      <c r="AG58" s="50">
        <f t="shared" si="4"/>
        <v>0</v>
      </c>
      <c r="AH58" s="49" t="str">
        <f>IF(IFERROR(_xlfn.IFNA(VLOOKUP(CONCATENATE($F58,"_",AH$10,"_",$D58,"_",$E58),Лист2!$A:$B,2,FALSE),0),0)=0," ",VLOOKUP(CONCATENATE($F58,"_",AH$10,"_",$D58,"_",$E58),Лист2!$A:$B,2,FALSE))</f>
        <v xml:space="preserve"> </v>
      </c>
      <c r="AI58" s="49" t="str">
        <f>IF(IFERROR(_xlfn.IFNA(VLOOKUP(CONCATENATE($F58,"_",AI$10,"_",$D58,"_",$E58),Лист2!$A:$B,2,FALSE),0),0)=0," ",VLOOKUP(CONCATENATE($F58,"_",AI$10,"_",$D58,"_",$E58),Лист2!$A:$B,2,FALSE))</f>
        <v xml:space="preserve"> </v>
      </c>
      <c r="AJ58" s="49" t="str">
        <f>IF(IFERROR(_xlfn.IFNA(VLOOKUP(CONCATENATE($F58,"_",AJ$10,"_",$D58,"_",$E58),Лист2!$A:$B,2,FALSE),0),0)=0," ",VLOOKUP(CONCATENATE($F58,"_",AJ$10,"_",$D58,"_",$E58),Лист2!$A:$B,2,FALSE))</f>
        <v xml:space="preserve"> </v>
      </c>
      <c r="AK58" s="50">
        <f t="shared" si="5"/>
        <v>0</v>
      </c>
      <c r="AL58" s="49" t="str">
        <f>IF(IFERROR(_xlfn.IFNA(VLOOKUP(CONCATENATE($F58,"_",AL$10,"_",$D58,"_",$E58),Лист2!$A:$B,2,FALSE),0),0)=0," ",VLOOKUP(CONCATENATE($F58,"_",AL$10,"_",$D58,"_",$E58),Лист2!$A:$B,2,FALSE))</f>
        <v xml:space="preserve"> </v>
      </c>
      <c r="AM58" s="49" t="str">
        <f>IF(IFERROR(_xlfn.IFNA(VLOOKUP(CONCATENATE($F58,"_",AM$10,"_",$D58,"_",$E58),Лист2!$A:$B,2,FALSE),0),0)=0," ",VLOOKUP(CONCATENATE($F58,"_",AM$10,"_",$D58,"_",$E58),Лист2!$A:$B,2,FALSE))</f>
        <v xml:space="preserve"> </v>
      </c>
      <c r="AN58" s="50">
        <f t="shared" si="6"/>
        <v>0</v>
      </c>
      <c r="AO58" s="49" t="str">
        <f>IF(IFERROR(_xlfn.IFNA(VLOOKUP(CONCATENATE($F58,"_",AO$10,"_",$D58,"_",$E58),Лист2!$A:$B,2,FALSE),0),0)=0," ",VLOOKUP(CONCATENATE($F58,"_",AO$10,"_",$D58,"_",$E58),Лист2!$A:$B,2,FALSE))</f>
        <v xml:space="preserve"> </v>
      </c>
      <c r="AP58" s="50">
        <f t="shared" si="7"/>
        <v>0</v>
      </c>
    </row>
    <row r="59" spans="1:42" ht="20.100000000000001" customHeight="1" thickBot="1" x14ac:dyDescent="0.25">
      <c r="A59" s="53"/>
      <c r="B59" s="68">
        <v>42</v>
      </c>
      <c r="C59" s="58" t="s">
        <v>5</v>
      </c>
      <c r="D59" s="32">
        <v>8</v>
      </c>
      <c r="E59" s="41">
        <v>2</v>
      </c>
      <c r="F59" s="32">
        <v>1</v>
      </c>
      <c r="G59" s="49" t="str">
        <f>IF(IFERROR(_xlfn.IFNA(VLOOKUP(CONCATENATE($F59,"_",G$10,"_",$D59,"_",$E59),Лист2!$A:$B,2,FALSE),0),0)=0," ",VLOOKUP(CONCATENATE($F59,"_",G$10,"_",$D59,"_",$E59),Лист2!$A:$B,2,FALSE))</f>
        <v xml:space="preserve"> </v>
      </c>
      <c r="H59" s="49" t="str">
        <f>IF(IFERROR(_xlfn.IFNA(VLOOKUP(CONCATENATE($F59,"_",H$10,"_",$D59,"_",$E59),Лист2!$A:$B,2,FALSE),0),0)=0," ",VLOOKUP(CONCATENATE($F59,"_",H$10,"_",$D59,"_",$E59),Лист2!$A:$B,2,FALSE))</f>
        <v xml:space="preserve"> </v>
      </c>
      <c r="I59" s="49" t="str">
        <f>IF(IFERROR(_xlfn.IFNA(VLOOKUP(CONCATENATE($F59,"_",I$10,"_",$D59,"_",$E59),Лист2!$A:$B,2,FALSE),0),0)=0," ",VLOOKUP(CONCATENATE($F59,"_",I$10,"_",$D59,"_",$E59),Лист2!$A:$B,2,FALSE))</f>
        <v xml:space="preserve"> </v>
      </c>
      <c r="J59" s="49" t="str">
        <f>IF(IFERROR(_xlfn.IFNA(VLOOKUP(CONCATENATE($F59,"_",J$10,"_",$D59,"_",$E59),Лист2!$A:$B,2,FALSE),0),0)=0," ",VLOOKUP(CONCATENATE($F59,"_",J$10,"_",$D59,"_",$E59),Лист2!$A:$B,2,FALSE))</f>
        <v xml:space="preserve"> </v>
      </c>
      <c r="K59" s="49" t="str">
        <f>IF(IFERROR(_xlfn.IFNA(VLOOKUP(CONCATENATE($F59,"_",K$10,"_",$D59,"_",$E59),Лист2!$A:$B,2,FALSE),0),0)=0," ",VLOOKUP(CONCATENATE($F59,"_",K$10,"_",$D59,"_",$E59),Лист2!$A:$B,2,FALSE))</f>
        <v xml:space="preserve"> </v>
      </c>
      <c r="L59" s="50">
        <f t="shared" si="8"/>
        <v>0</v>
      </c>
      <c r="M59" s="49" t="str">
        <f>IF(IFERROR(_xlfn.IFNA(VLOOKUP(CONCATENATE($F59,"_",M$10,"_",$D59,"_",$E59),Лист2!$A:$B,2,FALSE),0),0)=0," ",VLOOKUP(CONCATENATE($F59,"_",M$10,"_",$D59,"_",$E59),Лист2!$A:$B,2,FALSE))</f>
        <v xml:space="preserve"> </v>
      </c>
      <c r="N59" s="49" t="str">
        <f>IF(IFERROR(_xlfn.IFNA(VLOOKUP(CONCATENATE($F59,"_",N$10,"_",$D59,"_",$E59),Лист2!$A:$B,2,FALSE),0),0)=0," ",VLOOKUP(CONCATENATE($F59,"_",N$10,"_",$D59,"_",$E59),Лист2!$A:$B,2,FALSE))</f>
        <v xml:space="preserve"> </v>
      </c>
      <c r="O59" s="50">
        <f t="shared" si="0"/>
        <v>0</v>
      </c>
      <c r="P59" s="49" t="str">
        <f>IF(IFERROR(_xlfn.IFNA(VLOOKUP(CONCATENATE($F59,"_",P$10,"_",$D59,"_",$E59),Лист2!$A:$B,2,FALSE),0),0)=0," ",VLOOKUP(CONCATENATE($F59,"_",P$10,"_",$D59,"_",$E59),Лист2!$A:$B,2,FALSE))</f>
        <v xml:space="preserve"> </v>
      </c>
      <c r="Q59" s="49" t="str">
        <f>IF(IFERROR(_xlfn.IFNA(VLOOKUP(CONCATENATE($F59,"_",Q$10,"_",$D59,"_",$E59),Лист2!$A:$B,2,FALSE),0),0)=0," ",VLOOKUP(CONCATENATE($F59,"_",Q$10,"_",$D59,"_",$E59),Лист2!$A:$B,2,FALSE))</f>
        <v xml:space="preserve"> </v>
      </c>
      <c r="R59" s="49" t="str">
        <f>IF(IFERROR(_xlfn.IFNA(VLOOKUP(CONCATENATE($F59,"_",R$10,"_",$D59,"_",$E59),Лист2!$A:$B,2,FALSE),0),0)=0," ",VLOOKUP(CONCATENATE($F59,"_",R$10,"_",$D59,"_",$E59),Лист2!$A:$B,2,FALSE))</f>
        <v xml:space="preserve"> </v>
      </c>
      <c r="S59" s="50">
        <f t="shared" si="1"/>
        <v>0</v>
      </c>
      <c r="T59" s="49" t="str">
        <f>IF(IFERROR(_xlfn.IFNA(VLOOKUP(CONCATENATE($F59,"_",T$10,"_",$D59,"_",$E59),Лист2!$A:$B,2,FALSE),0),0)=0," ",VLOOKUP(CONCATENATE($F59,"_",T$10,"_",$D59,"_",$E59),Лист2!$A:$B,2,FALSE))</f>
        <v xml:space="preserve"> </v>
      </c>
      <c r="U59" s="49" t="str">
        <f>IF(IFERROR(_xlfn.IFNA(VLOOKUP(CONCATENATE($F59,"_",U$10,"_",$D59,"_",$E59),Лист2!$A:$B,2,FALSE),0),0)=0," ",VLOOKUP(CONCATENATE($F59,"_",U$10,"_",$D59,"_",$E59),Лист2!$A:$B,2,FALSE))</f>
        <v xml:space="preserve"> </v>
      </c>
      <c r="V59" s="49" t="str">
        <f>IF(IFERROR(_xlfn.IFNA(VLOOKUP(CONCATENATE($F59,"_",V$10,"_",$D59,"_",$E59),Лист2!$A:$B,2,FALSE),0),0)=0," ",VLOOKUP(CONCATENATE($F59,"_",V$10,"_",$D59,"_",$E59),Лист2!$A:$B,2,FALSE))</f>
        <v xml:space="preserve"> </v>
      </c>
      <c r="W59" s="50">
        <f t="shared" si="9"/>
        <v>0</v>
      </c>
      <c r="X59" s="49" t="str">
        <f>IF(IFERROR(_xlfn.IFNA(VLOOKUP(CONCATENATE($F59,"_",X$10,"_",$D59,"_",$E59),Лист2!$A:$B,2,FALSE),0),0)=0," ",VLOOKUP(CONCATENATE($F59,"_",X$10,"_",$D59,"_",$E59),Лист2!$A:$B,2,FALSE))</f>
        <v xml:space="preserve"> </v>
      </c>
      <c r="Y59" s="49" t="str">
        <f>IF(IFERROR(_xlfn.IFNA(VLOOKUP(CONCATENATE($F59,"_",Y$10,"_",$D59,"_",$E59),Лист2!$A:$B,2,FALSE),0),0)=0," ",VLOOKUP(CONCATENATE($F59,"_",Y$10,"_",$D59,"_",$E59),Лист2!$A:$B,2,FALSE))</f>
        <v xml:space="preserve"> </v>
      </c>
      <c r="Z59" s="50">
        <f t="shared" si="2"/>
        <v>0</v>
      </c>
      <c r="AA59" s="49" t="str">
        <f>IF(IFERROR(_xlfn.IFNA(VLOOKUP(CONCATENATE($F59,"_",AA$10,"_",$D59,"_",$E59),Лист2!$A:$B,2,FALSE),0),0)=0," ",VLOOKUP(CONCATENATE($F59,"_",AA$10,"_",$D59,"_",$E59),Лист2!$A:$B,2,FALSE))</f>
        <v xml:space="preserve"> </v>
      </c>
      <c r="AB59" s="49" t="str">
        <f>IF(IFERROR(_xlfn.IFNA(VLOOKUP(CONCATENATE($F59,"_",AB$10,"_",$D59,"_",$E59),Лист2!$A:$B,2,FALSE),0),0)=0," ",VLOOKUP(CONCATENATE($F59,"_",AB$10,"_",$D59,"_",$E59),Лист2!$A:$B,2,FALSE))</f>
        <v xml:space="preserve"> </v>
      </c>
      <c r="AC59" s="49" t="str">
        <f>IF(IFERROR(_xlfn.IFNA(VLOOKUP(CONCATENATE($F59,"_",AC$10,"_",$D59,"_",$E59),Лист2!$A:$B,2,FALSE),0),0)=0," ",VLOOKUP(CONCATENATE($F59,"_",AC$10,"_",$D59,"_",$E59),Лист2!$A:$B,2,FALSE))</f>
        <v xml:space="preserve"> </v>
      </c>
      <c r="AD59" s="50">
        <f t="shared" si="3"/>
        <v>0</v>
      </c>
      <c r="AE59" s="49" t="str">
        <f>IF(IFERROR(_xlfn.IFNA(VLOOKUP(CONCATENATE($F59,"_",AE$10,"_",$D59,"_",$E59),Лист2!$A:$B,2,FALSE),0),0)=0," ",VLOOKUP(CONCATENATE($F59,"_",AE$10,"_",$D59,"_",$E59),Лист2!$A:$B,2,FALSE))</f>
        <v xml:space="preserve"> </v>
      </c>
      <c r="AF59" s="49" t="str">
        <f>IF(IFERROR(_xlfn.IFNA(VLOOKUP(CONCATENATE($F59,"_",AF$10,"_",$D59,"_",$E59),Лист2!$A:$B,2,FALSE),0),0)=0," ",VLOOKUP(CONCATENATE($F59,"_",AF$10,"_",$D59,"_",$E59),Лист2!$A:$B,2,FALSE))</f>
        <v xml:space="preserve"> </v>
      </c>
      <c r="AG59" s="50">
        <f t="shared" si="4"/>
        <v>0</v>
      </c>
      <c r="AH59" s="49" t="str">
        <f>IF(IFERROR(_xlfn.IFNA(VLOOKUP(CONCATENATE($F59,"_",AH$10,"_",$D59,"_",$E59),Лист2!$A:$B,2,FALSE),0),0)=0," ",VLOOKUP(CONCATENATE($F59,"_",AH$10,"_",$D59,"_",$E59),Лист2!$A:$B,2,FALSE))</f>
        <v xml:space="preserve"> </v>
      </c>
      <c r="AI59" s="49" t="str">
        <f>IF(IFERROR(_xlfn.IFNA(VLOOKUP(CONCATENATE($F59,"_",AI$10,"_",$D59,"_",$E59),Лист2!$A:$B,2,FALSE),0),0)=0," ",VLOOKUP(CONCATENATE($F59,"_",AI$10,"_",$D59,"_",$E59),Лист2!$A:$B,2,FALSE))</f>
        <v xml:space="preserve"> </v>
      </c>
      <c r="AJ59" s="49" t="str">
        <f>IF(IFERROR(_xlfn.IFNA(VLOOKUP(CONCATENATE($F59,"_",AJ$10,"_",$D59,"_",$E59),Лист2!$A:$B,2,FALSE),0),0)=0," ",VLOOKUP(CONCATENATE($F59,"_",AJ$10,"_",$D59,"_",$E59),Лист2!$A:$B,2,FALSE))</f>
        <v xml:space="preserve"> </v>
      </c>
      <c r="AK59" s="50">
        <f t="shared" si="5"/>
        <v>0</v>
      </c>
      <c r="AL59" s="49" t="str">
        <f>IF(IFERROR(_xlfn.IFNA(VLOOKUP(CONCATENATE($F59,"_",AL$10,"_",$D59,"_",$E59),Лист2!$A:$B,2,FALSE),0),0)=0," ",VLOOKUP(CONCATENATE($F59,"_",AL$10,"_",$D59,"_",$E59),Лист2!$A:$B,2,FALSE))</f>
        <v xml:space="preserve"> </v>
      </c>
      <c r="AM59" s="49" t="str">
        <f>IF(IFERROR(_xlfn.IFNA(VLOOKUP(CONCATENATE($F59,"_",AM$10,"_",$D59,"_",$E59),Лист2!$A:$B,2,FALSE),0),0)=0," ",VLOOKUP(CONCATENATE($F59,"_",AM$10,"_",$D59,"_",$E59),Лист2!$A:$B,2,FALSE))</f>
        <v xml:space="preserve"> </v>
      </c>
      <c r="AN59" s="50">
        <f t="shared" si="6"/>
        <v>0</v>
      </c>
      <c r="AO59" s="49" t="str">
        <f>IF(IFERROR(_xlfn.IFNA(VLOOKUP(CONCATENATE($F59,"_",AO$10,"_",$D59,"_",$E59),Лист2!$A:$B,2,FALSE),0),0)=0," ",VLOOKUP(CONCATENATE($F59,"_",AO$10,"_",$D59,"_",$E59),Лист2!$A:$B,2,FALSE))</f>
        <v xml:space="preserve"> </v>
      </c>
      <c r="AP59" s="50">
        <f t="shared" si="7"/>
        <v>0</v>
      </c>
    </row>
    <row r="60" spans="1:42" ht="20.100000000000001" customHeight="1" thickBot="1" x14ac:dyDescent="0.25">
      <c r="A60" s="53"/>
      <c r="B60" s="68"/>
      <c r="C60" s="57"/>
      <c r="D60" s="32">
        <v>8</v>
      </c>
      <c r="E60" s="31">
        <v>2</v>
      </c>
      <c r="F60" s="31">
        <v>0</v>
      </c>
      <c r="G60" s="49" t="str">
        <f>IF(IFERROR(_xlfn.IFNA(VLOOKUP(CONCATENATE($F60,"_",G$10,"_",$D60,"_",$E60),Лист2!$A:$B,2,FALSE),0),0)=0," ",VLOOKUP(CONCATENATE($F60,"_",G$10,"_",$D60,"_",$E60),Лист2!$A:$B,2,FALSE))</f>
        <v xml:space="preserve"> </v>
      </c>
      <c r="H60" s="49" t="str">
        <f>IF(IFERROR(_xlfn.IFNA(VLOOKUP(CONCATENATE($F60,"_",H$10,"_",$D60,"_",$E60),Лист2!$A:$B,2,FALSE),0),0)=0," ",VLOOKUP(CONCATENATE($F60,"_",H$10,"_",$D60,"_",$E60),Лист2!$A:$B,2,FALSE))</f>
        <v xml:space="preserve"> </v>
      </c>
      <c r="I60" s="49" t="str">
        <f>IF(IFERROR(_xlfn.IFNA(VLOOKUP(CONCATENATE($F60,"_",I$10,"_",$D60,"_",$E60),Лист2!$A:$B,2,FALSE),0),0)=0," ",VLOOKUP(CONCATENATE($F60,"_",I$10,"_",$D60,"_",$E60),Лист2!$A:$B,2,FALSE))</f>
        <v xml:space="preserve"> </v>
      </c>
      <c r="J60" s="49" t="str">
        <f>IF(IFERROR(_xlfn.IFNA(VLOOKUP(CONCATENATE($F60,"_",J$10,"_",$D60,"_",$E60),Лист2!$A:$B,2,FALSE),0),0)=0," ",VLOOKUP(CONCATENATE($F60,"_",J$10,"_",$D60,"_",$E60),Лист2!$A:$B,2,FALSE))</f>
        <v xml:space="preserve"> </v>
      </c>
      <c r="K60" s="49" t="str">
        <f>IF(IFERROR(_xlfn.IFNA(VLOOKUP(CONCATENATE($F60,"_",K$10,"_",$D60,"_",$E60),Лист2!$A:$B,2,FALSE),0),0)=0," ",VLOOKUP(CONCATENATE($F60,"_",K$10,"_",$D60,"_",$E60),Лист2!$A:$B,2,FALSE))</f>
        <v xml:space="preserve"> </v>
      </c>
      <c r="L60" s="50">
        <f t="shared" si="8"/>
        <v>0</v>
      </c>
      <c r="M60" s="49" t="str">
        <f>IF(IFERROR(_xlfn.IFNA(VLOOKUP(CONCATENATE($F60,"_",M$10,"_",$D60,"_",$E60),Лист2!$A:$B,2,FALSE),0),0)=0," ",VLOOKUP(CONCATENATE($F60,"_",M$10,"_",$D60,"_",$E60),Лист2!$A:$B,2,FALSE))</f>
        <v xml:space="preserve"> </v>
      </c>
      <c r="N60" s="49" t="str">
        <f>IF(IFERROR(_xlfn.IFNA(VLOOKUP(CONCATENATE($F60,"_",N$10,"_",$D60,"_",$E60),Лист2!$A:$B,2,FALSE),0),0)=0," ",VLOOKUP(CONCATENATE($F60,"_",N$10,"_",$D60,"_",$E60),Лист2!$A:$B,2,FALSE))</f>
        <v xml:space="preserve"> </v>
      </c>
      <c r="O60" s="50">
        <f t="shared" si="0"/>
        <v>0</v>
      </c>
      <c r="P60" s="49" t="str">
        <f>IF(IFERROR(_xlfn.IFNA(VLOOKUP(CONCATENATE($F60,"_",P$10,"_",$D60,"_",$E60),Лист2!$A:$B,2,FALSE),0),0)=0," ",VLOOKUP(CONCATENATE($F60,"_",P$10,"_",$D60,"_",$E60),Лист2!$A:$B,2,FALSE))</f>
        <v xml:space="preserve"> </v>
      </c>
      <c r="Q60" s="49" t="str">
        <f>IF(IFERROR(_xlfn.IFNA(VLOOKUP(CONCATENATE($F60,"_",Q$10,"_",$D60,"_",$E60),Лист2!$A:$B,2,FALSE),0),0)=0," ",VLOOKUP(CONCATENATE($F60,"_",Q$10,"_",$D60,"_",$E60),Лист2!$A:$B,2,FALSE))</f>
        <v xml:space="preserve"> </v>
      </c>
      <c r="R60" s="49" t="str">
        <f>IF(IFERROR(_xlfn.IFNA(VLOOKUP(CONCATENATE($F60,"_",R$10,"_",$D60,"_",$E60),Лист2!$A:$B,2,FALSE),0),0)=0," ",VLOOKUP(CONCATENATE($F60,"_",R$10,"_",$D60,"_",$E60),Лист2!$A:$B,2,FALSE))</f>
        <v xml:space="preserve"> </v>
      </c>
      <c r="S60" s="50">
        <f t="shared" si="1"/>
        <v>0</v>
      </c>
      <c r="T60" s="49" t="str">
        <f>IF(IFERROR(_xlfn.IFNA(VLOOKUP(CONCATENATE($F60,"_",T$10,"_",$D60,"_",$E60),Лист2!$A:$B,2,FALSE),0),0)=0," ",VLOOKUP(CONCATENATE($F60,"_",T$10,"_",$D60,"_",$E60),Лист2!$A:$B,2,FALSE))</f>
        <v xml:space="preserve"> </v>
      </c>
      <c r="U60" s="49" t="str">
        <f>IF(IFERROR(_xlfn.IFNA(VLOOKUP(CONCATENATE($F60,"_",U$10,"_",$D60,"_",$E60),Лист2!$A:$B,2,FALSE),0),0)=0," ",VLOOKUP(CONCATENATE($F60,"_",U$10,"_",$D60,"_",$E60),Лист2!$A:$B,2,FALSE))</f>
        <v xml:space="preserve"> </v>
      </c>
      <c r="V60" s="49" t="str">
        <f>IF(IFERROR(_xlfn.IFNA(VLOOKUP(CONCATENATE($F60,"_",V$10,"_",$D60,"_",$E60),Лист2!$A:$B,2,FALSE),0),0)=0," ",VLOOKUP(CONCATENATE($F60,"_",V$10,"_",$D60,"_",$E60),Лист2!$A:$B,2,FALSE))</f>
        <v xml:space="preserve"> </v>
      </c>
      <c r="W60" s="50">
        <f t="shared" si="9"/>
        <v>0</v>
      </c>
      <c r="X60" s="49" t="str">
        <f>IF(IFERROR(_xlfn.IFNA(VLOOKUP(CONCATENATE($F60,"_",X$10,"_",$D60,"_",$E60),Лист2!$A:$B,2,FALSE),0),0)=0," ",VLOOKUP(CONCATENATE($F60,"_",X$10,"_",$D60,"_",$E60),Лист2!$A:$B,2,FALSE))</f>
        <v xml:space="preserve"> </v>
      </c>
      <c r="Y60" s="49" t="str">
        <f>IF(IFERROR(_xlfn.IFNA(VLOOKUP(CONCATENATE($F60,"_",Y$10,"_",$D60,"_",$E60),Лист2!$A:$B,2,FALSE),0),0)=0," ",VLOOKUP(CONCATENATE($F60,"_",Y$10,"_",$D60,"_",$E60),Лист2!$A:$B,2,FALSE))</f>
        <v xml:space="preserve"> </v>
      </c>
      <c r="Z60" s="50">
        <f t="shared" si="2"/>
        <v>0</v>
      </c>
      <c r="AA60" s="49" t="str">
        <f>IF(IFERROR(_xlfn.IFNA(VLOOKUP(CONCATENATE($F60,"_",AA$10,"_",$D60,"_",$E60),Лист2!$A:$B,2,FALSE),0),0)=0," ",VLOOKUP(CONCATENATE($F60,"_",AA$10,"_",$D60,"_",$E60),Лист2!$A:$B,2,FALSE))</f>
        <v xml:space="preserve"> </v>
      </c>
      <c r="AB60" s="49" t="str">
        <f>IF(IFERROR(_xlfn.IFNA(VLOOKUP(CONCATENATE($F60,"_",AB$10,"_",$D60,"_",$E60),Лист2!$A:$B,2,FALSE),0),0)=0," ",VLOOKUP(CONCATENATE($F60,"_",AB$10,"_",$D60,"_",$E60),Лист2!$A:$B,2,FALSE))</f>
        <v xml:space="preserve"> </v>
      </c>
      <c r="AC60" s="49" t="str">
        <f>IF(IFERROR(_xlfn.IFNA(VLOOKUP(CONCATENATE($F60,"_",AC$10,"_",$D60,"_",$E60),Лист2!$A:$B,2,FALSE),0),0)=0," ",VLOOKUP(CONCATENATE($F60,"_",AC$10,"_",$D60,"_",$E60),Лист2!$A:$B,2,FALSE))</f>
        <v xml:space="preserve"> </v>
      </c>
      <c r="AD60" s="50">
        <f t="shared" si="3"/>
        <v>0</v>
      </c>
      <c r="AE60" s="49" t="str">
        <f>IF(IFERROR(_xlfn.IFNA(VLOOKUP(CONCATENATE($F60,"_",AE$10,"_",$D60,"_",$E60),Лист2!$A:$B,2,FALSE),0),0)=0," ",VLOOKUP(CONCATENATE($F60,"_",AE$10,"_",$D60,"_",$E60),Лист2!$A:$B,2,FALSE))</f>
        <v xml:space="preserve"> </v>
      </c>
      <c r="AF60" s="49" t="str">
        <f>IF(IFERROR(_xlfn.IFNA(VLOOKUP(CONCATENATE($F60,"_",AF$10,"_",$D60,"_",$E60),Лист2!$A:$B,2,FALSE),0),0)=0," ",VLOOKUP(CONCATENATE($F60,"_",AF$10,"_",$D60,"_",$E60),Лист2!$A:$B,2,FALSE))</f>
        <v xml:space="preserve"> </v>
      </c>
      <c r="AG60" s="50">
        <f t="shared" si="4"/>
        <v>0</v>
      </c>
      <c r="AH60" s="49" t="str">
        <f>IF(IFERROR(_xlfn.IFNA(VLOOKUP(CONCATENATE($F60,"_",AH$10,"_",$D60,"_",$E60),Лист2!$A:$B,2,FALSE),0),0)=0," ",VLOOKUP(CONCATENATE($F60,"_",AH$10,"_",$D60,"_",$E60),Лист2!$A:$B,2,FALSE))</f>
        <v xml:space="preserve"> </v>
      </c>
      <c r="AI60" s="49" t="str">
        <f>IF(IFERROR(_xlfn.IFNA(VLOOKUP(CONCATENATE($F60,"_",AI$10,"_",$D60,"_",$E60),Лист2!$A:$B,2,FALSE),0),0)=0," ",VLOOKUP(CONCATENATE($F60,"_",AI$10,"_",$D60,"_",$E60),Лист2!$A:$B,2,FALSE))</f>
        <v xml:space="preserve"> </v>
      </c>
      <c r="AJ60" s="49" t="str">
        <f>IF(IFERROR(_xlfn.IFNA(VLOOKUP(CONCATENATE($F60,"_",AJ$10,"_",$D60,"_",$E60),Лист2!$A:$B,2,FALSE),0),0)=0," ",VLOOKUP(CONCATENATE($F60,"_",AJ$10,"_",$D60,"_",$E60),Лист2!$A:$B,2,FALSE))</f>
        <v xml:space="preserve"> </v>
      </c>
      <c r="AK60" s="50">
        <f t="shared" si="5"/>
        <v>0</v>
      </c>
      <c r="AL60" s="49" t="str">
        <f>IF(IFERROR(_xlfn.IFNA(VLOOKUP(CONCATENATE($F60,"_",AL$10,"_",$D60,"_",$E60),Лист2!$A:$B,2,FALSE),0),0)=0," ",VLOOKUP(CONCATENATE($F60,"_",AL$10,"_",$D60,"_",$E60),Лист2!$A:$B,2,FALSE))</f>
        <v xml:space="preserve"> </v>
      </c>
      <c r="AM60" s="49" t="str">
        <f>IF(IFERROR(_xlfn.IFNA(VLOOKUP(CONCATENATE($F60,"_",AM$10,"_",$D60,"_",$E60),Лист2!$A:$B,2,FALSE),0),0)=0," ",VLOOKUP(CONCATENATE($F60,"_",AM$10,"_",$D60,"_",$E60),Лист2!$A:$B,2,FALSE))</f>
        <v xml:space="preserve"> </v>
      </c>
      <c r="AN60" s="50">
        <f t="shared" si="6"/>
        <v>0</v>
      </c>
      <c r="AO60" s="49" t="str">
        <f>IF(IFERROR(_xlfn.IFNA(VLOOKUP(CONCATENATE($F60,"_",AO$10,"_",$D60,"_",$E60),Лист2!$A:$B,2,FALSE),0),0)=0," ",VLOOKUP(CONCATENATE($F60,"_",AO$10,"_",$D60,"_",$E60),Лист2!$A:$B,2,FALSE))</f>
        <v xml:space="preserve"> </v>
      </c>
      <c r="AP60" s="50">
        <f t="shared" si="7"/>
        <v>0</v>
      </c>
    </row>
    <row r="61" spans="1:42" ht="20.100000000000001" customHeight="1" thickBot="1" x14ac:dyDescent="0.25">
      <c r="A61" s="54"/>
      <c r="B61" s="68"/>
      <c r="C61" s="60" t="s">
        <v>8</v>
      </c>
      <c r="D61" s="32">
        <v>8</v>
      </c>
      <c r="E61" s="32">
        <v>1</v>
      </c>
      <c r="F61" s="42">
        <v>1</v>
      </c>
      <c r="G61" s="49" t="str">
        <f>IF(IFERROR(_xlfn.IFNA(VLOOKUP(CONCATENATE($F61,"_",G$10,"_",$D61,"_",$E61),Лист2!$A:$B,2,FALSE),0),0)=0," ",VLOOKUP(CONCATENATE($F61,"_",G$10,"_",$D61,"_",$E61),Лист2!$A:$B,2,FALSE))</f>
        <v xml:space="preserve"> </v>
      </c>
      <c r="H61" s="49" t="str">
        <f>IF(IFERROR(_xlfn.IFNA(VLOOKUP(CONCATENATE($F61,"_",H$10,"_",$D61,"_",$E61),Лист2!$A:$B,2,FALSE),0),0)=0," ",VLOOKUP(CONCATENATE($F61,"_",H$10,"_",$D61,"_",$E61),Лист2!$A:$B,2,FALSE))</f>
        <v xml:space="preserve"> </v>
      </c>
      <c r="I61" s="49" t="str">
        <f>IF(IFERROR(_xlfn.IFNA(VLOOKUP(CONCATENATE($F61,"_",I$10,"_",$D61,"_",$E61),Лист2!$A:$B,2,FALSE),0),0)=0," ",VLOOKUP(CONCATENATE($F61,"_",I$10,"_",$D61,"_",$E61),Лист2!$A:$B,2,FALSE))</f>
        <v xml:space="preserve"> </v>
      </c>
      <c r="J61" s="49" t="str">
        <f>IF(IFERROR(_xlfn.IFNA(VLOOKUP(CONCATENATE($F61,"_",J$10,"_",$D61,"_",$E61),Лист2!$A:$B,2,FALSE),0),0)=0," ",VLOOKUP(CONCATENATE($F61,"_",J$10,"_",$D61,"_",$E61),Лист2!$A:$B,2,FALSE))</f>
        <v xml:space="preserve"> </v>
      </c>
      <c r="K61" s="49" t="str">
        <f>IF(IFERROR(_xlfn.IFNA(VLOOKUP(CONCATENATE($F61,"_",K$10,"_",$D61,"_",$E61),Лист2!$A:$B,2,FALSE),0),0)=0," ",VLOOKUP(CONCATENATE($F61,"_",K$10,"_",$D61,"_",$E61),Лист2!$A:$B,2,FALSE))</f>
        <v xml:space="preserve"> </v>
      </c>
      <c r="L61" s="50">
        <f t="shared" si="8"/>
        <v>0</v>
      </c>
      <c r="M61" s="49" t="str">
        <f>IF(IFERROR(_xlfn.IFNA(VLOOKUP(CONCATENATE($F61,"_",M$10,"_",$D61,"_",$E61),Лист2!$A:$B,2,FALSE),0),0)=0," ",VLOOKUP(CONCATENATE($F61,"_",M$10,"_",$D61,"_",$E61),Лист2!$A:$B,2,FALSE))</f>
        <v xml:space="preserve"> </v>
      </c>
      <c r="N61" s="49" t="str">
        <f>IF(IFERROR(_xlfn.IFNA(VLOOKUP(CONCATENATE($F61,"_",N$10,"_",$D61,"_",$E61),Лист2!$A:$B,2,FALSE),0),0)=0," ",VLOOKUP(CONCATENATE($F61,"_",N$10,"_",$D61,"_",$E61),Лист2!$A:$B,2,FALSE))</f>
        <v xml:space="preserve"> </v>
      </c>
      <c r="O61" s="50">
        <f t="shared" si="0"/>
        <v>0</v>
      </c>
      <c r="P61" s="49" t="str">
        <f>IF(IFERROR(_xlfn.IFNA(VLOOKUP(CONCATENATE($F61,"_",P$10,"_",$D61,"_",$E61),Лист2!$A:$B,2,FALSE),0),0)=0," ",VLOOKUP(CONCATENATE($F61,"_",P$10,"_",$D61,"_",$E61),Лист2!$A:$B,2,FALSE))</f>
        <v xml:space="preserve"> </v>
      </c>
      <c r="Q61" s="49" t="str">
        <f>IF(IFERROR(_xlfn.IFNA(VLOOKUP(CONCATENATE($F61,"_",Q$10,"_",$D61,"_",$E61),Лист2!$A:$B,2,FALSE),0),0)=0," ",VLOOKUP(CONCATENATE($F61,"_",Q$10,"_",$D61,"_",$E61),Лист2!$A:$B,2,FALSE))</f>
        <v xml:space="preserve"> </v>
      </c>
      <c r="R61" s="49" t="str">
        <f>IF(IFERROR(_xlfn.IFNA(VLOOKUP(CONCATENATE($F61,"_",R$10,"_",$D61,"_",$E61),Лист2!$A:$B,2,FALSE),0),0)=0," ",VLOOKUP(CONCATENATE($F61,"_",R$10,"_",$D61,"_",$E61),Лист2!$A:$B,2,FALSE))</f>
        <v xml:space="preserve"> </v>
      </c>
      <c r="S61" s="50">
        <f t="shared" si="1"/>
        <v>0</v>
      </c>
      <c r="T61" s="49" t="str">
        <f>IF(IFERROR(_xlfn.IFNA(VLOOKUP(CONCATENATE($F61,"_",T$10,"_",$D61,"_",$E61),Лист2!$A:$B,2,FALSE),0),0)=0," ",VLOOKUP(CONCATENATE($F61,"_",T$10,"_",$D61,"_",$E61),Лист2!$A:$B,2,FALSE))</f>
        <v xml:space="preserve"> </v>
      </c>
      <c r="U61" s="49" t="str">
        <f>IF(IFERROR(_xlfn.IFNA(VLOOKUP(CONCATENATE($F61,"_",U$10,"_",$D61,"_",$E61),Лист2!$A:$B,2,FALSE),0),0)=0," ",VLOOKUP(CONCATENATE($F61,"_",U$10,"_",$D61,"_",$E61),Лист2!$A:$B,2,FALSE))</f>
        <v xml:space="preserve"> </v>
      </c>
      <c r="V61" s="49" t="str">
        <f>IF(IFERROR(_xlfn.IFNA(VLOOKUP(CONCATENATE($F61,"_",V$10,"_",$D61,"_",$E61),Лист2!$A:$B,2,FALSE),0),0)=0," ",VLOOKUP(CONCATENATE($F61,"_",V$10,"_",$D61,"_",$E61),Лист2!$A:$B,2,FALSE))</f>
        <v xml:space="preserve"> </v>
      </c>
      <c r="W61" s="50">
        <f t="shared" si="9"/>
        <v>0</v>
      </c>
      <c r="X61" s="49" t="str">
        <f>IF(IFERROR(_xlfn.IFNA(VLOOKUP(CONCATENATE($F61,"_",X$10,"_",$D61,"_",$E61),Лист2!$A:$B,2,FALSE),0),0)=0," ",VLOOKUP(CONCATENATE($F61,"_",X$10,"_",$D61,"_",$E61),Лист2!$A:$B,2,FALSE))</f>
        <v xml:space="preserve"> </v>
      </c>
      <c r="Y61" s="49" t="str">
        <f>IF(IFERROR(_xlfn.IFNA(VLOOKUP(CONCATENATE($F61,"_",Y$10,"_",$D61,"_",$E61),Лист2!$A:$B,2,FALSE),0),0)=0," ",VLOOKUP(CONCATENATE($F61,"_",Y$10,"_",$D61,"_",$E61),Лист2!$A:$B,2,FALSE))</f>
        <v xml:space="preserve"> </v>
      </c>
      <c r="Z61" s="50">
        <f t="shared" si="2"/>
        <v>0</v>
      </c>
      <c r="AA61" s="49" t="str">
        <f>IF(IFERROR(_xlfn.IFNA(VLOOKUP(CONCATENATE($F61,"_",AA$10,"_",$D61,"_",$E61),Лист2!$A:$B,2,FALSE),0),0)=0," ",VLOOKUP(CONCATENATE($F61,"_",AA$10,"_",$D61,"_",$E61),Лист2!$A:$B,2,FALSE))</f>
        <v xml:space="preserve"> </v>
      </c>
      <c r="AB61" s="49" t="str">
        <f>IF(IFERROR(_xlfn.IFNA(VLOOKUP(CONCATENATE($F61,"_",AB$10,"_",$D61,"_",$E61),Лист2!$A:$B,2,FALSE),0),0)=0," ",VLOOKUP(CONCATENATE($F61,"_",AB$10,"_",$D61,"_",$E61),Лист2!$A:$B,2,FALSE))</f>
        <v xml:space="preserve"> </v>
      </c>
      <c r="AC61" s="49" t="str">
        <f>IF(IFERROR(_xlfn.IFNA(VLOOKUP(CONCATENATE($F61,"_",AC$10,"_",$D61,"_",$E61),Лист2!$A:$B,2,FALSE),0),0)=0," ",VLOOKUP(CONCATENATE($F61,"_",AC$10,"_",$D61,"_",$E61),Лист2!$A:$B,2,FALSE))</f>
        <v xml:space="preserve"> </v>
      </c>
      <c r="AD61" s="50">
        <f t="shared" si="3"/>
        <v>0</v>
      </c>
      <c r="AE61" s="49" t="str">
        <f>IF(IFERROR(_xlfn.IFNA(VLOOKUP(CONCATENATE($F61,"_",AE$10,"_",$D61,"_",$E61),Лист2!$A:$B,2,FALSE),0),0)=0," ",VLOOKUP(CONCATENATE($F61,"_",AE$10,"_",$D61,"_",$E61),Лист2!$A:$B,2,FALSE))</f>
        <v xml:space="preserve"> </v>
      </c>
      <c r="AF61" s="49" t="str">
        <f>IF(IFERROR(_xlfn.IFNA(VLOOKUP(CONCATENATE($F61,"_",AF$10,"_",$D61,"_",$E61),Лист2!$A:$B,2,FALSE),0),0)=0," ",VLOOKUP(CONCATENATE($F61,"_",AF$10,"_",$D61,"_",$E61),Лист2!$A:$B,2,FALSE))</f>
        <v xml:space="preserve"> </v>
      </c>
      <c r="AG61" s="50">
        <f t="shared" si="4"/>
        <v>0</v>
      </c>
      <c r="AH61" s="49" t="str">
        <f>IF(IFERROR(_xlfn.IFNA(VLOOKUP(CONCATENATE($F61,"_",AH$10,"_",$D61,"_",$E61),Лист2!$A:$B,2,FALSE),0),0)=0," ",VLOOKUP(CONCATENATE($F61,"_",AH$10,"_",$D61,"_",$E61),Лист2!$A:$B,2,FALSE))</f>
        <v xml:space="preserve"> </v>
      </c>
      <c r="AI61" s="49" t="str">
        <f>IF(IFERROR(_xlfn.IFNA(VLOOKUP(CONCATENATE($F61,"_",AI$10,"_",$D61,"_",$E61),Лист2!$A:$B,2,FALSE),0),0)=0," ",VLOOKUP(CONCATENATE($F61,"_",AI$10,"_",$D61,"_",$E61),Лист2!$A:$B,2,FALSE))</f>
        <v xml:space="preserve"> </v>
      </c>
      <c r="AJ61" s="49" t="str">
        <f>IF(IFERROR(_xlfn.IFNA(VLOOKUP(CONCATENATE($F61,"_",AJ$10,"_",$D61,"_",$E61),Лист2!$A:$B,2,FALSE),0),0)=0," ",VLOOKUP(CONCATENATE($F61,"_",AJ$10,"_",$D61,"_",$E61),Лист2!$A:$B,2,FALSE))</f>
        <v xml:space="preserve"> </v>
      </c>
      <c r="AK61" s="50">
        <f t="shared" si="5"/>
        <v>0</v>
      </c>
      <c r="AL61" s="49" t="str">
        <f>IF(IFERROR(_xlfn.IFNA(VLOOKUP(CONCATENATE($F61,"_",AL$10,"_",$D61,"_",$E61),Лист2!$A:$B,2,FALSE),0),0)=0," ",VLOOKUP(CONCATENATE($F61,"_",AL$10,"_",$D61,"_",$E61),Лист2!$A:$B,2,FALSE))</f>
        <v xml:space="preserve"> </v>
      </c>
      <c r="AM61" s="49" t="str">
        <f>IF(IFERROR(_xlfn.IFNA(VLOOKUP(CONCATENATE($F61,"_",AM$10,"_",$D61,"_",$E61),Лист2!$A:$B,2,FALSE),0),0)=0," ",VLOOKUP(CONCATENATE($F61,"_",AM$10,"_",$D61,"_",$E61),Лист2!$A:$B,2,FALSE))</f>
        <v xml:space="preserve"> </v>
      </c>
      <c r="AN61" s="50">
        <f t="shared" si="6"/>
        <v>0</v>
      </c>
      <c r="AO61" s="49" t="str">
        <f>IF(IFERROR(_xlfn.IFNA(VLOOKUP(CONCATENATE($F61,"_",AO$10,"_",$D61,"_",$E61),Лист2!$A:$B,2,FALSE),0),0)=0," ",VLOOKUP(CONCATENATE($F61,"_",AO$10,"_",$D61,"_",$E61),Лист2!$A:$B,2,FALSE))</f>
        <v xml:space="preserve"> </v>
      </c>
      <c r="AP61" s="50">
        <f t="shared" si="7"/>
        <v>0</v>
      </c>
    </row>
    <row r="62" spans="1:42" ht="20.100000000000001" customHeight="1" thickBot="1" x14ac:dyDescent="0.25">
      <c r="A62" s="54"/>
      <c r="B62" s="68"/>
      <c r="C62" s="57"/>
      <c r="D62" s="32">
        <v>8</v>
      </c>
      <c r="E62" s="31">
        <v>1</v>
      </c>
      <c r="F62" s="43">
        <v>0</v>
      </c>
      <c r="G62" s="49" t="str">
        <f>IF(IFERROR(_xlfn.IFNA(VLOOKUP(CONCATENATE($F62,"_",G$10,"_",$D62,"_",$E62),Лист2!$A:$B,2,FALSE),0),0)=0," ",VLOOKUP(CONCATENATE($F62,"_",G$10,"_",$D62,"_",$E62),Лист2!$A:$B,2,FALSE))</f>
        <v xml:space="preserve"> </v>
      </c>
      <c r="H62" s="49" t="str">
        <f>IF(IFERROR(_xlfn.IFNA(VLOOKUP(CONCATENATE($F62,"_",H$10,"_",$D62,"_",$E62),Лист2!$A:$B,2,FALSE),0),0)=0," ",VLOOKUP(CONCATENATE($F62,"_",H$10,"_",$D62,"_",$E62),Лист2!$A:$B,2,FALSE))</f>
        <v xml:space="preserve"> </v>
      </c>
      <c r="I62" s="49" t="str">
        <f>IF(IFERROR(_xlfn.IFNA(VLOOKUP(CONCATENATE($F62,"_",I$10,"_",$D62,"_",$E62),Лист2!$A:$B,2,FALSE),0),0)=0," ",VLOOKUP(CONCATENATE($F62,"_",I$10,"_",$D62,"_",$E62),Лист2!$A:$B,2,FALSE))</f>
        <v xml:space="preserve"> </v>
      </c>
      <c r="J62" s="49" t="str">
        <f>IF(IFERROR(_xlfn.IFNA(VLOOKUP(CONCATENATE($F62,"_",J$10,"_",$D62,"_",$E62),Лист2!$A:$B,2,FALSE),0),0)=0," ",VLOOKUP(CONCATENATE($F62,"_",J$10,"_",$D62,"_",$E62),Лист2!$A:$B,2,FALSE))</f>
        <v xml:space="preserve"> </v>
      </c>
      <c r="K62" s="49" t="str">
        <f>IF(IFERROR(_xlfn.IFNA(VLOOKUP(CONCATENATE($F62,"_",K$10,"_",$D62,"_",$E62),Лист2!$A:$B,2,FALSE),0),0)=0," ",VLOOKUP(CONCATENATE($F62,"_",K$10,"_",$D62,"_",$E62),Лист2!$A:$B,2,FALSE))</f>
        <v xml:space="preserve"> </v>
      </c>
      <c r="L62" s="50">
        <f t="shared" si="8"/>
        <v>0</v>
      </c>
      <c r="M62" s="49" t="str">
        <f>IF(IFERROR(_xlfn.IFNA(VLOOKUP(CONCATENATE($F62,"_",M$10,"_",$D62,"_",$E62),Лист2!$A:$B,2,FALSE),0),0)=0," ",VLOOKUP(CONCATENATE($F62,"_",M$10,"_",$D62,"_",$E62),Лист2!$A:$B,2,FALSE))</f>
        <v xml:space="preserve"> </v>
      </c>
      <c r="N62" s="49" t="str">
        <f>IF(IFERROR(_xlfn.IFNA(VLOOKUP(CONCATENATE($F62,"_",N$10,"_",$D62,"_",$E62),Лист2!$A:$B,2,FALSE),0),0)=0," ",VLOOKUP(CONCATENATE($F62,"_",N$10,"_",$D62,"_",$E62),Лист2!$A:$B,2,FALSE))</f>
        <v xml:space="preserve"> </v>
      </c>
      <c r="O62" s="50">
        <f t="shared" si="0"/>
        <v>0</v>
      </c>
      <c r="P62" s="49" t="str">
        <f>IF(IFERROR(_xlfn.IFNA(VLOOKUP(CONCATENATE($F62,"_",P$10,"_",$D62,"_",$E62),Лист2!$A:$B,2,FALSE),0),0)=0," ",VLOOKUP(CONCATENATE($F62,"_",P$10,"_",$D62,"_",$E62),Лист2!$A:$B,2,FALSE))</f>
        <v xml:space="preserve"> </v>
      </c>
      <c r="Q62" s="49" t="str">
        <f>IF(IFERROR(_xlfn.IFNA(VLOOKUP(CONCATENATE($F62,"_",Q$10,"_",$D62,"_",$E62),Лист2!$A:$B,2,FALSE),0),0)=0," ",VLOOKUP(CONCATENATE($F62,"_",Q$10,"_",$D62,"_",$E62),Лист2!$A:$B,2,FALSE))</f>
        <v xml:space="preserve"> </v>
      </c>
      <c r="R62" s="49" t="str">
        <f>IF(IFERROR(_xlfn.IFNA(VLOOKUP(CONCATENATE($F62,"_",R$10,"_",$D62,"_",$E62),Лист2!$A:$B,2,FALSE),0),0)=0," ",VLOOKUP(CONCATENATE($F62,"_",R$10,"_",$D62,"_",$E62),Лист2!$A:$B,2,FALSE))</f>
        <v xml:space="preserve"> </v>
      </c>
      <c r="S62" s="50">
        <f t="shared" si="1"/>
        <v>0</v>
      </c>
      <c r="T62" s="49" t="str">
        <f>IF(IFERROR(_xlfn.IFNA(VLOOKUP(CONCATENATE($F62,"_",T$10,"_",$D62,"_",$E62),Лист2!$A:$B,2,FALSE),0),0)=0," ",VLOOKUP(CONCATENATE($F62,"_",T$10,"_",$D62,"_",$E62),Лист2!$A:$B,2,FALSE))</f>
        <v xml:space="preserve"> </v>
      </c>
      <c r="U62" s="49" t="str">
        <f>IF(IFERROR(_xlfn.IFNA(VLOOKUP(CONCATENATE($F62,"_",U$10,"_",$D62,"_",$E62),Лист2!$A:$B,2,FALSE),0),0)=0," ",VLOOKUP(CONCATENATE($F62,"_",U$10,"_",$D62,"_",$E62),Лист2!$A:$B,2,FALSE))</f>
        <v xml:space="preserve"> </v>
      </c>
      <c r="V62" s="49" t="str">
        <f>IF(IFERROR(_xlfn.IFNA(VLOOKUP(CONCATENATE($F62,"_",V$10,"_",$D62,"_",$E62),Лист2!$A:$B,2,FALSE),0),0)=0," ",VLOOKUP(CONCATENATE($F62,"_",V$10,"_",$D62,"_",$E62),Лист2!$A:$B,2,FALSE))</f>
        <v xml:space="preserve"> </v>
      </c>
      <c r="W62" s="50">
        <f t="shared" si="9"/>
        <v>0</v>
      </c>
      <c r="X62" s="49" t="str">
        <f>IF(IFERROR(_xlfn.IFNA(VLOOKUP(CONCATENATE($F62,"_",X$10,"_",$D62,"_",$E62),Лист2!$A:$B,2,FALSE),0),0)=0," ",VLOOKUP(CONCATENATE($F62,"_",X$10,"_",$D62,"_",$E62),Лист2!$A:$B,2,FALSE))</f>
        <v xml:space="preserve"> </v>
      </c>
      <c r="Y62" s="49" t="str">
        <f>IF(IFERROR(_xlfn.IFNA(VLOOKUP(CONCATENATE($F62,"_",Y$10,"_",$D62,"_",$E62),Лист2!$A:$B,2,FALSE),0),0)=0," ",VLOOKUP(CONCATENATE($F62,"_",Y$10,"_",$D62,"_",$E62),Лист2!$A:$B,2,FALSE))</f>
        <v xml:space="preserve"> </v>
      </c>
      <c r="Z62" s="50">
        <f t="shared" si="2"/>
        <v>0</v>
      </c>
      <c r="AA62" s="49" t="str">
        <f>IF(IFERROR(_xlfn.IFNA(VLOOKUP(CONCATENATE($F62,"_",AA$10,"_",$D62,"_",$E62),Лист2!$A:$B,2,FALSE),0),0)=0," ",VLOOKUP(CONCATENATE($F62,"_",AA$10,"_",$D62,"_",$E62),Лист2!$A:$B,2,FALSE))</f>
        <v xml:space="preserve"> </v>
      </c>
      <c r="AB62" s="49" t="str">
        <f>IF(IFERROR(_xlfn.IFNA(VLOOKUP(CONCATENATE($F62,"_",AB$10,"_",$D62,"_",$E62),Лист2!$A:$B,2,FALSE),0),0)=0," ",VLOOKUP(CONCATENATE($F62,"_",AB$10,"_",$D62,"_",$E62),Лист2!$A:$B,2,FALSE))</f>
        <v xml:space="preserve"> </v>
      </c>
      <c r="AC62" s="49" t="str">
        <f>IF(IFERROR(_xlfn.IFNA(VLOOKUP(CONCATENATE($F62,"_",AC$10,"_",$D62,"_",$E62),Лист2!$A:$B,2,FALSE),0),0)=0," ",VLOOKUP(CONCATENATE($F62,"_",AC$10,"_",$D62,"_",$E62),Лист2!$A:$B,2,FALSE))</f>
        <v xml:space="preserve"> </v>
      </c>
      <c r="AD62" s="50">
        <f t="shared" si="3"/>
        <v>0</v>
      </c>
      <c r="AE62" s="49" t="str">
        <f>IF(IFERROR(_xlfn.IFNA(VLOOKUP(CONCATENATE($F62,"_",AE$10,"_",$D62,"_",$E62),Лист2!$A:$B,2,FALSE),0),0)=0," ",VLOOKUP(CONCATENATE($F62,"_",AE$10,"_",$D62,"_",$E62),Лист2!$A:$B,2,FALSE))</f>
        <v xml:space="preserve"> </v>
      </c>
      <c r="AF62" s="49" t="str">
        <f>IF(IFERROR(_xlfn.IFNA(VLOOKUP(CONCATENATE($F62,"_",AF$10,"_",$D62,"_",$E62),Лист2!$A:$B,2,FALSE),0),0)=0," ",VLOOKUP(CONCATENATE($F62,"_",AF$10,"_",$D62,"_",$E62),Лист2!$A:$B,2,FALSE))</f>
        <v xml:space="preserve"> </v>
      </c>
      <c r="AG62" s="50">
        <f t="shared" si="4"/>
        <v>0</v>
      </c>
      <c r="AH62" s="49" t="str">
        <f>IF(IFERROR(_xlfn.IFNA(VLOOKUP(CONCATENATE($F62,"_",AH$10,"_",$D62,"_",$E62),Лист2!$A:$B,2,FALSE),0),0)=0," ",VLOOKUP(CONCATENATE($F62,"_",AH$10,"_",$D62,"_",$E62),Лист2!$A:$B,2,FALSE))</f>
        <v xml:space="preserve"> </v>
      </c>
      <c r="AI62" s="49" t="str">
        <f>IF(IFERROR(_xlfn.IFNA(VLOOKUP(CONCATENATE($F62,"_",AI$10,"_",$D62,"_",$E62),Лист2!$A:$B,2,FALSE),0),0)=0," ",VLOOKUP(CONCATENATE($F62,"_",AI$10,"_",$D62,"_",$E62),Лист2!$A:$B,2,FALSE))</f>
        <v xml:space="preserve"> </v>
      </c>
      <c r="AJ62" s="49" t="str">
        <f>IF(IFERROR(_xlfn.IFNA(VLOOKUP(CONCATENATE($F62,"_",AJ$10,"_",$D62,"_",$E62),Лист2!$A:$B,2,FALSE),0),0)=0," ",VLOOKUP(CONCATENATE($F62,"_",AJ$10,"_",$D62,"_",$E62),Лист2!$A:$B,2,FALSE))</f>
        <v xml:space="preserve"> </v>
      </c>
      <c r="AK62" s="50">
        <f t="shared" si="5"/>
        <v>0</v>
      </c>
      <c r="AL62" s="49" t="str">
        <f>IF(IFERROR(_xlfn.IFNA(VLOOKUP(CONCATENATE($F62,"_",AL$10,"_",$D62,"_",$E62),Лист2!$A:$B,2,FALSE),0),0)=0," ",VLOOKUP(CONCATENATE($F62,"_",AL$10,"_",$D62,"_",$E62),Лист2!$A:$B,2,FALSE))</f>
        <v xml:space="preserve"> </v>
      </c>
      <c r="AM62" s="49" t="str">
        <f>IF(IFERROR(_xlfn.IFNA(VLOOKUP(CONCATENATE($F62,"_",AM$10,"_",$D62,"_",$E62),Лист2!$A:$B,2,FALSE),0),0)=0," ",VLOOKUP(CONCATENATE($F62,"_",AM$10,"_",$D62,"_",$E62),Лист2!$A:$B,2,FALSE))</f>
        <v xml:space="preserve"> </v>
      </c>
      <c r="AN62" s="50">
        <f t="shared" si="6"/>
        <v>0</v>
      </c>
      <c r="AO62" s="49" t="str">
        <f>IF(IFERROR(_xlfn.IFNA(VLOOKUP(CONCATENATE($F62,"_",AO$10,"_",$D62,"_",$E62),Лист2!$A:$B,2,FALSE),0),0)=0," ",VLOOKUP(CONCATENATE($F62,"_",AO$10,"_",$D62,"_",$E62),Лист2!$A:$B,2,FALSE))</f>
        <v xml:space="preserve"> </v>
      </c>
      <c r="AP62" s="50">
        <f t="shared" si="7"/>
        <v>0</v>
      </c>
    </row>
    <row r="63" spans="1:42" ht="20.100000000000001" customHeight="1" thickBot="1" x14ac:dyDescent="0.25">
      <c r="A63" s="54"/>
      <c r="B63" s="68">
        <v>43</v>
      </c>
      <c r="C63" s="58" t="s">
        <v>5</v>
      </c>
      <c r="D63" s="35">
        <v>9</v>
      </c>
      <c r="E63" s="41">
        <v>2</v>
      </c>
      <c r="F63" s="32">
        <v>1</v>
      </c>
      <c r="G63" s="49" t="str">
        <f>IF(IFERROR(_xlfn.IFNA(VLOOKUP(CONCATENATE($F63,"_",G$10,"_",$D63,"_",$E63),Лист2!$A:$B,2,FALSE),0),0)=0," ",VLOOKUP(CONCATENATE($F63,"_",G$10,"_",$D63,"_",$E63),Лист2!$A:$B,2,FALSE))</f>
        <v xml:space="preserve"> </v>
      </c>
      <c r="H63" s="49" t="str">
        <f>IF(IFERROR(_xlfn.IFNA(VLOOKUP(CONCATENATE($F63,"_",H$10,"_",$D63,"_",$E63),Лист2!$A:$B,2,FALSE),0),0)=0," ",VLOOKUP(CONCATENATE($F63,"_",H$10,"_",$D63,"_",$E63),Лист2!$A:$B,2,FALSE))</f>
        <v xml:space="preserve"> </v>
      </c>
      <c r="I63" s="49" t="str">
        <f>IF(IFERROR(_xlfn.IFNA(VLOOKUP(CONCATENATE($F63,"_",I$10,"_",$D63,"_",$E63),Лист2!$A:$B,2,FALSE),0),0)=0," ",VLOOKUP(CONCATENATE($F63,"_",I$10,"_",$D63,"_",$E63),Лист2!$A:$B,2,FALSE))</f>
        <v xml:space="preserve"> </v>
      </c>
      <c r="J63" s="49" t="str">
        <f>IF(IFERROR(_xlfn.IFNA(VLOOKUP(CONCATENATE($F63,"_",J$10,"_",$D63,"_",$E63),Лист2!$A:$B,2,FALSE),0),0)=0," ",VLOOKUP(CONCATENATE($F63,"_",J$10,"_",$D63,"_",$E63),Лист2!$A:$B,2,FALSE))</f>
        <v xml:space="preserve"> </v>
      </c>
      <c r="K63" s="49" t="str">
        <f>IF(IFERROR(_xlfn.IFNA(VLOOKUP(CONCATENATE($F63,"_",K$10,"_",$D63,"_",$E63),Лист2!$A:$B,2,FALSE),0),0)=0," ",VLOOKUP(CONCATENATE($F63,"_",K$10,"_",$D63,"_",$E63),Лист2!$A:$B,2,FALSE))</f>
        <v xml:space="preserve"> </v>
      </c>
      <c r="L63" s="50">
        <f t="shared" si="8"/>
        <v>0</v>
      </c>
      <c r="M63" s="49" t="str">
        <f>IF(IFERROR(_xlfn.IFNA(VLOOKUP(CONCATENATE($F63,"_",M$10,"_",$D63,"_",$E63),Лист2!$A:$B,2,FALSE),0),0)=0," ",VLOOKUP(CONCATENATE($F63,"_",M$10,"_",$D63,"_",$E63),Лист2!$A:$B,2,FALSE))</f>
        <v xml:space="preserve"> </v>
      </c>
      <c r="N63" s="49" t="str">
        <f>IF(IFERROR(_xlfn.IFNA(VLOOKUP(CONCATENATE($F63,"_",N$10,"_",$D63,"_",$E63),Лист2!$A:$B,2,FALSE),0),0)=0," ",VLOOKUP(CONCATENATE($F63,"_",N$10,"_",$D63,"_",$E63),Лист2!$A:$B,2,FALSE))</f>
        <v xml:space="preserve"> </v>
      </c>
      <c r="O63" s="50">
        <f t="shared" si="0"/>
        <v>0</v>
      </c>
      <c r="P63" s="49" t="str">
        <f>IF(IFERROR(_xlfn.IFNA(VLOOKUP(CONCATENATE($F63,"_",P$10,"_",$D63,"_",$E63),Лист2!$A:$B,2,FALSE),0),0)=0," ",VLOOKUP(CONCATENATE($F63,"_",P$10,"_",$D63,"_",$E63),Лист2!$A:$B,2,FALSE))</f>
        <v xml:space="preserve"> </v>
      </c>
      <c r="Q63" s="49" t="str">
        <f>IF(IFERROR(_xlfn.IFNA(VLOOKUP(CONCATENATE($F63,"_",Q$10,"_",$D63,"_",$E63),Лист2!$A:$B,2,FALSE),0),0)=0," ",VLOOKUP(CONCATENATE($F63,"_",Q$10,"_",$D63,"_",$E63),Лист2!$A:$B,2,FALSE))</f>
        <v xml:space="preserve"> </v>
      </c>
      <c r="R63" s="49" t="str">
        <f>IF(IFERROR(_xlfn.IFNA(VLOOKUP(CONCATENATE($F63,"_",R$10,"_",$D63,"_",$E63),Лист2!$A:$B,2,FALSE),0),0)=0," ",VLOOKUP(CONCATENATE($F63,"_",R$10,"_",$D63,"_",$E63),Лист2!$A:$B,2,FALSE))</f>
        <v xml:space="preserve"> </v>
      </c>
      <c r="S63" s="50">
        <f t="shared" si="1"/>
        <v>0</v>
      </c>
      <c r="T63" s="49" t="str">
        <f>IF(IFERROR(_xlfn.IFNA(VLOOKUP(CONCATENATE($F63,"_",T$10,"_",$D63,"_",$E63),Лист2!$A:$B,2,FALSE),0),0)=0," ",VLOOKUP(CONCATENATE($F63,"_",T$10,"_",$D63,"_",$E63),Лист2!$A:$B,2,FALSE))</f>
        <v xml:space="preserve"> </v>
      </c>
      <c r="U63" s="49" t="str">
        <f>IF(IFERROR(_xlfn.IFNA(VLOOKUP(CONCATENATE($F63,"_",U$10,"_",$D63,"_",$E63),Лист2!$A:$B,2,FALSE),0),0)=0," ",VLOOKUP(CONCATENATE($F63,"_",U$10,"_",$D63,"_",$E63),Лист2!$A:$B,2,FALSE))</f>
        <v xml:space="preserve"> </v>
      </c>
      <c r="V63" s="49" t="str">
        <f>IF(IFERROR(_xlfn.IFNA(VLOOKUP(CONCATENATE($F63,"_",V$10,"_",$D63,"_",$E63),Лист2!$A:$B,2,FALSE),0),0)=0," ",VLOOKUP(CONCATENATE($F63,"_",V$10,"_",$D63,"_",$E63),Лист2!$A:$B,2,FALSE))</f>
        <v xml:space="preserve"> </v>
      </c>
      <c r="W63" s="50">
        <f t="shared" si="9"/>
        <v>0</v>
      </c>
      <c r="X63" s="49" t="str">
        <f>IF(IFERROR(_xlfn.IFNA(VLOOKUP(CONCATENATE($F63,"_",X$10,"_",$D63,"_",$E63),Лист2!$A:$B,2,FALSE),0),0)=0," ",VLOOKUP(CONCATENATE($F63,"_",X$10,"_",$D63,"_",$E63),Лист2!$A:$B,2,FALSE))</f>
        <v xml:space="preserve"> </v>
      </c>
      <c r="Y63" s="49" t="str">
        <f>IF(IFERROR(_xlfn.IFNA(VLOOKUP(CONCATENATE($F63,"_",Y$10,"_",$D63,"_",$E63),Лист2!$A:$B,2,FALSE),0),0)=0," ",VLOOKUP(CONCATENATE($F63,"_",Y$10,"_",$D63,"_",$E63),Лист2!$A:$B,2,FALSE))</f>
        <v xml:space="preserve"> </v>
      </c>
      <c r="Z63" s="50">
        <f t="shared" si="2"/>
        <v>0</v>
      </c>
      <c r="AA63" s="49" t="str">
        <f>IF(IFERROR(_xlfn.IFNA(VLOOKUP(CONCATENATE($F63,"_",AA$10,"_",$D63,"_",$E63),Лист2!$A:$B,2,FALSE),0),0)=0," ",VLOOKUP(CONCATENATE($F63,"_",AA$10,"_",$D63,"_",$E63),Лист2!$A:$B,2,FALSE))</f>
        <v xml:space="preserve"> </v>
      </c>
      <c r="AB63" s="49" t="str">
        <f>IF(IFERROR(_xlfn.IFNA(VLOOKUP(CONCATENATE($F63,"_",AB$10,"_",$D63,"_",$E63),Лист2!$A:$B,2,FALSE),0),0)=0," ",VLOOKUP(CONCATENATE($F63,"_",AB$10,"_",$D63,"_",$E63),Лист2!$A:$B,2,FALSE))</f>
        <v xml:space="preserve"> </v>
      </c>
      <c r="AC63" s="49" t="str">
        <f>IF(IFERROR(_xlfn.IFNA(VLOOKUP(CONCATENATE($F63,"_",AC$10,"_",$D63,"_",$E63),Лист2!$A:$B,2,FALSE),0),0)=0," ",VLOOKUP(CONCATENATE($F63,"_",AC$10,"_",$D63,"_",$E63),Лист2!$A:$B,2,FALSE))</f>
        <v xml:space="preserve"> </v>
      </c>
      <c r="AD63" s="50">
        <f t="shared" si="3"/>
        <v>0</v>
      </c>
      <c r="AE63" s="49" t="str">
        <f>IF(IFERROR(_xlfn.IFNA(VLOOKUP(CONCATENATE($F63,"_",AE$10,"_",$D63,"_",$E63),Лист2!$A:$B,2,FALSE),0),0)=0," ",VLOOKUP(CONCATENATE($F63,"_",AE$10,"_",$D63,"_",$E63),Лист2!$A:$B,2,FALSE))</f>
        <v xml:space="preserve"> </v>
      </c>
      <c r="AF63" s="49" t="str">
        <f>IF(IFERROR(_xlfn.IFNA(VLOOKUP(CONCATENATE($F63,"_",AF$10,"_",$D63,"_",$E63),Лист2!$A:$B,2,FALSE),0),0)=0," ",VLOOKUP(CONCATENATE($F63,"_",AF$10,"_",$D63,"_",$E63),Лист2!$A:$B,2,FALSE))</f>
        <v xml:space="preserve"> </v>
      </c>
      <c r="AG63" s="50">
        <f t="shared" si="4"/>
        <v>0</v>
      </c>
      <c r="AH63" s="49" t="str">
        <f>IF(IFERROR(_xlfn.IFNA(VLOOKUP(CONCATENATE($F63,"_",AH$10,"_",$D63,"_",$E63),Лист2!$A:$B,2,FALSE),0),0)=0," ",VLOOKUP(CONCATENATE($F63,"_",AH$10,"_",$D63,"_",$E63),Лист2!$A:$B,2,FALSE))</f>
        <v xml:space="preserve"> </v>
      </c>
      <c r="AI63" s="49" t="str">
        <f>IF(IFERROR(_xlfn.IFNA(VLOOKUP(CONCATENATE($F63,"_",AI$10,"_",$D63,"_",$E63),Лист2!$A:$B,2,FALSE),0),0)=0," ",VLOOKUP(CONCATENATE($F63,"_",AI$10,"_",$D63,"_",$E63),Лист2!$A:$B,2,FALSE))</f>
        <v xml:space="preserve"> </v>
      </c>
      <c r="AJ63" s="49" t="str">
        <f>IF(IFERROR(_xlfn.IFNA(VLOOKUP(CONCATENATE($F63,"_",AJ$10,"_",$D63,"_",$E63),Лист2!$A:$B,2,FALSE),0),0)=0," ",VLOOKUP(CONCATENATE($F63,"_",AJ$10,"_",$D63,"_",$E63),Лист2!$A:$B,2,FALSE))</f>
        <v xml:space="preserve"> </v>
      </c>
      <c r="AK63" s="50">
        <f t="shared" si="5"/>
        <v>0</v>
      </c>
      <c r="AL63" s="49" t="str">
        <f>IF(IFERROR(_xlfn.IFNA(VLOOKUP(CONCATENATE($F63,"_",AL$10,"_",$D63,"_",$E63),Лист2!$A:$B,2,FALSE),0),0)=0," ",VLOOKUP(CONCATENATE($F63,"_",AL$10,"_",$D63,"_",$E63),Лист2!$A:$B,2,FALSE))</f>
        <v xml:space="preserve"> </v>
      </c>
      <c r="AM63" s="49" t="str">
        <f>IF(IFERROR(_xlfn.IFNA(VLOOKUP(CONCATENATE($F63,"_",AM$10,"_",$D63,"_",$E63),Лист2!$A:$B,2,FALSE),0),0)=0," ",VLOOKUP(CONCATENATE($F63,"_",AM$10,"_",$D63,"_",$E63),Лист2!$A:$B,2,FALSE))</f>
        <v xml:space="preserve"> </v>
      </c>
      <c r="AN63" s="50">
        <f t="shared" si="6"/>
        <v>0</v>
      </c>
      <c r="AO63" s="49" t="str">
        <f>IF(IFERROR(_xlfn.IFNA(VLOOKUP(CONCATENATE($F63,"_",AO$10,"_",$D63,"_",$E63),Лист2!$A:$B,2,FALSE),0),0)=0," ",VLOOKUP(CONCATENATE($F63,"_",AO$10,"_",$D63,"_",$E63),Лист2!$A:$B,2,FALSE))</f>
        <v xml:space="preserve"> </v>
      </c>
      <c r="AP63" s="50">
        <f t="shared" si="7"/>
        <v>0</v>
      </c>
    </row>
    <row r="64" spans="1:42" ht="20.100000000000001" customHeight="1" thickBot="1" x14ac:dyDescent="0.25">
      <c r="A64" s="54"/>
      <c r="B64" s="68"/>
      <c r="C64" s="57"/>
      <c r="D64" s="35">
        <v>9</v>
      </c>
      <c r="E64" s="31">
        <v>2</v>
      </c>
      <c r="F64" s="31">
        <v>0</v>
      </c>
      <c r="G64" s="49" t="str">
        <f>IF(IFERROR(_xlfn.IFNA(VLOOKUP(CONCATENATE($F64,"_",G$10,"_",$D64,"_",$E64),Лист2!$A:$B,2,FALSE),0),0)=0," ",VLOOKUP(CONCATENATE($F64,"_",G$10,"_",$D64,"_",$E64),Лист2!$A:$B,2,FALSE))</f>
        <v xml:space="preserve"> </v>
      </c>
      <c r="H64" s="49" t="str">
        <f>IF(IFERROR(_xlfn.IFNA(VLOOKUP(CONCATENATE($F64,"_",H$10,"_",$D64,"_",$E64),Лист2!$A:$B,2,FALSE),0),0)=0," ",VLOOKUP(CONCATENATE($F64,"_",H$10,"_",$D64,"_",$E64),Лист2!$A:$B,2,FALSE))</f>
        <v xml:space="preserve"> </v>
      </c>
      <c r="I64" s="49" t="str">
        <f>IF(IFERROR(_xlfn.IFNA(VLOOKUP(CONCATENATE($F64,"_",I$10,"_",$D64,"_",$E64),Лист2!$A:$B,2,FALSE),0),0)=0," ",VLOOKUP(CONCATENATE($F64,"_",I$10,"_",$D64,"_",$E64),Лист2!$A:$B,2,FALSE))</f>
        <v xml:space="preserve"> </v>
      </c>
      <c r="J64" s="49" t="str">
        <f>IF(IFERROR(_xlfn.IFNA(VLOOKUP(CONCATENATE($F64,"_",J$10,"_",$D64,"_",$E64),Лист2!$A:$B,2,FALSE),0),0)=0," ",VLOOKUP(CONCATENATE($F64,"_",J$10,"_",$D64,"_",$E64),Лист2!$A:$B,2,FALSE))</f>
        <v xml:space="preserve"> </v>
      </c>
      <c r="K64" s="49" t="str">
        <f>IF(IFERROR(_xlfn.IFNA(VLOOKUP(CONCATENATE($F64,"_",K$10,"_",$D64,"_",$E64),Лист2!$A:$B,2,FALSE),0),0)=0," ",VLOOKUP(CONCATENATE($F64,"_",K$10,"_",$D64,"_",$E64),Лист2!$A:$B,2,FALSE))</f>
        <v xml:space="preserve"> </v>
      </c>
      <c r="L64" s="50">
        <f t="shared" si="8"/>
        <v>0</v>
      </c>
      <c r="M64" s="49" t="str">
        <f>IF(IFERROR(_xlfn.IFNA(VLOOKUP(CONCATENATE($F64,"_",M$10,"_",$D64,"_",$E64),Лист2!$A:$B,2,FALSE),0),0)=0," ",VLOOKUP(CONCATENATE($F64,"_",M$10,"_",$D64,"_",$E64),Лист2!$A:$B,2,FALSE))</f>
        <v xml:space="preserve"> </v>
      </c>
      <c r="N64" s="49" t="str">
        <f>IF(IFERROR(_xlfn.IFNA(VLOOKUP(CONCATENATE($F64,"_",N$10,"_",$D64,"_",$E64),Лист2!$A:$B,2,FALSE),0),0)=0," ",VLOOKUP(CONCATENATE($F64,"_",N$10,"_",$D64,"_",$E64),Лист2!$A:$B,2,FALSE))</f>
        <v xml:space="preserve"> </v>
      </c>
      <c r="O64" s="50">
        <f t="shared" si="0"/>
        <v>0</v>
      </c>
      <c r="P64" s="49" t="str">
        <f>IF(IFERROR(_xlfn.IFNA(VLOOKUP(CONCATENATE($F64,"_",P$10,"_",$D64,"_",$E64),Лист2!$A:$B,2,FALSE),0),0)=0," ",VLOOKUP(CONCATENATE($F64,"_",P$10,"_",$D64,"_",$E64),Лист2!$A:$B,2,FALSE))</f>
        <v xml:space="preserve"> </v>
      </c>
      <c r="Q64" s="49" t="str">
        <f>IF(IFERROR(_xlfn.IFNA(VLOOKUP(CONCATENATE($F64,"_",Q$10,"_",$D64,"_",$E64),Лист2!$A:$B,2,FALSE),0),0)=0," ",VLOOKUP(CONCATENATE($F64,"_",Q$10,"_",$D64,"_",$E64),Лист2!$A:$B,2,FALSE))</f>
        <v xml:space="preserve"> </v>
      </c>
      <c r="R64" s="49" t="str">
        <f>IF(IFERROR(_xlfn.IFNA(VLOOKUP(CONCATENATE($F64,"_",R$10,"_",$D64,"_",$E64),Лист2!$A:$B,2,FALSE),0),0)=0," ",VLOOKUP(CONCATENATE($F64,"_",R$10,"_",$D64,"_",$E64),Лист2!$A:$B,2,FALSE))</f>
        <v xml:space="preserve"> </v>
      </c>
      <c r="S64" s="50">
        <f t="shared" si="1"/>
        <v>0</v>
      </c>
      <c r="T64" s="49" t="str">
        <f>IF(IFERROR(_xlfn.IFNA(VLOOKUP(CONCATENATE($F64,"_",T$10,"_",$D64,"_",$E64),Лист2!$A:$B,2,FALSE),0),0)=0," ",VLOOKUP(CONCATENATE($F64,"_",T$10,"_",$D64,"_",$E64),Лист2!$A:$B,2,FALSE))</f>
        <v xml:space="preserve"> </v>
      </c>
      <c r="U64" s="49" t="str">
        <f>IF(IFERROR(_xlfn.IFNA(VLOOKUP(CONCATENATE($F64,"_",U$10,"_",$D64,"_",$E64),Лист2!$A:$B,2,FALSE),0),0)=0," ",VLOOKUP(CONCATENATE($F64,"_",U$10,"_",$D64,"_",$E64),Лист2!$A:$B,2,FALSE))</f>
        <v xml:space="preserve"> </v>
      </c>
      <c r="V64" s="49" t="str">
        <f>IF(IFERROR(_xlfn.IFNA(VLOOKUP(CONCATENATE($F64,"_",V$10,"_",$D64,"_",$E64),Лист2!$A:$B,2,FALSE),0),0)=0," ",VLOOKUP(CONCATENATE($F64,"_",V$10,"_",$D64,"_",$E64),Лист2!$A:$B,2,FALSE))</f>
        <v xml:space="preserve"> </v>
      </c>
      <c r="W64" s="50">
        <f t="shared" si="9"/>
        <v>0</v>
      </c>
      <c r="X64" s="49" t="str">
        <f>IF(IFERROR(_xlfn.IFNA(VLOOKUP(CONCATENATE($F64,"_",X$10,"_",$D64,"_",$E64),Лист2!$A:$B,2,FALSE),0),0)=0," ",VLOOKUP(CONCATENATE($F64,"_",X$10,"_",$D64,"_",$E64),Лист2!$A:$B,2,FALSE))</f>
        <v xml:space="preserve"> </v>
      </c>
      <c r="Y64" s="49" t="str">
        <f>IF(IFERROR(_xlfn.IFNA(VLOOKUP(CONCATENATE($F64,"_",Y$10,"_",$D64,"_",$E64),Лист2!$A:$B,2,FALSE),0),0)=0," ",VLOOKUP(CONCATENATE($F64,"_",Y$10,"_",$D64,"_",$E64),Лист2!$A:$B,2,FALSE))</f>
        <v xml:space="preserve"> </v>
      </c>
      <c r="Z64" s="50">
        <f t="shared" si="2"/>
        <v>0</v>
      </c>
      <c r="AA64" s="49" t="str">
        <f>IF(IFERROR(_xlfn.IFNA(VLOOKUP(CONCATENATE($F64,"_",AA$10,"_",$D64,"_",$E64),Лист2!$A:$B,2,FALSE),0),0)=0," ",VLOOKUP(CONCATENATE($F64,"_",AA$10,"_",$D64,"_",$E64),Лист2!$A:$B,2,FALSE))</f>
        <v xml:space="preserve"> </v>
      </c>
      <c r="AB64" s="49" t="str">
        <f>IF(IFERROR(_xlfn.IFNA(VLOOKUP(CONCATENATE($F64,"_",AB$10,"_",$D64,"_",$E64),Лист2!$A:$B,2,FALSE),0),0)=0," ",VLOOKUP(CONCATENATE($F64,"_",AB$10,"_",$D64,"_",$E64),Лист2!$A:$B,2,FALSE))</f>
        <v xml:space="preserve"> </v>
      </c>
      <c r="AC64" s="49" t="str">
        <f>IF(IFERROR(_xlfn.IFNA(VLOOKUP(CONCATENATE($F64,"_",AC$10,"_",$D64,"_",$E64),Лист2!$A:$B,2,FALSE),0),0)=0," ",VLOOKUP(CONCATENATE($F64,"_",AC$10,"_",$D64,"_",$E64),Лист2!$A:$B,2,FALSE))</f>
        <v xml:space="preserve"> </v>
      </c>
      <c r="AD64" s="50">
        <f t="shared" si="3"/>
        <v>0</v>
      </c>
      <c r="AE64" s="49" t="str">
        <f>IF(IFERROR(_xlfn.IFNA(VLOOKUP(CONCATENATE($F64,"_",AE$10,"_",$D64,"_",$E64),Лист2!$A:$B,2,FALSE),0),0)=0," ",VLOOKUP(CONCATENATE($F64,"_",AE$10,"_",$D64,"_",$E64),Лист2!$A:$B,2,FALSE))</f>
        <v xml:space="preserve"> </v>
      </c>
      <c r="AF64" s="49" t="str">
        <f>IF(IFERROR(_xlfn.IFNA(VLOOKUP(CONCATENATE($F64,"_",AF$10,"_",$D64,"_",$E64),Лист2!$A:$B,2,FALSE),0),0)=0," ",VLOOKUP(CONCATENATE($F64,"_",AF$10,"_",$D64,"_",$E64),Лист2!$A:$B,2,FALSE))</f>
        <v xml:space="preserve"> </v>
      </c>
      <c r="AG64" s="50">
        <f t="shared" si="4"/>
        <v>0</v>
      </c>
      <c r="AH64" s="49" t="str">
        <f>IF(IFERROR(_xlfn.IFNA(VLOOKUP(CONCATENATE($F64,"_",AH$10,"_",$D64,"_",$E64),Лист2!$A:$B,2,FALSE),0),0)=0," ",VLOOKUP(CONCATENATE($F64,"_",AH$10,"_",$D64,"_",$E64),Лист2!$A:$B,2,FALSE))</f>
        <v xml:space="preserve"> </v>
      </c>
      <c r="AI64" s="49" t="str">
        <f>IF(IFERROR(_xlfn.IFNA(VLOOKUP(CONCATENATE($F64,"_",AI$10,"_",$D64,"_",$E64),Лист2!$A:$B,2,FALSE),0),0)=0," ",VLOOKUP(CONCATENATE($F64,"_",AI$10,"_",$D64,"_",$E64),Лист2!$A:$B,2,FALSE))</f>
        <v xml:space="preserve"> </v>
      </c>
      <c r="AJ64" s="49" t="str">
        <f>IF(IFERROR(_xlfn.IFNA(VLOOKUP(CONCATENATE($F64,"_",AJ$10,"_",$D64,"_",$E64),Лист2!$A:$B,2,FALSE),0),0)=0," ",VLOOKUP(CONCATENATE($F64,"_",AJ$10,"_",$D64,"_",$E64),Лист2!$A:$B,2,FALSE))</f>
        <v xml:space="preserve"> </v>
      </c>
      <c r="AK64" s="50">
        <f t="shared" si="5"/>
        <v>0</v>
      </c>
      <c r="AL64" s="49" t="str">
        <f>IF(IFERROR(_xlfn.IFNA(VLOOKUP(CONCATENATE($F64,"_",AL$10,"_",$D64,"_",$E64),Лист2!$A:$B,2,FALSE),0),0)=0," ",VLOOKUP(CONCATENATE($F64,"_",AL$10,"_",$D64,"_",$E64),Лист2!$A:$B,2,FALSE))</f>
        <v xml:space="preserve"> </v>
      </c>
      <c r="AM64" s="49" t="str">
        <f>IF(IFERROR(_xlfn.IFNA(VLOOKUP(CONCATENATE($F64,"_",AM$10,"_",$D64,"_",$E64),Лист2!$A:$B,2,FALSE),0),0)=0," ",VLOOKUP(CONCATENATE($F64,"_",AM$10,"_",$D64,"_",$E64),Лист2!$A:$B,2,FALSE))</f>
        <v xml:space="preserve"> </v>
      </c>
      <c r="AN64" s="50">
        <f t="shared" si="6"/>
        <v>0</v>
      </c>
      <c r="AO64" s="49" t="str">
        <f>IF(IFERROR(_xlfn.IFNA(VLOOKUP(CONCATENATE($F64,"_",AO$10,"_",$D64,"_",$E64),Лист2!$A:$B,2,FALSE),0),0)=0," ",VLOOKUP(CONCATENATE($F64,"_",AO$10,"_",$D64,"_",$E64),Лист2!$A:$B,2,FALSE))</f>
        <v xml:space="preserve"> </v>
      </c>
      <c r="AP64" s="50">
        <f t="shared" si="7"/>
        <v>0</v>
      </c>
    </row>
    <row r="65" spans="1:42" ht="20.100000000000001" customHeight="1" thickBot="1" x14ac:dyDescent="0.25">
      <c r="A65" s="54"/>
      <c r="B65" s="68"/>
      <c r="C65" s="58" t="s">
        <v>8</v>
      </c>
      <c r="D65" s="35">
        <v>9</v>
      </c>
      <c r="E65" s="32">
        <v>1</v>
      </c>
      <c r="F65" s="42">
        <v>1</v>
      </c>
      <c r="G65" s="49" t="str">
        <f>IF(IFERROR(_xlfn.IFNA(VLOOKUP(CONCATENATE($F65,"_",G$10,"_",$D65,"_",$E65),Лист2!$A:$B,2,FALSE),0),0)=0," ",VLOOKUP(CONCATENATE($F65,"_",G$10,"_",$D65,"_",$E65),Лист2!$A:$B,2,FALSE))</f>
        <v xml:space="preserve"> </v>
      </c>
      <c r="H65" s="49" t="str">
        <f>IF(IFERROR(_xlfn.IFNA(VLOOKUP(CONCATENATE($F65,"_",H$10,"_",$D65,"_",$E65),Лист2!$A:$B,2,FALSE),0),0)=0," ",VLOOKUP(CONCATENATE($F65,"_",H$10,"_",$D65,"_",$E65),Лист2!$A:$B,2,FALSE))</f>
        <v xml:space="preserve"> </v>
      </c>
      <c r="I65" s="49" t="str">
        <f>IF(IFERROR(_xlfn.IFNA(VLOOKUP(CONCATENATE($F65,"_",I$10,"_",$D65,"_",$E65),Лист2!$A:$B,2,FALSE),0),0)=0," ",VLOOKUP(CONCATENATE($F65,"_",I$10,"_",$D65,"_",$E65),Лист2!$A:$B,2,FALSE))</f>
        <v xml:space="preserve"> </v>
      </c>
      <c r="J65" s="49" t="str">
        <f>IF(IFERROR(_xlfn.IFNA(VLOOKUP(CONCATENATE($F65,"_",J$10,"_",$D65,"_",$E65),Лист2!$A:$B,2,FALSE),0),0)=0," ",VLOOKUP(CONCATENATE($F65,"_",J$10,"_",$D65,"_",$E65),Лист2!$A:$B,2,FALSE))</f>
        <v xml:space="preserve"> </v>
      </c>
      <c r="K65" s="49" t="str">
        <f>IF(IFERROR(_xlfn.IFNA(VLOOKUP(CONCATENATE($F65,"_",K$10,"_",$D65,"_",$E65),Лист2!$A:$B,2,FALSE),0),0)=0," ",VLOOKUP(CONCATENATE($F65,"_",K$10,"_",$D65,"_",$E65),Лист2!$A:$B,2,FALSE))</f>
        <v xml:space="preserve"> </v>
      </c>
      <c r="L65" s="50">
        <f t="shared" si="8"/>
        <v>0</v>
      </c>
      <c r="M65" s="49" t="str">
        <f>IF(IFERROR(_xlfn.IFNA(VLOOKUP(CONCATENATE($F65,"_",M$10,"_",$D65,"_",$E65),Лист2!$A:$B,2,FALSE),0),0)=0," ",VLOOKUP(CONCATENATE($F65,"_",M$10,"_",$D65,"_",$E65),Лист2!$A:$B,2,FALSE))</f>
        <v xml:space="preserve"> </v>
      </c>
      <c r="N65" s="49" t="str">
        <f>IF(IFERROR(_xlfn.IFNA(VLOOKUP(CONCATENATE($F65,"_",N$10,"_",$D65,"_",$E65),Лист2!$A:$B,2,FALSE),0),0)=0," ",VLOOKUP(CONCATENATE($F65,"_",N$10,"_",$D65,"_",$E65),Лист2!$A:$B,2,FALSE))</f>
        <v xml:space="preserve"> </v>
      </c>
      <c r="O65" s="50">
        <f t="shared" si="0"/>
        <v>0</v>
      </c>
      <c r="P65" s="49" t="str">
        <f>IF(IFERROR(_xlfn.IFNA(VLOOKUP(CONCATENATE($F65,"_",P$10,"_",$D65,"_",$E65),Лист2!$A:$B,2,FALSE),0),0)=0," ",VLOOKUP(CONCATENATE($F65,"_",P$10,"_",$D65,"_",$E65),Лист2!$A:$B,2,FALSE))</f>
        <v xml:space="preserve"> </v>
      </c>
      <c r="Q65" s="49" t="str">
        <f>IF(IFERROR(_xlfn.IFNA(VLOOKUP(CONCATENATE($F65,"_",Q$10,"_",$D65,"_",$E65),Лист2!$A:$B,2,FALSE),0),0)=0," ",VLOOKUP(CONCATENATE($F65,"_",Q$10,"_",$D65,"_",$E65),Лист2!$A:$B,2,FALSE))</f>
        <v xml:space="preserve"> </v>
      </c>
      <c r="R65" s="49" t="str">
        <f>IF(IFERROR(_xlfn.IFNA(VLOOKUP(CONCATENATE($F65,"_",R$10,"_",$D65,"_",$E65),Лист2!$A:$B,2,FALSE),0),0)=0," ",VLOOKUP(CONCATENATE($F65,"_",R$10,"_",$D65,"_",$E65),Лист2!$A:$B,2,FALSE))</f>
        <v xml:space="preserve"> </v>
      </c>
      <c r="S65" s="50">
        <f t="shared" si="1"/>
        <v>0</v>
      </c>
      <c r="T65" s="49" t="str">
        <f>IF(IFERROR(_xlfn.IFNA(VLOOKUP(CONCATENATE($F65,"_",T$10,"_",$D65,"_",$E65),Лист2!$A:$B,2,FALSE),0),0)=0," ",VLOOKUP(CONCATENATE($F65,"_",T$10,"_",$D65,"_",$E65),Лист2!$A:$B,2,FALSE))</f>
        <v xml:space="preserve"> </v>
      </c>
      <c r="U65" s="49" t="str">
        <f>IF(IFERROR(_xlfn.IFNA(VLOOKUP(CONCATENATE($F65,"_",U$10,"_",$D65,"_",$E65),Лист2!$A:$B,2,FALSE),0),0)=0," ",VLOOKUP(CONCATENATE($F65,"_",U$10,"_",$D65,"_",$E65),Лист2!$A:$B,2,FALSE))</f>
        <v xml:space="preserve"> </v>
      </c>
      <c r="V65" s="49" t="str">
        <f>IF(IFERROR(_xlfn.IFNA(VLOOKUP(CONCATENATE($F65,"_",V$10,"_",$D65,"_",$E65),Лист2!$A:$B,2,FALSE),0),0)=0," ",VLOOKUP(CONCATENATE($F65,"_",V$10,"_",$D65,"_",$E65),Лист2!$A:$B,2,FALSE))</f>
        <v xml:space="preserve"> </v>
      </c>
      <c r="W65" s="50">
        <f t="shared" si="9"/>
        <v>0</v>
      </c>
      <c r="X65" s="49" t="str">
        <f>IF(IFERROR(_xlfn.IFNA(VLOOKUP(CONCATENATE($F65,"_",X$10,"_",$D65,"_",$E65),Лист2!$A:$B,2,FALSE),0),0)=0," ",VLOOKUP(CONCATENATE($F65,"_",X$10,"_",$D65,"_",$E65),Лист2!$A:$B,2,FALSE))</f>
        <v xml:space="preserve"> </v>
      </c>
      <c r="Y65" s="49" t="str">
        <f>IF(IFERROR(_xlfn.IFNA(VLOOKUP(CONCATENATE($F65,"_",Y$10,"_",$D65,"_",$E65),Лист2!$A:$B,2,FALSE),0),0)=0," ",VLOOKUP(CONCATENATE($F65,"_",Y$10,"_",$D65,"_",$E65),Лист2!$A:$B,2,FALSE))</f>
        <v xml:space="preserve"> </v>
      </c>
      <c r="Z65" s="50">
        <f t="shared" si="2"/>
        <v>0</v>
      </c>
      <c r="AA65" s="49" t="str">
        <f>IF(IFERROR(_xlfn.IFNA(VLOOKUP(CONCATENATE($F65,"_",AA$10,"_",$D65,"_",$E65),Лист2!$A:$B,2,FALSE),0),0)=0," ",VLOOKUP(CONCATENATE($F65,"_",AA$10,"_",$D65,"_",$E65),Лист2!$A:$B,2,FALSE))</f>
        <v xml:space="preserve"> </v>
      </c>
      <c r="AB65" s="49" t="str">
        <f>IF(IFERROR(_xlfn.IFNA(VLOOKUP(CONCATENATE($F65,"_",AB$10,"_",$D65,"_",$E65),Лист2!$A:$B,2,FALSE),0),0)=0," ",VLOOKUP(CONCATENATE($F65,"_",AB$10,"_",$D65,"_",$E65),Лист2!$A:$B,2,FALSE))</f>
        <v xml:space="preserve"> </v>
      </c>
      <c r="AC65" s="49" t="str">
        <f>IF(IFERROR(_xlfn.IFNA(VLOOKUP(CONCATENATE($F65,"_",AC$10,"_",$D65,"_",$E65),Лист2!$A:$B,2,FALSE),0),0)=0," ",VLOOKUP(CONCATENATE($F65,"_",AC$10,"_",$D65,"_",$E65),Лист2!$A:$B,2,FALSE))</f>
        <v xml:space="preserve"> </v>
      </c>
      <c r="AD65" s="50">
        <f t="shared" si="3"/>
        <v>0</v>
      </c>
      <c r="AE65" s="49" t="str">
        <f>IF(IFERROR(_xlfn.IFNA(VLOOKUP(CONCATENATE($F65,"_",AE$10,"_",$D65,"_",$E65),Лист2!$A:$B,2,FALSE),0),0)=0," ",VLOOKUP(CONCATENATE($F65,"_",AE$10,"_",$D65,"_",$E65),Лист2!$A:$B,2,FALSE))</f>
        <v xml:space="preserve"> </v>
      </c>
      <c r="AF65" s="49" t="str">
        <f>IF(IFERROR(_xlfn.IFNA(VLOOKUP(CONCATENATE($F65,"_",AF$10,"_",$D65,"_",$E65),Лист2!$A:$B,2,FALSE),0),0)=0," ",VLOOKUP(CONCATENATE($F65,"_",AF$10,"_",$D65,"_",$E65),Лист2!$A:$B,2,FALSE))</f>
        <v xml:space="preserve"> </v>
      </c>
      <c r="AG65" s="50">
        <f t="shared" si="4"/>
        <v>0</v>
      </c>
      <c r="AH65" s="49" t="str">
        <f>IF(IFERROR(_xlfn.IFNA(VLOOKUP(CONCATENATE($F65,"_",AH$10,"_",$D65,"_",$E65),Лист2!$A:$B,2,FALSE),0),0)=0," ",VLOOKUP(CONCATENATE($F65,"_",AH$10,"_",$D65,"_",$E65),Лист2!$A:$B,2,FALSE))</f>
        <v xml:space="preserve"> </v>
      </c>
      <c r="AI65" s="49" t="str">
        <f>IF(IFERROR(_xlfn.IFNA(VLOOKUP(CONCATENATE($F65,"_",AI$10,"_",$D65,"_",$E65),Лист2!$A:$B,2,FALSE),0),0)=0," ",VLOOKUP(CONCATENATE($F65,"_",AI$10,"_",$D65,"_",$E65),Лист2!$A:$B,2,FALSE))</f>
        <v xml:space="preserve"> </v>
      </c>
      <c r="AJ65" s="49" t="str">
        <f>IF(IFERROR(_xlfn.IFNA(VLOOKUP(CONCATENATE($F65,"_",AJ$10,"_",$D65,"_",$E65),Лист2!$A:$B,2,FALSE),0),0)=0," ",VLOOKUP(CONCATENATE($F65,"_",AJ$10,"_",$D65,"_",$E65),Лист2!$A:$B,2,FALSE))</f>
        <v xml:space="preserve"> </v>
      </c>
      <c r="AK65" s="50">
        <f t="shared" si="5"/>
        <v>0</v>
      </c>
      <c r="AL65" s="49" t="str">
        <f>IF(IFERROR(_xlfn.IFNA(VLOOKUP(CONCATENATE($F65,"_",AL$10,"_",$D65,"_",$E65),Лист2!$A:$B,2,FALSE),0),0)=0," ",VLOOKUP(CONCATENATE($F65,"_",AL$10,"_",$D65,"_",$E65),Лист2!$A:$B,2,FALSE))</f>
        <v xml:space="preserve"> </v>
      </c>
      <c r="AM65" s="49" t="str">
        <f>IF(IFERROR(_xlfn.IFNA(VLOOKUP(CONCATENATE($F65,"_",AM$10,"_",$D65,"_",$E65),Лист2!$A:$B,2,FALSE),0),0)=0," ",VLOOKUP(CONCATENATE($F65,"_",AM$10,"_",$D65,"_",$E65),Лист2!$A:$B,2,FALSE))</f>
        <v xml:space="preserve"> </v>
      </c>
      <c r="AN65" s="50">
        <f t="shared" si="6"/>
        <v>0</v>
      </c>
      <c r="AO65" s="49" t="str">
        <f>IF(IFERROR(_xlfn.IFNA(VLOOKUP(CONCATENATE($F65,"_",AO$10,"_",$D65,"_",$E65),Лист2!$A:$B,2,FALSE),0),0)=0," ",VLOOKUP(CONCATENATE($F65,"_",AO$10,"_",$D65,"_",$E65),Лист2!$A:$B,2,FALSE))</f>
        <v xml:space="preserve"> </v>
      </c>
      <c r="AP65" s="50">
        <f t="shared" si="7"/>
        <v>0</v>
      </c>
    </row>
    <row r="66" spans="1:42" ht="20.100000000000001" customHeight="1" thickBot="1" x14ac:dyDescent="0.25">
      <c r="A66" s="54"/>
      <c r="B66" s="68"/>
      <c r="C66" s="59"/>
      <c r="D66" s="35">
        <v>9</v>
      </c>
      <c r="E66" s="31">
        <v>1</v>
      </c>
      <c r="F66" s="43">
        <v>0</v>
      </c>
      <c r="G66" s="49" t="str">
        <f>IF(IFERROR(_xlfn.IFNA(VLOOKUP(CONCATENATE($F66,"_",G$10,"_",$D66,"_",$E66),Лист2!$A:$B,2,FALSE),0),0)=0," ",VLOOKUP(CONCATENATE($F66,"_",G$10,"_",$D66,"_",$E66),Лист2!$A:$B,2,FALSE))</f>
        <v xml:space="preserve"> </v>
      </c>
      <c r="H66" s="49" t="str">
        <f>IF(IFERROR(_xlfn.IFNA(VLOOKUP(CONCATENATE($F66,"_",H$10,"_",$D66,"_",$E66),Лист2!$A:$B,2,FALSE),0),0)=0," ",VLOOKUP(CONCATENATE($F66,"_",H$10,"_",$D66,"_",$E66),Лист2!$A:$B,2,FALSE))</f>
        <v xml:space="preserve"> </v>
      </c>
      <c r="I66" s="49" t="str">
        <f>IF(IFERROR(_xlfn.IFNA(VLOOKUP(CONCATENATE($F66,"_",I$10,"_",$D66,"_",$E66),Лист2!$A:$B,2,FALSE),0),0)=0," ",VLOOKUP(CONCATENATE($F66,"_",I$10,"_",$D66,"_",$E66),Лист2!$A:$B,2,FALSE))</f>
        <v xml:space="preserve"> </v>
      </c>
      <c r="J66" s="49" t="str">
        <f>IF(IFERROR(_xlfn.IFNA(VLOOKUP(CONCATENATE($F66,"_",J$10,"_",$D66,"_",$E66),Лист2!$A:$B,2,FALSE),0),0)=0," ",VLOOKUP(CONCATENATE($F66,"_",J$10,"_",$D66,"_",$E66),Лист2!$A:$B,2,FALSE))</f>
        <v xml:space="preserve"> </v>
      </c>
      <c r="K66" s="49" t="str">
        <f>IF(IFERROR(_xlfn.IFNA(VLOOKUP(CONCATENATE($F66,"_",K$10,"_",$D66,"_",$E66),Лист2!$A:$B,2,FALSE),0),0)=0," ",VLOOKUP(CONCATENATE($F66,"_",K$10,"_",$D66,"_",$E66),Лист2!$A:$B,2,FALSE))</f>
        <v xml:space="preserve"> </v>
      </c>
      <c r="L66" s="50">
        <f t="shared" si="8"/>
        <v>0</v>
      </c>
      <c r="M66" s="49" t="str">
        <f>IF(IFERROR(_xlfn.IFNA(VLOOKUP(CONCATENATE($F66,"_",M$10,"_",$D66,"_",$E66),Лист2!$A:$B,2,FALSE),0),0)=0," ",VLOOKUP(CONCATENATE($F66,"_",M$10,"_",$D66,"_",$E66),Лист2!$A:$B,2,FALSE))</f>
        <v xml:space="preserve"> </v>
      </c>
      <c r="N66" s="49" t="str">
        <f>IF(IFERROR(_xlfn.IFNA(VLOOKUP(CONCATENATE($F66,"_",N$10,"_",$D66,"_",$E66),Лист2!$A:$B,2,FALSE),0),0)=0," ",VLOOKUP(CONCATENATE($F66,"_",N$10,"_",$D66,"_",$E66),Лист2!$A:$B,2,FALSE))</f>
        <v xml:space="preserve"> </v>
      </c>
      <c r="O66" s="50">
        <f t="shared" si="0"/>
        <v>0</v>
      </c>
      <c r="P66" s="49" t="str">
        <f>IF(IFERROR(_xlfn.IFNA(VLOOKUP(CONCATENATE($F66,"_",P$10,"_",$D66,"_",$E66),Лист2!$A:$B,2,FALSE),0),0)=0," ",VLOOKUP(CONCATENATE($F66,"_",P$10,"_",$D66,"_",$E66),Лист2!$A:$B,2,FALSE))</f>
        <v xml:space="preserve"> </v>
      </c>
      <c r="Q66" s="49" t="str">
        <f>IF(IFERROR(_xlfn.IFNA(VLOOKUP(CONCATENATE($F66,"_",Q$10,"_",$D66,"_",$E66),Лист2!$A:$B,2,FALSE),0),0)=0," ",VLOOKUP(CONCATENATE($F66,"_",Q$10,"_",$D66,"_",$E66),Лист2!$A:$B,2,FALSE))</f>
        <v xml:space="preserve"> </v>
      </c>
      <c r="R66" s="49" t="str">
        <f>IF(IFERROR(_xlfn.IFNA(VLOOKUP(CONCATENATE($F66,"_",R$10,"_",$D66,"_",$E66),Лист2!$A:$B,2,FALSE),0),0)=0," ",VLOOKUP(CONCATENATE($F66,"_",R$10,"_",$D66,"_",$E66),Лист2!$A:$B,2,FALSE))</f>
        <v xml:space="preserve"> </v>
      </c>
      <c r="S66" s="50">
        <f t="shared" si="1"/>
        <v>0</v>
      </c>
      <c r="T66" s="49" t="str">
        <f>IF(IFERROR(_xlfn.IFNA(VLOOKUP(CONCATENATE($F66,"_",T$10,"_",$D66,"_",$E66),Лист2!$A:$B,2,FALSE),0),0)=0," ",VLOOKUP(CONCATENATE($F66,"_",T$10,"_",$D66,"_",$E66),Лист2!$A:$B,2,FALSE))</f>
        <v xml:space="preserve"> </v>
      </c>
      <c r="U66" s="49" t="str">
        <f>IF(IFERROR(_xlfn.IFNA(VLOOKUP(CONCATENATE($F66,"_",U$10,"_",$D66,"_",$E66),Лист2!$A:$B,2,FALSE),0),0)=0," ",VLOOKUP(CONCATENATE($F66,"_",U$10,"_",$D66,"_",$E66),Лист2!$A:$B,2,FALSE))</f>
        <v xml:space="preserve"> </v>
      </c>
      <c r="V66" s="49" t="str">
        <f>IF(IFERROR(_xlfn.IFNA(VLOOKUP(CONCATENATE($F66,"_",V$10,"_",$D66,"_",$E66),Лист2!$A:$B,2,FALSE),0),0)=0," ",VLOOKUP(CONCATENATE($F66,"_",V$10,"_",$D66,"_",$E66),Лист2!$A:$B,2,FALSE))</f>
        <v xml:space="preserve"> </v>
      </c>
      <c r="W66" s="50">
        <f t="shared" si="9"/>
        <v>0</v>
      </c>
      <c r="X66" s="49" t="str">
        <f>IF(IFERROR(_xlfn.IFNA(VLOOKUP(CONCATENATE($F66,"_",X$10,"_",$D66,"_",$E66),Лист2!$A:$B,2,FALSE),0),0)=0," ",VLOOKUP(CONCATENATE($F66,"_",X$10,"_",$D66,"_",$E66),Лист2!$A:$B,2,FALSE))</f>
        <v xml:space="preserve"> </v>
      </c>
      <c r="Y66" s="49" t="str">
        <f>IF(IFERROR(_xlfn.IFNA(VLOOKUP(CONCATENATE($F66,"_",Y$10,"_",$D66,"_",$E66),Лист2!$A:$B,2,FALSE),0),0)=0," ",VLOOKUP(CONCATENATE($F66,"_",Y$10,"_",$D66,"_",$E66),Лист2!$A:$B,2,FALSE))</f>
        <v xml:space="preserve"> </v>
      </c>
      <c r="Z66" s="50">
        <f t="shared" si="2"/>
        <v>0</v>
      </c>
      <c r="AA66" s="49" t="str">
        <f>IF(IFERROR(_xlfn.IFNA(VLOOKUP(CONCATENATE($F66,"_",AA$10,"_",$D66,"_",$E66),Лист2!$A:$B,2,FALSE),0),0)=0," ",VLOOKUP(CONCATENATE($F66,"_",AA$10,"_",$D66,"_",$E66),Лист2!$A:$B,2,FALSE))</f>
        <v xml:space="preserve"> </v>
      </c>
      <c r="AB66" s="49" t="str">
        <f>IF(IFERROR(_xlfn.IFNA(VLOOKUP(CONCATENATE($F66,"_",AB$10,"_",$D66,"_",$E66),Лист2!$A:$B,2,FALSE),0),0)=0," ",VLOOKUP(CONCATENATE($F66,"_",AB$10,"_",$D66,"_",$E66),Лист2!$A:$B,2,FALSE))</f>
        <v xml:space="preserve"> </v>
      </c>
      <c r="AC66" s="49" t="str">
        <f>IF(IFERROR(_xlfn.IFNA(VLOOKUP(CONCATENATE($F66,"_",AC$10,"_",$D66,"_",$E66),Лист2!$A:$B,2,FALSE),0),0)=0," ",VLOOKUP(CONCATENATE($F66,"_",AC$10,"_",$D66,"_",$E66),Лист2!$A:$B,2,FALSE))</f>
        <v xml:space="preserve"> </v>
      </c>
      <c r="AD66" s="50">
        <f t="shared" si="3"/>
        <v>0</v>
      </c>
      <c r="AE66" s="49" t="str">
        <f>IF(IFERROR(_xlfn.IFNA(VLOOKUP(CONCATENATE($F66,"_",AE$10,"_",$D66,"_",$E66),Лист2!$A:$B,2,FALSE),0),0)=0," ",VLOOKUP(CONCATENATE($F66,"_",AE$10,"_",$D66,"_",$E66),Лист2!$A:$B,2,FALSE))</f>
        <v xml:space="preserve"> </v>
      </c>
      <c r="AF66" s="49" t="str">
        <f>IF(IFERROR(_xlfn.IFNA(VLOOKUP(CONCATENATE($F66,"_",AF$10,"_",$D66,"_",$E66),Лист2!$A:$B,2,FALSE),0),0)=0," ",VLOOKUP(CONCATENATE($F66,"_",AF$10,"_",$D66,"_",$E66),Лист2!$A:$B,2,FALSE))</f>
        <v xml:space="preserve"> </v>
      </c>
      <c r="AG66" s="50">
        <f t="shared" si="4"/>
        <v>0</v>
      </c>
      <c r="AH66" s="49" t="str">
        <f>IF(IFERROR(_xlfn.IFNA(VLOOKUP(CONCATENATE($F66,"_",AH$10,"_",$D66,"_",$E66),Лист2!$A:$B,2,FALSE),0),0)=0," ",VLOOKUP(CONCATENATE($F66,"_",AH$10,"_",$D66,"_",$E66),Лист2!$A:$B,2,FALSE))</f>
        <v xml:space="preserve"> </v>
      </c>
      <c r="AI66" s="49" t="str">
        <f>IF(IFERROR(_xlfn.IFNA(VLOOKUP(CONCATENATE($F66,"_",AI$10,"_",$D66,"_",$E66),Лист2!$A:$B,2,FALSE),0),0)=0," ",VLOOKUP(CONCATENATE($F66,"_",AI$10,"_",$D66,"_",$E66),Лист2!$A:$B,2,FALSE))</f>
        <v xml:space="preserve"> </v>
      </c>
      <c r="AJ66" s="49" t="str">
        <f>IF(IFERROR(_xlfn.IFNA(VLOOKUP(CONCATENATE($F66,"_",AJ$10,"_",$D66,"_",$E66),Лист2!$A:$B,2,FALSE),0),0)=0," ",VLOOKUP(CONCATENATE($F66,"_",AJ$10,"_",$D66,"_",$E66),Лист2!$A:$B,2,FALSE))</f>
        <v xml:space="preserve"> </v>
      </c>
      <c r="AK66" s="50">
        <f t="shared" si="5"/>
        <v>0</v>
      </c>
      <c r="AL66" s="49" t="str">
        <f>IF(IFERROR(_xlfn.IFNA(VLOOKUP(CONCATENATE($F66,"_",AL$10,"_",$D66,"_",$E66),Лист2!$A:$B,2,FALSE),0),0)=0," ",VLOOKUP(CONCATENATE($F66,"_",AL$10,"_",$D66,"_",$E66),Лист2!$A:$B,2,FALSE))</f>
        <v xml:space="preserve"> </v>
      </c>
      <c r="AM66" s="49" t="str">
        <f>IF(IFERROR(_xlfn.IFNA(VLOOKUP(CONCATENATE($F66,"_",AM$10,"_",$D66,"_",$E66),Лист2!$A:$B,2,FALSE),0),0)=0," ",VLOOKUP(CONCATENATE($F66,"_",AM$10,"_",$D66,"_",$E66),Лист2!$A:$B,2,FALSE))</f>
        <v xml:space="preserve"> </v>
      </c>
      <c r="AN66" s="50">
        <f t="shared" si="6"/>
        <v>0</v>
      </c>
      <c r="AO66" s="49" t="str">
        <f>IF(IFERROR(_xlfn.IFNA(VLOOKUP(CONCATENATE($F66,"_",AO$10,"_",$D66,"_",$E66),Лист2!$A:$B,2,FALSE),0),0)=0," ",VLOOKUP(CONCATENATE($F66,"_",AO$10,"_",$D66,"_",$E66),Лист2!$A:$B,2,FALSE))</f>
        <v xml:space="preserve"> </v>
      </c>
      <c r="AP66" s="50">
        <f t="shared" si="7"/>
        <v>0</v>
      </c>
    </row>
    <row r="67" spans="1:42" ht="20.100000000000001" customHeight="1" thickBot="1" x14ac:dyDescent="0.25">
      <c r="A67" s="81"/>
      <c r="B67" s="68">
        <v>44</v>
      </c>
      <c r="C67" s="74" t="s">
        <v>5</v>
      </c>
      <c r="D67" s="40">
        <v>10</v>
      </c>
      <c r="E67" s="41">
        <v>2</v>
      </c>
      <c r="F67" s="32">
        <v>1</v>
      </c>
      <c r="G67" s="49" t="str">
        <f>IF(IFERROR(_xlfn.IFNA(VLOOKUP(CONCATENATE($F67,"_",G$10,"_",$D67,"_",$E67),Лист2!$A:$B,2,FALSE),0),0)=0," ",VLOOKUP(CONCATENATE($F67,"_",G$10,"_",$D67,"_",$E67),Лист2!$A:$B,2,FALSE))</f>
        <v xml:space="preserve"> </v>
      </c>
      <c r="H67" s="49" t="str">
        <f>IF(IFERROR(_xlfn.IFNA(VLOOKUP(CONCATENATE($F67,"_",H$10,"_",$D67,"_",$E67),Лист2!$A:$B,2,FALSE),0),0)=0," ",VLOOKUP(CONCATENATE($F67,"_",H$10,"_",$D67,"_",$E67),Лист2!$A:$B,2,FALSE))</f>
        <v xml:space="preserve"> </v>
      </c>
      <c r="I67" s="49" t="str">
        <f>IF(IFERROR(_xlfn.IFNA(VLOOKUP(CONCATENATE($F67,"_",I$10,"_",$D67,"_",$E67),Лист2!$A:$B,2,FALSE),0),0)=0," ",VLOOKUP(CONCATENATE($F67,"_",I$10,"_",$D67,"_",$E67),Лист2!$A:$B,2,FALSE))</f>
        <v xml:space="preserve"> </v>
      </c>
      <c r="J67" s="49" t="str">
        <f>IF(IFERROR(_xlfn.IFNA(VLOOKUP(CONCATENATE($F67,"_",J$10,"_",$D67,"_",$E67),Лист2!$A:$B,2,FALSE),0),0)=0," ",VLOOKUP(CONCATENATE($F67,"_",J$10,"_",$D67,"_",$E67),Лист2!$A:$B,2,FALSE))</f>
        <v xml:space="preserve"> </v>
      </c>
      <c r="K67" s="49" t="str">
        <f>IF(IFERROR(_xlfn.IFNA(VLOOKUP(CONCATENATE($F67,"_",K$10,"_",$D67,"_",$E67),Лист2!$A:$B,2,FALSE),0),0)=0," ",VLOOKUP(CONCATENATE($F67,"_",K$10,"_",$D67,"_",$E67),Лист2!$A:$B,2,FALSE))</f>
        <v xml:space="preserve"> </v>
      </c>
      <c r="L67" s="50">
        <f t="shared" si="8"/>
        <v>0</v>
      </c>
      <c r="M67" s="49" t="str">
        <f>IF(IFERROR(_xlfn.IFNA(VLOOKUP(CONCATENATE($F67,"_",M$10,"_",$D67,"_",$E67),Лист2!$A:$B,2,FALSE),0),0)=0," ",VLOOKUP(CONCATENATE($F67,"_",M$10,"_",$D67,"_",$E67),Лист2!$A:$B,2,FALSE))</f>
        <v xml:space="preserve"> </v>
      </c>
      <c r="N67" s="49" t="str">
        <f>IF(IFERROR(_xlfn.IFNA(VLOOKUP(CONCATENATE($F67,"_",N$10,"_",$D67,"_",$E67),Лист2!$A:$B,2,FALSE),0),0)=0," ",VLOOKUP(CONCATENATE($F67,"_",N$10,"_",$D67,"_",$E67),Лист2!$A:$B,2,FALSE))</f>
        <v xml:space="preserve"> </v>
      </c>
      <c r="O67" s="50">
        <f t="shared" si="0"/>
        <v>0</v>
      </c>
      <c r="P67" s="49" t="str">
        <f>IF(IFERROR(_xlfn.IFNA(VLOOKUP(CONCATENATE($F67,"_",P$10,"_",$D67,"_",$E67),Лист2!$A:$B,2,FALSE),0),0)=0," ",VLOOKUP(CONCATENATE($F67,"_",P$10,"_",$D67,"_",$E67),Лист2!$A:$B,2,FALSE))</f>
        <v xml:space="preserve"> </v>
      </c>
      <c r="Q67" s="49" t="str">
        <f>IF(IFERROR(_xlfn.IFNA(VLOOKUP(CONCATENATE($F67,"_",Q$10,"_",$D67,"_",$E67),Лист2!$A:$B,2,FALSE),0),0)=0," ",VLOOKUP(CONCATENATE($F67,"_",Q$10,"_",$D67,"_",$E67),Лист2!$A:$B,2,FALSE))</f>
        <v xml:space="preserve"> </v>
      </c>
      <c r="R67" s="49" t="str">
        <f>IF(IFERROR(_xlfn.IFNA(VLOOKUP(CONCATENATE($F67,"_",R$10,"_",$D67,"_",$E67),Лист2!$A:$B,2,FALSE),0),0)=0," ",VLOOKUP(CONCATENATE($F67,"_",R$10,"_",$D67,"_",$E67),Лист2!$A:$B,2,FALSE))</f>
        <v xml:space="preserve"> </v>
      </c>
      <c r="S67" s="50">
        <f t="shared" si="1"/>
        <v>0</v>
      </c>
      <c r="T67" s="49" t="str">
        <f>IF(IFERROR(_xlfn.IFNA(VLOOKUP(CONCATENATE($F67,"_",T$10,"_",$D67,"_",$E67),Лист2!$A:$B,2,FALSE),0),0)=0," ",VLOOKUP(CONCATENATE($F67,"_",T$10,"_",$D67,"_",$E67),Лист2!$A:$B,2,FALSE))</f>
        <v xml:space="preserve"> </v>
      </c>
      <c r="U67" s="49" t="str">
        <f>IF(IFERROR(_xlfn.IFNA(VLOOKUP(CONCATENATE($F67,"_",U$10,"_",$D67,"_",$E67),Лист2!$A:$B,2,FALSE),0),0)=0," ",VLOOKUP(CONCATENATE($F67,"_",U$10,"_",$D67,"_",$E67),Лист2!$A:$B,2,FALSE))</f>
        <v xml:space="preserve"> </v>
      </c>
      <c r="V67" s="49" t="str">
        <f>IF(IFERROR(_xlfn.IFNA(VLOOKUP(CONCATENATE($F67,"_",V$10,"_",$D67,"_",$E67),Лист2!$A:$B,2,FALSE),0),0)=0," ",VLOOKUP(CONCATENATE($F67,"_",V$10,"_",$D67,"_",$E67),Лист2!$A:$B,2,FALSE))</f>
        <v xml:space="preserve"> </v>
      </c>
      <c r="W67" s="50">
        <f t="shared" si="9"/>
        <v>0</v>
      </c>
      <c r="X67" s="49" t="str">
        <f>IF(IFERROR(_xlfn.IFNA(VLOOKUP(CONCATENATE($F67,"_",X$10,"_",$D67,"_",$E67),Лист2!$A:$B,2,FALSE),0),0)=0," ",VLOOKUP(CONCATENATE($F67,"_",X$10,"_",$D67,"_",$E67),Лист2!$A:$B,2,FALSE))</f>
        <v xml:space="preserve"> </v>
      </c>
      <c r="Y67" s="49" t="str">
        <f>IF(IFERROR(_xlfn.IFNA(VLOOKUP(CONCATENATE($F67,"_",Y$10,"_",$D67,"_",$E67),Лист2!$A:$B,2,FALSE),0),0)=0," ",VLOOKUP(CONCATENATE($F67,"_",Y$10,"_",$D67,"_",$E67),Лист2!$A:$B,2,FALSE))</f>
        <v xml:space="preserve"> </v>
      </c>
      <c r="Z67" s="50">
        <f t="shared" si="2"/>
        <v>0</v>
      </c>
      <c r="AA67" s="49" t="str">
        <f>IF(IFERROR(_xlfn.IFNA(VLOOKUP(CONCATENATE($F67,"_",AA$10,"_",$D67,"_",$E67),Лист2!$A:$B,2,FALSE),0),0)=0," ",VLOOKUP(CONCATENATE($F67,"_",AA$10,"_",$D67,"_",$E67),Лист2!$A:$B,2,FALSE))</f>
        <v xml:space="preserve"> </v>
      </c>
      <c r="AB67" s="49" t="str">
        <f>IF(IFERROR(_xlfn.IFNA(VLOOKUP(CONCATENATE($F67,"_",AB$10,"_",$D67,"_",$E67),Лист2!$A:$B,2,FALSE),0),0)=0," ",VLOOKUP(CONCATENATE($F67,"_",AB$10,"_",$D67,"_",$E67),Лист2!$A:$B,2,FALSE))</f>
        <v xml:space="preserve"> </v>
      </c>
      <c r="AC67" s="49" t="str">
        <f>IF(IFERROR(_xlfn.IFNA(VLOOKUP(CONCATENATE($F67,"_",AC$10,"_",$D67,"_",$E67),Лист2!$A:$B,2,FALSE),0),0)=0," ",VLOOKUP(CONCATENATE($F67,"_",AC$10,"_",$D67,"_",$E67),Лист2!$A:$B,2,FALSE))</f>
        <v xml:space="preserve"> </v>
      </c>
      <c r="AD67" s="50">
        <f t="shared" si="3"/>
        <v>0</v>
      </c>
      <c r="AE67" s="49" t="str">
        <f>IF(IFERROR(_xlfn.IFNA(VLOOKUP(CONCATENATE($F67,"_",AE$10,"_",$D67,"_",$E67),Лист2!$A:$B,2,FALSE),0),0)=0," ",VLOOKUP(CONCATENATE($F67,"_",AE$10,"_",$D67,"_",$E67),Лист2!$A:$B,2,FALSE))</f>
        <v xml:space="preserve"> </v>
      </c>
      <c r="AF67" s="49" t="str">
        <f>IF(IFERROR(_xlfn.IFNA(VLOOKUP(CONCATENATE($F67,"_",AF$10,"_",$D67,"_",$E67),Лист2!$A:$B,2,FALSE),0),0)=0," ",VLOOKUP(CONCATENATE($F67,"_",AF$10,"_",$D67,"_",$E67),Лист2!$A:$B,2,FALSE))</f>
        <v xml:space="preserve"> </v>
      </c>
      <c r="AG67" s="50">
        <f t="shared" si="4"/>
        <v>0</v>
      </c>
      <c r="AH67" s="49" t="str">
        <f>IF(IFERROR(_xlfn.IFNA(VLOOKUP(CONCATENATE($F67,"_",AH$10,"_",$D67,"_",$E67),Лист2!$A:$B,2,FALSE),0),0)=0," ",VLOOKUP(CONCATENATE($F67,"_",AH$10,"_",$D67,"_",$E67),Лист2!$A:$B,2,FALSE))</f>
        <v xml:space="preserve"> </v>
      </c>
      <c r="AI67" s="49" t="str">
        <f>IF(IFERROR(_xlfn.IFNA(VLOOKUP(CONCATENATE($F67,"_",AI$10,"_",$D67,"_",$E67),Лист2!$A:$B,2,FALSE),0),0)=0," ",VLOOKUP(CONCATENATE($F67,"_",AI$10,"_",$D67,"_",$E67),Лист2!$A:$B,2,FALSE))</f>
        <v xml:space="preserve"> </v>
      </c>
      <c r="AJ67" s="49" t="str">
        <f>IF(IFERROR(_xlfn.IFNA(VLOOKUP(CONCATENATE($F67,"_",AJ$10,"_",$D67,"_",$E67),Лист2!$A:$B,2,FALSE),0),0)=0," ",VLOOKUP(CONCATENATE($F67,"_",AJ$10,"_",$D67,"_",$E67),Лист2!$A:$B,2,FALSE))</f>
        <v xml:space="preserve"> </v>
      </c>
      <c r="AK67" s="50">
        <f t="shared" si="5"/>
        <v>0</v>
      </c>
      <c r="AL67" s="49" t="str">
        <f>IF(IFERROR(_xlfn.IFNA(VLOOKUP(CONCATENATE($F67,"_",AL$10,"_",$D67,"_",$E67),Лист2!$A:$B,2,FALSE),0),0)=0," ",VLOOKUP(CONCATENATE($F67,"_",AL$10,"_",$D67,"_",$E67),Лист2!$A:$B,2,FALSE))</f>
        <v xml:space="preserve"> </v>
      </c>
      <c r="AM67" s="49" t="str">
        <f>IF(IFERROR(_xlfn.IFNA(VLOOKUP(CONCATENATE($F67,"_",AM$10,"_",$D67,"_",$E67),Лист2!$A:$B,2,FALSE),0),0)=0," ",VLOOKUP(CONCATENATE($F67,"_",AM$10,"_",$D67,"_",$E67),Лист2!$A:$B,2,FALSE))</f>
        <v xml:space="preserve"> </v>
      </c>
      <c r="AN67" s="50">
        <f t="shared" si="6"/>
        <v>0</v>
      </c>
      <c r="AO67" s="49" t="str">
        <f>IF(IFERROR(_xlfn.IFNA(VLOOKUP(CONCATENATE($F67,"_",AO$10,"_",$D67,"_",$E67),Лист2!$A:$B,2,FALSE),0),0)=0," ",VLOOKUP(CONCATENATE($F67,"_",AO$10,"_",$D67,"_",$E67),Лист2!$A:$B,2,FALSE))</f>
        <v xml:space="preserve"> </v>
      </c>
      <c r="AP67" s="50">
        <f t="shared" si="7"/>
        <v>0</v>
      </c>
    </row>
    <row r="68" spans="1:42" ht="20.100000000000001" customHeight="1" thickBot="1" x14ac:dyDescent="0.25">
      <c r="A68" s="81"/>
      <c r="B68" s="76"/>
      <c r="C68" s="75"/>
      <c r="D68" s="40">
        <v>10</v>
      </c>
      <c r="E68" s="31">
        <v>2</v>
      </c>
      <c r="F68" s="31">
        <v>0</v>
      </c>
      <c r="G68" s="49" t="str">
        <f>IF(IFERROR(_xlfn.IFNA(VLOOKUP(CONCATENATE($F68,"_",G$10,"_",$D68,"_",$E68),Лист2!$A:$B,2,FALSE),0),0)=0," ",VLOOKUP(CONCATENATE($F68,"_",G$10,"_",$D68,"_",$E68),Лист2!$A:$B,2,FALSE))</f>
        <v xml:space="preserve"> </v>
      </c>
      <c r="H68" s="49" t="str">
        <f>IF(IFERROR(_xlfn.IFNA(VLOOKUP(CONCATENATE($F68,"_",H$10,"_",$D68,"_",$E68),Лист2!$A:$B,2,FALSE),0),0)=0," ",VLOOKUP(CONCATENATE($F68,"_",H$10,"_",$D68,"_",$E68),Лист2!$A:$B,2,FALSE))</f>
        <v xml:space="preserve"> </v>
      </c>
      <c r="I68" s="49" t="str">
        <f>IF(IFERROR(_xlfn.IFNA(VLOOKUP(CONCATENATE($F68,"_",I$10,"_",$D68,"_",$E68),Лист2!$A:$B,2,FALSE),0),0)=0," ",VLOOKUP(CONCATENATE($F68,"_",I$10,"_",$D68,"_",$E68),Лист2!$A:$B,2,FALSE))</f>
        <v xml:space="preserve"> </v>
      </c>
      <c r="J68" s="49" t="str">
        <f>IF(IFERROR(_xlfn.IFNA(VLOOKUP(CONCATENATE($F68,"_",J$10,"_",$D68,"_",$E68),Лист2!$A:$B,2,FALSE),0),0)=0," ",VLOOKUP(CONCATENATE($F68,"_",J$10,"_",$D68,"_",$E68),Лист2!$A:$B,2,FALSE))</f>
        <v xml:space="preserve"> </v>
      </c>
      <c r="K68" s="49" t="str">
        <f>IF(IFERROR(_xlfn.IFNA(VLOOKUP(CONCATENATE($F68,"_",K$10,"_",$D68,"_",$E68),Лист2!$A:$B,2,FALSE),0),0)=0," ",VLOOKUP(CONCATENATE($F68,"_",K$10,"_",$D68,"_",$E68),Лист2!$A:$B,2,FALSE))</f>
        <v xml:space="preserve"> </v>
      </c>
      <c r="L68" s="50">
        <f t="shared" si="8"/>
        <v>0</v>
      </c>
      <c r="M68" s="49" t="str">
        <f>IF(IFERROR(_xlfn.IFNA(VLOOKUP(CONCATENATE($F68,"_",M$10,"_",$D68,"_",$E68),Лист2!$A:$B,2,FALSE),0),0)=0," ",VLOOKUP(CONCATENATE($F68,"_",M$10,"_",$D68,"_",$E68),Лист2!$A:$B,2,FALSE))</f>
        <v xml:space="preserve"> </v>
      </c>
      <c r="N68" s="49" t="str">
        <f>IF(IFERROR(_xlfn.IFNA(VLOOKUP(CONCATENATE($F68,"_",N$10,"_",$D68,"_",$E68),Лист2!$A:$B,2,FALSE),0),0)=0," ",VLOOKUP(CONCATENATE($F68,"_",N$10,"_",$D68,"_",$E68),Лист2!$A:$B,2,FALSE))</f>
        <v xml:space="preserve"> </v>
      </c>
      <c r="O68" s="50">
        <f t="shared" si="0"/>
        <v>0</v>
      </c>
      <c r="P68" s="49" t="str">
        <f>IF(IFERROR(_xlfn.IFNA(VLOOKUP(CONCATENATE($F68,"_",P$10,"_",$D68,"_",$E68),Лист2!$A:$B,2,FALSE),0),0)=0," ",VLOOKUP(CONCATENATE($F68,"_",P$10,"_",$D68,"_",$E68),Лист2!$A:$B,2,FALSE))</f>
        <v xml:space="preserve"> </v>
      </c>
      <c r="Q68" s="49" t="str">
        <f>IF(IFERROR(_xlfn.IFNA(VLOOKUP(CONCATENATE($F68,"_",Q$10,"_",$D68,"_",$E68),Лист2!$A:$B,2,FALSE),0),0)=0," ",VLOOKUP(CONCATENATE($F68,"_",Q$10,"_",$D68,"_",$E68),Лист2!$A:$B,2,FALSE))</f>
        <v xml:space="preserve"> </v>
      </c>
      <c r="R68" s="49" t="str">
        <f>IF(IFERROR(_xlfn.IFNA(VLOOKUP(CONCATENATE($F68,"_",R$10,"_",$D68,"_",$E68),Лист2!$A:$B,2,FALSE),0),0)=0," ",VLOOKUP(CONCATENATE($F68,"_",R$10,"_",$D68,"_",$E68),Лист2!$A:$B,2,FALSE))</f>
        <v xml:space="preserve"> </v>
      </c>
      <c r="S68" s="50">
        <f t="shared" si="1"/>
        <v>0</v>
      </c>
      <c r="T68" s="49" t="str">
        <f>IF(IFERROR(_xlfn.IFNA(VLOOKUP(CONCATENATE($F68,"_",T$10,"_",$D68,"_",$E68),Лист2!$A:$B,2,FALSE),0),0)=0," ",VLOOKUP(CONCATENATE($F68,"_",T$10,"_",$D68,"_",$E68),Лист2!$A:$B,2,FALSE))</f>
        <v xml:space="preserve"> </v>
      </c>
      <c r="U68" s="49" t="str">
        <f>IF(IFERROR(_xlfn.IFNA(VLOOKUP(CONCATENATE($F68,"_",U$10,"_",$D68,"_",$E68),Лист2!$A:$B,2,FALSE),0),0)=0," ",VLOOKUP(CONCATENATE($F68,"_",U$10,"_",$D68,"_",$E68),Лист2!$A:$B,2,FALSE))</f>
        <v xml:space="preserve"> </v>
      </c>
      <c r="V68" s="49" t="str">
        <f>IF(IFERROR(_xlfn.IFNA(VLOOKUP(CONCATENATE($F68,"_",V$10,"_",$D68,"_",$E68),Лист2!$A:$B,2,FALSE),0),0)=0," ",VLOOKUP(CONCATENATE($F68,"_",V$10,"_",$D68,"_",$E68),Лист2!$A:$B,2,FALSE))</f>
        <v xml:space="preserve"> </v>
      </c>
      <c r="W68" s="50">
        <f t="shared" si="9"/>
        <v>0</v>
      </c>
      <c r="X68" s="49" t="str">
        <f>IF(IFERROR(_xlfn.IFNA(VLOOKUP(CONCATENATE($F68,"_",X$10,"_",$D68,"_",$E68),Лист2!$A:$B,2,FALSE),0),0)=0," ",VLOOKUP(CONCATENATE($F68,"_",X$10,"_",$D68,"_",$E68),Лист2!$A:$B,2,FALSE))</f>
        <v xml:space="preserve"> </v>
      </c>
      <c r="Y68" s="49" t="str">
        <f>IF(IFERROR(_xlfn.IFNA(VLOOKUP(CONCATENATE($F68,"_",Y$10,"_",$D68,"_",$E68),Лист2!$A:$B,2,FALSE),0),0)=0," ",VLOOKUP(CONCATENATE($F68,"_",Y$10,"_",$D68,"_",$E68),Лист2!$A:$B,2,FALSE))</f>
        <v xml:space="preserve"> </v>
      </c>
      <c r="Z68" s="50">
        <f t="shared" si="2"/>
        <v>0</v>
      </c>
      <c r="AA68" s="49" t="str">
        <f>IF(IFERROR(_xlfn.IFNA(VLOOKUP(CONCATENATE($F68,"_",AA$10,"_",$D68,"_",$E68),Лист2!$A:$B,2,FALSE),0),0)=0," ",VLOOKUP(CONCATENATE($F68,"_",AA$10,"_",$D68,"_",$E68),Лист2!$A:$B,2,FALSE))</f>
        <v xml:space="preserve"> </v>
      </c>
      <c r="AB68" s="49" t="str">
        <f>IF(IFERROR(_xlfn.IFNA(VLOOKUP(CONCATENATE($F68,"_",AB$10,"_",$D68,"_",$E68),Лист2!$A:$B,2,FALSE),0),0)=0," ",VLOOKUP(CONCATENATE($F68,"_",AB$10,"_",$D68,"_",$E68),Лист2!$A:$B,2,FALSE))</f>
        <v xml:space="preserve"> </v>
      </c>
      <c r="AC68" s="49" t="str">
        <f>IF(IFERROR(_xlfn.IFNA(VLOOKUP(CONCATENATE($F68,"_",AC$10,"_",$D68,"_",$E68),Лист2!$A:$B,2,FALSE),0),0)=0," ",VLOOKUP(CONCATENATE($F68,"_",AC$10,"_",$D68,"_",$E68),Лист2!$A:$B,2,FALSE))</f>
        <v xml:space="preserve"> </v>
      </c>
      <c r="AD68" s="50">
        <f t="shared" si="3"/>
        <v>0</v>
      </c>
      <c r="AE68" s="49" t="str">
        <f>IF(IFERROR(_xlfn.IFNA(VLOOKUP(CONCATENATE($F68,"_",AE$10,"_",$D68,"_",$E68),Лист2!$A:$B,2,FALSE),0),0)=0," ",VLOOKUP(CONCATENATE($F68,"_",AE$10,"_",$D68,"_",$E68),Лист2!$A:$B,2,FALSE))</f>
        <v xml:space="preserve"> </v>
      </c>
      <c r="AF68" s="49" t="str">
        <f>IF(IFERROR(_xlfn.IFNA(VLOOKUP(CONCATENATE($F68,"_",AF$10,"_",$D68,"_",$E68),Лист2!$A:$B,2,FALSE),0),0)=0," ",VLOOKUP(CONCATENATE($F68,"_",AF$10,"_",$D68,"_",$E68),Лист2!$A:$B,2,FALSE))</f>
        <v xml:space="preserve"> </v>
      </c>
      <c r="AG68" s="50">
        <f t="shared" si="4"/>
        <v>0</v>
      </c>
      <c r="AH68" s="49" t="str">
        <f>IF(IFERROR(_xlfn.IFNA(VLOOKUP(CONCATENATE($F68,"_",AH$10,"_",$D68,"_",$E68),Лист2!$A:$B,2,FALSE),0),0)=0," ",VLOOKUP(CONCATENATE($F68,"_",AH$10,"_",$D68,"_",$E68),Лист2!$A:$B,2,FALSE))</f>
        <v xml:space="preserve"> </v>
      </c>
      <c r="AI68" s="49" t="str">
        <f>IF(IFERROR(_xlfn.IFNA(VLOOKUP(CONCATENATE($F68,"_",AI$10,"_",$D68,"_",$E68),Лист2!$A:$B,2,FALSE),0),0)=0," ",VLOOKUP(CONCATENATE($F68,"_",AI$10,"_",$D68,"_",$E68),Лист2!$A:$B,2,FALSE))</f>
        <v xml:space="preserve"> </v>
      </c>
      <c r="AJ68" s="49" t="str">
        <f>IF(IFERROR(_xlfn.IFNA(VLOOKUP(CONCATENATE($F68,"_",AJ$10,"_",$D68,"_",$E68),Лист2!$A:$B,2,FALSE),0),0)=0," ",VLOOKUP(CONCATENATE($F68,"_",AJ$10,"_",$D68,"_",$E68),Лист2!$A:$B,2,FALSE))</f>
        <v xml:space="preserve"> </v>
      </c>
      <c r="AK68" s="50">
        <f t="shared" si="5"/>
        <v>0</v>
      </c>
      <c r="AL68" s="49" t="str">
        <f>IF(IFERROR(_xlfn.IFNA(VLOOKUP(CONCATENATE($F68,"_",AL$10,"_",$D68,"_",$E68),Лист2!$A:$B,2,FALSE),0),0)=0," ",VLOOKUP(CONCATENATE($F68,"_",AL$10,"_",$D68,"_",$E68),Лист2!$A:$B,2,FALSE))</f>
        <v xml:space="preserve"> </v>
      </c>
      <c r="AM68" s="49" t="str">
        <f>IF(IFERROR(_xlfn.IFNA(VLOOKUP(CONCATENATE($F68,"_",AM$10,"_",$D68,"_",$E68),Лист2!$A:$B,2,FALSE),0),0)=0," ",VLOOKUP(CONCATENATE($F68,"_",AM$10,"_",$D68,"_",$E68),Лист2!$A:$B,2,FALSE))</f>
        <v xml:space="preserve"> </v>
      </c>
      <c r="AN68" s="50">
        <f t="shared" si="6"/>
        <v>0</v>
      </c>
      <c r="AO68" s="49" t="str">
        <f>IF(IFERROR(_xlfn.IFNA(VLOOKUP(CONCATENATE($F68,"_",AO$10,"_",$D68,"_",$E68),Лист2!$A:$B,2,FALSE),0),0)=0," ",VLOOKUP(CONCATENATE($F68,"_",AO$10,"_",$D68,"_",$E68),Лист2!$A:$B,2,FALSE))</f>
        <v xml:space="preserve"> </v>
      </c>
      <c r="AP68" s="50">
        <f t="shared" si="7"/>
        <v>0</v>
      </c>
    </row>
    <row r="69" spans="1:42" ht="20.100000000000001" customHeight="1" thickBot="1" x14ac:dyDescent="0.25">
      <c r="A69" s="81"/>
      <c r="B69" s="76"/>
      <c r="C69" s="58" t="s">
        <v>8</v>
      </c>
      <c r="D69" s="40">
        <v>10</v>
      </c>
      <c r="E69" s="32">
        <v>1</v>
      </c>
      <c r="F69" s="42">
        <v>1</v>
      </c>
      <c r="G69" s="49" t="str">
        <f>IF(IFERROR(_xlfn.IFNA(VLOOKUP(CONCATENATE($F69,"_",G$10,"_",$D69,"_",$E69),Лист2!$A:$B,2,FALSE),0),0)=0," ",VLOOKUP(CONCATENATE($F69,"_",G$10,"_",$D69,"_",$E69),Лист2!$A:$B,2,FALSE))</f>
        <v xml:space="preserve"> </v>
      </c>
      <c r="H69" s="49" t="str">
        <f>IF(IFERROR(_xlfn.IFNA(VLOOKUP(CONCATENATE($F69,"_",H$10,"_",$D69,"_",$E69),Лист2!$A:$B,2,FALSE),0),0)=0," ",VLOOKUP(CONCATENATE($F69,"_",H$10,"_",$D69,"_",$E69),Лист2!$A:$B,2,FALSE))</f>
        <v xml:space="preserve"> </v>
      </c>
      <c r="I69" s="49" t="str">
        <f>IF(IFERROR(_xlfn.IFNA(VLOOKUP(CONCATENATE($F69,"_",I$10,"_",$D69,"_",$E69),Лист2!$A:$B,2,FALSE),0),0)=0," ",VLOOKUP(CONCATENATE($F69,"_",I$10,"_",$D69,"_",$E69),Лист2!$A:$B,2,FALSE))</f>
        <v xml:space="preserve"> </v>
      </c>
      <c r="J69" s="49" t="str">
        <f>IF(IFERROR(_xlfn.IFNA(VLOOKUP(CONCATENATE($F69,"_",J$10,"_",$D69,"_",$E69),Лист2!$A:$B,2,FALSE),0),0)=0," ",VLOOKUP(CONCATENATE($F69,"_",J$10,"_",$D69,"_",$E69),Лист2!$A:$B,2,FALSE))</f>
        <v xml:space="preserve"> </v>
      </c>
      <c r="K69" s="49" t="str">
        <f>IF(IFERROR(_xlfn.IFNA(VLOOKUP(CONCATENATE($F69,"_",K$10,"_",$D69,"_",$E69),Лист2!$A:$B,2,FALSE),0),0)=0," ",VLOOKUP(CONCATENATE($F69,"_",K$10,"_",$D69,"_",$E69),Лист2!$A:$B,2,FALSE))</f>
        <v xml:space="preserve"> </v>
      </c>
      <c r="L69" s="50">
        <f t="shared" si="8"/>
        <v>0</v>
      </c>
      <c r="M69" s="49" t="str">
        <f>IF(IFERROR(_xlfn.IFNA(VLOOKUP(CONCATENATE($F69,"_",M$10,"_",$D69,"_",$E69),Лист2!$A:$B,2,FALSE),0),0)=0," ",VLOOKUP(CONCATENATE($F69,"_",M$10,"_",$D69,"_",$E69),Лист2!$A:$B,2,FALSE))</f>
        <v xml:space="preserve"> </v>
      </c>
      <c r="N69" s="49" t="str">
        <f>IF(IFERROR(_xlfn.IFNA(VLOOKUP(CONCATENATE($F69,"_",N$10,"_",$D69,"_",$E69),Лист2!$A:$B,2,FALSE),0),0)=0," ",VLOOKUP(CONCATENATE($F69,"_",N$10,"_",$D69,"_",$E69),Лист2!$A:$B,2,FALSE))</f>
        <v xml:space="preserve"> </v>
      </c>
      <c r="O69" s="50">
        <f t="shared" si="0"/>
        <v>0</v>
      </c>
      <c r="P69" s="49" t="str">
        <f>IF(IFERROR(_xlfn.IFNA(VLOOKUP(CONCATENATE($F69,"_",P$10,"_",$D69,"_",$E69),Лист2!$A:$B,2,FALSE),0),0)=0," ",VLOOKUP(CONCATENATE($F69,"_",P$10,"_",$D69,"_",$E69),Лист2!$A:$B,2,FALSE))</f>
        <v xml:space="preserve"> </v>
      </c>
      <c r="Q69" s="49" t="str">
        <f>IF(IFERROR(_xlfn.IFNA(VLOOKUP(CONCATENATE($F69,"_",Q$10,"_",$D69,"_",$E69),Лист2!$A:$B,2,FALSE),0),0)=0," ",VLOOKUP(CONCATENATE($F69,"_",Q$10,"_",$D69,"_",$E69),Лист2!$A:$B,2,FALSE))</f>
        <v xml:space="preserve"> </v>
      </c>
      <c r="R69" s="49" t="str">
        <f>IF(IFERROR(_xlfn.IFNA(VLOOKUP(CONCATENATE($F69,"_",R$10,"_",$D69,"_",$E69),Лист2!$A:$B,2,FALSE),0),0)=0," ",VLOOKUP(CONCATENATE($F69,"_",R$10,"_",$D69,"_",$E69),Лист2!$A:$B,2,FALSE))</f>
        <v xml:space="preserve"> </v>
      </c>
      <c r="S69" s="50">
        <f t="shared" si="1"/>
        <v>0</v>
      </c>
      <c r="T69" s="49" t="str">
        <f>IF(IFERROR(_xlfn.IFNA(VLOOKUP(CONCATENATE($F69,"_",T$10,"_",$D69,"_",$E69),Лист2!$A:$B,2,FALSE),0),0)=0," ",VLOOKUP(CONCATENATE($F69,"_",T$10,"_",$D69,"_",$E69),Лист2!$A:$B,2,FALSE))</f>
        <v xml:space="preserve"> </v>
      </c>
      <c r="U69" s="49" t="str">
        <f>IF(IFERROR(_xlfn.IFNA(VLOOKUP(CONCATENATE($F69,"_",U$10,"_",$D69,"_",$E69),Лист2!$A:$B,2,FALSE),0),0)=0," ",VLOOKUP(CONCATENATE($F69,"_",U$10,"_",$D69,"_",$E69),Лист2!$A:$B,2,FALSE))</f>
        <v xml:space="preserve"> </v>
      </c>
      <c r="V69" s="49" t="str">
        <f>IF(IFERROR(_xlfn.IFNA(VLOOKUP(CONCATENATE($F69,"_",V$10,"_",$D69,"_",$E69),Лист2!$A:$B,2,FALSE),0),0)=0," ",VLOOKUP(CONCATENATE($F69,"_",V$10,"_",$D69,"_",$E69),Лист2!$A:$B,2,FALSE))</f>
        <v xml:space="preserve"> </v>
      </c>
      <c r="W69" s="50">
        <f t="shared" si="9"/>
        <v>0</v>
      </c>
      <c r="X69" s="49" t="str">
        <f>IF(IFERROR(_xlfn.IFNA(VLOOKUP(CONCATENATE($F69,"_",X$10,"_",$D69,"_",$E69),Лист2!$A:$B,2,FALSE),0),0)=0," ",VLOOKUP(CONCATENATE($F69,"_",X$10,"_",$D69,"_",$E69),Лист2!$A:$B,2,FALSE))</f>
        <v xml:space="preserve"> </v>
      </c>
      <c r="Y69" s="49" t="str">
        <f>IF(IFERROR(_xlfn.IFNA(VLOOKUP(CONCATENATE($F69,"_",Y$10,"_",$D69,"_",$E69),Лист2!$A:$B,2,FALSE),0),0)=0," ",VLOOKUP(CONCATENATE($F69,"_",Y$10,"_",$D69,"_",$E69),Лист2!$A:$B,2,FALSE))</f>
        <v xml:space="preserve"> </v>
      </c>
      <c r="Z69" s="50">
        <f t="shared" si="2"/>
        <v>0</v>
      </c>
      <c r="AA69" s="49" t="str">
        <f>IF(IFERROR(_xlfn.IFNA(VLOOKUP(CONCATENATE($F69,"_",AA$10,"_",$D69,"_",$E69),Лист2!$A:$B,2,FALSE),0),0)=0," ",VLOOKUP(CONCATENATE($F69,"_",AA$10,"_",$D69,"_",$E69),Лист2!$A:$B,2,FALSE))</f>
        <v xml:space="preserve"> </v>
      </c>
      <c r="AB69" s="49" t="str">
        <f>IF(IFERROR(_xlfn.IFNA(VLOOKUP(CONCATENATE($F69,"_",AB$10,"_",$D69,"_",$E69),Лист2!$A:$B,2,FALSE),0),0)=0," ",VLOOKUP(CONCATENATE($F69,"_",AB$10,"_",$D69,"_",$E69),Лист2!$A:$B,2,FALSE))</f>
        <v xml:space="preserve"> </v>
      </c>
      <c r="AC69" s="49" t="str">
        <f>IF(IFERROR(_xlfn.IFNA(VLOOKUP(CONCATENATE($F69,"_",AC$10,"_",$D69,"_",$E69),Лист2!$A:$B,2,FALSE),0),0)=0," ",VLOOKUP(CONCATENATE($F69,"_",AC$10,"_",$D69,"_",$E69),Лист2!$A:$B,2,FALSE))</f>
        <v xml:space="preserve"> </v>
      </c>
      <c r="AD69" s="50">
        <f t="shared" si="3"/>
        <v>0</v>
      </c>
      <c r="AE69" s="49" t="str">
        <f>IF(IFERROR(_xlfn.IFNA(VLOOKUP(CONCATENATE($F69,"_",AE$10,"_",$D69,"_",$E69),Лист2!$A:$B,2,FALSE),0),0)=0," ",VLOOKUP(CONCATENATE($F69,"_",AE$10,"_",$D69,"_",$E69),Лист2!$A:$B,2,FALSE))</f>
        <v xml:space="preserve"> </v>
      </c>
      <c r="AF69" s="49" t="str">
        <f>IF(IFERROR(_xlfn.IFNA(VLOOKUP(CONCATENATE($F69,"_",AF$10,"_",$D69,"_",$E69),Лист2!$A:$B,2,FALSE),0),0)=0," ",VLOOKUP(CONCATENATE($F69,"_",AF$10,"_",$D69,"_",$E69),Лист2!$A:$B,2,FALSE))</f>
        <v xml:space="preserve"> </v>
      </c>
      <c r="AG69" s="50">
        <f t="shared" si="4"/>
        <v>0</v>
      </c>
      <c r="AH69" s="49" t="str">
        <f>IF(IFERROR(_xlfn.IFNA(VLOOKUP(CONCATENATE($F69,"_",AH$10,"_",$D69,"_",$E69),Лист2!$A:$B,2,FALSE),0),0)=0," ",VLOOKUP(CONCATENATE($F69,"_",AH$10,"_",$D69,"_",$E69),Лист2!$A:$B,2,FALSE))</f>
        <v xml:space="preserve"> </v>
      </c>
      <c r="AI69" s="49" t="str">
        <f>IF(IFERROR(_xlfn.IFNA(VLOOKUP(CONCATENATE($F69,"_",AI$10,"_",$D69,"_",$E69),Лист2!$A:$B,2,FALSE),0),0)=0," ",VLOOKUP(CONCATENATE($F69,"_",AI$10,"_",$D69,"_",$E69),Лист2!$A:$B,2,FALSE))</f>
        <v xml:space="preserve"> </v>
      </c>
      <c r="AJ69" s="49" t="str">
        <f>IF(IFERROR(_xlfn.IFNA(VLOOKUP(CONCATENATE($F69,"_",AJ$10,"_",$D69,"_",$E69),Лист2!$A:$B,2,FALSE),0),0)=0," ",VLOOKUP(CONCATENATE($F69,"_",AJ$10,"_",$D69,"_",$E69),Лист2!$A:$B,2,FALSE))</f>
        <v xml:space="preserve"> </v>
      </c>
      <c r="AK69" s="50">
        <f t="shared" si="5"/>
        <v>0</v>
      </c>
      <c r="AL69" s="49" t="str">
        <f>IF(IFERROR(_xlfn.IFNA(VLOOKUP(CONCATENATE($F69,"_",AL$10,"_",$D69,"_",$E69),Лист2!$A:$B,2,FALSE),0),0)=0," ",VLOOKUP(CONCATENATE($F69,"_",AL$10,"_",$D69,"_",$E69),Лист2!$A:$B,2,FALSE))</f>
        <v xml:space="preserve"> </v>
      </c>
      <c r="AM69" s="49" t="str">
        <f>IF(IFERROR(_xlfn.IFNA(VLOOKUP(CONCATENATE($F69,"_",AM$10,"_",$D69,"_",$E69),Лист2!$A:$B,2,FALSE),0),0)=0," ",VLOOKUP(CONCATENATE($F69,"_",AM$10,"_",$D69,"_",$E69),Лист2!$A:$B,2,FALSE))</f>
        <v xml:space="preserve"> </v>
      </c>
      <c r="AN69" s="50">
        <f t="shared" si="6"/>
        <v>0</v>
      </c>
      <c r="AO69" s="49" t="str">
        <f>IF(IFERROR(_xlfn.IFNA(VLOOKUP(CONCATENATE($F69,"_",AO$10,"_",$D69,"_",$E69),Лист2!$A:$B,2,FALSE),0),0)=0," ",VLOOKUP(CONCATENATE($F69,"_",AO$10,"_",$D69,"_",$E69),Лист2!$A:$B,2,FALSE))</f>
        <v xml:space="preserve"> </v>
      </c>
      <c r="AP69" s="50">
        <f t="shared" si="7"/>
        <v>0</v>
      </c>
    </row>
    <row r="70" spans="1:42" ht="20.100000000000001" customHeight="1" thickBot="1" x14ac:dyDescent="0.25">
      <c r="A70" s="81"/>
      <c r="B70" s="76"/>
      <c r="C70" s="75"/>
      <c r="D70" s="40">
        <v>10</v>
      </c>
      <c r="E70" s="31">
        <v>1</v>
      </c>
      <c r="F70" s="43">
        <v>0</v>
      </c>
      <c r="G70" s="49" t="str">
        <f>IF(IFERROR(_xlfn.IFNA(VLOOKUP(CONCATENATE($F70,"_",G$10,"_",$D70,"_",$E70),Лист2!$A:$B,2,FALSE),0),0)=0," ",VLOOKUP(CONCATENATE($F70,"_",G$10,"_",$D70,"_",$E70),Лист2!$A:$B,2,FALSE))</f>
        <v xml:space="preserve"> </v>
      </c>
      <c r="H70" s="49" t="str">
        <f>IF(IFERROR(_xlfn.IFNA(VLOOKUP(CONCATENATE($F70,"_",H$10,"_",$D70,"_",$E70),Лист2!$A:$B,2,FALSE),0),0)=0," ",VLOOKUP(CONCATENATE($F70,"_",H$10,"_",$D70,"_",$E70),Лист2!$A:$B,2,FALSE))</f>
        <v xml:space="preserve"> </v>
      </c>
      <c r="I70" s="49" t="str">
        <f>IF(IFERROR(_xlfn.IFNA(VLOOKUP(CONCATENATE($F70,"_",I$10,"_",$D70,"_",$E70),Лист2!$A:$B,2,FALSE),0),0)=0," ",VLOOKUP(CONCATENATE($F70,"_",I$10,"_",$D70,"_",$E70),Лист2!$A:$B,2,FALSE))</f>
        <v xml:space="preserve"> </v>
      </c>
      <c r="J70" s="49" t="str">
        <f>IF(IFERROR(_xlfn.IFNA(VLOOKUP(CONCATENATE($F70,"_",J$10,"_",$D70,"_",$E70),Лист2!$A:$B,2,FALSE),0),0)=0," ",VLOOKUP(CONCATENATE($F70,"_",J$10,"_",$D70,"_",$E70),Лист2!$A:$B,2,FALSE))</f>
        <v xml:space="preserve"> </v>
      </c>
      <c r="K70" s="49" t="str">
        <f>IF(IFERROR(_xlfn.IFNA(VLOOKUP(CONCATENATE($F70,"_",K$10,"_",$D70,"_",$E70),Лист2!$A:$B,2,FALSE),0),0)=0," ",VLOOKUP(CONCATENATE($F70,"_",K$10,"_",$D70,"_",$E70),Лист2!$A:$B,2,FALSE))</f>
        <v xml:space="preserve"> </v>
      </c>
      <c r="L70" s="50">
        <f t="shared" si="8"/>
        <v>0</v>
      </c>
      <c r="M70" s="49" t="str">
        <f>IF(IFERROR(_xlfn.IFNA(VLOOKUP(CONCATENATE($F70,"_",M$10,"_",$D70,"_",$E70),Лист2!$A:$B,2,FALSE),0),0)=0," ",VLOOKUP(CONCATENATE($F70,"_",M$10,"_",$D70,"_",$E70),Лист2!$A:$B,2,FALSE))</f>
        <v xml:space="preserve"> </v>
      </c>
      <c r="N70" s="49" t="str">
        <f>IF(IFERROR(_xlfn.IFNA(VLOOKUP(CONCATENATE($F70,"_",N$10,"_",$D70,"_",$E70),Лист2!$A:$B,2,FALSE),0),0)=0," ",VLOOKUP(CONCATENATE($F70,"_",N$10,"_",$D70,"_",$E70),Лист2!$A:$B,2,FALSE))</f>
        <v xml:space="preserve"> </v>
      </c>
      <c r="O70" s="50">
        <f t="shared" si="0"/>
        <v>0</v>
      </c>
      <c r="P70" s="49" t="str">
        <f>IF(IFERROR(_xlfn.IFNA(VLOOKUP(CONCATENATE($F70,"_",P$10,"_",$D70,"_",$E70),Лист2!$A:$B,2,FALSE),0),0)=0," ",VLOOKUP(CONCATENATE($F70,"_",P$10,"_",$D70,"_",$E70),Лист2!$A:$B,2,FALSE))</f>
        <v xml:space="preserve"> </v>
      </c>
      <c r="Q70" s="49" t="str">
        <f>IF(IFERROR(_xlfn.IFNA(VLOOKUP(CONCATENATE($F70,"_",Q$10,"_",$D70,"_",$E70),Лист2!$A:$B,2,FALSE),0),0)=0," ",VLOOKUP(CONCATENATE($F70,"_",Q$10,"_",$D70,"_",$E70),Лист2!$A:$B,2,FALSE))</f>
        <v xml:space="preserve"> </v>
      </c>
      <c r="R70" s="49" t="str">
        <f>IF(IFERROR(_xlfn.IFNA(VLOOKUP(CONCATENATE($F70,"_",R$10,"_",$D70,"_",$E70),Лист2!$A:$B,2,FALSE),0),0)=0," ",VLOOKUP(CONCATENATE($F70,"_",R$10,"_",$D70,"_",$E70),Лист2!$A:$B,2,FALSE))</f>
        <v xml:space="preserve"> </v>
      </c>
      <c r="S70" s="50">
        <f t="shared" si="1"/>
        <v>0</v>
      </c>
      <c r="T70" s="49" t="str">
        <f>IF(IFERROR(_xlfn.IFNA(VLOOKUP(CONCATENATE($F70,"_",T$10,"_",$D70,"_",$E70),Лист2!$A:$B,2,FALSE),0),0)=0," ",VLOOKUP(CONCATENATE($F70,"_",T$10,"_",$D70,"_",$E70),Лист2!$A:$B,2,FALSE))</f>
        <v xml:space="preserve"> </v>
      </c>
      <c r="U70" s="49" t="str">
        <f>IF(IFERROR(_xlfn.IFNA(VLOOKUP(CONCATENATE($F70,"_",U$10,"_",$D70,"_",$E70),Лист2!$A:$B,2,FALSE),0),0)=0," ",VLOOKUP(CONCATENATE($F70,"_",U$10,"_",$D70,"_",$E70),Лист2!$A:$B,2,FALSE))</f>
        <v xml:space="preserve"> </v>
      </c>
      <c r="V70" s="49" t="str">
        <f>IF(IFERROR(_xlfn.IFNA(VLOOKUP(CONCATENATE($F70,"_",V$10,"_",$D70,"_",$E70),Лист2!$A:$B,2,FALSE),0),0)=0," ",VLOOKUP(CONCATENATE($F70,"_",V$10,"_",$D70,"_",$E70),Лист2!$A:$B,2,FALSE))</f>
        <v xml:space="preserve"> </v>
      </c>
      <c r="W70" s="50">
        <f t="shared" si="9"/>
        <v>0</v>
      </c>
      <c r="X70" s="49" t="str">
        <f>IF(IFERROR(_xlfn.IFNA(VLOOKUP(CONCATENATE($F70,"_",X$10,"_",$D70,"_",$E70),Лист2!$A:$B,2,FALSE),0),0)=0," ",VLOOKUP(CONCATENATE($F70,"_",X$10,"_",$D70,"_",$E70),Лист2!$A:$B,2,FALSE))</f>
        <v xml:space="preserve"> </v>
      </c>
      <c r="Y70" s="49" t="str">
        <f>IF(IFERROR(_xlfn.IFNA(VLOOKUP(CONCATENATE($F70,"_",Y$10,"_",$D70,"_",$E70),Лист2!$A:$B,2,FALSE),0),0)=0," ",VLOOKUP(CONCATENATE($F70,"_",Y$10,"_",$D70,"_",$E70),Лист2!$A:$B,2,FALSE))</f>
        <v xml:space="preserve"> </v>
      </c>
      <c r="Z70" s="50">
        <f t="shared" si="2"/>
        <v>0</v>
      </c>
      <c r="AA70" s="49" t="str">
        <f>IF(IFERROR(_xlfn.IFNA(VLOOKUP(CONCATENATE($F70,"_",AA$10,"_",$D70,"_",$E70),Лист2!$A:$B,2,FALSE),0),0)=0," ",VLOOKUP(CONCATENATE($F70,"_",AA$10,"_",$D70,"_",$E70),Лист2!$A:$B,2,FALSE))</f>
        <v xml:space="preserve"> </v>
      </c>
      <c r="AB70" s="49" t="str">
        <f>IF(IFERROR(_xlfn.IFNA(VLOOKUP(CONCATENATE($F70,"_",AB$10,"_",$D70,"_",$E70),Лист2!$A:$B,2,FALSE),0),0)=0," ",VLOOKUP(CONCATENATE($F70,"_",AB$10,"_",$D70,"_",$E70),Лист2!$A:$B,2,FALSE))</f>
        <v xml:space="preserve"> </v>
      </c>
      <c r="AC70" s="49" t="str">
        <f>IF(IFERROR(_xlfn.IFNA(VLOOKUP(CONCATENATE($F70,"_",AC$10,"_",$D70,"_",$E70),Лист2!$A:$B,2,FALSE),0),0)=0," ",VLOOKUP(CONCATENATE($F70,"_",AC$10,"_",$D70,"_",$E70),Лист2!$A:$B,2,FALSE))</f>
        <v xml:space="preserve"> </v>
      </c>
      <c r="AD70" s="50">
        <f t="shared" si="3"/>
        <v>0</v>
      </c>
      <c r="AE70" s="49" t="str">
        <f>IF(IFERROR(_xlfn.IFNA(VLOOKUP(CONCATENATE($F70,"_",AE$10,"_",$D70,"_",$E70),Лист2!$A:$B,2,FALSE),0),0)=0," ",VLOOKUP(CONCATENATE($F70,"_",AE$10,"_",$D70,"_",$E70),Лист2!$A:$B,2,FALSE))</f>
        <v xml:space="preserve"> </v>
      </c>
      <c r="AF70" s="49" t="str">
        <f>IF(IFERROR(_xlfn.IFNA(VLOOKUP(CONCATENATE($F70,"_",AF$10,"_",$D70,"_",$E70),Лист2!$A:$B,2,FALSE),0),0)=0," ",VLOOKUP(CONCATENATE($F70,"_",AF$10,"_",$D70,"_",$E70),Лист2!$A:$B,2,FALSE))</f>
        <v xml:space="preserve"> </v>
      </c>
      <c r="AG70" s="50">
        <f t="shared" si="4"/>
        <v>0</v>
      </c>
      <c r="AH70" s="49" t="str">
        <f>IF(IFERROR(_xlfn.IFNA(VLOOKUP(CONCATENATE($F70,"_",AH$10,"_",$D70,"_",$E70),Лист2!$A:$B,2,FALSE),0),0)=0," ",VLOOKUP(CONCATENATE($F70,"_",AH$10,"_",$D70,"_",$E70),Лист2!$A:$B,2,FALSE))</f>
        <v xml:space="preserve"> </v>
      </c>
      <c r="AI70" s="49" t="str">
        <f>IF(IFERROR(_xlfn.IFNA(VLOOKUP(CONCATENATE($F70,"_",AI$10,"_",$D70,"_",$E70),Лист2!$A:$B,2,FALSE),0),0)=0," ",VLOOKUP(CONCATENATE($F70,"_",AI$10,"_",$D70,"_",$E70),Лист2!$A:$B,2,FALSE))</f>
        <v xml:space="preserve"> </v>
      </c>
      <c r="AJ70" s="49" t="str">
        <f>IF(IFERROR(_xlfn.IFNA(VLOOKUP(CONCATENATE($F70,"_",AJ$10,"_",$D70,"_",$E70),Лист2!$A:$B,2,FALSE),0),0)=0," ",VLOOKUP(CONCATENATE($F70,"_",AJ$10,"_",$D70,"_",$E70),Лист2!$A:$B,2,FALSE))</f>
        <v xml:space="preserve"> </v>
      </c>
      <c r="AK70" s="50">
        <f t="shared" si="5"/>
        <v>0</v>
      </c>
      <c r="AL70" s="49" t="str">
        <f>IF(IFERROR(_xlfn.IFNA(VLOOKUP(CONCATENATE($F70,"_",AL$10,"_",$D70,"_",$E70),Лист2!$A:$B,2,FALSE),0),0)=0," ",VLOOKUP(CONCATENATE($F70,"_",AL$10,"_",$D70,"_",$E70),Лист2!$A:$B,2,FALSE))</f>
        <v xml:space="preserve"> </v>
      </c>
      <c r="AM70" s="49" t="str">
        <f>IF(IFERROR(_xlfn.IFNA(VLOOKUP(CONCATENATE($F70,"_",AM$10,"_",$D70,"_",$E70),Лист2!$A:$B,2,FALSE),0),0)=0," ",VLOOKUP(CONCATENATE($F70,"_",AM$10,"_",$D70,"_",$E70),Лист2!$A:$B,2,FALSE))</f>
        <v xml:space="preserve"> </v>
      </c>
      <c r="AN70" s="50">
        <f t="shared" si="6"/>
        <v>0</v>
      </c>
      <c r="AO70" s="49" t="str">
        <f>IF(IFERROR(_xlfn.IFNA(VLOOKUP(CONCATENATE($F70,"_",AO$10,"_",$D70,"_",$E70),Лист2!$A:$B,2,FALSE),0),0)=0," ",VLOOKUP(CONCATENATE($F70,"_",AO$10,"_",$D70,"_",$E70),Лист2!$A:$B,2,FALSE))</f>
        <v xml:space="preserve"> </v>
      </c>
      <c r="AP70" s="50">
        <f t="shared" si="7"/>
        <v>0</v>
      </c>
    </row>
    <row r="71" spans="1:42" ht="20.100000000000001" customHeight="1" thickBot="1" x14ac:dyDescent="0.25">
      <c r="A71" s="81"/>
      <c r="B71" s="68">
        <v>45</v>
      </c>
      <c r="C71" s="74" t="s">
        <v>5</v>
      </c>
      <c r="D71" s="40">
        <v>13</v>
      </c>
      <c r="E71" s="41">
        <v>2</v>
      </c>
      <c r="F71" s="32">
        <v>1</v>
      </c>
      <c r="G71" s="49" t="str">
        <f>IF(IFERROR(_xlfn.IFNA(VLOOKUP(CONCATENATE($F71,"_",G$10,"_",$D71,"_",$E71),Лист2!$A:$B,2,FALSE),0),0)=0," ",VLOOKUP(CONCATENATE($F71,"_",G$10,"_",$D71,"_",$E71),Лист2!$A:$B,2,FALSE))</f>
        <v xml:space="preserve"> </v>
      </c>
      <c r="H71" s="49" t="str">
        <f>IF(IFERROR(_xlfn.IFNA(VLOOKUP(CONCATENATE($F71,"_",H$10,"_",$D71,"_",$E71),Лист2!$A:$B,2,FALSE),0),0)=0," ",VLOOKUP(CONCATENATE($F71,"_",H$10,"_",$D71,"_",$E71),Лист2!$A:$B,2,FALSE))</f>
        <v xml:space="preserve"> </v>
      </c>
      <c r="I71" s="49" t="str">
        <f>IF(IFERROR(_xlfn.IFNA(VLOOKUP(CONCATENATE($F71,"_",I$10,"_",$D71,"_",$E71),Лист2!$A:$B,2,FALSE),0),0)=0," ",VLOOKUP(CONCATENATE($F71,"_",I$10,"_",$D71,"_",$E71),Лист2!$A:$B,2,FALSE))</f>
        <v xml:space="preserve"> </v>
      </c>
      <c r="J71" s="49" t="str">
        <f>IF(IFERROR(_xlfn.IFNA(VLOOKUP(CONCATENATE($F71,"_",J$10,"_",$D71,"_",$E71),Лист2!$A:$B,2,FALSE),0),0)=0," ",VLOOKUP(CONCATENATE($F71,"_",J$10,"_",$D71,"_",$E71),Лист2!$A:$B,2,FALSE))</f>
        <v xml:space="preserve"> </v>
      </c>
      <c r="K71" s="49" t="str">
        <f>IF(IFERROR(_xlfn.IFNA(VLOOKUP(CONCATENATE($F71,"_",K$10,"_",$D71,"_",$E71),Лист2!$A:$B,2,FALSE),0),0)=0," ",VLOOKUP(CONCATENATE($F71,"_",K$10,"_",$D71,"_",$E71),Лист2!$A:$B,2,FALSE))</f>
        <v xml:space="preserve"> </v>
      </c>
      <c r="L71" s="50">
        <f t="shared" si="8"/>
        <v>0</v>
      </c>
      <c r="M71" s="49" t="str">
        <f>IF(IFERROR(_xlfn.IFNA(VLOOKUP(CONCATENATE($F71,"_",M$10,"_",$D71,"_",$E71),Лист2!$A:$B,2,FALSE),0),0)=0," ",VLOOKUP(CONCATENATE($F71,"_",M$10,"_",$D71,"_",$E71),Лист2!$A:$B,2,FALSE))</f>
        <v xml:space="preserve"> </v>
      </c>
      <c r="N71" s="49" t="str">
        <f>IF(IFERROR(_xlfn.IFNA(VLOOKUP(CONCATENATE($F71,"_",N$10,"_",$D71,"_",$E71),Лист2!$A:$B,2,FALSE),0),0)=0," ",VLOOKUP(CONCATENATE($F71,"_",N$10,"_",$D71,"_",$E71),Лист2!$A:$B,2,FALSE))</f>
        <v xml:space="preserve"> </v>
      </c>
      <c r="O71" s="50">
        <f t="shared" si="0"/>
        <v>0</v>
      </c>
      <c r="P71" s="49" t="str">
        <f>IF(IFERROR(_xlfn.IFNA(VLOOKUP(CONCATENATE($F71,"_",P$10,"_",$D71,"_",$E71),Лист2!$A:$B,2,FALSE),0),0)=0," ",VLOOKUP(CONCATENATE($F71,"_",P$10,"_",$D71,"_",$E71),Лист2!$A:$B,2,FALSE))</f>
        <v xml:space="preserve"> </v>
      </c>
      <c r="Q71" s="49" t="str">
        <f>IF(IFERROR(_xlfn.IFNA(VLOOKUP(CONCATENATE($F71,"_",Q$10,"_",$D71,"_",$E71),Лист2!$A:$B,2,FALSE),0),0)=0," ",VLOOKUP(CONCATENATE($F71,"_",Q$10,"_",$D71,"_",$E71),Лист2!$A:$B,2,FALSE))</f>
        <v xml:space="preserve"> </v>
      </c>
      <c r="R71" s="49" t="str">
        <f>IF(IFERROR(_xlfn.IFNA(VLOOKUP(CONCATENATE($F71,"_",R$10,"_",$D71,"_",$E71),Лист2!$A:$B,2,FALSE),0),0)=0," ",VLOOKUP(CONCATENATE($F71,"_",R$10,"_",$D71,"_",$E71),Лист2!$A:$B,2,FALSE))</f>
        <v xml:space="preserve"> </v>
      </c>
      <c r="S71" s="50">
        <f t="shared" si="1"/>
        <v>0</v>
      </c>
      <c r="T71" s="49" t="str">
        <f>IF(IFERROR(_xlfn.IFNA(VLOOKUP(CONCATENATE($F71,"_",T$10,"_",$D71,"_",$E71),Лист2!$A:$B,2,FALSE),0),0)=0," ",VLOOKUP(CONCATENATE($F71,"_",T$10,"_",$D71,"_",$E71),Лист2!$A:$B,2,FALSE))</f>
        <v xml:space="preserve"> </v>
      </c>
      <c r="U71" s="49" t="str">
        <f>IF(IFERROR(_xlfn.IFNA(VLOOKUP(CONCATENATE($F71,"_",U$10,"_",$D71,"_",$E71),Лист2!$A:$B,2,FALSE),0),0)=0," ",VLOOKUP(CONCATENATE($F71,"_",U$10,"_",$D71,"_",$E71),Лист2!$A:$B,2,FALSE))</f>
        <v xml:space="preserve"> </v>
      </c>
      <c r="V71" s="49" t="str">
        <f>IF(IFERROR(_xlfn.IFNA(VLOOKUP(CONCATENATE($F71,"_",V$10,"_",$D71,"_",$E71),Лист2!$A:$B,2,FALSE),0),0)=0," ",VLOOKUP(CONCATENATE($F71,"_",V$10,"_",$D71,"_",$E71),Лист2!$A:$B,2,FALSE))</f>
        <v xml:space="preserve"> </v>
      </c>
      <c r="W71" s="50">
        <f t="shared" si="9"/>
        <v>0</v>
      </c>
      <c r="X71" s="49" t="str">
        <f>IF(IFERROR(_xlfn.IFNA(VLOOKUP(CONCATENATE($F71,"_",X$10,"_",$D71,"_",$E71),Лист2!$A:$B,2,FALSE),0),0)=0," ",VLOOKUP(CONCATENATE($F71,"_",X$10,"_",$D71,"_",$E71),Лист2!$A:$B,2,FALSE))</f>
        <v xml:space="preserve"> </v>
      </c>
      <c r="Y71" s="49" t="str">
        <f>IF(IFERROR(_xlfn.IFNA(VLOOKUP(CONCATENATE($F71,"_",Y$10,"_",$D71,"_",$E71),Лист2!$A:$B,2,FALSE),0),0)=0," ",VLOOKUP(CONCATENATE($F71,"_",Y$10,"_",$D71,"_",$E71),Лист2!$A:$B,2,FALSE))</f>
        <v xml:space="preserve"> </v>
      </c>
      <c r="Z71" s="50">
        <f t="shared" si="2"/>
        <v>0</v>
      </c>
      <c r="AA71" s="49" t="str">
        <f>IF(IFERROR(_xlfn.IFNA(VLOOKUP(CONCATENATE($F71,"_",AA$10,"_",$D71,"_",$E71),Лист2!$A:$B,2,FALSE),0),0)=0," ",VLOOKUP(CONCATENATE($F71,"_",AA$10,"_",$D71,"_",$E71),Лист2!$A:$B,2,FALSE))</f>
        <v xml:space="preserve"> </v>
      </c>
      <c r="AB71" s="49" t="str">
        <f>IF(IFERROR(_xlfn.IFNA(VLOOKUP(CONCATENATE($F71,"_",AB$10,"_",$D71,"_",$E71),Лист2!$A:$B,2,FALSE),0),0)=0," ",VLOOKUP(CONCATENATE($F71,"_",AB$10,"_",$D71,"_",$E71),Лист2!$A:$B,2,FALSE))</f>
        <v xml:space="preserve"> </v>
      </c>
      <c r="AC71" s="49" t="str">
        <f>IF(IFERROR(_xlfn.IFNA(VLOOKUP(CONCATENATE($F71,"_",AC$10,"_",$D71,"_",$E71),Лист2!$A:$B,2,FALSE),0),0)=0," ",VLOOKUP(CONCATENATE($F71,"_",AC$10,"_",$D71,"_",$E71),Лист2!$A:$B,2,FALSE))</f>
        <v xml:space="preserve"> </v>
      </c>
      <c r="AD71" s="50">
        <f t="shared" si="3"/>
        <v>0</v>
      </c>
      <c r="AE71" s="49" t="str">
        <f>IF(IFERROR(_xlfn.IFNA(VLOOKUP(CONCATENATE($F71,"_",AE$10,"_",$D71,"_",$E71),Лист2!$A:$B,2,FALSE),0),0)=0," ",VLOOKUP(CONCATENATE($F71,"_",AE$10,"_",$D71,"_",$E71),Лист2!$A:$B,2,FALSE))</f>
        <v xml:space="preserve"> </v>
      </c>
      <c r="AF71" s="49" t="str">
        <f>IF(IFERROR(_xlfn.IFNA(VLOOKUP(CONCATENATE($F71,"_",AF$10,"_",$D71,"_",$E71),Лист2!$A:$B,2,FALSE),0),0)=0," ",VLOOKUP(CONCATENATE($F71,"_",AF$10,"_",$D71,"_",$E71),Лист2!$A:$B,2,FALSE))</f>
        <v xml:space="preserve"> </v>
      </c>
      <c r="AG71" s="50">
        <f t="shared" si="4"/>
        <v>0</v>
      </c>
      <c r="AH71" s="49" t="str">
        <f>IF(IFERROR(_xlfn.IFNA(VLOOKUP(CONCATENATE($F71,"_",AH$10,"_",$D71,"_",$E71),Лист2!$A:$B,2,FALSE),0),0)=0," ",VLOOKUP(CONCATENATE($F71,"_",AH$10,"_",$D71,"_",$E71),Лист2!$A:$B,2,FALSE))</f>
        <v xml:space="preserve"> </v>
      </c>
      <c r="AI71" s="49" t="str">
        <f>IF(IFERROR(_xlfn.IFNA(VLOOKUP(CONCATENATE($F71,"_",AI$10,"_",$D71,"_",$E71),Лист2!$A:$B,2,FALSE),0),0)=0," ",VLOOKUP(CONCATENATE($F71,"_",AI$10,"_",$D71,"_",$E71),Лист2!$A:$B,2,FALSE))</f>
        <v xml:space="preserve"> </v>
      </c>
      <c r="AJ71" s="49" t="str">
        <f>IF(IFERROR(_xlfn.IFNA(VLOOKUP(CONCATENATE($F71,"_",AJ$10,"_",$D71,"_",$E71),Лист2!$A:$B,2,FALSE),0),0)=0," ",VLOOKUP(CONCATENATE($F71,"_",AJ$10,"_",$D71,"_",$E71),Лист2!$A:$B,2,FALSE))</f>
        <v xml:space="preserve"> </v>
      </c>
      <c r="AK71" s="50">
        <f t="shared" si="5"/>
        <v>0</v>
      </c>
      <c r="AL71" s="49" t="str">
        <f>IF(IFERROR(_xlfn.IFNA(VLOOKUP(CONCATENATE($F71,"_",AL$10,"_",$D71,"_",$E71),Лист2!$A:$B,2,FALSE),0),0)=0," ",VLOOKUP(CONCATENATE($F71,"_",AL$10,"_",$D71,"_",$E71),Лист2!$A:$B,2,FALSE))</f>
        <v xml:space="preserve"> </v>
      </c>
      <c r="AM71" s="49" t="str">
        <f>IF(IFERROR(_xlfn.IFNA(VLOOKUP(CONCATENATE($F71,"_",AM$10,"_",$D71,"_",$E71),Лист2!$A:$B,2,FALSE),0),0)=0," ",VLOOKUP(CONCATENATE($F71,"_",AM$10,"_",$D71,"_",$E71),Лист2!$A:$B,2,FALSE))</f>
        <v xml:space="preserve"> </v>
      </c>
      <c r="AN71" s="50">
        <f t="shared" si="6"/>
        <v>0</v>
      </c>
      <c r="AO71" s="49" t="str">
        <f>IF(IFERROR(_xlfn.IFNA(VLOOKUP(CONCATENATE($F71,"_",AO$10,"_",$D71,"_",$E71),Лист2!$A:$B,2,FALSE),0),0)=0," ",VLOOKUP(CONCATENATE($F71,"_",AO$10,"_",$D71,"_",$E71),Лист2!$A:$B,2,FALSE))</f>
        <v xml:space="preserve"> </v>
      </c>
      <c r="AP71" s="50">
        <f t="shared" si="7"/>
        <v>0</v>
      </c>
    </row>
    <row r="72" spans="1:42" ht="20.100000000000001" customHeight="1" thickBot="1" x14ac:dyDescent="0.25">
      <c r="A72" s="81"/>
      <c r="B72" s="76"/>
      <c r="C72" s="75"/>
      <c r="D72" s="40">
        <v>13</v>
      </c>
      <c r="E72" s="31">
        <v>2</v>
      </c>
      <c r="F72" s="31">
        <v>0</v>
      </c>
      <c r="G72" s="49" t="str">
        <f>IF(IFERROR(_xlfn.IFNA(VLOOKUP(CONCATENATE($F72,"_",G$10,"_",$D72,"_",$E72),Лист2!$A:$B,2,FALSE),0),0)=0," ",VLOOKUP(CONCATENATE($F72,"_",G$10,"_",$D72,"_",$E72),Лист2!$A:$B,2,FALSE))</f>
        <v xml:space="preserve"> </v>
      </c>
      <c r="H72" s="49" t="str">
        <f>IF(IFERROR(_xlfn.IFNA(VLOOKUP(CONCATENATE($F72,"_",H$10,"_",$D72,"_",$E72),Лист2!$A:$B,2,FALSE),0),0)=0," ",VLOOKUP(CONCATENATE($F72,"_",H$10,"_",$D72,"_",$E72),Лист2!$A:$B,2,FALSE))</f>
        <v xml:space="preserve"> </v>
      </c>
      <c r="I72" s="49" t="str">
        <f>IF(IFERROR(_xlfn.IFNA(VLOOKUP(CONCATENATE($F72,"_",I$10,"_",$D72,"_",$E72),Лист2!$A:$B,2,FALSE),0),0)=0," ",VLOOKUP(CONCATENATE($F72,"_",I$10,"_",$D72,"_",$E72),Лист2!$A:$B,2,FALSE))</f>
        <v xml:space="preserve"> </v>
      </c>
      <c r="J72" s="49" t="str">
        <f>IF(IFERROR(_xlfn.IFNA(VLOOKUP(CONCATENATE($F72,"_",J$10,"_",$D72,"_",$E72),Лист2!$A:$B,2,FALSE),0),0)=0," ",VLOOKUP(CONCATENATE($F72,"_",J$10,"_",$D72,"_",$E72),Лист2!$A:$B,2,FALSE))</f>
        <v xml:space="preserve"> </v>
      </c>
      <c r="K72" s="49" t="str">
        <f>IF(IFERROR(_xlfn.IFNA(VLOOKUP(CONCATENATE($F72,"_",K$10,"_",$D72,"_",$E72),Лист2!$A:$B,2,FALSE),0),0)=0," ",VLOOKUP(CONCATENATE($F72,"_",K$10,"_",$D72,"_",$E72),Лист2!$A:$B,2,FALSE))</f>
        <v xml:space="preserve"> </v>
      </c>
      <c r="L72" s="50">
        <f t="shared" si="8"/>
        <v>0</v>
      </c>
      <c r="M72" s="49" t="str">
        <f>IF(IFERROR(_xlfn.IFNA(VLOOKUP(CONCATENATE($F72,"_",M$10,"_",$D72,"_",$E72),Лист2!$A:$B,2,FALSE),0),0)=0," ",VLOOKUP(CONCATENATE($F72,"_",M$10,"_",$D72,"_",$E72),Лист2!$A:$B,2,FALSE))</f>
        <v xml:space="preserve"> </v>
      </c>
      <c r="N72" s="49" t="str">
        <f>IF(IFERROR(_xlfn.IFNA(VLOOKUP(CONCATENATE($F72,"_",N$10,"_",$D72,"_",$E72),Лист2!$A:$B,2,FALSE),0),0)=0," ",VLOOKUP(CONCATENATE($F72,"_",N$10,"_",$D72,"_",$E72),Лист2!$A:$B,2,FALSE))</f>
        <v xml:space="preserve"> </v>
      </c>
      <c r="O72" s="50">
        <f t="shared" si="0"/>
        <v>0</v>
      </c>
      <c r="P72" s="49" t="str">
        <f>IF(IFERROR(_xlfn.IFNA(VLOOKUP(CONCATENATE($F72,"_",P$10,"_",$D72,"_",$E72),Лист2!$A:$B,2,FALSE),0),0)=0," ",VLOOKUP(CONCATENATE($F72,"_",P$10,"_",$D72,"_",$E72),Лист2!$A:$B,2,FALSE))</f>
        <v xml:space="preserve"> </v>
      </c>
      <c r="Q72" s="49" t="str">
        <f>IF(IFERROR(_xlfn.IFNA(VLOOKUP(CONCATENATE($F72,"_",Q$10,"_",$D72,"_",$E72),Лист2!$A:$B,2,FALSE),0),0)=0," ",VLOOKUP(CONCATENATE($F72,"_",Q$10,"_",$D72,"_",$E72),Лист2!$A:$B,2,FALSE))</f>
        <v xml:space="preserve"> </v>
      </c>
      <c r="R72" s="49" t="str">
        <f>IF(IFERROR(_xlfn.IFNA(VLOOKUP(CONCATENATE($F72,"_",R$10,"_",$D72,"_",$E72),Лист2!$A:$B,2,FALSE),0),0)=0," ",VLOOKUP(CONCATENATE($F72,"_",R$10,"_",$D72,"_",$E72),Лист2!$A:$B,2,FALSE))</f>
        <v xml:space="preserve"> </v>
      </c>
      <c r="S72" s="50">
        <f t="shared" si="1"/>
        <v>0</v>
      </c>
      <c r="T72" s="49" t="str">
        <f>IF(IFERROR(_xlfn.IFNA(VLOOKUP(CONCATENATE($F72,"_",T$10,"_",$D72,"_",$E72),Лист2!$A:$B,2,FALSE),0),0)=0," ",VLOOKUP(CONCATENATE($F72,"_",T$10,"_",$D72,"_",$E72),Лист2!$A:$B,2,FALSE))</f>
        <v xml:space="preserve"> </v>
      </c>
      <c r="U72" s="49" t="str">
        <f>IF(IFERROR(_xlfn.IFNA(VLOOKUP(CONCATENATE($F72,"_",U$10,"_",$D72,"_",$E72),Лист2!$A:$B,2,FALSE),0),0)=0," ",VLOOKUP(CONCATENATE($F72,"_",U$10,"_",$D72,"_",$E72),Лист2!$A:$B,2,FALSE))</f>
        <v xml:space="preserve"> </v>
      </c>
      <c r="V72" s="49" t="str">
        <f>IF(IFERROR(_xlfn.IFNA(VLOOKUP(CONCATENATE($F72,"_",V$10,"_",$D72,"_",$E72),Лист2!$A:$B,2,FALSE),0),0)=0," ",VLOOKUP(CONCATENATE($F72,"_",V$10,"_",$D72,"_",$E72),Лист2!$A:$B,2,FALSE))</f>
        <v xml:space="preserve"> </v>
      </c>
      <c r="W72" s="50">
        <f t="shared" si="9"/>
        <v>0</v>
      </c>
      <c r="X72" s="49" t="str">
        <f>IF(IFERROR(_xlfn.IFNA(VLOOKUP(CONCATENATE($F72,"_",X$10,"_",$D72,"_",$E72),Лист2!$A:$B,2,FALSE),0),0)=0," ",VLOOKUP(CONCATENATE($F72,"_",X$10,"_",$D72,"_",$E72),Лист2!$A:$B,2,FALSE))</f>
        <v xml:space="preserve"> </v>
      </c>
      <c r="Y72" s="49" t="str">
        <f>IF(IFERROR(_xlfn.IFNA(VLOOKUP(CONCATENATE($F72,"_",Y$10,"_",$D72,"_",$E72),Лист2!$A:$B,2,FALSE),0),0)=0," ",VLOOKUP(CONCATENATE($F72,"_",Y$10,"_",$D72,"_",$E72),Лист2!$A:$B,2,FALSE))</f>
        <v xml:space="preserve"> </v>
      </c>
      <c r="Z72" s="50">
        <f t="shared" si="2"/>
        <v>0</v>
      </c>
      <c r="AA72" s="49" t="str">
        <f>IF(IFERROR(_xlfn.IFNA(VLOOKUP(CONCATENATE($F72,"_",AA$10,"_",$D72,"_",$E72),Лист2!$A:$B,2,FALSE),0),0)=0," ",VLOOKUP(CONCATENATE($F72,"_",AA$10,"_",$D72,"_",$E72),Лист2!$A:$B,2,FALSE))</f>
        <v xml:space="preserve"> </v>
      </c>
      <c r="AB72" s="49" t="str">
        <f>IF(IFERROR(_xlfn.IFNA(VLOOKUP(CONCATENATE($F72,"_",AB$10,"_",$D72,"_",$E72),Лист2!$A:$B,2,FALSE),0),0)=0," ",VLOOKUP(CONCATENATE($F72,"_",AB$10,"_",$D72,"_",$E72),Лист2!$A:$B,2,FALSE))</f>
        <v xml:space="preserve"> </v>
      </c>
      <c r="AC72" s="49" t="str">
        <f>IF(IFERROR(_xlfn.IFNA(VLOOKUP(CONCATENATE($F72,"_",AC$10,"_",$D72,"_",$E72),Лист2!$A:$B,2,FALSE),0),0)=0," ",VLOOKUP(CONCATENATE($F72,"_",AC$10,"_",$D72,"_",$E72),Лист2!$A:$B,2,FALSE))</f>
        <v xml:space="preserve"> </v>
      </c>
      <c r="AD72" s="50">
        <f t="shared" si="3"/>
        <v>0</v>
      </c>
      <c r="AE72" s="49" t="str">
        <f>IF(IFERROR(_xlfn.IFNA(VLOOKUP(CONCATENATE($F72,"_",AE$10,"_",$D72,"_",$E72),Лист2!$A:$B,2,FALSE),0),0)=0," ",VLOOKUP(CONCATENATE($F72,"_",AE$10,"_",$D72,"_",$E72),Лист2!$A:$B,2,FALSE))</f>
        <v xml:space="preserve"> </v>
      </c>
      <c r="AF72" s="49" t="str">
        <f>IF(IFERROR(_xlfn.IFNA(VLOOKUP(CONCATENATE($F72,"_",AF$10,"_",$D72,"_",$E72),Лист2!$A:$B,2,FALSE),0),0)=0," ",VLOOKUP(CONCATENATE($F72,"_",AF$10,"_",$D72,"_",$E72),Лист2!$A:$B,2,FALSE))</f>
        <v xml:space="preserve"> </v>
      </c>
      <c r="AG72" s="50">
        <f t="shared" si="4"/>
        <v>0</v>
      </c>
      <c r="AH72" s="49" t="str">
        <f>IF(IFERROR(_xlfn.IFNA(VLOOKUP(CONCATENATE($F72,"_",AH$10,"_",$D72,"_",$E72),Лист2!$A:$B,2,FALSE),0),0)=0," ",VLOOKUP(CONCATENATE($F72,"_",AH$10,"_",$D72,"_",$E72),Лист2!$A:$B,2,FALSE))</f>
        <v xml:space="preserve"> </v>
      </c>
      <c r="AI72" s="49" t="str">
        <f>IF(IFERROR(_xlfn.IFNA(VLOOKUP(CONCATENATE($F72,"_",AI$10,"_",$D72,"_",$E72),Лист2!$A:$B,2,FALSE),0),0)=0," ",VLOOKUP(CONCATENATE($F72,"_",AI$10,"_",$D72,"_",$E72),Лист2!$A:$B,2,FALSE))</f>
        <v xml:space="preserve"> </v>
      </c>
      <c r="AJ72" s="49" t="str">
        <f>IF(IFERROR(_xlfn.IFNA(VLOOKUP(CONCATENATE($F72,"_",AJ$10,"_",$D72,"_",$E72),Лист2!$A:$B,2,FALSE),0),0)=0," ",VLOOKUP(CONCATENATE($F72,"_",AJ$10,"_",$D72,"_",$E72),Лист2!$A:$B,2,FALSE))</f>
        <v xml:space="preserve"> </v>
      </c>
      <c r="AK72" s="50">
        <f t="shared" si="5"/>
        <v>0</v>
      </c>
      <c r="AL72" s="49" t="str">
        <f>IF(IFERROR(_xlfn.IFNA(VLOOKUP(CONCATENATE($F72,"_",AL$10,"_",$D72,"_",$E72),Лист2!$A:$B,2,FALSE),0),0)=0," ",VLOOKUP(CONCATENATE($F72,"_",AL$10,"_",$D72,"_",$E72),Лист2!$A:$B,2,FALSE))</f>
        <v xml:space="preserve"> </v>
      </c>
      <c r="AM72" s="49" t="str">
        <f>IF(IFERROR(_xlfn.IFNA(VLOOKUP(CONCATENATE($F72,"_",AM$10,"_",$D72,"_",$E72),Лист2!$A:$B,2,FALSE),0),0)=0," ",VLOOKUP(CONCATENATE($F72,"_",AM$10,"_",$D72,"_",$E72),Лист2!$A:$B,2,FALSE))</f>
        <v xml:space="preserve"> </v>
      </c>
      <c r="AN72" s="50">
        <f t="shared" si="6"/>
        <v>0</v>
      </c>
      <c r="AO72" s="49" t="str">
        <f>IF(IFERROR(_xlfn.IFNA(VLOOKUP(CONCATENATE($F72,"_",AO$10,"_",$D72,"_",$E72),Лист2!$A:$B,2,FALSE),0),0)=0," ",VLOOKUP(CONCATENATE($F72,"_",AO$10,"_",$D72,"_",$E72),Лист2!$A:$B,2,FALSE))</f>
        <v xml:space="preserve"> </v>
      </c>
      <c r="AP72" s="50">
        <f t="shared" si="7"/>
        <v>0</v>
      </c>
    </row>
    <row r="73" spans="1:42" ht="20.100000000000001" customHeight="1" thickBot="1" x14ac:dyDescent="0.25">
      <c r="A73" s="81"/>
      <c r="B73" s="76"/>
      <c r="C73" s="58" t="s">
        <v>8</v>
      </c>
      <c r="D73" s="40">
        <v>13</v>
      </c>
      <c r="E73" s="32">
        <v>1</v>
      </c>
      <c r="F73" s="42">
        <v>1</v>
      </c>
      <c r="G73" s="49" t="str">
        <f>IF(IFERROR(_xlfn.IFNA(VLOOKUP(CONCATENATE($F73,"_",G$10,"_",$D73,"_",$E73),Лист2!$A:$B,2,FALSE),0),0)=0," ",VLOOKUP(CONCATENATE($F73,"_",G$10,"_",$D73,"_",$E73),Лист2!$A:$B,2,FALSE))</f>
        <v xml:space="preserve"> </v>
      </c>
      <c r="H73" s="49" t="str">
        <f>IF(IFERROR(_xlfn.IFNA(VLOOKUP(CONCATENATE($F73,"_",H$10,"_",$D73,"_",$E73),Лист2!$A:$B,2,FALSE),0),0)=0," ",VLOOKUP(CONCATENATE($F73,"_",H$10,"_",$D73,"_",$E73),Лист2!$A:$B,2,FALSE))</f>
        <v xml:space="preserve"> </v>
      </c>
      <c r="I73" s="49" t="str">
        <f>IF(IFERROR(_xlfn.IFNA(VLOOKUP(CONCATENATE($F73,"_",I$10,"_",$D73,"_",$E73),Лист2!$A:$B,2,FALSE),0),0)=0," ",VLOOKUP(CONCATENATE($F73,"_",I$10,"_",$D73,"_",$E73),Лист2!$A:$B,2,FALSE))</f>
        <v xml:space="preserve"> </v>
      </c>
      <c r="J73" s="49" t="str">
        <f>IF(IFERROR(_xlfn.IFNA(VLOOKUP(CONCATENATE($F73,"_",J$10,"_",$D73,"_",$E73),Лист2!$A:$B,2,FALSE),0),0)=0," ",VLOOKUP(CONCATENATE($F73,"_",J$10,"_",$D73,"_",$E73),Лист2!$A:$B,2,FALSE))</f>
        <v xml:space="preserve"> </v>
      </c>
      <c r="K73" s="49" t="str">
        <f>IF(IFERROR(_xlfn.IFNA(VLOOKUP(CONCATENATE($F73,"_",K$10,"_",$D73,"_",$E73),Лист2!$A:$B,2,FALSE),0),0)=0," ",VLOOKUP(CONCATENATE($F73,"_",K$10,"_",$D73,"_",$E73),Лист2!$A:$B,2,FALSE))</f>
        <v xml:space="preserve"> </v>
      </c>
      <c r="L73" s="50">
        <f t="shared" si="8"/>
        <v>0</v>
      </c>
      <c r="M73" s="49" t="str">
        <f>IF(IFERROR(_xlfn.IFNA(VLOOKUP(CONCATENATE($F73,"_",M$10,"_",$D73,"_",$E73),Лист2!$A:$B,2,FALSE),0),0)=0," ",VLOOKUP(CONCATENATE($F73,"_",M$10,"_",$D73,"_",$E73),Лист2!$A:$B,2,FALSE))</f>
        <v xml:space="preserve"> </v>
      </c>
      <c r="N73" s="49" t="str">
        <f>IF(IFERROR(_xlfn.IFNA(VLOOKUP(CONCATENATE($F73,"_",N$10,"_",$D73,"_",$E73),Лист2!$A:$B,2,FALSE),0),0)=0," ",VLOOKUP(CONCATENATE($F73,"_",N$10,"_",$D73,"_",$E73),Лист2!$A:$B,2,FALSE))</f>
        <v xml:space="preserve"> </v>
      </c>
      <c r="O73" s="50">
        <f t="shared" si="0"/>
        <v>0</v>
      </c>
      <c r="P73" s="49" t="str">
        <f>IF(IFERROR(_xlfn.IFNA(VLOOKUP(CONCATENATE($F73,"_",P$10,"_",$D73,"_",$E73),Лист2!$A:$B,2,FALSE),0),0)=0," ",VLOOKUP(CONCATENATE($F73,"_",P$10,"_",$D73,"_",$E73),Лист2!$A:$B,2,FALSE))</f>
        <v xml:space="preserve"> </v>
      </c>
      <c r="Q73" s="49" t="str">
        <f>IF(IFERROR(_xlfn.IFNA(VLOOKUP(CONCATENATE($F73,"_",Q$10,"_",$D73,"_",$E73),Лист2!$A:$B,2,FALSE),0),0)=0," ",VLOOKUP(CONCATENATE($F73,"_",Q$10,"_",$D73,"_",$E73),Лист2!$A:$B,2,FALSE))</f>
        <v xml:space="preserve"> </v>
      </c>
      <c r="R73" s="49" t="str">
        <f>IF(IFERROR(_xlfn.IFNA(VLOOKUP(CONCATENATE($F73,"_",R$10,"_",$D73,"_",$E73),Лист2!$A:$B,2,FALSE),0),0)=0," ",VLOOKUP(CONCATENATE($F73,"_",R$10,"_",$D73,"_",$E73),Лист2!$A:$B,2,FALSE))</f>
        <v xml:space="preserve"> </v>
      </c>
      <c r="S73" s="50">
        <f t="shared" si="1"/>
        <v>0</v>
      </c>
      <c r="T73" s="49" t="str">
        <f>IF(IFERROR(_xlfn.IFNA(VLOOKUP(CONCATENATE($F73,"_",T$10,"_",$D73,"_",$E73),Лист2!$A:$B,2,FALSE),0),0)=0," ",VLOOKUP(CONCATENATE($F73,"_",T$10,"_",$D73,"_",$E73),Лист2!$A:$B,2,FALSE))</f>
        <v xml:space="preserve"> </v>
      </c>
      <c r="U73" s="49" t="str">
        <f>IF(IFERROR(_xlfn.IFNA(VLOOKUP(CONCATENATE($F73,"_",U$10,"_",$D73,"_",$E73),Лист2!$A:$B,2,FALSE),0),0)=0," ",VLOOKUP(CONCATENATE($F73,"_",U$10,"_",$D73,"_",$E73),Лист2!$A:$B,2,FALSE))</f>
        <v xml:space="preserve"> </v>
      </c>
      <c r="V73" s="49" t="str">
        <f>IF(IFERROR(_xlfn.IFNA(VLOOKUP(CONCATENATE($F73,"_",V$10,"_",$D73,"_",$E73),Лист2!$A:$B,2,FALSE),0),0)=0," ",VLOOKUP(CONCATENATE($F73,"_",V$10,"_",$D73,"_",$E73),Лист2!$A:$B,2,FALSE))</f>
        <v xml:space="preserve"> </v>
      </c>
      <c r="W73" s="50">
        <f t="shared" si="9"/>
        <v>0</v>
      </c>
      <c r="X73" s="49" t="str">
        <f>IF(IFERROR(_xlfn.IFNA(VLOOKUP(CONCATENATE($F73,"_",X$10,"_",$D73,"_",$E73),Лист2!$A:$B,2,FALSE),0),0)=0," ",VLOOKUP(CONCATENATE($F73,"_",X$10,"_",$D73,"_",$E73),Лист2!$A:$B,2,FALSE))</f>
        <v xml:space="preserve"> </v>
      </c>
      <c r="Y73" s="49" t="str">
        <f>IF(IFERROR(_xlfn.IFNA(VLOOKUP(CONCATENATE($F73,"_",Y$10,"_",$D73,"_",$E73),Лист2!$A:$B,2,FALSE),0),0)=0," ",VLOOKUP(CONCATENATE($F73,"_",Y$10,"_",$D73,"_",$E73),Лист2!$A:$B,2,FALSE))</f>
        <v xml:space="preserve"> </v>
      </c>
      <c r="Z73" s="50">
        <f t="shared" si="2"/>
        <v>0</v>
      </c>
      <c r="AA73" s="49" t="str">
        <f>IF(IFERROR(_xlfn.IFNA(VLOOKUP(CONCATENATE($F73,"_",AA$10,"_",$D73,"_",$E73),Лист2!$A:$B,2,FALSE),0),0)=0," ",VLOOKUP(CONCATENATE($F73,"_",AA$10,"_",$D73,"_",$E73),Лист2!$A:$B,2,FALSE))</f>
        <v xml:space="preserve"> </v>
      </c>
      <c r="AB73" s="49" t="str">
        <f>IF(IFERROR(_xlfn.IFNA(VLOOKUP(CONCATENATE($F73,"_",AB$10,"_",$D73,"_",$E73),Лист2!$A:$B,2,FALSE),0),0)=0," ",VLOOKUP(CONCATENATE($F73,"_",AB$10,"_",$D73,"_",$E73),Лист2!$A:$B,2,FALSE))</f>
        <v xml:space="preserve"> </v>
      </c>
      <c r="AC73" s="49" t="str">
        <f>IF(IFERROR(_xlfn.IFNA(VLOOKUP(CONCATENATE($F73,"_",AC$10,"_",$D73,"_",$E73),Лист2!$A:$B,2,FALSE),0),0)=0," ",VLOOKUP(CONCATENATE($F73,"_",AC$10,"_",$D73,"_",$E73),Лист2!$A:$B,2,FALSE))</f>
        <v xml:space="preserve"> </v>
      </c>
      <c r="AD73" s="50">
        <f t="shared" si="3"/>
        <v>0</v>
      </c>
      <c r="AE73" s="49" t="str">
        <f>IF(IFERROR(_xlfn.IFNA(VLOOKUP(CONCATENATE($F73,"_",AE$10,"_",$D73,"_",$E73),Лист2!$A:$B,2,FALSE),0),0)=0," ",VLOOKUP(CONCATENATE($F73,"_",AE$10,"_",$D73,"_",$E73),Лист2!$A:$B,2,FALSE))</f>
        <v xml:space="preserve"> </v>
      </c>
      <c r="AF73" s="49" t="str">
        <f>IF(IFERROR(_xlfn.IFNA(VLOOKUP(CONCATENATE($F73,"_",AF$10,"_",$D73,"_",$E73),Лист2!$A:$B,2,FALSE),0),0)=0," ",VLOOKUP(CONCATENATE($F73,"_",AF$10,"_",$D73,"_",$E73),Лист2!$A:$B,2,FALSE))</f>
        <v xml:space="preserve"> </v>
      </c>
      <c r="AG73" s="50">
        <f t="shared" si="4"/>
        <v>0</v>
      </c>
      <c r="AH73" s="49" t="str">
        <f>IF(IFERROR(_xlfn.IFNA(VLOOKUP(CONCATENATE($F73,"_",AH$10,"_",$D73,"_",$E73),Лист2!$A:$B,2,FALSE),0),0)=0," ",VLOOKUP(CONCATENATE($F73,"_",AH$10,"_",$D73,"_",$E73),Лист2!$A:$B,2,FALSE))</f>
        <v xml:space="preserve"> </v>
      </c>
      <c r="AI73" s="49" t="str">
        <f>IF(IFERROR(_xlfn.IFNA(VLOOKUP(CONCATENATE($F73,"_",AI$10,"_",$D73,"_",$E73),Лист2!$A:$B,2,FALSE),0),0)=0," ",VLOOKUP(CONCATENATE($F73,"_",AI$10,"_",$D73,"_",$E73),Лист2!$A:$B,2,FALSE))</f>
        <v xml:space="preserve"> </v>
      </c>
      <c r="AJ73" s="49" t="str">
        <f>IF(IFERROR(_xlfn.IFNA(VLOOKUP(CONCATENATE($F73,"_",AJ$10,"_",$D73,"_",$E73),Лист2!$A:$B,2,FALSE),0),0)=0," ",VLOOKUP(CONCATENATE($F73,"_",AJ$10,"_",$D73,"_",$E73),Лист2!$A:$B,2,FALSE))</f>
        <v xml:space="preserve"> </v>
      </c>
      <c r="AK73" s="50">
        <f t="shared" si="5"/>
        <v>0</v>
      </c>
      <c r="AL73" s="49" t="str">
        <f>IF(IFERROR(_xlfn.IFNA(VLOOKUP(CONCATENATE($F73,"_",AL$10,"_",$D73,"_",$E73),Лист2!$A:$B,2,FALSE),0),0)=0," ",VLOOKUP(CONCATENATE($F73,"_",AL$10,"_",$D73,"_",$E73),Лист2!$A:$B,2,FALSE))</f>
        <v xml:space="preserve"> </v>
      </c>
      <c r="AM73" s="49" t="str">
        <f>IF(IFERROR(_xlfn.IFNA(VLOOKUP(CONCATENATE($F73,"_",AM$10,"_",$D73,"_",$E73),Лист2!$A:$B,2,FALSE),0),0)=0," ",VLOOKUP(CONCATENATE($F73,"_",AM$10,"_",$D73,"_",$E73),Лист2!$A:$B,2,FALSE))</f>
        <v xml:space="preserve"> </v>
      </c>
      <c r="AN73" s="50">
        <f t="shared" si="6"/>
        <v>0</v>
      </c>
      <c r="AO73" s="49" t="str">
        <f>IF(IFERROR(_xlfn.IFNA(VLOOKUP(CONCATENATE($F73,"_",AO$10,"_",$D73,"_",$E73),Лист2!$A:$B,2,FALSE),0),0)=0," ",VLOOKUP(CONCATENATE($F73,"_",AO$10,"_",$D73,"_",$E73),Лист2!$A:$B,2,FALSE))</f>
        <v xml:space="preserve"> </v>
      </c>
      <c r="AP73" s="50">
        <f t="shared" si="7"/>
        <v>0</v>
      </c>
    </row>
    <row r="74" spans="1:42" ht="20.100000000000001" customHeight="1" thickBot="1" x14ac:dyDescent="0.25">
      <c r="A74" s="81"/>
      <c r="B74" s="76"/>
      <c r="C74" s="75"/>
      <c r="D74" s="40">
        <v>13</v>
      </c>
      <c r="E74" s="31">
        <v>1</v>
      </c>
      <c r="F74" s="43">
        <v>0</v>
      </c>
      <c r="G74" s="49" t="str">
        <f>IF(IFERROR(_xlfn.IFNA(VLOOKUP(CONCATENATE($F74,"_",G$10,"_",$D74,"_",$E74),Лист2!$A:$B,2,FALSE),0),0)=0," ",VLOOKUP(CONCATENATE($F74,"_",G$10,"_",$D74,"_",$E74),Лист2!$A:$B,2,FALSE))</f>
        <v xml:space="preserve"> </v>
      </c>
      <c r="H74" s="49" t="str">
        <f>IF(IFERROR(_xlfn.IFNA(VLOOKUP(CONCATENATE($F74,"_",H$10,"_",$D74,"_",$E74),Лист2!$A:$B,2,FALSE),0),0)=0," ",VLOOKUP(CONCATENATE($F74,"_",H$10,"_",$D74,"_",$E74),Лист2!$A:$B,2,FALSE))</f>
        <v xml:space="preserve"> </v>
      </c>
      <c r="I74" s="49" t="str">
        <f>IF(IFERROR(_xlfn.IFNA(VLOOKUP(CONCATENATE($F74,"_",I$10,"_",$D74,"_",$E74),Лист2!$A:$B,2,FALSE),0),0)=0," ",VLOOKUP(CONCATENATE($F74,"_",I$10,"_",$D74,"_",$E74),Лист2!$A:$B,2,FALSE))</f>
        <v xml:space="preserve"> </v>
      </c>
      <c r="J74" s="49" t="str">
        <f>IF(IFERROR(_xlfn.IFNA(VLOOKUP(CONCATENATE($F74,"_",J$10,"_",$D74,"_",$E74),Лист2!$A:$B,2,FALSE),0),0)=0," ",VLOOKUP(CONCATENATE($F74,"_",J$10,"_",$D74,"_",$E74),Лист2!$A:$B,2,FALSE))</f>
        <v xml:space="preserve"> </v>
      </c>
      <c r="K74" s="49" t="str">
        <f>IF(IFERROR(_xlfn.IFNA(VLOOKUP(CONCATENATE($F74,"_",K$10,"_",$D74,"_",$E74),Лист2!$A:$B,2,FALSE),0),0)=0," ",VLOOKUP(CONCATENATE($F74,"_",K$10,"_",$D74,"_",$E74),Лист2!$A:$B,2,FALSE))</f>
        <v xml:space="preserve"> </v>
      </c>
      <c r="L74" s="50">
        <f t="shared" si="8"/>
        <v>0</v>
      </c>
      <c r="M74" s="49" t="str">
        <f>IF(IFERROR(_xlfn.IFNA(VLOOKUP(CONCATENATE($F74,"_",M$10,"_",$D74,"_",$E74),Лист2!$A:$B,2,FALSE),0),0)=0," ",VLOOKUP(CONCATENATE($F74,"_",M$10,"_",$D74,"_",$E74),Лист2!$A:$B,2,FALSE))</f>
        <v xml:space="preserve"> </v>
      </c>
      <c r="N74" s="49" t="str">
        <f>IF(IFERROR(_xlfn.IFNA(VLOOKUP(CONCATENATE($F74,"_",N$10,"_",$D74,"_",$E74),Лист2!$A:$B,2,FALSE),0),0)=0," ",VLOOKUP(CONCATENATE($F74,"_",N$10,"_",$D74,"_",$E74),Лист2!$A:$B,2,FALSE))</f>
        <v xml:space="preserve"> </v>
      </c>
      <c r="O74" s="50">
        <f t="shared" si="0"/>
        <v>0</v>
      </c>
      <c r="P74" s="49" t="str">
        <f>IF(IFERROR(_xlfn.IFNA(VLOOKUP(CONCATENATE($F74,"_",P$10,"_",$D74,"_",$E74),Лист2!$A:$B,2,FALSE),0),0)=0," ",VLOOKUP(CONCATENATE($F74,"_",P$10,"_",$D74,"_",$E74),Лист2!$A:$B,2,FALSE))</f>
        <v xml:space="preserve"> </v>
      </c>
      <c r="Q74" s="49" t="str">
        <f>IF(IFERROR(_xlfn.IFNA(VLOOKUP(CONCATENATE($F74,"_",Q$10,"_",$D74,"_",$E74),Лист2!$A:$B,2,FALSE),0),0)=0," ",VLOOKUP(CONCATENATE($F74,"_",Q$10,"_",$D74,"_",$E74),Лист2!$A:$B,2,FALSE))</f>
        <v xml:space="preserve"> </v>
      </c>
      <c r="R74" s="49" t="str">
        <f>IF(IFERROR(_xlfn.IFNA(VLOOKUP(CONCATENATE($F74,"_",R$10,"_",$D74,"_",$E74),Лист2!$A:$B,2,FALSE),0),0)=0," ",VLOOKUP(CONCATENATE($F74,"_",R$10,"_",$D74,"_",$E74),Лист2!$A:$B,2,FALSE))</f>
        <v xml:space="preserve"> </v>
      </c>
      <c r="S74" s="50">
        <f t="shared" si="1"/>
        <v>0</v>
      </c>
      <c r="T74" s="49" t="str">
        <f>IF(IFERROR(_xlfn.IFNA(VLOOKUP(CONCATENATE($F74,"_",T$10,"_",$D74,"_",$E74),Лист2!$A:$B,2,FALSE),0),0)=0," ",VLOOKUP(CONCATENATE($F74,"_",T$10,"_",$D74,"_",$E74),Лист2!$A:$B,2,FALSE))</f>
        <v xml:space="preserve"> </v>
      </c>
      <c r="U74" s="49" t="str">
        <f>IF(IFERROR(_xlfn.IFNA(VLOOKUP(CONCATENATE($F74,"_",U$10,"_",$D74,"_",$E74),Лист2!$A:$B,2,FALSE),0),0)=0," ",VLOOKUP(CONCATENATE($F74,"_",U$10,"_",$D74,"_",$E74),Лист2!$A:$B,2,FALSE))</f>
        <v xml:space="preserve"> </v>
      </c>
      <c r="V74" s="49" t="str">
        <f>IF(IFERROR(_xlfn.IFNA(VLOOKUP(CONCATENATE($F74,"_",V$10,"_",$D74,"_",$E74),Лист2!$A:$B,2,FALSE),0),0)=0," ",VLOOKUP(CONCATENATE($F74,"_",V$10,"_",$D74,"_",$E74),Лист2!$A:$B,2,FALSE))</f>
        <v xml:space="preserve"> </v>
      </c>
      <c r="W74" s="50">
        <f t="shared" si="9"/>
        <v>0</v>
      </c>
      <c r="X74" s="49" t="str">
        <f>IF(IFERROR(_xlfn.IFNA(VLOOKUP(CONCATENATE($F74,"_",X$10,"_",$D74,"_",$E74),Лист2!$A:$B,2,FALSE),0),0)=0," ",VLOOKUP(CONCATENATE($F74,"_",X$10,"_",$D74,"_",$E74),Лист2!$A:$B,2,FALSE))</f>
        <v xml:space="preserve"> </v>
      </c>
      <c r="Y74" s="49" t="str">
        <f>IF(IFERROR(_xlfn.IFNA(VLOOKUP(CONCATENATE($F74,"_",Y$10,"_",$D74,"_",$E74),Лист2!$A:$B,2,FALSE),0),0)=0," ",VLOOKUP(CONCATENATE($F74,"_",Y$10,"_",$D74,"_",$E74),Лист2!$A:$B,2,FALSE))</f>
        <v xml:space="preserve"> </v>
      </c>
      <c r="Z74" s="50">
        <f t="shared" si="2"/>
        <v>0</v>
      </c>
      <c r="AA74" s="49" t="str">
        <f>IF(IFERROR(_xlfn.IFNA(VLOOKUP(CONCATENATE($F74,"_",AA$10,"_",$D74,"_",$E74),Лист2!$A:$B,2,FALSE),0),0)=0," ",VLOOKUP(CONCATENATE($F74,"_",AA$10,"_",$D74,"_",$E74),Лист2!$A:$B,2,FALSE))</f>
        <v xml:space="preserve"> </v>
      </c>
      <c r="AB74" s="49" t="str">
        <f>IF(IFERROR(_xlfn.IFNA(VLOOKUP(CONCATENATE($F74,"_",AB$10,"_",$D74,"_",$E74),Лист2!$A:$B,2,FALSE),0),0)=0," ",VLOOKUP(CONCATENATE($F74,"_",AB$10,"_",$D74,"_",$E74),Лист2!$A:$B,2,FALSE))</f>
        <v xml:space="preserve"> </v>
      </c>
      <c r="AC74" s="49" t="str">
        <f>IF(IFERROR(_xlfn.IFNA(VLOOKUP(CONCATENATE($F74,"_",AC$10,"_",$D74,"_",$E74),Лист2!$A:$B,2,FALSE),0),0)=0," ",VLOOKUP(CONCATENATE($F74,"_",AC$10,"_",$D74,"_",$E74),Лист2!$A:$B,2,FALSE))</f>
        <v xml:space="preserve"> </v>
      </c>
      <c r="AD74" s="50">
        <f t="shared" si="3"/>
        <v>0</v>
      </c>
      <c r="AE74" s="49" t="str">
        <f>IF(IFERROR(_xlfn.IFNA(VLOOKUP(CONCATENATE($F74,"_",AE$10,"_",$D74,"_",$E74),Лист2!$A:$B,2,FALSE),0),0)=0," ",VLOOKUP(CONCATENATE($F74,"_",AE$10,"_",$D74,"_",$E74),Лист2!$A:$B,2,FALSE))</f>
        <v xml:space="preserve"> </v>
      </c>
      <c r="AF74" s="49" t="str">
        <f>IF(IFERROR(_xlfn.IFNA(VLOOKUP(CONCATENATE($F74,"_",AF$10,"_",$D74,"_",$E74),Лист2!$A:$B,2,FALSE),0),0)=0," ",VLOOKUP(CONCATENATE($F74,"_",AF$10,"_",$D74,"_",$E74),Лист2!$A:$B,2,FALSE))</f>
        <v xml:space="preserve"> </v>
      </c>
      <c r="AG74" s="50">
        <f t="shared" si="4"/>
        <v>0</v>
      </c>
      <c r="AH74" s="49" t="str">
        <f>IF(IFERROR(_xlfn.IFNA(VLOOKUP(CONCATENATE($F74,"_",AH$10,"_",$D74,"_",$E74),Лист2!$A:$B,2,FALSE),0),0)=0," ",VLOOKUP(CONCATENATE($F74,"_",AH$10,"_",$D74,"_",$E74),Лист2!$A:$B,2,FALSE))</f>
        <v xml:space="preserve"> </v>
      </c>
      <c r="AI74" s="49" t="str">
        <f>IF(IFERROR(_xlfn.IFNA(VLOOKUP(CONCATENATE($F74,"_",AI$10,"_",$D74,"_",$E74),Лист2!$A:$B,2,FALSE),0),0)=0," ",VLOOKUP(CONCATENATE($F74,"_",AI$10,"_",$D74,"_",$E74),Лист2!$A:$B,2,FALSE))</f>
        <v xml:space="preserve"> </v>
      </c>
      <c r="AJ74" s="49" t="str">
        <f>IF(IFERROR(_xlfn.IFNA(VLOOKUP(CONCATENATE($F74,"_",AJ$10,"_",$D74,"_",$E74),Лист2!$A:$B,2,FALSE),0),0)=0," ",VLOOKUP(CONCATENATE($F74,"_",AJ$10,"_",$D74,"_",$E74),Лист2!$A:$B,2,FALSE))</f>
        <v xml:space="preserve"> </v>
      </c>
      <c r="AK74" s="50">
        <f t="shared" si="5"/>
        <v>0</v>
      </c>
      <c r="AL74" s="49" t="str">
        <f>IF(IFERROR(_xlfn.IFNA(VLOOKUP(CONCATENATE($F74,"_",AL$10,"_",$D74,"_",$E74),Лист2!$A:$B,2,FALSE),0),0)=0," ",VLOOKUP(CONCATENATE($F74,"_",AL$10,"_",$D74,"_",$E74),Лист2!$A:$B,2,FALSE))</f>
        <v xml:space="preserve"> </v>
      </c>
      <c r="AM74" s="49" t="str">
        <f>IF(IFERROR(_xlfn.IFNA(VLOOKUP(CONCATENATE($F74,"_",AM$10,"_",$D74,"_",$E74),Лист2!$A:$B,2,FALSE),0),0)=0," ",VLOOKUP(CONCATENATE($F74,"_",AM$10,"_",$D74,"_",$E74),Лист2!$A:$B,2,FALSE))</f>
        <v xml:space="preserve"> </v>
      </c>
      <c r="AN74" s="50">
        <f t="shared" si="6"/>
        <v>0</v>
      </c>
      <c r="AO74" s="49" t="str">
        <f>IF(IFERROR(_xlfn.IFNA(VLOOKUP(CONCATENATE($F74,"_",AO$10,"_",$D74,"_",$E74),Лист2!$A:$B,2,FALSE),0),0)=0," ",VLOOKUP(CONCATENATE($F74,"_",AO$10,"_",$D74,"_",$E74),Лист2!$A:$B,2,FALSE))</f>
        <v xml:space="preserve"> </v>
      </c>
      <c r="AP74" s="50">
        <f t="shared" si="7"/>
        <v>0</v>
      </c>
    </row>
    <row r="75" spans="1:42" ht="20.100000000000001" customHeight="1" thickBot="1" x14ac:dyDescent="0.25">
      <c r="A75" s="81"/>
      <c r="B75" s="68">
        <v>46</v>
      </c>
      <c r="C75" s="74" t="s">
        <v>5</v>
      </c>
      <c r="D75" s="40">
        <v>14</v>
      </c>
      <c r="E75" s="41">
        <v>2</v>
      </c>
      <c r="F75" s="32">
        <v>1</v>
      </c>
      <c r="G75" s="49" t="str">
        <f>IF(IFERROR(_xlfn.IFNA(VLOOKUP(CONCATENATE($F75,"_",G$10,"_",$D75,"_",$E75),Лист2!$A:$B,2,FALSE),0),0)=0," ",VLOOKUP(CONCATENATE($F75,"_",G$10,"_",$D75,"_",$E75),Лист2!$A:$B,2,FALSE))</f>
        <v xml:space="preserve"> </v>
      </c>
      <c r="H75" s="49" t="str">
        <f>IF(IFERROR(_xlfn.IFNA(VLOOKUP(CONCATENATE($F75,"_",H$10,"_",$D75,"_",$E75),Лист2!$A:$B,2,FALSE),0),0)=0," ",VLOOKUP(CONCATENATE($F75,"_",H$10,"_",$D75,"_",$E75),Лист2!$A:$B,2,FALSE))</f>
        <v xml:space="preserve"> </v>
      </c>
      <c r="I75" s="49" t="str">
        <f>IF(IFERROR(_xlfn.IFNA(VLOOKUP(CONCATENATE($F75,"_",I$10,"_",$D75,"_",$E75),Лист2!$A:$B,2,FALSE),0),0)=0," ",VLOOKUP(CONCATENATE($F75,"_",I$10,"_",$D75,"_",$E75),Лист2!$A:$B,2,FALSE))</f>
        <v xml:space="preserve"> </v>
      </c>
      <c r="J75" s="49" t="str">
        <f>IF(IFERROR(_xlfn.IFNA(VLOOKUP(CONCATENATE($F75,"_",J$10,"_",$D75,"_",$E75),Лист2!$A:$B,2,FALSE),0),0)=0," ",VLOOKUP(CONCATENATE($F75,"_",J$10,"_",$D75,"_",$E75),Лист2!$A:$B,2,FALSE))</f>
        <v xml:space="preserve"> </v>
      </c>
      <c r="K75" s="49" t="str">
        <f>IF(IFERROR(_xlfn.IFNA(VLOOKUP(CONCATENATE($F75,"_",K$10,"_",$D75,"_",$E75),Лист2!$A:$B,2,FALSE),0),0)=0," ",VLOOKUP(CONCATENATE($F75,"_",K$10,"_",$D75,"_",$E75),Лист2!$A:$B,2,FALSE))</f>
        <v xml:space="preserve"> </v>
      </c>
      <c r="L75" s="50">
        <f t="shared" si="8"/>
        <v>0</v>
      </c>
      <c r="M75" s="49" t="str">
        <f>IF(IFERROR(_xlfn.IFNA(VLOOKUP(CONCATENATE($F75,"_",M$10,"_",$D75,"_",$E75),Лист2!$A:$B,2,FALSE),0),0)=0," ",VLOOKUP(CONCATENATE($F75,"_",M$10,"_",$D75,"_",$E75),Лист2!$A:$B,2,FALSE))</f>
        <v xml:space="preserve"> </v>
      </c>
      <c r="N75" s="49" t="str">
        <f>IF(IFERROR(_xlfn.IFNA(VLOOKUP(CONCATENATE($F75,"_",N$10,"_",$D75,"_",$E75),Лист2!$A:$B,2,FALSE),0),0)=0," ",VLOOKUP(CONCATENATE($F75,"_",N$10,"_",$D75,"_",$E75),Лист2!$A:$B,2,FALSE))</f>
        <v xml:space="preserve"> </v>
      </c>
      <c r="O75" s="50">
        <f t="shared" si="0"/>
        <v>0</v>
      </c>
      <c r="P75" s="49" t="str">
        <f>IF(IFERROR(_xlfn.IFNA(VLOOKUP(CONCATENATE($F75,"_",P$10,"_",$D75,"_",$E75),Лист2!$A:$B,2,FALSE),0),0)=0," ",VLOOKUP(CONCATENATE($F75,"_",P$10,"_",$D75,"_",$E75),Лист2!$A:$B,2,FALSE))</f>
        <v xml:space="preserve"> </v>
      </c>
      <c r="Q75" s="49" t="str">
        <f>IF(IFERROR(_xlfn.IFNA(VLOOKUP(CONCATENATE($F75,"_",Q$10,"_",$D75,"_",$E75),Лист2!$A:$B,2,FALSE),0),0)=0," ",VLOOKUP(CONCATENATE($F75,"_",Q$10,"_",$D75,"_",$E75),Лист2!$A:$B,2,FALSE))</f>
        <v xml:space="preserve"> </v>
      </c>
      <c r="R75" s="49" t="str">
        <f>IF(IFERROR(_xlfn.IFNA(VLOOKUP(CONCATENATE($F75,"_",R$10,"_",$D75,"_",$E75),Лист2!$A:$B,2,FALSE),0),0)=0," ",VLOOKUP(CONCATENATE($F75,"_",R$10,"_",$D75,"_",$E75),Лист2!$A:$B,2,FALSE))</f>
        <v xml:space="preserve"> </v>
      </c>
      <c r="S75" s="50">
        <f t="shared" si="1"/>
        <v>0</v>
      </c>
      <c r="T75" s="49" t="str">
        <f>IF(IFERROR(_xlfn.IFNA(VLOOKUP(CONCATENATE($F75,"_",T$10,"_",$D75,"_",$E75),Лист2!$A:$B,2,FALSE),0),0)=0," ",VLOOKUP(CONCATENATE($F75,"_",T$10,"_",$D75,"_",$E75),Лист2!$A:$B,2,FALSE))</f>
        <v xml:space="preserve"> </v>
      </c>
      <c r="U75" s="49" t="str">
        <f>IF(IFERROR(_xlfn.IFNA(VLOOKUP(CONCATENATE($F75,"_",U$10,"_",$D75,"_",$E75),Лист2!$A:$B,2,FALSE),0),0)=0," ",VLOOKUP(CONCATENATE($F75,"_",U$10,"_",$D75,"_",$E75),Лист2!$A:$B,2,FALSE))</f>
        <v xml:space="preserve"> </v>
      </c>
      <c r="V75" s="49" t="str">
        <f>IF(IFERROR(_xlfn.IFNA(VLOOKUP(CONCATENATE($F75,"_",V$10,"_",$D75,"_",$E75),Лист2!$A:$B,2,FALSE),0),0)=0," ",VLOOKUP(CONCATENATE($F75,"_",V$10,"_",$D75,"_",$E75),Лист2!$A:$B,2,FALSE))</f>
        <v xml:space="preserve"> </v>
      </c>
      <c r="W75" s="50">
        <f t="shared" si="9"/>
        <v>0</v>
      </c>
      <c r="X75" s="49" t="str">
        <f>IF(IFERROR(_xlfn.IFNA(VLOOKUP(CONCATENATE($F75,"_",X$10,"_",$D75,"_",$E75),Лист2!$A:$B,2,FALSE),0),0)=0," ",VLOOKUP(CONCATENATE($F75,"_",X$10,"_",$D75,"_",$E75),Лист2!$A:$B,2,FALSE))</f>
        <v xml:space="preserve"> </v>
      </c>
      <c r="Y75" s="49" t="str">
        <f>IF(IFERROR(_xlfn.IFNA(VLOOKUP(CONCATENATE($F75,"_",Y$10,"_",$D75,"_",$E75),Лист2!$A:$B,2,FALSE),0),0)=0," ",VLOOKUP(CONCATENATE($F75,"_",Y$10,"_",$D75,"_",$E75),Лист2!$A:$B,2,FALSE))</f>
        <v xml:space="preserve"> </v>
      </c>
      <c r="Z75" s="50">
        <f t="shared" si="2"/>
        <v>0</v>
      </c>
      <c r="AA75" s="49" t="str">
        <f>IF(IFERROR(_xlfn.IFNA(VLOOKUP(CONCATENATE($F75,"_",AA$10,"_",$D75,"_",$E75),Лист2!$A:$B,2,FALSE),0),0)=0," ",VLOOKUP(CONCATENATE($F75,"_",AA$10,"_",$D75,"_",$E75),Лист2!$A:$B,2,FALSE))</f>
        <v xml:space="preserve"> </v>
      </c>
      <c r="AB75" s="49" t="str">
        <f>IF(IFERROR(_xlfn.IFNA(VLOOKUP(CONCATENATE($F75,"_",AB$10,"_",$D75,"_",$E75),Лист2!$A:$B,2,FALSE),0),0)=0," ",VLOOKUP(CONCATENATE($F75,"_",AB$10,"_",$D75,"_",$E75),Лист2!$A:$B,2,FALSE))</f>
        <v xml:space="preserve"> </v>
      </c>
      <c r="AC75" s="49" t="str">
        <f>IF(IFERROR(_xlfn.IFNA(VLOOKUP(CONCATENATE($F75,"_",AC$10,"_",$D75,"_",$E75),Лист2!$A:$B,2,FALSE),0),0)=0," ",VLOOKUP(CONCATENATE($F75,"_",AC$10,"_",$D75,"_",$E75),Лист2!$A:$B,2,FALSE))</f>
        <v xml:space="preserve"> </v>
      </c>
      <c r="AD75" s="50">
        <f t="shared" si="3"/>
        <v>0</v>
      </c>
      <c r="AE75" s="49" t="str">
        <f>IF(IFERROR(_xlfn.IFNA(VLOOKUP(CONCATENATE($F75,"_",AE$10,"_",$D75,"_",$E75),Лист2!$A:$B,2,FALSE),0),0)=0," ",VLOOKUP(CONCATENATE($F75,"_",AE$10,"_",$D75,"_",$E75),Лист2!$A:$B,2,FALSE))</f>
        <v xml:space="preserve"> </v>
      </c>
      <c r="AF75" s="49" t="str">
        <f>IF(IFERROR(_xlfn.IFNA(VLOOKUP(CONCATENATE($F75,"_",AF$10,"_",$D75,"_",$E75),Лист2!$A:$B,2,FALSE),0),0)=0," ",VLOOKUP(CONCATENATE($F75,"_",AF$10,"_",$D75,"_",$E75),Лист2!$A:$B,2,FALSE))</f>
        <v xml:space="preserve"> </v>
      </c>
      <c r="AG75" s="50">
        <f t="shared" si="4"/>
        <v>0</v>
      </c>
      <c r="AH75" s="49" t="str">
        <f>IF(IFERROR(_xlfn.IFNA(VLOOKUP(CONCATENATE($F75,"_",AH$10,"_",$D75,"_",$E75),Лист2!$A:$B,2,FALSE),0),0)=0," ",VLOOKUP(CONCATENATE($F75,"_",AH$10,"_",$D75,"_",$E75),Лист2!$A:$B,2,FALSE))</f>
        <v xml:space="preserve"> </v>
      </c>
      <c r="AI75" s="49" t="str">
        <f>IF(IFERROR(_xlfn.IFNA(VLOOKUP(CONCATENATE($F75,"_",AI$10,"_",$D75,"_",$E75),Лист2!$A:$B,2,FALSE),0),0)=0," ",VLOOKUP(CONCATENATE($F75,"_",AI$10,"_",$D75,"_",$E75),Лист2!$A:$B,2,FALSE))</f>
        <v xml:space="preserve"> </v>
      </c>
      <c r="AJ75" s="49" t="str">
        <f>IF(IFERROR(_xlfn.IFNA(VLOOKUP(CONCATENATE($F75,"_",AJ$10,"_",$D75,"_",$E75),Лист2!$A:$B,2,FALSE),0),0)=0," ",VLOOKUP(CONCATENATE($F75,"_",AJ$10,"_",$D75,"_",$E75),Лист2!$A:$B,2,FALSE))</f>
        <v xml:space="preserve"> </v>
      </c>
      <c r="AK75" s="50">
        <f t="shared" si="5"/>
        <v>0</v>
      </c>
      <c r="AL75" s="49" t="str">
        <f>IF(IFERROR(_xlfn.IFNA(VLOOKUP(CONCATENATE($F75,"_",AL$10,"_",$D75,"_",$E75),Лист2!$A:$B,2,FALSE),0),0)=0," ",VLOOKUP(CONCATENATE($F75,"_",AL$10,"_",$D75,"_",$E75),Лист2!$A:$B,2,FALSE))</f>
        <v xml:space="preserve"> </v>
      </c>
      <c r="AM75" s="49" t="str">
        <f>IF(IFERROR(_xlfn.IFNA(VLOOKUP(CONCATENATE($F75,"_",AM$10,"_",$D75,"_",$E75),Лист2!$A:$B,2,FALSE),0),0)=0," ",VLOOKUP(CONCATENATE($F75,"_",AM$10,"_",$D75,"_",$E75),Лист2!$A:$B,2,FALSE))</f>
        <v xml:space="preserve"> </v>
      </c>
      <c r="AN75" s="50">
        <f t="shared" si="6"/>
        <v>0</v>
      </c>
      <c r="AO75" s="49" t="str">
        <f>IF(IFERROR(_xlfn.IFNA(VLOOKUP(CONCATENATE($F75,"_",AO$10,"_",$D75,"_",$E75),Лист2!$A:$B,2,FALSE),0),0)=0," ",VLOOKUP(CONCATENATE($F75,"_",AO$10,"_",$D75,"_",$E75),Лист2!$A:$B,2,FALSE))</f>
        <v xml:space="preserve"> </v>
      </c>
      <c r="AP75" s="50">
        <f t="shared" si="7"/>
        <v>0</v>
      </c>
    </row>
    <row r="76" spans="1:42" ht="20.100000000000001" customHeight="1" thickBot="1" x14ac:dyDescent="0.25">
      <c r="A76" s="81"/>
      <c r="B76" s="76"/>
      <c r="C76" s="75"/>
      <c r="D76" s="40">
        <v>14</v>
      </c>
      <c r="E76" s="31">
        <v>2</v>
      </c>
      <c r="F76" s="31">
        <v>0</v>
      </c>
      <c r="G76" s="49" t="str">
        <f>IF(IFERROR(_xlfn.IFNA(VLOOKUP(CONCATENATE($F76,"_",G$10,"_",$D76,"_",$E76),Лист2!$A:$B,2,FALSE),0),0)=0," ",VLOOKUP(CONCATENATE($F76,"_",G$10,"_",$D76,"_",$E76),Лист2!$A:$B,2,FALSE))</f>
        <v xml:space="preserve"> </v>
      </c>
      <c r="H76" s="49" t="str">
        <f>IF(IFERROR(_xlfn.IFNA(VLOOKUP(CONCATENATE($F76,"_",H$10,"_",$D76,"_",$E76),Лист2!$A:$B,2,FALSE),0),0)=0," ",VLOOKUP(CONCATENATE($F76,"_",H$10,"_",$D76,"_",$E76),Лист2!$A:$B,2,FALSE))</f>
        <v xml:space="preserve"> </v>
      </c>
      <c r="I76" s="49" t="str">
        <f>IF(IFERROR(_xlfn.IFNA(VLOOKUP(CONCATENATE($F76,"_",I$10,"_",$D76,"_",$E76),Лист2!$A:$B,2,FALSE),0),0)=0," ",VLOOKUP(CONCATENATE($F76,"_",I$10,"_",$D76,"_",$E76),Лист2!$A:$B,2,FALSE))</f>
        <v xml:space="preserve"> </v>
      </c>
      <c r="J76" s="49" t="str">
        <f>IF(IFERROR(_xlfn.IFNA(VLOOKUP(CONCATENATE($F76,"_",J$10,"_",$D76,"_",$E76),Лист2!$A:$B,2,FALSE),0),0)=0," ",VLOOKUP(CONCATENATE($F76,"_",J$10,"_",$D76,"_",$E76),Лист2!$A:$B,2,FALSE))</f>
        <v xml:space="preserve"> </v>
      </c>
      <c r="K76" s="49" t="str">
        <f>IF(IFERROR(_xlfn.IFNA(VLOOKUP(CONCATENATE($F76,"_",K$10,"_",$D76,"_",$E76),Лист2!$A:$B,2,FALSE),0),0)=0," ",VLOOKUP(CONCATENATE($F76,"_",K$10,"_",$D76,"_",$E76),Лист2!$A:$B,2,FALSE))</f>
        <v xml:space="preserve"> </v>
      </c>
      <c r="L76" s="50">
        <f t="shared" ref="L76:L110" si="92">SUM(G76:K76)</f>
        <v>0</v>
      </c>
      <c r="M76" s="49" t="str">
        <f>IF(IFERROR(_xlfn.IFNA(VLOOKUP(CONCATENATE($F76,"_",M$10,"_",$D76,"_",$E76),Лист2!$A:$B,2,FALSE),0),0)=0," ",VLOOKUP(CONCATENATE($F76,"_",M$10,"_",$D76,"_",$E76),Лист2!$A:$B,2,FALSE))</f>
        <v xml:space="preserve"> </v>
      </c>
      <c r="N76" s="49" t="str">
        <f>IF(IFERROR(_xlfn.IFNA(VLOOKUP(CONCATENATE($F76,"_",N$10,"_",$D76,"_",$E76),Лист2!$A:$B,2,FALSE),0),0)=0," ",VLOOKUP(CONCATENATE($F76,"_",N$10,"_",$D76,"_",$E76),Лист2!$A:$B,2,FALSE))</f>
        <v xml:space="preserve"> </v>
      </c>
      <c r="O76" s="50">
        <f t="shared" ref="O76:O110" si="93">SUM(M76:N76)</f>
        <v>0</v>
      </c>
      <c r="P76" s="49" t="str">
        <f>IF(IFERROR(_xlfn.IFNA(VLOOKUP(CONCATENATE($F76,"_",P$10,"_",$D76,"_",$E76),Лист2!$A:$B,2,FALSE),0),0)=0," ",VLOOKUP(CONCATENATE($F76,"_",P$10,"_",$D76,"_",$E76),Лист2!$A:$B,2,FALSE))</f>
        <v xml:space="preserve"> </v>
      </c>
      <c r="Q76" s="49" t="str">
        <f>IF(IFERROR(_xlfn.IFNA(VLOOKUP(CONCATENATE($F76,"_",Q$10,"_",$D76,"_",$E76),Лист2!$A:$B,2,FALSE),0),0)=0," ",VLOOKUP(CONCATENATE($F76,"_",Q$10,"_",$D76,"_",$E76),Лист2!$A:$B,2,FALSE))</f>
        <v xml:space="preserve"> </v>
      </c>
      <c r="R76" s="49" t="str">
        <f>IF(IFERROR(_xlfn.IFNA(VLOOKUP(CONCATENATE($F76,"_",R$10,"_",$D76,"_",$E76),Лист2!$A:$B,2,FALSE),0),0)=0," ",VLOOKUP(CONCATENATE($F76,"_",R$10,"_",$D76,"_",$E76),Лист2!$A:$B,2,FALSE))</f>
        <v xml:space="preserve"> </v>
      </c>
      <c r="S76" s="50">
        <f t="shared" ref="S76:S110" si="94">SUM(P76:R76)</f>
        <v>0</v>
      </c>
      <c r="T76" s="49" t="str">
        <f>IF(IFERROR(_xlfn.IFNA(VLOOKUP(CONCATENATE($F76,"_",T$10,"_",$D76,"_",$E76),Лист2!$A:$B,2,FALSE),0),0)=0," ",VLOOKUP(CONCATENATE($F76,"_",T$10,"_",$D76,"_",$E76),Лист2!$A:$B,2,FALSE))</f>
        <v xml:space="preserve"> </v>
      </c>
      <c r="U76" s="49" t="str">
        <f>IF(IFERROR(_xlfn.IFNA(VLOOKUP(CONCATENATE($F76,"_",U$10,"_",$D76,"_",$E76),Лист2!$A:$B,2,FALSE),0),0)=0," ",VLOOKUP(CONCATENATE($F76,"_",U$10,"_",$D76,"_",$E76),Лист2!$A:$B,2,FALSE))</f>
        <v xml:space="preserve"> </v>
      </c>
      <c r="V76" s="49" t="str">
        <f>IF(IFERROR(_xlfn.IFNA(VLOOKUP(CONCATENATE($F76,"_",V$10,"_",$D76,"_",$E76),Лист2!$A:$B,2,FALSE),0),0)=0," ",VLOOKUP(CONCATENATE($F76,"_",V$10,"_",$D76,"_",$E76),Лист2!$A:$B,2,FALSE))</f>
        <v xml:space="preserve"> </v>
      </c>
      <c r="W76" s="50">
        <f t="shared" ref="W76:W110" si="95">SUM(T76:V76)</f>
        <v>0</v>
      </c>
      <c r="X76" s="49" t="str">
        <f>IF(IFERROR(_xlfn.IFNA(VLOOKUP(CONCATENATE($F76,"_",X$10,"_",$D76,"_",$E76),Лист2!$A:$B,2,FALSE),0),0)=0," ",VLOOKUP(CONCATENATE($F76,"_",X$10,"_",$D76,"_",$E76),Лист2!$A:$B,2,FALSE))</f>
        <v xml:space="preserve"> </v>
      </c>
      <c r="Y76" s="49" t="str">
        <f>IF(IFERROR(_xlfn.IFNA(VLOOKUP(CONCATENATE($F76,"_",Y$10,"_",$D76,"_",$E76),Лист2!$A:$B,2,FALSE),0),0)=0," ",VLOOKUP(CONCATENATE($F76,"_",Y$10,"_",$D76,"_",$E76),Лист2!$A:$B,2,FALSE))</f>
        <v xml:space="preserve"> </v>
      </c>
      <c r="Z76" s="50">
        <f t="shared" ref="Z76:Z110" si="96">SUM(X76:Y76)</f>
        <v>0</v>
      </c>
      <c r="AA76" s="49" t="str">
        <f>IF(IFERROR(_xlfn.IFNA(VLOOKUP(CONCATENATE($F76,"_",AA$10,"_",$D76,"_",$E76),Лист2!$A:$B,2,FALSE),0),0)=0," ",VLOOKUP(CONCATENATE($F76,"_",AA$10,"_",$D76,"_",$E76),Лист2!$A:$B,2,FALSE))</f>
        <v xml:space="preserve"> </v>
      </c>
      <c r="AB76" s="49" t="str">
        <f>IF(IFERROR(_xlfn.IFNA(VLOOKUP(CONCATENATE($F76,"_",AB$10,"_",$D76,"_",$E76),Лист2!$A:$B,2,FALSE),0),0)=0," ",VLOOKUP(CONCATENATE($F76,"_",AB$10,"_",$D76,"_",$E76),Лист2!$A:$B,2,FALSE))</f>
        <v xml:space="preserve"> </v>
      </c>
      <c r="AC76" s="49" t="str">
        <f>IF(IFERROR(_xlfn.IFNA(VLOOKUP(CONCATENATE($F76,"_",AC$10,"_",$D76,"_",$E76),Лист2!$A:$B,2,FALSE),0),0)=0," ",VLOOKUP(CONCATENATE($F76,"_",AC$10,"_",$D76,"_",$E76),Лист2!$A:$B,2,FALSE))</f>
        <v xml:space="preserve"> </v>
      </c>
      <c r="AD76" s="50">
        <f t="shared" ref="AD76:AD110" si="97">SUM(AA76:AC76)</f>
        <v>0</v>
      </c>
      <c r="AE76" s="49" t="str">
        <f>IF(IFERROR(_xlfn.IFNA(VLOOKUP(CONCATENATE($F76,"_",AE$10,"_",$D76,"_",$E76),Лист2!$A:$B,2,FALSE),0),0)=0," ",VLOOKUP(CONCATENATE($F76,"_",AE$10,"_",$D76,"_",$E76),Лист2!$A:$B,2,FALSE))</f>
        <v xml:space="preserve"> </v>
      </c>
      <c r="AF76" s="49" t="str">
        <f>IF(IFERROR(_xlfn.IFNA(VLOOKUP(CONCATENATE($F76,"_",AF$10,"_",$D76,"_",$E76),Лист2!$A:$B,2,FALSE),0),0)=0," ",VLOOKUP(CONCATENATE($F76,"_",AF$10,"_",$D76,"_",$E76),Лист2!$A:$B,2,FALSE))</f>
        <v xml:space="preserve"> </v>
      </c>
      <c r="AG76" s="50">
        <f t="shared" ref="AG76:AG110" si="98">SUM(AE76:AF76)</f>
        <v>0</v>
      </c>
      <c r="AH76" s="49" t="str">
        <f>IF(IFERROR(_xlfn.IFNA(VLOOKUP(CONCATENATE($F76,"_",AH$10,"_",$D76,"_",$E76),Лист2!$A:$B,2,FALSE),0),0)=0," ",VLOOKUP(CONCATENATE($F76,"_",AH$10,"_",$D76,"_",$E76),Лист2!$A:$B,2,FALSE))</f>
        <v xml:space="preserve"> </v>
      </c>
      <c r="AI76" s="49" t="str">
        <f>IF(IFERROR(_xlfn.IFNA(VLOOKUP(CONCATENATE($F76,"_",AI$10,"_",$D76,"_",$E76),Лист2!$A:$B,2,FALSE),0),0)=0," ",VLOOKUP(CONCATENATE($F76,"_",AI$10,"_",$D76,"_",$E76),Лист2!$A:$B,2,FALSE))</f>
        <v xml:space="preserve"> </v>
      </c>
      <c r="AJ76" s="49" t="str">
        <f>IF(IFERROR(_xlfn.IFNA(VLOOKUP(CONCATENATE($F76,"_",AJ$10,"_",$D76,"_",$E76),Лист2!$A:$B,2,FALSE),0),0)=0," ",VLOOKUP(CONCATENATE($F76,"_",AJ$10,"_",$D76,"_",$E76),Лист2!$A:$B,2,FALSE))</f>
        <v xml:space="preserve"> </v>
      </c>
      <c r="AK76" s="50">
        <f t="shared" ref="AK76:AK110" si="99">SUM(AH76:AJ76)</f>
        <v>0</v>
      </c>
      <c r="AL76" s="49" t="str">
        <f>IF(IFERROR(_xlfn.IFNA(VLOOKUP(CONCATENATE($F76,"_",AL$10,"_",$D76,"_",$E76),Лист2!$A:$B,2,FALSE),0),0)=0," ",VLOOKUP(CONCATENATE($F76,"_",AL$10,"_",$D76,"_",$E76),Лист2!$A:$B,2,FALSE))</f>
        <v xml:space="preserve"> </v>
      </c>
      <c r="AM76" s="49" t="str">
        <f>IF(IFERROR(_xlfn.IFNA(VLOOKUP(CONCATENATE($F76,"_",AM$10,"_",$D76,"_",$E76),Лист2!$A:$B,2,FALSE),0),0)=0," ",VLOOKUP(CONCATENATE($F76,"_",AM$10,"_",$D76,"_",$E76),Лист2!$A:$B,2,FALSE))</f>
        <v xml:space="preserve"> </v>
      </c>
      <c r="AN76" s="50">
        <f t="shared" ref="AN76:AN110" si="100">SUM(AL76:AM76)</f>
        <v>0</v>
      </c>
      <c r="AO76" s="49" t="str">
        <f>IF(IFERROR(_xlfn.IFNA(VLOOKUP(CONCATENATE($F76,"_",AO$10,"_",$D76,"_",$E76),Лист2!$A:$B,2,FALSE),0),0)=0," ",VLOOKUP(CONCATENATE($F76,"_",AO$10,"_",$D76,"_",$E76),Лист2!$A:$B,2,FALSE))</f>
        <v xml:space="preserve"> </v>
      </c>
      <c r="AP76" s="50">
        <f t="shared" ref="AP76:AP110" si="101">SUM(AN76:AO76,AK76,AG76,AD76,Z76,W76,S76,O76,L76)</f>
        <v>0</v>
      </c>
    </row>
    <row r="77" spans="1:42" ht="20.100000000000001" customHeight="1" thickBot="1" x14ac:dyDescent="0.25">
      <c r="A77" s="81"/>
      <c r="B77" s="76"/>
      <c r="C77" s="60" t="s">
        <v>8</v>
      </c>
      <c r="D77" s="40">
        <v>14</v>
      </c>
      <c r="E77" s="32">
        <v>1</v>
      </c>
      <c r="F77" s="42">
        <v>1</v>
      </c>
      <c r="G77" s="49" t="str">
        <f>IF(IFERROR(_xlfn.IFNA(VLOOKUP(CONCATENATE($F77,"_",G$10,"_",$D77,"_",$E77),Лист2!$A:$B,2,FALSE),0),0)=0," ",VLOOKUP(CONCATENATE($F77,"_",G$10,"_",$D77,"_",$E77),Лист2!$A:$B,2,FALSE))</f>
        <v xml:space="preserve"> </v>
      </c>
      <c r="H77" s="49" t="str">
        <f>IF(IFERROR(_xlfn.IFNA(VLOOKUP(CONCATENATE($F77,"_",H$10,"_",$D77,"_",$E77),Лист2!$A:$B,2,FALSE),0),0)=0," ",VLOOKUP(CONCATENATE($F77,"_",H$10,"_",$D77,"_",$E77),Лист2!$A:$B,2,FALSE))</f>
        <v xml:space="preserve"> </v>
      </c>
      <c r="I77" s="49" t="str">
        <f>IF(IFERROR(_xlfn.IFNA(VLOOKUP(CONCATENATE($F77,"_",I$10,"_",$D77,"_",$E77),Лист2!$A:$B,2,FALSE),0),0)=0," ",VLOOKUP(CONCATENATE($F77,"_",I$10,"_",$D77,"_",$E77),Лист2!$A:$B,2,FALSE))</f>
        <v xml:space="preserve"> </v>
      </c>
      <c r="J77" s="49" t="str">
        <f>IF(IFERROR(_xlfn.IFNA(VLOOKUP(CONCATENATE($F77,"_",J$10,"_",$D77,"_",$E77),Лист2!$A:$B,2,FALSE),0),0)=0," ",VLOOKUP(CONCATENATE($F77,"_",J$10,"_",$D77,"_",$E77),Лист2!$A:$B,2,FALSE))</f>
        <v xml:space="preserve"> </v>
      </c>
      <c r="K77" s="49" t="str">
        <f>IF(IFERROR(_xlfn.IFNA(VLOOKUP(CONCATENATE($F77,"_",K$10,"_",$D77,"_",$E77),Лист2!$A:$B,2,FALSE),0),0)=0," ",VLOOKUP(CONCATENATE($F77,"_",K$10,"_",$D77,"_",$E77),Лист2!$A:$B,2,FALSE))</f>
        <v xml:space="preserve"> </v>
      </c>
      <c r="L77" s="50">
        <f t="shared" si="92"/>
        <v>0</v>
      </c>
      <c r="M77" s="49" t="str">
        <f>IF(IFERROR(_xlfn.IFNA(VLOOKUP(CONCATENATE($F77,"_",M$10,"_",$D77,"_",$E77),Лист2!$A:$B,2,FALSE),0),0)=0," ",VLOOKUP(CONCATENATE($F77,"_",M$10,"_",$D77,"_",$E77),Лист2!$A:$B,2,FALSE))</f>
        <v xml:space="preserve"> </v>
      </c>
      <c r="N77" s="49" t="str">
        <f>IF(IFERROR(_xlfn.IFNA(VLOOKUP(CONCATENATE($F77,"_",N$10,"_",$D77,"_",$E77),Лист2!$A:$B,2,FALSE),0),0)=0," ",VLOOKUP(CONCATENATE($F77,"_",N$10,"_",$D77,"_",$E77),Лист2!$A:$B,2,FALSE))</f>
        <v xml:space="preserve"> </v>
      </c>
      <c r="O77" s="50">
        <f t="shared" si="93"/>
        <v>0</v>
      </c>
      <c r="P77" s="49" t="str">
        <f>IF(IFERROR(_xlfn.IFNA(VLOOKUP(CONCATENATE($F77,"_",P$10,"_",$D77,"_",$E77),Лист2!$A:$B,2,FALSE),0),0)=0," ",VLOOKUP(CONCATENATE($F77,"_",P$10,"_",$D77,"_",$E77),Лист2!$A:$B,2,FALSE))</f>
        <v xml:space="preserve"> </v>
      </c>
      <c r="Q77" s="49" t="str">
        <f>IF(IFERROR(_xlfn.IFNA(VLOOKUP(CONCATENATE($F77,"_",Q$10,"_",$D77,"_",$E77),Лист2!$A:$B,2,FALSE),0),0)=0," ",VLOOKUP(CONCATENATE($F77,"_",Q$10,"_",$D77,"_",$E77),Лист2!$A:$B,2,FALSE))</f>
        <v xml:space="preserve"> </v>
      </c>
      <c r="R77" s="49" t="str">
        <f>IF(IFERROR(_xlfn.IFNA(VLOOKUP(CONCATENATE($F77,"_",R$10,"_",$D77,"_",$E77),Лист2!$A:$B,2,FALSE),0),0)=0," ",VLOOKUP(CONCATENATE($F77,"_",R$10,"_",$D77,"_",$E77),Лист2!$A:$B,2,FALSE))</f>
        <v xml:space="preserve"> </v>
      </c>
      <c r="S77" s="50">
        <f t="shared" si="94"/>
        <v>0</v>
      </c>
      <c r="T77" s="49" t="str">
        <f>IF(IFERROR(_xlfn.IFNA(VLOOKUP(CONCATENATE($F77,"_",T$10,"_",$D77,"_",$E77),Лист2!$A:$B,2,FALSE),0),0)=0," ",VLOOKUP(CONCATENATE($F77,"_",T$10,"_",$D77,"_",$E77),Лист2!$A:$B,2,FALSE))</f>
        <v xml:space="preserve"> </v>
      </c>
      <c r="U77" s="49" t="str">
        <f>IF(IFERROR(_xlfn.IFNA(VLOOKUP(CONCATENATE($F77,"_",U$10,"_",$D77,"_",$E77),Лист2!$A:$B,2,FALSE),0),0)=0," ",VLOOKUP(CONCATENATE($F77,"_",U$10,"_",$D77,"_",$E77),Лист2!$A:$B,2,FALSE))</f>
        <v xml:space="preserve"> </v>
      </c>
      <c r="V77" s="49" t="str">
        <f>IF(IFERROR(_xlfn.IFNA(VLOOKUP(CONCATENATE($F77,"_",V$10,"_",$D77,"_",$E77),Лист2!$A:$B,2,FALSE),0),0)=0," ",VLOOKUP(CONCATENATE($F77,"_",V$10,"_",$D77,"_",$E77),Лист2!$A:$B,2,FALSE))</f>
        <v xml:space="preserve"> </v>
      </c>
      <c r="W77" s="50">
        <f t="shared" si="95"/>
        <v>0</v>
      </c>
      <c r="X77" s="49" t="str">
        <f>IF(IFERROR(_xlfn.IFNA(VLOOKUP(CONCATENATE($F77,"_",X$10,"_",$D77,"_",$E77),Лист2!$A:$B,2,FALSE),0),0)=0," ",VLOOKUP(CONCATENATE($F77,"_",X$10,"_",$D77,"_",$E77),Лист2!$A:$B,2,FALSE))</f>
        <v xml:space="preserve"> </v>
      </c>
      <c r="Y77" s="49" t="str">
        <f>IF(IFERROR(_xlfn.IFNA(VLOOKUP(CONCATENATE($F77,"_",Y$10,"_",$D77,"_",$E77),Лист2!$A:$B,2,FALSE),0),0)=0," ",VLOOKUP(CONCATENATE($F77,"_",Y$10,"_",$D77,"_",$E77),Лист2!$A:$B,2,FALSE))</f>
        <v xml:space="preserve"> </v>
      </c>
      <c r="Z77" s="50">
        <f t="shared" si="96"/>
        <v>0</v>
      </c>
      <c r="AA77" s="49" t="str">
        <f>IF(IFERROR(_xlfn.IFNA(VLOOKUP(CONCATENATE($F77,"_",AA$10,"_",$D77,"_",$E77),Лист2!$A:$B,2,FALSE),0),0)=0," ",VLOOKUP(CONCATENATE($F77,"_",AA$10,"_",$D77,"_",$E77),Лист2!$A:$B,2,FALSE))</f>
        <v xml:space="preserve"> </v>
      </c>
      <c r="AB77" s="49" t="str">
        <f>IF(IFERROR(_xlfn.IFNA(VLOOKUP(CONCATENATE($F77,"_",AB$10,"_",$D77,"_",$E77),Лист2!$A:$B,2,FALSE),0),0)=0," ",VLOOKUP(CONCATENATE($F77,"_",AB$10,"_",$D77,"_",$E77),Лист2!$A:$B,2,FALSE))</f>
        <v xml:space="preserve"> </v>
      </c>
      <c r="AC77" s="49" t="str">
        <f>IF(IFERROR(_xlfn.IFNA(VLOOKUP(CONCATENATE($F77,"_",AC$10,"_",$D77,"_",$E77),Лист2!$A:$B,2,FALSE),0),0)=0," ",VLOOKUP(CONCATENATE($F77,"_",AC$10,"_",$D77,"_",$E77),Лист2!$A:$B,2,FALSE))</f>
        <v xml:space="preserve"> </v>
      </c>
      <c r="AD77" s="50">
        <f t="shared" si="97"/>
        <v>0</v>
      </c>
      <c r="AE77" s="49" t="str">
        <f>IF(IFERROR(_xlfn.IFNA(VLOOKUP(CONCATENATE($F77,"_",AE$10,"_",$D77,"_",$E77),Лист2!$A:$B,2,FALSE),0),0)=0," ",VLOOKUP(CONCATENATE($F77,"_",AE$10,"_",$D77,"_",$E77),Лист2!$A:$B,2,FALSE))</f>
        <v xml:space="preserve"> </v>
      </c>
      <c r="AF77" s="49" t="str">
        <f>IF(IFERROR(_xlfn.IFNA(VLOOKUP(CONCATENATE($F77,"_",AF$10,"_",$D77,"_",$E77),Лист2!$A:$B,2,FALSE),0),0)=0," ",VLOOKUP(CONCATENATE($F77,"_",AF$10,"_",$D77,"_",$E77),Лист2!$A:$B,2,FALSE))</f>
        <v xml:space="preserve"> </v>
      </c>
      <c r="AG77" s="50">
        <f t="shared" si="98"/>
        <v>0</v>
      </c>
      <c r="AH77" s="49" t="str">
        <f>IF(IFERROR(_xlfn.IFNA(VLOOKUP(CONCATENATE($F77,"_",AH$10,"_",$D77,"_",$E77),Лист2!$A:$B,2,FALSE),0),0)=0," ",VLOOKUP(CONCATENATE($F77,"_",AH$10,"_",$D77,"_",$E77),Лист2!$A:$B,2,FALSE))</f>
        <v xml:space="preserve"> </v>
      </c>
      <c r="AI77" s="49" t="str">
        <f>IF(IFERROR(_xlfn.IFNA(VLOOKUP(CONCATENATE($F77,"_",AI$10,"_",$D77,"_",$E77),Лист2!$A:$B,2,FALSE),0),0)=0," ",VLOOKUP(CONCATENATE($F77,"_",AI$10,"_",$D77,"_",$E77),Лист2!$A:$B,2,FALSE))</f>
        <v xml:space="preserve"> </v>
      </c>
      <c r="AJ77" s="49" t="str">
        <f>IF(IFERROR(_xlfn.IFNA(VLOOKUP(CONCATENATE($F77,"_",AJ$10,"_",$D77,"_",$E77),Лист2!$A:$B,2,FALSE),0),0)=0," ",VLOOKUP(CONCATENATE($F77,"_",AJ$10,"_",$D77,"_",$E77),Лист2!$A:$B,2,FALSE))</f>
        <v xml:space="preserve"> </v>
      </c>
      <c r="AK77" s="50">
        <f t="shared" si="99"/>
        <v>0</v>
      </c>
      <c r="AL77" s="49" t="str">
        <f>IF(IFERROR(_xlfn.IFNA(VLOOKUP(CONCATENATE($F77,"_",AL$10,"_",$D77,"_",$E77),Лист2!$A:$B,2,FALSE),0),0)=0," ",VLOOKUP(CONCATENATE($F77,"_",AL$10,"_",$D77,"_",$E77),Лист2!$A:$B,2,FALSE))</f>
        <v xml:space="preserve"> </v>
      </c>
      <c r="AM77" s="49" t="str">
        <f>IF(IFERROR(_xlfn.IFNA(VLOOKUP(CONCATENATE($F77,"_",AM$10,"_",$D77,"_",$E77),Лист2!$A:$B,2,FALSE),0),0)=0," ",VLOOKUP(CONCATENATE($F77,"_",AM$10,"_",$D77,"_",$E77),Лист2!$A:$B,2,FALSE))</f>
        <v xml:space="preserve"> </v>
      </c>
      <c r="AN77" s="50">
        <f t="shared" si="100"/>
        <v>0</v>
      </c>
      <c r="AO77" s="49" t="str">
        <f>IF(IFERROR(_xlfn.IFNA(VLOOKUP(CONCATENATE($F77,"_",AO$10,"_",$D77,"_",$E77),Лист2!$A:$B,2,FALSE),0),0)=0," ",VLOOKUP(CONCATENATE($F77,"_",AO$10,"_",$D77,"_",$E77),Лист2!$A:$B,2,FALSE))</f>
        <v xml:space="preserve"> </v>
      </c>
      <c r="AP77" s="50">
        <f t="shared" si="101"/>
        <v>0</v>
      </c>
    </row>
    <row r="78" spans="1:42" ht="20.100000000000001" customHeight="1" thickBot="1" x14ac:dyDescent="0.25">
      <c r="A78" s="82"/>
      <c r="B78" s="76"/>
      <c r="C78" s="61"/>
      <c r="D78" s="40">
        <v>14</v>
      </c>
      <c r="E78" s="31">
        <v>1</v>
      </c>
      <c r="F78" s="43">
        <v>0</v>
      </c>
      <c r="G78" s="49" t="str">
        <f>IF(IFERROR(_xlfn.IFNA(VLOOKUP(CONCATENATE($F78,"_",G$10,"_",$D78,"_",$E78),Лист2!$A:$B,2,FALSE),0),0)=0," ",VLOOKUP(CONCATENATE($F78,"_",G$10,"_",$D78,"_",$E78),Лист2!$A:$B,2,FALSE))</f>
        <v xml:space="preserve"> </v>
      </c>
      <c r="H78" s="49" t="str">
        <f>IF(IFERROR(_xlfn.IFNA(VLOOKUP(CONCATENATE($F78,"_",H$10,"_",$D78,"_",$E78),Лист2!$A:$B,2,FALSE),0),0)=0," ",VLOOKUP(CONCATENATE($F78,"_",H$10,"_",$D78,"_",$E78),Лист2!$A:$B,2,FALSE))</f>
        <v xml:space="preserve"> </v>
      </c>
      <c r="I78" s="49" t="str">
        <f>IF(IFERROR(_xlfn.IFNA(VLOOKUP(CONCATENATE($F78,"_",I$10,"_",$D78,"_",$E78),Лист2!$A:$B,2,FALSE),0),0)=0," ",VLOOKUP(CONCATENATE($F78,"_",I$10,"_",$D78,"_",$E78),Лист2!$A:$B,2,FALSE))</f>
        <v xml:space="preserve"> </v>
      </c>
      <c r="J78" s="49" t="str">
        <f>IF(IFERROR(_xlfn.IFNA(VLOOKUP(CONCATENATE($F78,"_",J$10,"_",$D78,"_",$E78),Лист2!$A:$B,2,FALSE),0),0)=0," ",VLOOKUP(CONCATENATE($F78,"_",J$10,"_",$D78,"_",$E78),Лист2!$A:$B,2,FALSE))</f>
        <v xml:space="preserve"> </v>
      </c>
      <c r="K78" s="49" t="str">
        <f>IF(IFERROR(_xlfn.IFNA(VLOOKUP(CONCATENATE($F78,"_",K$10,"_",$D78,"_",$E78),Лист2!$A:$B,2,FALSE),0),0)=0," ",VLOOKUP(CONCATENATE($F78,"_",K$10,"_",$D78,"_",$E78),Лист2!$A:$B,2,FALSE))</f>
        <v xml:space="preserve"> </v>
      </c>
      <c r="L78" s="50">
        <f t="shared" si="92"/>
        <v>0</v>
      </c>
      <c r="M78" s="49" t="str">
        <f>IF(IFERROR(_xlfn.IFNA(VLOOKUP(CONCATENATE($F78,"_",M$10,"_",$D78,"_",$E78),Лист2!$A:$B,2,FALSE),0),0)=0," ",VLOOKUP(CONCATENATE($F78,"_",M$10,"_",$D78,"_",$E78),Лист2!$A:$B,2,FALSE))</f>
        <v xml:space="preserve"> </v>
      </c>
      <c r="N78" s="49" t="str">
        <f>IF(IFERROR(_xlfn.IFNA(VLOOKUP(CONCATENATE($F78,"_",N$10,"_",$D78,"_",$E78),Лист2!$A:$B,2,FALSE),0),0)=0," ",VLOOKUP(CONCATENATE($F78,"_",N$10,"_",$D78,"_",$E78),Лист2!$A:$B,2,FALSE))</f>
        <v xml:space="preserve"> </v>
      </c>
      <c r="O78" s="50">
        <f t="shared" si="93"/>
        <v>0</v>
      </c>
      <c r="P78" s="49" t="str">
        <f>IF(IFERROR(_xlfn.IFNA(VLOOKUP(CONCATENATE($F78,"_",P$10,"_",$D78,"_",$E78),Лист2!$A:$B,2,FALSE),0),0)=0," ",VLOOKUP(CONCATENATE($F78,"_",P$10,"_",$D78,"_",$E78),Лист2!$A:$B,2,FALSE))</f>
        <v xml:space="preserve"> </v>
      </c>
      <c r="Q78" s="49" t="str">
        <f>IF(IFERROR(_xlfn.IFNA(VLOOKUP(CONCATENATE($F78,"_",Q$10,"_",$D78,"_",$E78),Лист2!$A:$B,2,FALSE),0),0)=0," ",VLOOKUP(CONCATENATE($F78,"_",Q$10,"_",$D78,"_",$E78),Лист2!$A:$B,2,FALSE))</f>
        <v xml:space="preserve"> </v>
      </c>
      <c r="R78" s="49" t="str">
        <f>IF(IFERROR(_xlfn.IFNA(VLOOKUP(CONCATENATE($F78,"_",R$10,"_",$D78,"_",$E78),Лист2!$A:$B,2,FALSE),0),0)=0," ",VLOOKUP(CONCATENATE($F78,"_",R$10,"_",$D78,"_",$E78),Лист2!$A:$B,2,FALSE))</f>
        <v xml:space="preserve"> </v>
      </c>
      <c r="S78" s="50">
        <f t="shared" si="94"/>
        <v>0</v>
      </c>
      <c r="T78" s="49" t="str">
        <f>IF(IFERROR(_xlfn.IFNA(VLOOKUP(CONCATENATE($F78,"_",T$10,"_",$D78,"_",$E78),Лист2!$A:$B,2,FALSE),0),0)=0," ",VLOOKUP(CONCATENATE($F78,"_",T$10,"_",$D78,"_",$E78),Лист2!$A:$B,2,FALSE))</f>
        <v xml:space="preserve"> </v>
      </c>
      <c r="U78" s="49" t="str">
        <f>IF(IFERROR(_xlfn.IFNA(VLOOKUP(CONCATENATE($F78,"_",U$10,"_",$D78,"_",$E78),Лист2!$A:$B,2,FALSE),0),0)=0," ",VLOOKUP(CONCATENATE($F78,"_",U$10,"_",$D78,"_",$E78),Лист2!$A:$B,2,FALSE))</f>
        <v xml:space="preserve"> </v>
      </c>
      <c r="V78" s="49" t="str">
        <f>IF(IFERROR(_xlfn.IFNA(VLOOKUP(CONCATENATE($F78,"_",V$10,"_",$D78,"_",$E78),Лист2!$A:$B,2,FALSE),0),0)=0," ",VLOOKUP(CONCATENATE($F78,"_",V$10,"_",$D78,"_",$E78),Лист2!$A:$B,2,FALSE))</f>
        <v xml:space="preserve"> </v>
      </c>
      <c r="W78" s="50">
        <f t="shared" si="95"/>
        <v>0</v>
      </c>
      <c r="X78" s="49" t="str">
        <f>IF(IFERROR(_xlfn.IFNA(VLOOKUP(CONCATENATE($F78,"_",X$10,"_",$D78,"_",$E78),Лист2!$A:$B,2,FALSE),0),0)=0," ",VLOOKUP(CONCATENATE($F78,"_",X$10,"_",$D78,"_",$E78),Лист2!$A:$B,2,FALSE))</f>
        <v xml:space="preserve"> </v>
      </c>
      <c r="Y78" s="49" t="str">
        <f>IF(IFERROR(_xlfn.IFNA(VLOOKUP(CONCATENATE($F78,"_",Y$10,"_",$D78,"_",$E78),Лист2!$A:$B,2,FALSE),0),0)=0," ",VLOOKUP(CONCATENATE($F78,"_",Y$10,"_",$D78,"_",$E78),Лист2!$A:$B,2,FALSE))</f>
        <v xml:space="preserve"> </v>
      </c>
      <c r="Z78" s="50">
        <f t="shared" si="96"/>
        <v>0</v>
      </c>
      <c r="AA78" s="49" t="str">
        <f>IF(IFERROR(_xlfn.IFNA(VLOOKUP(CONCATENATE($F78,"_",AA$10,"_",$D78,"_",$E78),Лист2!$A:$B,2,FALSE),0),0)=0," ",VLOOKUP(CONCATENATE($F78,"_",AA$10,"_",$D78,"_",$E78),Лист2!$A:$B,2,FALSE))</f>
        <v xml:space="preserve"> </v>
      </c>
      <c r="AB78" s="49" t="str">
        <f>IF(IFERROR(_xlfn.IFNA(VLOOKUP(CONCATENATE($F78,"_",AB$10,"_",$D78,"_",$E78),Лист2!$A:$B,2,FALSE),0),0)=0," ",VLOOKUP(CONCATENATE($F78,"_",AB$10,"_",$D78,"_",$E78),Лист2!$A:$B,2,FALSE))</f>
        <v xml:space="preserve"> </v>
      </c>
      <c r="AC78" s="49" t="str">
        <f>IF(IFERROR(_xlfn.IFNA(VLOOKUP(CONCATENATE($F78,"_",AC$10,"_",$D78,"_",$E78),Лист2!$A:$B,2,FALSE),0),0)=0," ",VLOOKUP(CONCATENATE($F78,"_",AC$10,"_",$D78,"_",$E78),Лист2!$A:$B,2,FALSE))</f>
        <v xml:space="preserve"> </v>
      </c>
      <c r="AD78" s="50">
        <f t="shared" si="97"/>
        <v>0</v>
      </c>
      <c r="AE78" s="49" t="str">
        <f>IF(IFERROR(_xlfn.IFNA(VLOOKUP(CONCATENATE($F78,"_",AE$10,"_",$D78,"_",$E78),Лист2!$A:$B,2,FALSE),0),0)=0," ",VLOOKUP(CONCATENATE($F78,"_",AE$10,"_",$D78,"_",$E78),Лист2!$A:$B,2,FALSE))</f>
        <v xml:space="preserve"> </v>
      </c>
      <c r="AF78" s="49" t="str">
        <f>IF(IFERROR(_xlfn.IFNA(VLOOKUP(CONCATENATE($F78,"_",AF$10,"_",$D78,"_",$E78),Лист2!$A:$B,2,FALSE),0),0)=0," ",VLOOKUP(CONCATENATE($F78,"_",AF$10,"_",$D78,"_",$E78),Лист2!$A:$B,2,FALSE))</f>
        <v xml:space="preserve"> </v>
      </c>
      <c r="AG78" s="50">
        <f t="shared" si="98"/>
        <v>0</v>
      </c>
      <c r="AH78" s="49" t="str">
        <f>IF(IFERROR(_xlfn.IFNA(VLOOKUP(CONCATENATE($F78,"_",AH$10,"_",$D78,"_",$E78),Лист2!$A:$B,2,FALSE),0),0)=0," ",VLOOKUP(CONCATENATE($F78,"_",AH$10,"_",$D78,"_",$E78),Лист2!$A:$B,2,FALSE))</f>
        <v xml:space="preserve"> </v>
      </c>
      <c r="AI78" s="49" t="str">
        <f>IF(IFERROR(_xlfn.IFNA(VLOOKUP(CONCATENATE($F78,"_",AI$10,"_",$D78,"_",$E78),Лист2!$A:$B,2,FALSE),0),0)=0," ",VLOOKUP(CONCATENATE($F78,"_",AI$10,"_",$D78,"_",$E78),Лист2!$A:$B,2,FALSE))</f>
        <v xml:space="preserve"> </v>
      </c>
      <c r="AJ78" s="49" t="str">
        <f>IF(IFERROR(_xlfn.IFNA(VLOOKUP(CONCATENATE($F78,"_",AJ$10,"_",$D78,"_",$E78),Лист2!$A:$B,2,FALSE),0),0)=0," ",VLOOKUP(CONCATENATE($F78,"_",AJ$10,"_",$D78,"_",$E78),Лист2!$A:$B,2,FALSE))</f>
        <v xml:space="preserve"> </v>
      </c>
      <c r="AK78" s="50">
        <f t="shared" si="99"/>
        <v>0</v>
      </c>
      <c r="AL78" s="49" t="str">
        <f>IF(IFERROR(_xlfn.IFNA(VLOOKUP(CONCATENATE($F78,"_",AL$10,"_",$D78,"_",$E78),Лист2!$A:$B,2,FALSE),0),0)=0," ",VLOOKUP(CONCATENATE($F78,"_",AL$10,"_",$D78,"_",$E78),Лист2!$A:$B,2,FALSE))</f>
        <v xml:space="preserve"> </v>
      </c>
      <c r="AM78" s="49" t="str">
        <f>IF(IFERROR(_xlfn.IFNA(VLOOKUP(CONCATENATE($F78,"_",AM$10,"_",$D78,"_",$E78),Лист2!$A:$B,2,FALSE),0),0)=0," ",VLOOKUP(CONCATENATE($F78,"_",AM$10,"_",$D78,"_",$E78),Лист2!$A:$B,2,FALSE))</f>
        <v xml:space="preserve"> </v>
      </c>
      <c r="AN78" s="50">
        <f t="shared" si="100"/>
        <v>0</v>
      </c>
      <c r="AO78" s="49" t="str">
        <f>IF(IFERROR(_xlfn.IFNA(VLOOKUP(CONCATENATE($F78,"_",AO$10,"_",$D78,"_",$E78),Лист2!$A:$B,2,FALSE),0),0)=0," ",VLOOKUP(CONCATENATE($F78,"_",AO$10,"_",$D78,"_",$E78),Лист2!$A:$B,2,FALSE))</f>
        <v xml:space="preserve"> </v>
      </c>
      <c r="AP78" s="50">
        <f t="shared" si="101"/>
        <v>0</v>
      </c>
    </row>
    <row r="79" spans="1:42" ht="20.100000000000001" customHeight="1" thickBot="1" x14ac:dyDescent="0.25">
      <c r="A79" s="70" t="s">
        <v>4</v>
      </c>
      <c r="B79" s="64"/>
      <c r="C79" s="60" t="s">
        <v>5</v>
      </c>
      <c r="D79" s="42"/>
      <c r="E79" s="41"/>
      <c r="F79" s="32"/>
      <c r="G79" s="49">
        <f>SUM(G55,G59,G63,G67,G71,G75)</f>
        <v>0</v>
      </c>
      <c r="H79" s="49">
        <f t="shared" ref="H79:AP79" si="102">SUM(H55,H59,H63,H67,H71,H75)</f>
        <v>0</v>
      </c>
      <c r="I79" s="49">
        <f t="shared" si="102"/>
        <v>0</v>
      </c>
      <c r="J79" s="49">
        <f t="shared" si="102"/>
        <v>0</v>
      </c>
      <c r="K79" s="49">
        <f t="shared" si="102"/>
        <v>0</v>
      </c>
      <c r="L79" s="49">
        <f t="shared" si="102"/>
        <v>0</v>
      </c>
      <c r="M79" s="49">
        <f t="shared" si="102"/>
        <v>0</v>
      </c>
      <c r="N79" s="49">
        <f t="shared" si="102"/>
        <v>0</v>
      </c>
      <c r="O79" s="49">
        <f t="shared" si="102"/>
        <v>0</v>
      </c>
      <c r="P79" s="49">
        <f t="shared" si="102"/>
        <v>0</v>
      </c>
      <c r="Q79" s="49">
        <f t="shared" si="102"/>
        <v>0</v>
      </c>
      <c r="R79" s="49">
        <f t="shared" si="102"/>
        <v>0</v>
      </c>
      <c r="S79" s="49">
        <f t="shared" si="102"/>
        <v>0</v>
      </c>
      <c r="T79" s="49">
        <f t="shared" si="102"/>
        <v>0</v>
      </c>
      <c r="U79" s="49">
        <f t="shared" si="102"/>
        <v>0</v>
      </c>
      <c r="V79" s="49">
        <f t="shared" si="102"/>
        <v>0</v>
      </c>
      <c r="W79" s="49">
        <f t="shared" si="102"/>
        <v>0</v>
      </c>
      <c r="X79" s="49">
        <f t="shared" si="102"/>
        <v>0</v>
      </c>
      <c r="Y79" s="49">
        <f t="shared" si="102"/>
        <v>0</v>
      </c>
      <c r="Z79" s="49">
        <f t="shared" si="102"/>
        <v>0</v>
      </c>
      <c r="AA79" s="49">
        <f t="shared" si="102"/>
        <v>0</v>
      </c>
      <c r="AB79" s="49">
        <f t="shared" si="102"/>
        <v>0</v>
      </c>
      <c r="AC79" s="49">
        <f t="shared" si="102"/>
        <v>0</v>
      </c>
      <c r="AD79" s="49">
        <f t="shared" si="102"/>
        <v>0</v>
      </c>
      <c r="AE79" s="49">
        <f t="shared" si="102"/>
        <v>0</v>
      </c>
      <c r="AF79" s="49">
        <f t="shared" si="102"/>
        <v>0</v>
      </c>
      <c r="AG79" s="49">
        <f t="shared" si="102"/>
        <v>0</v>
      </c>
      <c r="AH79" s="49">
        <f t="shared" si="102"/>
        <v>0</v>
      </c>
      <c r="AI79" s="49">
        <f t="shared" si="102"/>
        <v>0</v>
      </c>
      <c r="AJ79" s="49">
        <f t="shared" si="102"/>
        <v>0</v>
      </c>
      <c r="AK79" s="49">
        <f t="shared" si="102"/>
        <v>0</v>
      </c>
      <c r="AL79" s="49">
        <f t="shared" si="102"/>
        <v>0</v>
      </c>
      <c r="AM79" s="49">
        <f t="shared" si="102"/>
        <v>0</v>
      </c>
      <c r="AN79" s="49">
        <f t="shared" si="102"/>
        <v>0</v>
      </c>
      <c r="AO79" s="49">
        <f t="shared" si="102"/>
        <v>0</v>
      </c>
      <c r="AP79" s="49">
        <f t="shared" si="102"/>
        <v>0</v>
      </c>
    </row>
    <row r="80" spans="1:42" ht="20.100000000000001" customHeight="1" thickBot="1" x14ac:dyDescent="0.25">
      <c r="A80" s="70"/>
      <c r="B80" s="64"/>
      <c r="C80" s="57"/>
      <c r="D80" s="31"/>
      <c r="E80" s="31"/>
      <c r="F80" s="31"/>
      <c r="G80" s="49">
        <f>SUM(G56,G60,G64,G68,G72,G76)</f>
        <v>0</v>
      </c>
      <c r="H80" s="49">
        <f t="shared" ref="H80:AP80" si="103">SUM(H56,H60,H64,H68,H72,H76)</f>
        <v>0</v>
      </c>
      <c r="I80" s="49">
        <f t="shared" si="103"/>
        <v>0</v>
      </c>
      <c r="J80" s="49">
        <f t="shared" si="103"/>
        <v>0</v>
      </c>
      <c r="K80" s="49">
        <f t="shared" si="103"/>
        <v>0</v>
      </c>
      <c r="L80" s="49">
        <f t="shared" si="103"/>
        <v>0</v>
      </c>
      <c r="M80" s="49">
        <f t="shared" si="103"/>
        <v>0</v>
      </c>
      <c r="N80" s="49">
        <f t="shared" si="103"/>
        <v>0</v>
      </c>
      <c r="O80" s="49">
        <f t="shared" si="103"/>
        <v>0</v>
      </c>
      <c r="P80" s="49">
        <f t="shared" si="103"/>
        <v>0</v>
      </c>
      <c r="Q80" s="49">
        <f t="shared" si="103"/>
        <v>0</v>
      </c>
      <c r="R80" s="49">
        <f t="shared" si="103"/>
        <v>0</v>
      </c>
      <c r="S80" s="49">
        <f t="shared" si="103"/>
        <v>0</v>
      </c>
      <c r="T80" s="49">
        <f t="shared" si="103"/>
        <v>0</v>
      </c>
      <c r="U80" s="49">
        <f t="shared" si="103"/>
        <v>0</v>
      </c>
      <c r="V80" s="49">
        <f t="shared" si="103"/>
        <v>0</v>
      </c>
      <c r="W80" s="49">
        <f t="shared" si="103"/>
        <v>0</v>
      </c>
      <c r="X80" s="49">
        <f t="shared" si="103"/>
        <v>0</v>
      </c>
      <c r="Y80" s="49">
        <f t="shared" si="103"/>
        <v>0</v>
      </c>
      <c r="Z80" s="49">
        <f t="shared" si="103"/>
        <v>0</v>
      </c>
      <c r="AA80" s="49">
        <f t="shared" si="103"/>
        <v>0</v>
      </c>
      <c r="AB80" s="49">
        <f t="shared" si="103"/>
        <v>0</v>
      </c>
      <c r="AC80" s="49">
        <f t="shared" si="103"/>
        <v>0</v>
      </c>
      <c r="AD80" s="49">
        <f t="shared" si="103"/>
        <v>0</v>
      </c>
      <c r="AE80" s="49">
        <f t="shared" si="103"/>
        <v>0</v>
      </c>
      <c r="AF80" s="49">
        <f t="shared" si="103"/>
        <v>0</v>
      </c>
      <c r="AG80" s="49">
        <f t="shared" si="103"/>
        <v>0</v>
      </c>
      <c r="AH80" s="49">
        <f t="shared" si="103"/>
        <v>0</v>
      </c>
      <c r="AI80" s="49">
        <f t="shared" si="103"/>
        <v>0</v>
      </c>
      <c r="AJ80" s="49">
        <f t="shared" si="103"/>
        <v>0</v>
      </c>
      <c r="AK80" s="49">
        <f t="shared" si="103"/>
        <v>0</v>
      </c>
      <c r="AL80" s="49">
        <f t="shared" si="103"/>
        <v>0</v>
      </c>
      <c r="AM80" s="49">
        <f t="shared" si="103"/>
        <v>0</v>
      </c>
      <c r="AN80" s="49">
        <f t="shared" si="103"/>
        <v>0</v>
      </c>
      <c r="AO80" s="49">
        <f>SUM(AO56,AO60,AO64,AO68,AO72,AO76)</f>
        <v>0</v>
      </c>
      <c r="AP80" s="49">
        <f t="shared" si="103"/>
        <v>0</v>
      </c>
    </row>
    <row r="81" spans="1:44" ht="20.100000000000001" customHeight="1" thickBot="1" x14ac:dyDescent="0.25">
      <c r="A81" s="70"/>
      <c r="B81" s="64"/>
      <c r="C81" s="58" t="s">
        <v>6</v>
      </c>
      <c r="D81" s="32"/>
      <c r="E81" s="32"/>
      <c r="F81" s="42"/>
      <c r="G81" s="51">
        <f>($L79/100)*G79</f>
        <v>0</v>
      </c>
      <c r="H81" s="51">
        <f t="shared" ref="H81:K81" si="104">($L79/100)*H79</f>
        <v>0</v>
      </c>
      <c r="I81" s="51">
        <f t="shared" si="104"/>
        <v>0</v>
      </c>
      <c r="J81" s="51">
        <f t="shared" si="104"/>
        <v>0</v>
      </c>
      <c r="K81" s="51">
        <f t="shared" si="104"/>
        <v>0</v>
      </c>
      <c r="L81" s="50">
        <f t="shared" si="92"/>
        <v>0</v>
      </c>
      <c r="M81" s="51">
        <f>($O79/100)*M79</f>
        <v>0</v>
      </c>
      <c r="N81" s="51">
        <f>($O79/100)*N79</f>
        <v>0</v>
      </c>
      <c r="O81" s="50">
        <f t="shared" si="93"/>
        <v>0</v>
      </c>
      <c r="P81" s="51">
        <f>($S79/100)*P79</f>
        <v>0</v>
      </c>
      <c r="Q81" s="51">
        <f t="shared" ref="Q81:R81" si="105">($S79/100)*Q79</f>
        <v>0</v>
      </c>
      <c r="R81" s="51">
        <f t="shared" si="105"/>
        <v>0</v>
      </c>
      <c r="S81" s="50">
        <f t="shared" si="94"/>
        <v>0</v>
      </c>
      <c r="T81" s="51">
        <f>($W79/100)*T79</f>
        <v>0</v>
      </c>
      <c r="U81" s="51">
        <f t="shared" ref="U81:V81" si="106">($W79/100)*U79</f>
        <v>0</v>
      </c>
      <c r="V81" s="51">
        <f t="shared" si="106"/>
        <v>0</v>
      </c>
      <c r="W81" s="50">
        <f t="shared" si="95"/>
        <v>0</v>
      </c>
      <c r="X81" s="51">
        <f>($Z79/100)*X79</f>
        <v>0</v>
      </c>
      <c r="Y81" s="51">
        <f>($Z79/100)*Y79</f>
        <v>0</v>
      </c>
      <c r="Z81" s="50">
        <f t="shared" si="96"/>
        <v>0</v>
      </c>
      <c r="AA81" s="51">
        <f>($AD79/100)*AA79</f>
        <v>0</v>
      </c>
      <c r="AB81" s="51">
        <f t="shared" ref="AB81:AC81" si="107">($AD79/100)*AB79</f>
        <v>0</v>
      </c>
      <c r="AC81" s="51">
        <f t="shared" si="107"/>
        <v>0</v>
      </c>
      <c r="AD81" s="50">
        <f t="shared" si="97"/>
        <v>0</v>
      </c>
      <c r="AE81" s="51">
        <f>($AG79/100)*AE79</f>
        <v>0</v>
      </c>
      <c r="AF81" s="51">
        <f>($AG79/100)*AF79</f>
        <v>0</v>
      </c>
      <c r="AG81" s="50">
        <f t="shared" si="98"/>
        <v>0</v>
      </c>
      <c r="AH81" s="51">
        <f>($AK79/100)*AH79</f>
        <v>0</v>
      </c>
      <c r="AI81" s="51">
        <f t="shared" ref="AI81:AJ81" si="108">($AK79/100)*AI79</f>
        <v>0</v>
      </c>
      <c r="AJ81" s="51">
        <f t="shared" si="108"/>
        <v>0</v>
      </c>
      <c r="AK81" s="50">
        <f t="shared" si="99"/>
        <v>0</v>
      </c>
      <c r="AL81" s="51">
        <f>($AN79/100)*AL79</f>
        <v>0</v>
      </c>
      <c r="AM81" s="51">
        <f>($AN79/100)*AM79</f>
        <v>0</v>
      </c>
      <c r="AN81" s="50">
        <f t="shared" si="100"/>
        <v>0</v>
      </c>
      <c r="AO81" s="51">
        <f>($AP79/100)*AO79</f>
        <v>0</v>
      </c>
      <c r="AP81" s="50">
        <f t="shared" si="101"/>
        <v>0</v>
      </c>
      <c r="AQ81" s="16"/>
      <c r="AR81" s="16"/>
    </row>
    <row r="82" spans="1:44" ht="20.100000000000001" customHeight="1" thickBot="1" x14ac:dyDescent="0.25">
      <c r="A82" s="70"/>
      <c r="B82" s="64"/>
      <c r="C82" s="57"/>
      <c r="D82" s="31"/>
      <c r="E82" s="31"/>
      <c r="F82" s="43"/>
      <c r="G82" s="51">
        <f>($L80/100)*G80</f>
        <v>0</v>
      </c>
      <c r="H82" s="51">
        <f t="shared" ref="H82:K82" si="109">($L80/100)*H80</f>
        <v>0</v>
      </c>
      <c r="I82" s="51">
        <f t="shared" si="109"/>
        <v>0</v>
      </c>
      <c r="J82" s="51">
        <f t="shared" si="109"/>
        <v>0</v>
      </c>
      <c r="K82" s="51">
        <f t="shared" si="109"/>
        <v>0</v>
      </c>
      <c r="L82" s="50">
        <f t="shared" si="92"/>
        <v>0</v>
      </c>
      <c r="M82" s="51">
        <f>($O80/100)*M80</f>
        <v>0</v>
      </c>
      <c r="N82" s="51">
        <f>($O80/100)*N80</f>
        <v>0</v>
      </c>
      <c r="O82" s="50">
        <f t="shared" si="93"/>
        <v>0</v>
      </c>
      <c r="P82" s="51">
        <f>($S80/100)*P80</f>
        <v>0</v>
      </c>
      <c r="Q82" s="51">
        <f t="shared" ref="Q82:R82" si="110">($S80/100)*Q80</f>
        <v>0</v>
      </c>
      <c r="R82" s="51">
        <f t="shared" si="110"/>
        <v>0</v>
      </c>
      <c r="S82" s="50">
        <f t="shared" si="94"/>
        <v>0</v>
      </c>
      <c r="T82" s="51">
        <f>($W80/100)*T80</f>
        <v>0</v>
      </c>
      <c r="U82" s="51">
        <f t="shared" ref="U82:V82" si="111">($W80/100)*U80</f>
        <v>0</v>
      </c>
      <c r="V82" s="51">
        <f t="shared" si="111"/>
        <v>0</v>
      </c>
      <c r="W82" s="50">
        <f t="shared" si="95"/>
        <v>0</v>
      </c>
      <c r="X82" s="51">
        <f>($Z80/100)*X80</f>
        <v>0</v>
      </c>
      <c r="Y82" s="51">
        <f>($Z80/100)*Y80</f>
        <v>0</v>
      </c>
      <c r="Z82" s="50">
        <f t="shared" si="96"/>
        <v>0</v>
      </c>
      <c r="AA82" s="51">
        <f>($AD80/100)*AA80</f>
        <v>0</v>
      </c>
      <c r="AB82" s="51">
        <f t="shared" ref="AB82:AC82" si="112">($AD80/100)*AB80</f>
        <v>0</v>
      </c>
      <c r="AC82" s="51">
        <f t="shared" si="112"/>
        <v>0</v>
      </c>
      <c r="AD82" s="50">
        <f t="shared" si="97"/>
        <v>0</v>
      </c>
      <c r="AE82" s="51">
        <f>($AG80/100)*AE80</f>
        <v>0</v>
      </c>
      <c r="AF82" s="51">
        <f>($AG80/100)*AF80</f>
        <v>0</v>
      </c>
      <c r="AG82" s="50">
        <f t="shared" si="98"/>
        <v>0</v>
      </c>
      <c r="AH82" s="51">
        <f>($AK80/100)*AH80</f>
        <v>0</v>
      </c>
      <c r="AI82" s="51">
        <f t="shared" ref="AI82:AJ82" si="113">($AK80/100)*AI80</f>
        <v>0</v>
      </c>
      <c r="AJ82" s="51">
        <f t="shared" si="113"/>
        <v>0</v>
      </c>
      <c r="AK82" s="50">
        <f t="shared" si="99"/>
        <v>0</v>
      </c>
      <c r="AL82" s="51">
        <f>($AN80/100)*AL80</f>
        <v>0</v>
      </c>
      <c r="AM82" s="51">
        <f>($AN80/100)*AM80</f>
        <v>0</v>
      </c>
      <c r="AN82" s="50">
        <f t="shared" si="100"/>
        <v>0</v>
      </c>
      <c r="AO82" s="51">
        <f>($AP80/100)*AO80</f>
        <v>0</v>
      </c>
      <c r="AP82" s="50">
        <f t="shared" si="101"/>
        <v>0</v>
      </c>
      <c r="AQ82" s="16"/>
      <c r="AR82" s="16"/>
    </row>
    <row r="83" spans="1:44" ht="20.100000000000001" customHeight="1" thickBot="1" x14ac:dyDescent="0.25">
      <c r="A83" s="77"/>
      <c r="B83" s="78"/>
      <c r="C83" s="58" t="s">
        <v>8</v>
      </c>
      <c r="D83" s="42"/>
      <c r="E83" s="42"/>
      <c r="F83" s="41"/>
      <c r="G83" s="49">
        <f>SUM(G57,G61,G65,G69,G73,G77)</f>
        <v>0</v>
      </c>
      <c r="H83" s="49">
        <f t="shared" ref="H83:AP83" si="114">SUM(H57,H61,H65,H69,H73,H77)</f>
        <v>0</v>
      </c>
      <c r="I83" s="49">
        <f t="shared" si="114"/>
        <v>0</v>
      </c>
      <c r="J83" s="49">
        <f t="shared" si="114"/>
        <v>0</v>
      </c>
      <c r="K83" s="49">
        <f t="shared" si="114"/>
        <v>0</v>
      </c>
      <c r="L83" s="49">
        <f t="shared" si="114"/>
        <v>0</v>
      </c>
      <c r="M83" s="49">
        <f t="shared" si="114"/>
        <v>0</v>
      </c>
      <c r="N83" s="49">
        <f t="shared" si="114"/>
        <v>0</v>
      </c>
      <c r="O83" s="49">
        <f t="shared" si="114"/>
        <v>0</v>
      </c>
      <c r="P83" s="49">
        <f t="shared" si="114"/>
        <v>0</v>
      </c>
      <c r="Q83" s="49">
        <f t="shared" si="114"/>
        <v>0</v>
      </c>
      <c r="R83" s="49">
        <f t="shared" si="114"/>
        <v>0</v>
      </c>
      <c r="S83" s="49">
        <f t="shared" si="114"/>
        <v>0</v>
      </c>
      <c r="T83" s="49">
        <f t="shared" si="114"/>
        <v>0</v>
      </c>
      <c r="U83" s="49">
        <f t="shared" si="114"/>
        <v>0</v>
      </c>
      <c r="V83" s="49">
        <f t="shared" si="114"/>
        <v>0</v>
      </c>
      <c r="W83" s="49">
        <f t="shared" si="114"/>
        <v>0</v>
      </c>
      <c r="X83" s="49">
        <f t="shared" si="114"/>
        <v>0</v>
      </c>
      <c r="Y83" s="49">
        <f t="shared" si="114"/>
        <v>0</v>
      </c>
      <c r="Z83" s="49">
        <f t="shared" si="114"/>
        <v>0</v>
      </c>
      <c r="AA83" s="49">
        <f t="shared" si="114"/>
        <v>0</v>
      </c>
      <c r="AB83" s="49">
        <f t="shared" si="114"/>
        <v>0</v>
      </c>
      <c r="AC83" s="49">
        <f t="shared" si="114"/>
        <v>0</v>
      </c>
      <c r="AD83" s="49">
        <f t="shared" si="114"/>
        <v>0</v>
      </c>
      <c r="AE83" s="49">
        <f t="shared" si="114"/>
        <v>0</v>
      </c>
      <c r="AF83" s="49">
        <f t="shared" si="114"/>
        <v>0</v>
      </c>
      <c r="AG83" s="49">
        <f t="shared" si="114"/>
        <v>0</v>
      </c>
      <c r="AH83" s="49">
        <f t="shared" si="114"/>
        <v>0</v>
      </c>
      <c r="AI83" s="49">
        <f t="shared" si="114"/>
        <v>0</v>
      </c>
      <c r="AJ83" s="49">
        <f t="shared" si="114"/>
        <v>0</v>
      </c>
      <c r="AK83" s="49">
        <f t="shared" si="114"/>
        <v>0</v>
      </c>
      <c r="AL83" s="49">
        <f t="shared" si="114"/>
        <v>0</v>
      </c>
      <c r="AM83" s="49">
        <f t="shared" si="114"/>
        <v>0</v>
      </c>
      <c r="AN83" s="49">
        <f t="shared" si="114"/>
        <v>0</v>
      </c>
      <c r="AO83" s="49">
        <f t="shared" si="114"/>
        <v>0</v>
      </c>
      <c r="AP83" s="49">
        <f t="shared" si="114"/>
        <v>0</v>
      </c>
      <c r="AQ83" s="17"/>
      <c r="AR83" s="17"/>
    </row>
    <row r="84" spans="1:44" ht="20.100000000000001" customHeight="1" thickBot="1" x14ac:dyDescent="0.25">
      <c r="A84" s="77"/>
      <c r="B84" s="78"/>
      <c r="C84" s="59"/>
      <c r="D84" s="39"/>
      <c r="E84" s="39"/>
      <c r="F84" s="31"/>
      <c r="G84" s="49">
        <f>SUM(G58,G62,G66,G70,G74,G78)</f>
        <v>0</v>
      </c>
      <c r="H84" s="49">
        <f t="shared" ref="H84:AP84" si="115">SUM(H58,H62,H66,H70,H74,H78)</f>
        <v>0</v>
      </c>
      <c r="I84" s="49">
        <f t="shared" si="115"/>
        <v>0</v>
      </c>
      <c r="J84" s="49">
        <f t="shared" si="115"/>
        <v>0</v>
      </c>
      <c r="K84" s="49">
        <f t="shared" si="115"/>
        <v>0</v>
      </c>
      <c r="L84" s="49">
        <f t="shared" si="115"/>
        <v>0</v>
      </c>
      <c r="M84" s="49">
        <f t="shared" si="115"/>
        <v>0</v>
      </c>
      <c r="N84" s="49">
        <f t="shared" si="115"/>
        <v>0</v>
      </c>
      <c r="O84" s="49">
        <f t="shared" si="115"/>
        <v>0</v>
      </c>
      <c r="P84" s="49">
        <f t="shared" si="115"/>
        <v>0</v>
      </c>
      <c r="Q84" s="49">
        <f t="shared" si="115"/>
        <v>0</v>
      </c>
      <c r="R84" s="49">
        <f t="shared" si="115"/>
        <v>0</v>
      </c>
      <c r="S84" s="49">
        <f t="shared" si="115"/>
        <v>0</v>
      </c>
      <c r="T84" s="49">
        <f t="shared" si="115"/>
        <v>0</v>
      </c>
      <c r="U84" s="49">
        <f t="shared" si="115"/>
        <v>0</v>
      </c>
      <c r="V84" s="49">
        <f t="shared" si="115"/>
        <v>0</v>
      </c>
      <c r="W84" s="49">
        <f t="shared" si="115"/>
        <v>0</v>
      </c>
      <c r="X84" s="49">
        <f t="shared" si="115"/>
        <v>0</v>
      </c>
      <c r="Y84" s="49">
        <f t="shared" si="115"/>
        <v>0</v>
      </c>
      <c r="Z84" s="49">
        <f t="shared" si="115"/>
        <v>0</v>
      </c>
      <c r="AA84" s="49">
        <f t="shared" si="115"/>
        <v>0</v>
      </c>
      <c r="AB84" s="49">
        <f t="shared" si="115"/>
        <v>0</v>
      </c>
      <c r="AC84" s="49">
        <f t="shared" si="115"/>
        <v>0</v>
      </c>
      <c r="AD84" s="49">
        <f t="shared" si="115"/>
        <v>0</v>
      </c>
      <c r="AE84" s="49">
        <f t="shared" si="115"/>
        <v>0</v>
      </c>
      <c r="AF84" s="49">
        <f t="shared" si="115"/>
        <v>0</v>
      </c>
      <c r="AG84" s="49">
        <f t="shared" si="115"/>
        <v>0</v>
      </c>
      <c r="AH84" s="49">
        <f t="shared" si="115"/>
        <v>0</v>
      </c>
      <c r="AI84" s="49">
        <f t="shared" si="115"/>
        <v>0</v>
      </c>
      <c r="AJ84" s="49">
        <f t="shared" si="115"/>
        <v>0</v>
      </c>
      <c r="AK84" s="49">
        <f t="shared" si="115"/>
        <v>0</v>
      </c>
      <c r="AL84" s="49">
        <f t="shared" si="115"/>
        <v>0</v>
      </c>
      <c r="AM84" s="49">
        <f t="shared" si="115"/>
        <v>0</v>
      </c>
      <c r="AN84" s="49">
        <f t="shared" si="115"/>
        <v>0</v>
      </c>
      <c r="AO84" s="49">
        <f t="shared" si="115"/>
        <v>0</v>
      </c>
      <c r="AP84" s="49">
        <f t="shared" si="115"/>
        <v>0</v>
      </c>
      <c r="AQ84" s="17"/>
      <c r="AR84" s="17"/>
    </row>
    <row r="85" spans="1:44" ht="20.100000000000001" customHeight="1" thickBot="1" x14ac:dyDescent="0.25">
      <c r="A85" s="77"/>
      <c r="B85" s="78"/>
      <c r="C85" s="60" t="s">
        <v>6</v>
      </c>
      <c r="D85" s="42"/>
      <c r="E85" s="42"/>
      <c r="F85" s="32"/>
      <c r="G85" s="51">
        <f>($L83/100)*G83</f>
        <v>0</v>
      </c>
      <c r="H85" s="51">
        <f t="shared" ref="H85:K85" si="116">($L83/100)*H83</f>
        <v>0</v>
      </c>
      <c r="I85" s="51">
        <f t="shared" si="116"/>
        <v>0</v>
      </c>
      <c r="J85" s="51">
        <f t="shared" si="116"/>
        <v>0</v>
      </c>
      <c r="K85" s="51">
        <f t="shared" si="116"/>
        <v>0</v>
      </c>
      <c r="L85" s="50">
        <f t="shared" si="92"/>
        <v>0</v>
      </c>
      <c r="M85" s="51">
        <f>($O83/100)*M83</f>
        <v>0</v>
      </c>
      <c r="N85" s="51">
        <f>($O83/100)*N83</f>
        <v>0</v>
      </c>
      <c r="O85" s="50">
        <f t="shared" si="93"/>
        <v>0</v>
      </c>
      <c r="P85" s="51">
        <f>($S83/100)*P83</f>
        <v>0</v>
      </c>
      <c r="Q85" s="51">
        <f t="shared" ref="Q85:R85" si="117">($S83/100)*Q83</f>
        <v>0</v>
      </c>
      <c r="R85" s="51">
        <f t="shared" si="117"/>
        <v>0</v>
      </c>
      <c r="S85" s="50">
        <f t="shared" si="94"/>
        <v>0</v>
      </c>
      <c r="T85" s="51">
        <f>($W83/100)*T83</f>
        <v>0</v>
      </c>
      <c r="U85" s="51">
        <f t="shared" ref="U85:V85" si="118">($W83/100)*U83</f>
        <v>0</v>
      </c>
      <c r="V85" s="51">
        <f t="shared" si="118"/>
        <v>0</v>
      </c>
      <c r="W85" s="50">
        <f t="shared" si="95"/>
        <v>0</v>
      </c>
      <c r="X85" s="51">
        <f>($Z83/100)*X83</f>
        <v>0</v>
      </c>
      <c r="Y85" s="51">
        <f>($Z83/100)*Y83</f>
        <v>0</v>
      </c>
      <c r="Z85" s="50">
        <f t="shared" si="96"/>
        <v>0</v>
      </c>
      <c r="AA85" s="51">
        <f>($AD83/100)*AA83</f>
        <v>0</v>
      </c>
      <c r="AB85" s="51">
        <f t="shared" ref="AB85:AC85" si="119">($AD83/100)*AB83</f>
        <v>0</v>
      </c>
      <c r="AC85" s="51">
        <f t="shared" si="119"/>
        <v>0</v>
      </c>
      <c r="AD85" s="50">
        <f t="shared" si="97"/>
        <v>0</v>
      </c>
      <c r="AE85" s="51">
        <f>($AG83/100)*AE83</f>
        <v>0</v>
      </c>
      <c r="AF85" s="51">
        <f>($AG83/100)*AF83</f>
        <v>0</v>
      </c>
      <c r="AG85" s="50">
        <f t="shared" si="98"/>
        <v>0</v>
      </c>
      <c r="AH85" s="51">
        <f>($AK83/100)*AH83</f>
        <v>0</v>
      </c>
      <c r="AI85" s="51">
        <f t="shared" ref="AI85:AJ85" si="120">($AK83/100)*AI83</f>
        <v>0</v>
      </c>
      <c r="AJ85" s="51">
        <f t="shared" si="120"/>
        <v>0</v>
      </c>
      <c r="AK85" s="50">
        <f t="shared" si="99"/>
        <v>0</v>
      </c>
      <c r="AL85" s="51">
        <f>($AN83/100)*AL83</f>
        <v>0</v>
      </c>
      <c r="AM85" s="51">
        <f>($AN83/100)*AM83</f>
        <v>0</v>
      </c>
      <c r="AN85" s="50">
        <f t="shared" si="100"/>
        <v>0</v>
      </c>
      <c r="AO85" s="51">
        <f>($AP83/100)*AO83</f>
        <v>0</v>
      </c>
      <c r="AP85" s="50">
        <f t="shared" si="101"/>
        <v>0</v>
      </c>
      <c r="AQ85" s="16"/>
      <c r="AR85" s="16"/>
    </row>
    <row r="86" spans="1:44" ht="20.100000000000001" customHeight="1" thickBot="1" x14ac:dyDescent="0.25">
      <c r="A86" s="79"/>
      <c r="B86" s="80"/>
      <c r="C86" s="61"/>
      <c r="D86" s="44"/>
      <c r="E86" s="44"/>
      <c r="F86" s="31"/>
      <c r="G86" s="51">
        <f>($L84/100)*G84</f>
        <v>0</v>
      </c>
      <c r="H86" s="51">
        <f t="shared" ref="H86:K86" si="121">($L84/100)*H84</f>
        <v>0</v>
      </c>
      <c r="I86" s="51">
        <f t="shared" si="121"/>
        <v>0</v>
      </c>
      <c r="J86" s="51">
        <f t="shared" si="121"/>
        <v>0</v>
      </c>
      <c r="K86" s="51">
        <f t="shared" si="121"/>
        <v>0</v>
      </c>
      <c r="L86" s="50">
        <f t="shared" si="92"/>
        <v>0</v>
      </c>
      <c r="M86" s="51">
        <f>($O84/100)*M84</f>
        <v>0</v>
      </c>
      <c r="N86" s="51">
        <f>($O84/100)*N84</f>
        <v>0</v>
      </c>
      <c r="O86" s="50">
        <f t="shared" si="93"/>
        <v>0</v>
      </c>
      <c r="P86" s="51">
        <f>($S84/100)*P84</f>
        <v>0</v>
      </c>
      <c r="Q86" s="51">
        <f t="shared" ref="Q86:R86" si="122">($S84/100)*Q84</f>
        <v>0</v>
      </c>
      <c r="R86" s="51">
        <f t="shared" si="122"/>
        <v>0</v>
      </c>
      <c r="S86" s="50">
        <f t="shared" si="94"/>
        <v>0</v>
      </c>
      <c r="T86" s="51">
        <f>($W84/100)*T84</f>
        <v>0</v>
      </c>
      <c r="U86" s="51">
        <f t="shared" ref="U86:V86" si="123">($W84/100)*U84</f>
        <v>0</v>
      </c>
      <c r="V86" s="51">
        <f t="shared" si="123"/>
        <v>0</v>
      </c>
      <c r="W86" s="50">
        <f t="shared" si="95"/>
        <v>0</v>
      </c>
      <c r="X86" s="51">
        <f>($Z84/100)*X84</f>
        <v>0</v>
      </c>
      <c r="Y86" s="51">
        <f>($Z84/100)*Y84</f>
        <v>0</v>
      </c>
      <c r="Z86" s="50">
        <f t="shared" si="96"/>
        <v>0</v>
      </c>
      <c r="AA86" s="51">
        <f>($AD84/100)*AA84</f>
        <v>0</v>
      </c>
      <c r="AB86" s="51">
        <f t="shared" ref="AB86:AC86" si="124">($AD84/100)*AB84</f>
        <v>0</v>
      </c>
      <c r="AC86" s="51">
        <f t="shared" si="124"/>
        <v>0</v>
      </c>
      <c r="AD86" s="50">
        <f t="shared" si="97"/>
        <v>0</v>
      </c>
      <c r="AE86" s="51">
        <f>($AG84/100)*AE84</f>
        <v>0</v>
      </c>
      <c r="AF86" s="51">
        <f>($AG84/100)*AF84</f>
        <v>0</v>
      </c>
      <c r="AG86" s="50">
        <f t="shared" si="98"/>
        <v>0</v>
      </c>
      <c r="AH86" s="51">
        <f>($AK84/100)*AH84</f>
        <v>0</v>
      </c>
      <c r="AI86" s="51">
        <f t="shared" ref="AI86:AJ86" si="125">($AK84/100)*AI84</f>
        <v>0</v>
      </c>
      <c r="AJ86" s="51">
        <f t="shared" si="125"/>
        <v>0</v>
      </c>
      <c r="AK86" s="50">
        <f t="shared" si="99"/>
        <v>0</v>
      </c>
      <c r="AL86" s="51">
        <f>($AN84/100)*AL84</f>
        <v>0</v>
      </c>
      <c r="AM86" s="51">
        <f>($AN84/100)*AM84</f>
        <v>0</v>
      </c>
      <c r="AN86" s="50">
        <f t="shared" si="100"/>
        <v>0</v>
      </c>
      <c r="AO86" s="51">
        <f>($AP84/100)*AO84</f>
        <v>0</v>
      </c>
      <c r="AP86" s="50">
        <f t="shared" si="101"/>
        <v>0</v>
      </c>
    </row>
    <row r="87" spans="1:44" ht="20.100000000000001" customHeight="1" thickBot="1" x14ac:dyDescent="0.25">
      <c r="A87" s="52" t="s">
        <v>11</v>
      </c>
      <c r="B87" s="62">
        <v>50</v>
      </c>
      <c r="C87" s="56" t="s">
        <v>5</v>
      </c>
      <c r="D87" s="41">
        <v>11</v>
      </c>
      <c r="E87" s="41">
        <v>2</v>
      </c>
      <c r="F87" s="42">
        <v>1</v>
      </c>
      <c r="G87" s="49" t="str">
        <f>IF(IFERROR(_xlfn.IFNA(VLOOKUP(CONCATENATE($F87,"_",G$10,"_",$D87,"_",$E87),Лист2!$A:$B,2,FALSE),0),0)=0," ",VLOOKUP(CONCATENATE($F87,"_",G$10,"_",$D87,"_",$E87),Лист2!$A:$B,2,FALSE))</f>
        <v xml:space="preserve"> </v>
      </c>
      <c r="H87" s="49" t="str">
        <f>IF(IFERROR(_xlfn.IFNA(VLOOKUP(CONCATENATE($F87,"_",H$10,"_",$D87,"_",$E87),Лист2!$A:$B,2,FALSE),0),0)=0," ",VLOOKUP(CONCATENATE($F87,"_",H$10,"_",$D87,"_",$E87),Лист2!$A:$B,2,FALSE))</f>
        <v xml:space="preserve"> </v>
      </c>
      <c r="I87" s="49" t="str">
        <f>IF(IFERROR(_xlfn.IFNA(VLOOKUP(CONCATENATE($F87,"_",I$10,"_",$D87,"_",$E87),Лист2!$A:$B,2,FALSE),0),0)=0," ",VLOOKUP(CONCATENATE($F87,"_",I$10,"_",$D87,"_",$E87),Лист2!$A:$B,2,FALSE))</f>
        <v xml:space="preserve"> </v>
      </c>
      <c r="J87" s="49" t="str">
        <f>IF(IFERROR(_xlfn.IFNA(VLOOKUP(CONCATENATE($F87,"_",J$10,"_",$D87,"_",$E87),Лист2!$A:$B,2,FALSE),0),0)=0," ",VLOOKUP(CONCATENATE($F87,"_",J$10,"_",$D87,"_",$E87),Лист2!$A:$B,2,FALSE))</f>
        <v xml:space="preserve"> </v>
      </c>
      <c r="K87" s="49" t="str">
        <f>IF(IFERROR(_xlfn.IFNA(VLOOKUP(CONCATENATE($F87,"_",K$10,"_",$D87,"_",$E87),Лист2!$A:$B,2,FALSE),0),0)=0," ",VLOOKUP(CONCATENATE($F87,"_",K$10,"_",$D87,"_",$E87),Лист2!$A:$B,2,FALSE))</f>
        <v xml:space="preserve"> </v>
      </c>
      <c r="L87" s="50">
        <f t="shared" si="92"/>
        <v>0</v>
      </c>
      <c r="M87" s="49" t="str">
        <f>IF(IFERROR(_xlfn.IFNA(VLOOKUP(CONCATENATE($F87,"_",M$10,"_",$D87,"_",$E87),Лист2!$A:$B,2,FALSE),0),0)=0," ",VLOOKUP(CONCATENATE($F87,"_",M$10,"_",$D87,"_",$E87),Лист2!$A:$B,2,FALSE))</f>
        <v xml:space="preserve"> </v>
      </c>
      <c r="N87" s="49" t="str">
        <f>IF(IFERROR(_xlfn.IFNA(VLOOKUP(CONCATENATE($F87,"_",N$10,"_",$D87,"_",$E87),Лист2!$A:$B,2,FALSE),0),0)=0," ",VLOOKUP(CONCATENATE($F87,"_",N$10,"_",$D87,"_",$E87),Лист2!$A:$B,2,FALSE))</f>
        <v xml:space="preserve"> </v>
      </c>
      <c r="O87" s="50">
        <f t="shared" si="93"/>
        <v>0</v>
      </c>
      <c r="P87" s="49" t="str">
        <f>IF(IFERROR(_xlfn.IFNA(VLOOKUP(CONCATENATE($F87,"_",P$10,"_",$D87,"_",$E87),Лист2!$A:$B,2,FALSE),0),0)=0," ",VLOOKUP(CONCATENATE($F87,"_",P$10,"_",$D87,"_",$E87),Лист2!$A:$B,2,FALSE))</f>
        <v xml:space="preserve"> </v>
      </c>
      <c r="Q87" s="49" t="str">
        <f>IF(IFERROR(_xlfn.IFNA(VLOOKUP(CONCATENATE($F87,"_",Q$10,"_",$D87,"_",$E87),Лист2!$A:$B,2,FALSE),0),0)=0," ",VLOOKUP(CONCATENATE($F87,"_",Q$10,"_",$D87,"_",$E87),Лист2!$A:$B,2,FALSE))</f>
        <v xml:space="preserve"> </v>
      </c>
      <c r="R87" s="49" t="str">
        <f>IF(IFERROR(_xlfn.IFNA(VLOOKUP(CONCATENATE($F87,"_",R$10,"_",$D87,"_",$E87),Лист2!$A:$B,2,FALSE),0),0)=0," ",VLOOKUP(CONCATENATE($F87,"_",R$10,"_",$D87,"_",$E87),Лист2!$A:$B,2,FALSE))</f>
        <v xml:space="preserve"> </v>
      </c>
      <c r="S87" s="50">
        <f t="shared" si="94"/>
        <v>0</v>
      </c>
      <c r="T87" s="49" t="str">
        <f>IF(IFERROR(_xlfn.IFNA(VLOOKUP(CONCATENATE($F87,"_",T$10,"_",$D87,"_",$E87),Лист2!$A:$B,2,FALSE),0),0)=0," ",VLOOKUP(CONCATENATE($F87,"_",T$10,"_",$D87,"_",$E87),Лист2!$A:$B,2,FALSE))</f>
        <v xml:space="preserve"> </v>
      </c>
      <c r="U87" s="49" t="str">
        <f>IF(IFERROR(_xlfn.IFNA(VLOOKUP(CONCATENATE($F87,"_",U$10,"_",$D87,"_",$E87),Лист2!$A:$B,2,FALSE),0),0)=0," ",VLOOKUP(CONCATENATE($F87,"_",U$10,"_",$D87,"_",$E87),Лист2!$A:$B,2,FALSE))</f>
        <v xml:space="preserve"> </v>
      </c>
      <c r="V87" s="49" t="str">
        <f>IF(IFERROR(_xlfn.IFNA(VLOOKUP(CONCATENATE($F87,"_",V$10,"_",$D87,"_",$E87),Лист2!$A:$B,2,FALSE),0),0)=0," ",VLOOKUP(CONCATENATE($F87,"_",V$10,"_",$D87,"_",$E87),Лист2!$A:$B,2,FALSE))</f>
        <v xml:space="preserve"> </v>
      </c>
      <c r="W87" s="50">
        <f t="shared" si="95"/>
        <v>0</v>
      </c>
      <c r="X87" s="49" t="str">
        <f>IF(IFERROR(_xlfn.IFNA(VLOOKUP(CONCATENATE($F87,"_",X$10,"_",$D87,"_",$E87),Лист2!$A:$B,2,FALSE),0),0)=0," ",VLOOKUP(CONCATENATE($F87,"_",X$10,"_",$D87,"_",$E87),Лист2!$A:$B,2,FALSE))</f>
        <v xml:space="preserve"> </v>
      </c>
      <c r="Y87" s="49" t="str">
        <f>IF(IFERROR(_xlfn.IFNA(VLOOKUP(CONCATENATE($F87,"_",Y$10,"_",$D87,"_",$E87),Лист2!$A:$B,2,FALSE),0),0)=0," ",VLOOKUP(CONCATENATE($F87,"_",Y$10,"_",$D87,"_",$E87),Лист2!$A:$B,2,FALSE))</f>
        <v xml:space="preserve"> </v>
      </c>
      <c r="Z87" s="50">
        <f t="shared" si="96"/>
        <v>0</v>
      </c>
      <c r="AA87" s="49" t="str">
        <f>IF(IFERROR(_xlfn.IFNA(VLOOKUP(CONCATENATE($F87,"_",AA$10,"_",$D87,"_",$E87),Лист2!$A:$B,2,FALSE),0),0)=0," ",VLOOKUP(CONCATENATE($F87,"_",AA$10,"_",$D87,"_",$E87),Лист2!$A:$B,2,FALSE))</f>
        <v xml:space="preserve"> </v>
      </c>
      <c r="AB87" s="49" t="str">
        <f>IF(IFERROR(_xlfn.IFNA(VLOOKUP(CONCATENATE($F87,"_",AB$10,"_",$D87,"_",$E87),Лист2!$A:$B,2,FALSE),0),0)=0," ",VLOOKUP(CONCATENATE($F87,"_",AB$10,"_",$D87,"_",$E87),Лист2!$A:$B,2,FALSE))</f>
        <v xml:space="preserve"> </v>
      </c>
      <c r="AC87" s="49" t="str">
        <f>IF(IFERROR(_xlfn.IFNA(VLOOKUP(CONCATENATE($F87,"_",AC$10,"_",$D87,"_",$E87),Лист2!$A:$B,2,FALSE),0),0)=0," ",VLOOKUP(CONCATENATE($F87,"_",AC$10,"_",$D87,"_",$E87),Лист2!$A:$B,2,FALSE))</f>
        <v xml:space="preserve"> </v>
      </c>
      <c r="AD87" s="50">
        <f t="shared" si="97"/>
        <v>0</v>
      </c>
      <c r="AE87" s="49" t="str">
        <f>IF(IFERROR(_xlfn.IFNA(VLOOKUP(CONCATENATE($F87,"_",AE$10,"_",$D87,"_",$E87),Лист2!$A:$B,2,FALSE),0),0)=0," ",VLOOKUP(CONCATENATE($F87,"_",AE$10,"_",$D87,"_",$E87),Лист2!$A:$B,2,FALSE))</f>
        <v xml:space="preserve"> </v>
      </c>
      <c r="AF87" s="49" t="str">
        <f>IF(IFERROR(_xlfn.IFNA(VLOOKUP(CONCATENATE($F87,"_",AF$10,"_",$D87,"_",$E87),Лист2!$A:$B,2,FALSE),0),0)=0," ",VLOOKUP(CONCATENATE($F87,"_",AF$10,"_",$D87,"_",$E87),Лист2!$A:$B,2,FALSE))</f>
        <v xml:space="preserve"> </v>
      </c>
      <c r="AG87" s="50">
        <f t="shared" si="98"/>
        <v>0</v>
      </c>
      <c r="AH87" s="49" t="str">
        <f>IF(IFERROR(_xlfn.IFNA(VLOOKUP(CONCATENATE($F87,"_",AH$10,"_",$D87,"_",$E87),Лист2!$A:$B,2,FALSE),0),0)=0," ",VLOOKUP(CONCATENATE($F87,"_",AH$10,"_",$D87,"_",$E87),Лист2!$A:$B,2,FALSE))</f>
        <v xml:space="preserve"> </v>
      </c>
      <c r="AI87" s="49" t="str">
        <f>IF(IFERROR(_xlfn.IFNA(VLOOKUP(CONCATENATE($F87,"_",AI$10,"_",$D87,"_",$E87),Лист2!$A:$B,2,FALSE),0),0)=0," ",VLOOKUP(CONCATENATE($F87,"_",AI$10,"_",$D87,"_",$E87),Лист2!$A:$B,2,FALSE))</f>
        <v xml:space="preserve"> </v>
      </c>
      <c r="AJ87" s="49" t="str">
        <f>IF(IFERROR(_xlfn.IFNA(VLOOKUP(CONCATENATE($F87,"_",AJ$10,"_",$D87,"_",$E87),Лист2!$A:$B,2,FALSE),0),0)=0," ",VLOOKUP(CONCATENATE($F87,"_",AJ$10,"_",$D87,"_",$E87),Лист2!$A:$B,2,FALSE))</f>
        <v xml:space="preserve"> </v>
      </c>
      <c r="AK87" s="50">
        <f t="shared" si="99"/>
        <v>0</v>
      </c>
      <c r="AL87" s="49" t="str">
        <f>IF(IFERROR(_xlfn.IFNA(VLOOKUP(CONCATENATE($F87,"_",AL$10,"_",$D87,"_",$E87),Лист2!$A:$B,2,FALSE),0),0)=0," ",VLOOKUP(CONCATENATE($F87,"_",AL$10,"_",$D87,"_",$E87),Лист2!$A:$B,2,FALSE))</f>
        <v xml:space="preserve"> </v>
      </c>
      <c r="AM87" s="49" t="str">
        <f>IF(IFERROR(_xlfn.IFNA(VLOOKUP(CONCATENATE($F87,"_",AM$10,"_",$D87,"_",$E87),Лист2!$A:$B,2,FALSE),0),0)=0," ",VLOOKUP(CONCATENATE($F87,"_",AM$10,"_",$D87,"_",$E87),Лист2!$A:$B,2,FALSE))</f>
        <v xml:space="preserve"> </v>
      </c>
      <c r="AN87" s="50">
        <f t="shared" si="100"/>
        <v>0</v>
      </c>
      <c r="AO87" s="49" t="str">
        <f>IF(IFERROR(_xlfn.IFNA(VLOOKUP(CONCATENATE($F87,"_",AO$10,"_",$D87,"_",$E87),Лист2!$A:$B,2,FALSE),0),0)=0," ",VLOOKUP(CONCATENATE($F87,"_",AO$10,"_",$D87,"_",$E87),Лист2!$A:$B,2,FALSE))</f>
        <v xml:space="preserve"> </v>
      </c>
      <c r="AP87" s="50">
        <f t="shared" si="101"/>
        <v>0</v>
      </c>
    </row>
    <row r="88" spans="1:44" ht="20.100000000000001" customHeight="1" thickBot="1" x14ac:dyDescent="0.25">
      <c r="A88" s="53"/>
      <c r="B88" s="63"/>
      <c r="C88" s="57"/>
      <c r="D88" s="31">
        <v>11</v>
      </c>
      <c r="E88" s="31">
        <v>2</v>
      </c>
      <c r="F88" s="43">
        <v>0</v>
      </c>
      <c r="G88" s="49" t="str">
        <f>IF(IFERROR(_xlfn.IFNA(VLOOKUP(CONCATENATE($F88,"_",G$10,"_",$D88,"_",$E88),Лист2!$A:$B,2,FALSE),0),0)=0," ",VLOOKUP(CONCATENATE($F88,"_",G$10,"_",$D88,"_",$E88),Лист2!$A:$B,2,FALSE))</f>
        <v xml:space="preserve"> </v>
      </c>
      <c r="H88" s="49" t="str">
        <f>IF(IFERROR(_xlfn.IFNA(VLOOKUP(CONCATENATE($F88,"_",H$10,"_",$D88,"_",$E88),Лист2!$A:$B,2,FALSE),0),0)=0," ",VLOOKUP(CONCATENATE($F88,"_",H$10,"_",$D88,"_",$E88),Лист2!$A:$B,2,FALSE))</f>
        <v xml:space="preserve"> </v>
      </c>
      <c r="I88" s="49" t="str">
        <f>IF(IFERROR(_xlfn.IFNA(VLOOKUP(CONCATENATE($F88,"_",I$10,"_",$D88,"_",$E88),Лист2!$A:$B,2,FALSE),0),0)=0," ",VLOOKUP(CONCATENATE($F88,"_",I$10,"_",$D88,"_",$E88),Лист2!$A:$B,2,FALSE))</f>
        <v xml:space="preserve"> </v>
      </c>
      <c r="J88" s="49" t="str">
        <f>IF(IFERROR(_xlfn.IFNA(VLOOKUP(CONCATENATE($F88,"_",J$10,"_",$D88,"_",$E88),Лист2!$A:$B,2,FALSE),0),0)=0," ",VLOOKUP(CONCATENATE($F88,"_",J$10,"_",$D88,"_",$E88),Лист2!$A:$B,2,FALSE))</f>
        <v xml:space="preserve"> </v>
      </c>
      <c r="K88" s="49" t="str">
        <f>IF(IFERROR(_xlfn.IFNA(VLOOKUP(CONCATENATE($F88,"_",K$10,"_",$D88,"_",$E88),Лист2!$A:$B,2,FALSE),0),0)=0," ",VLOOKUP(CONCATENATE($F88,"_",K$10,"_",$D88,"_",$E88),Лист2!$A:$B,2,FALSE))</f>
        <v xml:space="preserve"> </v>
      </c>
      <c r="L88" s="50">
        <f t="shared" si="92"/>
        <v>0</v>
      </c>
      <c r="M88" s="49" t="str">
        <f>IF(IFERROR(_xlfn.IFNA(VLOOKUP(CONCATENATE($F88,"_",M$10,"_",$D88,"_",$E88),Лист2!$A:$B,2,FALSE),0),0)=0," ",VLOOKUP(CONCATENATE($F88,"_",M$10,"_",$D88,"_",$E88),Лист2!$A:$B,2,FALSE))</f>
        <v xml:space="preserve"> </v>
      </c>
      <c r="N88" s="49" t="str">
        <f>IF(IFERROR(_xlfn.IFNA(VLOOKUP(CONCATENATE($F88,"_",N$10,"_",$D88,"_",$E88),Лист2!$A:$B,2,FALSE),0),0)=0," ",VLOOKUP(CONCATENATE($F88,"_",N$10,"_",$D88,"_",$E88),Лист2!$A:$B,2,FALSE))</f>
        <v xml:space="preserve"> </v>
      </c>
      <c r="O88" s="50">
        <f t="shared" si="93"/>
        <v>0</v>
      </c>
      <c r="P88" s="49" t="str">
        <f>IF(IFERROR(_xlfn.IFNA(VLOOKUP(CONCATENATE($F88,"_",P$10,"_",$D88,"_",$E88),Лист2!$A:$B,2,FALSE),0),0)=0," ",VLOOKUP(CONCATENATE($F88,"_",P$10,"_",$D88,"_",$E88),Лист2!$A:$B,2,FALSE))</f>
        <v xml:space="preserve"> </v>
      </c>
      <c r="Q88" s="49" t="str">
        <f>IF(IFERROR(_xlfn.IFNA(VLOOKUP(CONCATENATE($F88,"_",Q$10,"_",$D88,"_",$E88),Лист2!$A:$B,2,FALSE),0),0)=0," ",VLOOKUP(CONCATENATE($F88,"_",Q$10,"_",$D88,"_",$E88),Лист2!$A:$B,2,FALSE))</f>
        <v xml:space="preserve"> </v>
      </c>
      <c r="R88" s="49" t="str">
        <f>IF(IFERROR(_xlfn.IFNA(VLOOKUP(CONCATENATE($F88,"_",R$10,"_",$D88,"_",$E88),Лист2!$A:$B,2,FALSE),0),0)=0," ",VLOOKUP(CONCATENATE($F88,"_",R$10,"_",$D88,"_",$E88),Лист2!$A:$B,2,FALSE))</f>
        <v xml:space="preserve"> </v>
      </c>
      <c r="S88" s="50">
        <f t="shared" si="94"/>
        <v>0</v>
      </c>
      <c r="T88" s="49" t="str">
        <f>IF(IFERROR(_xlfn.IFNA(VLOOKUP(CONCATENATE($F88,"_",T$10,"_",$D88,"_",$E88),Лист2!$A:$B,2,FALSE),0),0)=0," ",VLOOKUP(CONCATENATE($F88,"_",T$10,"_",$D88,"_",$E88),Лист2!$A:$B,2,FALSE))</f>
        <v xml:space="preserve"> </v>
      </c>
      <c r="U88" s="49" t="str">
        <f>IF(IFERROR(_xlfn.IFNA(VLOOKUP(CONCATENATE($F88,"_",U$10,"_",$D88,"_",$E88),Лист2!$A:$B,2,FALSE),0),0)=0," ",VLOOKUP(CONCATENATE($F88,"_",U$10,"_",$D88,"_",$E88),Лист2!$A:$B,2,FALSE))</f>
        <v xml:space="preserve"> </v>
      </c>
      <c r="V88" s="49" t="str">
        <f>IF(IFERROR(_xlfn.IFNA(VLOOKUP(CONCATENATE($F88,"_",V$10,"_",$D88,"_",$E88),Лист2!$A:$B,2,FALSE),0),0)=0," ",VLOOKUP(CONCATENATE($F88,"_",V$10,"_",$D88,"_",$E88),Лист2!$A:$B,2,FALSE))</f>
        <v xml:space="preserve"> </v>
      </c>
      <c r="W88" s="50">
        <f t="shared" si="95"/>
        <v>0</v>
      </c>
      <c r="X88" s="49" t="str">
        <f>IF(IFERROR(_xlfn.IFNA(VLOOKUP(CONCATENATE($F88,"_",X$10,"_",$D88,"_",$E88),Лист2!$A:$B,2,FALSE),0),0)=0," ",VLOOKUP(CONCATENATE($F88,"_",X$10,"_",$D88,"_",$E88),Лист2!$A:$B,2,FALSE))</f>
        <v xml:space="preserve"> </v>
      </c>
      <c r="Y88" s="49" t="str">
        <f>IF(IFERROR(_xlfn.IFNA(VLOOKUP(CONCATENATE($F88,"_",Y$10,"_",$D88,"_",$E88),Лист2!$A:$B,2,FALSE),0),0)=0," ",VLOOKUP(CONCATENATE($F88,"_",Y$10,"_",$D88,"_",$E88),Лист2!$A:$B,2,FALSE))</f>
        <v xml:space="preserve"> </v>
      </c>
      <c r="Z88" s="50">
        <f t="shared" si="96"/>
        <v>0</v>
      </c>
      <c r="AA88" s="49" t="str">
        <f>IF(IFERROR(_xlfn.IFNA(VLOOKUP(CONCATENATE($F88,"_",AA$10,"_",$D88,"_",$E88),Лист2!$A:$B,2,FALSE),0),0)=0," ",VLOOKUP(CONCATENATE($F88,"_",AA$10,"_",$D88,"_",$E88),Лист2!$A:$B,2,FALSE))</f>
        <v xml:space="preserve"> </v>
      </c>
      <c r="AB88" s="49" t="str">
        <f>IF(IFERROR(_xlfn.IFNA(VLOOKUP(CONCATENATE($F88,"_",AB$10,"_",$D88,"_",$E88),Лист2!$A:$B,2,FALSE),0),0)=0," ",VLOOKUP(CONCATENATE($F88,"_",AB$10,"_",$D88,"_",$E88),Лист2!$A:$B,2,FALSE))</f>
        <v xml:space="preserve"> </v>
      </c>
      <c r="AC88" s="49" t="str">
        <f>IF(IFERROR(_xlfn.IFNA(VLOOKUP(CONCATENATE($F88,"_",AC$10,"_",$D88,"_",$E88),Лист2!$A:$B,2,FALSE),0),0)=0," ",VLOOKUP(CONCATENATE($F88,"_",AC$10,"_",$D88,"_",$E88),Лист2!$A:$B,2,FALSE))</f>
        <v xml:space="preserve"> </v>
      </c>
      <c r="AD88" s="50">
        <f t="shared" si="97"/>
        <v>0</v>
      </c>
      <c r="AE88" s="49" t="str">
        <f>IF(IFERROR(_xlfn.IFNA(VLOOKUP(CONCATENATE($F88,"_",AE$10,"_",$D88,"_",$E88),Лист2!$A:$B,2,FALSE),0),0)=0," ",VLOOKUP(CONCATENATE($F88,"_",AE$10,"_",$D88,"_",$E88),Лист2!$A:$B,2,FALSE))</f>
        <v xml:space="preserve"> </v>
      </c>
      <c r="AF88" s="49" t="str">
        <f>IF(IFERROR(_xlfn.IFNA(VLOOKUP(CONCATENATE($F88,"_",AF$10,"_",$D88,"_",$E88),Лист2!$A:$B,2,FALSE),0),0)=0," ",VLOOKUP(CONCATENATE($F88,"_",AF$10,"_",$D88,"_",$E88),Лист2!$A:$B,2,FALSE))</f>
        <v xml:space="preserve"> </v>
      </c>
      <c r="AG88" s="50">
        <f t="shared" si="98"/>
        <v>0</v>
      </c>
      <c r="AH88" s="49" t="str">
        <f>IF(IFERROR(_xlfn.IFNA(VLOOKUP(CONCATENATE($F88,"_",AH$10,"_",$D88,"_",$E88),Лист2!$A:$B,2,FALSE),0),0)=0," ",VLOOKUP(CONCATENATE($F88,"_",AH$10,"_",$D88,"_",$E88),Лист2!$A:$B,2,FALSE))</f>
        <v xml:space="preserve"> </v>
      </c>
      <c r="AI88" s="49" t="str">
        <f>IF(IFERROR(_xlfn.IFNA(VLOOKUP(CONCATENATE($F88,"_",AI$10,"_",$D88,"_",$E88),Лист2!$A:$B,2,FALSE),0),0)=0," ",VLOOKUP(CONCATENATE($F88,"_",AI$10,"_",$D88,"_",$E88),Лист2!$A:$B,2,FALSE))</f>
        <v xml:space="preserve"> </v>
      </c>
      <c r="AJ88" s="49" t="str">
        <f>IF(IFERROR(_xlfn.IFNA(VLOOKUP(CONCATENATE($F88,"_",AJ$10,"_",$D88,"_",$E88),Лист2!$A:$B,2,FALSE),0),0)=0," ",VLOOKUP(CONCATENATE($F88,"_",AJ$10,"_",$D88,"_",$E88),Лист2!$A:$B,2,FALSE))</f>
        <v xml:space="preserve"> </v>
      </c>
      <c r="AK88" s="50">
        <f t="shared" si="99"/>
        <v>0</v>
      </c>
      <c r="AL88" s="49" t="str">
        <f>IF(IFERROR(_xlfn.IFNA(VLOOKUP(CONCATENATE($F88,"_",AL$10,"_",$D88,"_",$E88),Лист2!$A:$B,2,FALSE),0),0)=0," ",VLOOKUP(CONCATENATE($F88,"_",AL$10,"_",$D88,"_",$E88),Лист2!$A:$B,2,FALSE))</f>
        <v xml:space="preserve"> </v>
      </c>
      <c r="AM88" s="49" t="str">
        <f>IF(IFERROR(_xlfn.IFNA(VLOOKUP(CONCATENATE($F88,"_",AM$10,"_",$D88,"_",$E88),Лист2!$A:$B,2,FALSE),0),0)=0," ",VLOOKUP(CONCATENATE($F88,"_",AM$10,"_",$D88,"_",$E88),Лист2!$A:$B,2,FALSE))</f>
        <v xml:space="preserve"> </v>
      </c>
      <c r="AN88" s="50">
        <f t="shared" si="100"/>
        <v>0</v>
      </c>
      <c r="AO88" s="49" t="str">
        <f>IF(IFERROR(_xlfn.IFNA(VLOOKUP(CONCATENATE($F88,"_",AO$10,"_",$D88,"_",$E88),Лист2!$A:$B,2,FALSE),0),0)=0," ",VLOOKUP(CONCATENATE($F88,"_",AO$10,"_",$D88,"_",$E88),Лист2!$A:$B,2,FALSE))</f>
        <v xml:space="preserve"> </v>
      </c>
      <c r="AP88" s="50">
        <f t="shared" si="101"/>
        <v>0</v>
      </c>
    </row>
    <row r="89" spans="1:44" ht="20.100000000000001" customHeight="1" thickBot="1" x14ac:dyDescent="0.25">
      <c r="A89" s="53"/>
      <c r="B89" s="63"/>
      <c r="C89" s="58" t="s">
        <v>6</v>
      </c>
      <c r="D89" s="32"/>
      <c r="E89" s="32"/>
      <c r="F89" s="42"/>
      <c r="G89" s="51">
        <f>IFERROR(($L87/100)*G87,0)</f>
        <v>0</v>
      </c>
      <c r="H89" s="51">
        <f>IFERROR(($L87/100)*H87,0)</f>
        <v>0</v>
      </c>
      <c r="I89" s="51">
        <f t="shared" ref="I89:K90" si="126">IFERROR(($L87/100)*I87,0)</f>
        <v>0</v>
      </c>
      <c r="J89" s="51">
        <f t="shared" si="126"/>
        <v>0</v>
      </c>
      <c r="K89" s="51">
        <f t="shared" si="126"/>
        <v>0</v>
      </c>
      <c r="L89" s="50">
        <f t="shared" si="92"/>
        <v>0</v>
      </c>
      <c r="M89" s="51">
        <f>IFERROR(($L87/100)*M87,0)</f>
        <v>0</v>
      </c>
      <c r="N89" s="51">
        <f>IFERROR(($L87/100)*N87,0)</f>
        <v>0</v>
      </c>
      <c r="O89" s="50">
        <f t="shared" si="93"/>
        <v>0</v>
      </c>
      <c r="P89" s="51">
        <f t="shared" ref="P89:R90" si="127">IFERROR(($L87/100)*P87,0)</f>
        <v>0</v>
      </c>
      <c r="Q89" s="51">
        <f t="shared" si="127"/>
        <v>0</v>
      </c>
      <c r="R89" s="51">
        <f t="shared" si="127"/>
        <v>0</v>
      </c>
      <c r="S89" s="50">
        <f t="shared" si="94"/>
        <v>0</v>
      </c>
      <c r="T89" s="51">
        <f t="shared" ref="T89:V90" si="128">IFERROR(($L87/100)*T87,0)</f>
        <v>0</v>
      </c>
      <c r="U89" s="51">
        <f t="shared" si="128"/>
        <v>0</v>
      </c>
      <c r="V89" s="51">
        <f t="shared" si="128"/>
        <v>0</v>
      </c>
      <c r="W89" s="50">
        <f t="shared" si="95"/>
        <v>0</v>
      </c>
      <c r="X89" s="51">
        <f>IFERROR(($L87/100)*X87,0)</f>
        <v>0</v>
      </c>
      <c r="Y89" s="51">
        <f>IFERROR(($L87/100)*Y87,0)</f>
        <v>0</v>
      </c>
      <c r="Z89" s="50">
        <f t="shared" si="96"/>
        <v>0</v>
      </c>
      <c r="AA89" s="51">
        <f t="shared" ref="AA89:AC90" si="129">IFERROR(($L87/100)*AA87,0)</f>
        <v>0</v>
      </c>
      <c r="AB89" s="51">
        <f t="shared" si="129"/>
        <v>0</v>
      </c>
      <c r="AC89" s="51">
        <f t="shared" si="129"/>
        <v>0</v>
      </c>
      <c r="AD89" s="50">
        <f t="shared" si="97"/>
        <v>0</v>
      </c>
      <c r="AE89" s="51">
        <f>IFERROR(($L87/100)*AE87,0)</f>
        <v>0</v>
      </c>
      <c r="AF89" s="51">
        <f>IFERROR(($L87/100)*AF87,0)</f>
        <v>0</v>
      </c>
      <c r="AG89" s="50">
        <f t="shared" si="98"/>
        <v>0</v>
      </c>
      <c r="AH89" s="51">
        <f t="shared" ref="AH89:AJ90" si="130">IFERROR(($L87/100)*AH87,0)</f>
        <v>0</v>
      </c>
      <c r="AI89" s="51">
        <f t="shared" si="130"/>
        <v>0</v>
      </c>
      <c r="AJ89" s="51">
        <f t="shared" si="130"/>
        <v>0</v>
      </c>
      <c r="AK89" s="50">
        <f t="shared" si="99"/>
        <v>0</v>
      </c>
      <c r="AL89" s="51">
        <f>IFERROR(($L87/100)*AL87,0)</f>
        <v>0</v>
      </c>
      <c r="AM89" s="51">
        <f>IFERROR(($L87/100)*AM87,0)</f>
        <v>0</v>
      </c>
      <c r="AN89" s="50">
        <f t="shared" si="100"/>
        <v>0</v>
      </c>
      <c r="AO89" s="51">
        <f>IFERROR(($L87/100)*AO87,0)</f>
        <v>0</v>
      </c>
      <c r="AP89" s="50">
        <f t="shared" si="101"/>
        <v>0</v>
      </c>
    </row>
    <row r="90" spans="1:44" ht="20.100000000000001" customHeight="1" thickBot="1" x14ac:dyDescent="0.25">
      <c r="A90" s="53"/>
      <c r="B90" s="63"/>
      <c r="C90" s="57"/>
      <c r="D90" s="31"/>
      <c r="E90" s="31"/>
      <c r="F90" s="31"/>
      <c r="G90" s="51">
        <f>IFERROR(($L88/100)*G88,0)</f>
        <v>0</v>
      </c>
      <c r="H90" s="51">
        <f>IFERROR(($L88/100)*H88,0)</f>
        <v>0</v>
      </c>
      <c r="I90" s="51">
        <f t="shared" si="126"/>
        <v>0</v>
      </c>
      <c r="J90" s="51">
        <f t="shared" si="126"/>
        <v>0</v>
      </c>
      <c r="K90" s="51">
        <f t="shared" si="126"/>
        <v>0</v>
      </c>
      <c r="L90" s="50">
        <f t="shared" si="92"/>
        <v>0</v>
      </c>
      <c r="M90" s="51">
        <f>IFERROR(($L88/100)*M88,0)</f>
        <v>0</v>
      </c>
      <c r="N90" s="51">
        <f>IFERROR(($L88/100)*N88,0)</f>
        <v>0</v>
      </c>
      <c r="O90" s="50">
        <f t="shared" si="93"/>
        <v>0</v>
      </c>
      <c r="P90" s="51">
        <f t="shared" si="127"/>
        <v>0</v>
      </c>
      <c r="Q90" s="51">
        <f t="shared" si="127"/>
        <v>0</v>
      </c>
      <c r="R90" s="51">
        <f t="shared" si="127"/>
        <v>0</v>
      </c>
      <c r="S90" s="50">
        <f t="shared" si="94"/>
        <v>0</v>
      </c>
      <c r="T90" s="51">
        <f t="shared" si="128"/>
        <v>0</v>
      </c>
      <c r="U90" s="51">
        <f t="shared" si="128"/>
        <v>0</v>
      </c>
      <c r="V90" s="51">
        <f t="shared" si="128"/>
        <v>0</v>
      </c>
      <c r="W90" s="50">
        <f t="shared" si="95"/>
        <v>0</v>
      </c>
      <c r="X90" s="51">
        <f>IFERROR(($L88/100)*X88,0)</f>
        <v>0</v>
      </c>
      <c r="Y90" s="51">
        <f>IFERROR(($L88/100)*Y88,0)</f>
        <v>0</v>
      </c>
      <c r="Z90" s="50">
        <f t="shared" si="96"/>
        <v>0</v>
      </c>
      <c r="AA90" s="51">
        <f t="shared" si="129"/>
        <v>0</v>
      </c>
      <c r="AB90" s="51">
        <f t="shared" si="129"/>
        <v>0</v>
      </c>
      <c r="AC90" s="51">
        <f t="shared" si="129"/>
        <v>0</v>
      </c>
      <c r="AD90" s="50">
        <f t="shared" si="97"/>
        <v>0</v>
      </c>
      <c r="AE90" s="51">
        <f>IFERROR(($L88/100)*AE88,0)</f>
        <v>0</v>
      </c>
      <c r="AF90" s="51">
        <f>IFERROR(($L88/100)*AF88,0)</f>
        <v>0</v>
      </c>
      <c r="AG90" s="50">
        <f t="shared" si="98"/>
        <v>0</v>
      </c>
      <c r="AH90" s="51">
        <f t="shared" si="130"/>
        <v>0</v>
      </c>
      <c r="AI90" s="51">
        <f t="shared" si="130"/>
        <v>0</v>
      </c>
      <c r="AJ90" s="51">
        <f t="shared" si="130"/>
        <v>0</v>
      </c>
      <c r="AK90" s="50">
        <f t="shared" si="99"/>
        <v>0</v>
      </c>
      <c r="AL90" s="51">
        <f>IFERROR(($L88/100)*AL88,0)</f>
        <v>0</v>
      </c>
      <c r="AM90" s="51">
        <f>IFERROR(($L88/100)*AM88,0)</f>
        <v>0</v>
      </c>
      <c r="AN90" s="50">
        <f t="shared" si="100"/>
        <v>0</v>
      </c>
      <c r="AO90" s="51">
        <f>IFERROR(($L88/100)*AO88,0)</f>
        <v>0</v>
      </c>
      <c r="AP90" s="50">
        <f t="shared" si="101"/>
        <v>0</v>
      </c>
    </row>
    <row r="91" spans="1:44" ht="20.100000000000001" customHeight="1" thickBot="1" x14ac:dyDescent="0.25">
      <c r="A91" s="53"/>
      <c r="B91" s="64"/>
      <c r="C91" s="58" t="s">
        <v>8</v>
      </c>
      <c r="D91" s="42">
        <v>11</v>
      </c>
      <c r="E91" s="32">
        <v>1</v>
      </c>
      <c r="F91" s="42">
        <v>1</v>
      </c>
      <c r="G91" s="49" t="str">
        <f>IF(IFERROR(_xlfn.IFNA(VLOOKUP(CONCATENATE($F91,"_",G$10,"_",$D91,"_",$E91),Лист2!$A:$B,2,FALSE),0),0)=0," ",VLOOKUP(CONCATENATE($F91,"_",G$10,"_",$D91,"_",$E91),Лист2!$A:$B,2,FALSE))</f>
        <v xml:space="preserve"> </v>
      </c>
      <c r="H91" s="49" t="str">
        <f>IF(IFERROR(_xlfn.IFNA(VLOOKUP(CONCATENATE($F91,"_",H$10,"_",$D91,"_",$E91),Лист2!$A:$B,2,FALSE),0),0)=0," ",VLOOKUP(CONCATENATE($F91,"_",H$10,"_",$D91,"_",$E91),Лист2!$A:$B,2,FALSE))</f>
        <v xml:space="preserve"> </v>
      </c>
      <c r="I91" s="49" t="str">
        <f>IF(IFERROR(_xlfn.IFNA(VLOOKUP(CONCATENATE($F91,"_",I$10,"_",$D91,"_",$E91),Лист2!$A:$B,2,FALSE),0),0)=0," ",VLOOKUP(CONCATENATE($F91,"_",I$10,"_",$D91,"_",$E91),Лист2!$A:$B,2,FALSE))</f>
        <v xml:space="preserve"> </v>
      </c>
      <c r="J91" s="49" t="str">
        <f>IF(IFERROR(_xlfn.IFNA(VLOOKUP(CONCATENATE($F91,"_",J$10,"_",$D91,"_",$E91),Лист2!$A:$B,2,FALSE),0),0)=0," ",VLOOKUP(CONCATENATE($F91,"_",J$10,"_",$D91,"_",$E91),Лист2!$A:$B,2,FALSE))</f>
        <v xml:space="preserve"> </v>
      </c>
      <c r="K91" s="49" t="str">
        <f>IF(IFERROR(_xlfn.IFNA(VLOOKUP(CONCATENATE($F91,"_",K$10,"_",$D91,"_",$E91),Лист2!$A:$B,2,FALSE),0),0)=0," ",VLOOKUP(CONCATENATE($F91,"_",K$10,"_",$D91,"_",$E91),Лист2!$A:$B,2,FALSE))</f>
        <v xml:space="preserve"> </v>
      </c>
      <c r="L91" s="50">
        <f t="shared" si="92"/>
        <v>0</v>
      </c>
      <c r="M91" s="49" t="str">
        <f>IF(IFERROR(_xlfn.IFNA(VLOOKUP(CONCATENATE($F91,"_",M$10,"_",$D91,"_",$E91),Лист2!$A:$B,2,FALSE),0),0)=0," ",VLOOKUP(CONCATENATE($F91,"_",M$10,"_",$D91,"_",$E91),Лист2!$A:$B,2,FALSE))</f>
        <v xml:space="preserve"> </v>
      </c>
      <c r="N91" s="49" t="str">
        <f>IF(IFERROR(_xlfn.IFNA(VLOOKUP(CONCATENATE($F91,"_",N$10,"_",$D91,"_",$E91),Лист2!$A:$B,2,FALSE),0),0)=0," ",VLOOKUP(CONCATENATE($F91,"_",N$10,"_",$D91,"_",$E91),Лист2!$A:$B,2,FALSE))</f>
        <v xml:space="preserve"> </v>
      </c>
      <c r="O91" s="50">
        <f t="shared" si="93"/>
        <v>0</v>
      </c>
      <c r="P91" s="49" t="str">
        <f>IF(IFERROR(_xlfn.IFNA(VLOOKUP(CONCATENATE($F91,"_",P$10,"_",$D91,"_",$E91),Лист2!$A:$B,2,FALSE),0),0)=0," ",VLOOKUP(CONCATENATE($F91,"_",P$10,"_",$D91,"_",$E91),Лист2!$A:$B,2,FALSE))</f>
        <v xml:space="preserve"> </v>
      </c>
      <c r="Q91" s="49" t="str">
        <f>IF(IFERROR(_xlfn.IFNA(VLOOKUP(CONCATENATE($F91,"_",Q$10,"_",$D91,"_",$E91),Лист2!$A:$B,2,FALSE),0),0)=0," ",VLOOKUP(CONCATENATE($F91,"_",Q$10,"_",$D91,"_",$E91),Лист2!$A:$B,2,FALSE))</f>
        <v xml:space="preserve"> </v>
      </c>
      <c r="R91" s="49" t="str">
        <f>IF(IFERROR(_xlfn.IFNA(VLOOKUP(CONCATENATE($F91,"_",R$10,"_",$D91,"_",$E91),Лист2!$A:$B,2,FALSE),0),0)=0," ",VLOOKUP(CONCATENATE($F91,"_",R$10,"_",$D91,"_",$E91),Лист2!$A:$B,2,FALSE))</f>
        <v xml:space="preserve"> </v>
      </c>
      <c r="S91" s="50">
        <f t="shared" si="94"/>
        <v>0</v>
      </c>
      <c r="T91" s="49" t="str">
        <f>IF(IFERROR(_xlfn.IFNA(VLOOKUP(CONCATENATE($F91,"_",T$10,"_",$D91,"_",$E91),Лист2!$A:$B,2,FALSE),0),0)=0," ",VLOOKUP(CONCATENATE($F91,"_",T$10,"_",$D91,"_",$E91),Лист2!$A:$B,2,FALSE))</f>
        <v xml:space="preserve"> </v>
      </c>
      <c r="U91" s="49" t="str">
        <f>IF(IFERROR(_xlfn.IFNA(VLOOKUP(CONCATENATE($F91,"_",U$10,"_",$D91,"_",$E91),Лист2!$A:$B,2,FALSE),0),0)=0," ",VLOOKUP(CONCATENATE($F91,"_",U$10,"_",$D91,"_",$E91),Лист2!$A:$B,2,FALSE))</f>
        <v xml:space="preserve"> </v>
      </c>
      <c r="V91" s="49" t="str">
        <f>IF(IFERROR(_xlfn.IFNA(VLOOKUP(CONCATENATE($F91,"_",V$10,"_",$D91,"_",$E91),Лист2!$A:$B,2,FALSE),0),0)=0," ",VLOOKUP(CONCATENATE($F91,"_",V$10,"_",$D91,"_",$E91),Лист2!$A:$B,2,FALSE))</f>
        <v xml:space="preserve"> </v>
      </c>
      <c r="W91" s="50">
        <f t="shared" si="95"/>
        <v>0</v>
      </c>
      <c r="X91" s="49" t="str">
        <f>IF(IFERROR(_xlfn.IFNA(VLOOKUP(CONCATENATE($F91,"_",X$10,"_",$D91,"_",$E91),Лист2!$A:$B,2,FALSE),0),0)=0," ",VLOOKUP(CONCATENATE($F91,"_",X$10,"_",$D91,"_",$E91),Лист2!$A:$B,2,FALSE))</f>
        <v xml:space="preserve"> </v>
      </c>
      <c r="Y91" s="49" t="str">
        <f>IF(IFERROR(_xlfn.IFNA(VLOOKUP(CONCATENATE($F91,"_",Y$10,"_",$D91,"_",$E91),Лист2!$A:$B,2,FALSE),0),0)=0," ",VLOOKUP(CONCATENATE($F91,"_",Y$10,"_",$D91,"_",$E91),Лист2!$A:$B,2,FALSE))</f>
        <v xml:space="preserve"> </v>
      </c>
      <c r="Z91" s="50">
        <f t="shared" si="96"/>
        <v>0</v>
      </c>
      <c r="AA91" s="49" t="str">
        <f>IF(IFERROR(_xlfn.IFNA(VLOOKUP(CONCATENATE($F91,"_",AA$10,"_",$D91,"_",$E91),Лист2!$A:$B,2,FALSE),0),0)=0," ",VLOOKUP(CONCATENATE($F91,"_",AA$10,"_",$D91,"_",$E91),Лист2!$A:$B,2,FALSE))</f>
        <v xml:space="preserve"> </v>
      </c>
      <c r="AB91" s="49" t="str">
        <f>IF(IFERROR(_xlfn.IFNA(VLOOKUP(CONCATENATE($F91,"_",AB$10,"_",$D91,"_",$E91),Лист2!$A:$B,2,FALSE),0),0)=0," ",VLOOKUP(CONCATENATE($F91,"_",AB$10,"_",$D91,"_",$E91),Лист2!$A:$B,2,FALSE))</f>
        <v xml:space="preserve"> </v>
      </c>
      <c r="AC91" s="49" t="str">
        <f>IF(IFERROR(_xlfn.IFNA(VLOOKUP(CONCATENATE($F91,"_",AC$10,"_",$D91,"_",$E91),Лист2!$A:$B,2,FALSE),0),0)=0," ",VLOOKUP(CONCATENATE($F91,"_",AC$10,"_",$D91,"_",$E91),Лист2!$A:$B,2,FALSE))</f>
        <v xml:space="preserve"> </v>
      </c>
      <c r="AD91" s="50">
        <f t="shared" si="97"/>
        <v>0</v>
      </c>
      <c r="AE91" s="49" t="str">
        <f>IF(IFERROR(_xlfn.IFNA(VLOOKUP(CONCATENATE($F91,"_",AE$10,"_",$D91,"_",$E91),Лист2!$A:$B,2,FALSE),0),0)=0," ",VLOOKUP(CONCATENATE($F91,"_",AE$10,"_",$D91,"_",$E91),Лист2!$A:$B,2,FALSE))</f>
        <v xml:space="preserve"> </v>
      </c>
      <c r="AF91" s="49" t="str">
        <f>IF(IFERROR(_xlfn.IFNA(VLOOKUP(CONCATENATE($F91,"_",AF$10,"_",$D91,"_",$E91),Лист2!$A:$B,2,FALSE),0),0)=0," ",VLOOKUP(CONCATENATE($F91,"_",AF$10,"_",$D91,"_",$E91),Лист2!$A:$B,2,FALSE))</f>
        <v xml:space="preserve"> </v>
      </c>
      <c r="AG91" s="50">
        <f t="shared" si="98"/>
        <v>0</v>
      </c>
      <c r="AH91" s="49" t="str">
        <f>IF(IFERROR(_xlfn.IFNA(VLOOKUP(CONCATENATE($F91,"_",AH$10,"_",$D91,"_",$E91),Лист2!$A:$B,2,FALSE),0),0)=0," ",VLOOKUP(CONCATENATE($F91,"_",AH$10,"_",$D91,"_",$E91),Лист2!$A:$B,2,FALSE))</f>
        <v xml:space="preserve"> </v>
      </c>
      <c r="AI91" s="49" t="str">
        <f>IF(IFERROR(_xlfn.IFNA(VLOOKUP(CONCATENATE($F91,"_",AI$10,"_",$D91,"_",$E91),Лист2!$A:$B,2,FALSE),0),0)=0," ",VLOOKUP(CONCATENATE($F91,"_",AI$10,"_",$D91,"_",$E91),Лист2!$A:$B,2,FALSE))</f>
        <v xml:space="preserve"> </v>
      </c>
      <c r="AJ91" s="49" t="str">
        <f>IF(IFERROR(_xlfn.IFNA(VLOOKUP(CONCATENATE($F91,"_",AJ$10,"_",$D91,"_",$E91),Лист2!$A:$B,2,FALSE),0),0)=0," ",VLOOKUP(CONCATENATE($F91,"_",AJ$10,"_",$D91,"_",$E91),Лист2!$A:$B,2,FALSE))</f>
        <v xml:space="preserve"> </v>
      </c>
      <c r="AK91" s="50">
        <f t="shared" si="99"/>
        <v>0</v>
      </c>
      <c r="AL91" s="49" t="str">
        <f>IF(IFERROR(_xlfn.IFNA(VLOOKUP(CONCATENATE($F91,"_",AL$10,"_",$D91,"_",$E91),Лист2!$A:$B,2,FALSE),0),0)=0," ",VLOOKUP(CONCATENATE($F91,"_",AL$10,"_",$D91,"_",$E91),Лист2!$A:$B,2,FALSE))</f>
        <v xml:space="preserve"> </v>
      </c>
      <c r="AM91" s="49" t="str">
        <f>IF(IFERROR(_xlfn.IFNA(VLOOKUP(CONCATENATE($F91,"_",AM$10,"_",$D91,"_",$E91),Лист2!$A:$B,2,FALSE),0),0)=0," ",VLOOKUP(CONCATENATE($F91,"_",AM$10,"_",$D91,"_",$E91),Лист2!$A:$B,2,FALSE))</f>
        <v xml:space="preserve"> </v>
      </c>
      <c r="AN91" s="50">
        <f t="shared" si="100"/>
        <v>0</v>
      </c>
      <c r="AO91" s="49" t="str">
        <f>IF(IFERROR(_xlfn.IFNA(VLOOKUP(CONCATENATE($F91,"_",AO$10,"_",$D91,"_",$E91),Лист2!$A:$B,2,FALSE),0),0)=0," ",VLOOKUP(CONCATENATE($F91,"_",AO$10,"_",$D91,"_",$E91),Лист2!$A:$B,2,FALSE))</f>
        <v xml:space="preserve"> </v>
      </c>
      <c r="AP91" s="50">
        <f t="shared" si="101"/>
        <v>0</v>
      </c>
    </row>
    <row r="92" spans="1:44" ht="20.100000000000001" customHeight="1" thickBot="1" x14ac:dyDescent="0.25">
      <c r="A92" s="53"/>
      <c r="B92" s="64"/>
      <c r="C92" s="59"/>
      <c r="D92" s="39">
        <v>11</v>
      </c>
      <c r="E92" s="31">
        <v>1</v>
      </c>
      <c r="F92" s="43">
        <v>0</v>
      </c>
      <c r="G92" s="49" t="str">
        <f>IF(IFERROR(_xlfn.IFNA(VLOOKUP(CONCATENATE($F92,"_",G$10,"_",$D92,"_",$E92),Лист2!$A:$B,2,FALSE),0),0)=0," ",VLOOKUP(CONCATENATE($F92,"_",G$10,"_",$D92,"_",$E92),Лист2!$A:$B,2,FALSE))</f>
        <v xml:space="preserve"> </v>
      </c>
      <c r="H92" s="49" t="str">
        <f>IF(IFERROR(_xlfn.IFNA(VLOOKUP(CONCATENATE($F92,"_",H$10,"_",$D92,"_",$E92),Лист2!$A:$B,2,FALSE),0),0)=0," ",VLOOKUP(CONCATENATE($F92,"_",H$10,"_",$D92,"_",$E92),Лист2!$A:$B,2,FALSE))</f>
        <v xml:space="preserve"> </v>
      </c>
      <c r="I92" s="49" t="str">
        <f>IF(IFERROR(_xlfn.IFNA(VLOOKUP(CONCATENATE($F92,"_",I$10,"_",$D92,"_",$E92),Лист2!$A:$B,2,FALSE),0),0)=0," ",VLOOKUP(CONCATENATE($F92,"_",I$10,"_",$D92,"_",$E92),Лист2!$A:$B,2,FALSE))</f>
        <v xml:space="preserve"> </v>
      </c>
      <c r="J92" s="49" t="str">
        <f>IF(IFERROR(_xlfn.IFNA(VLOOKUP(CONCATENATE($F92,"_",J$10,"_",$D92,"_",$E92),Лист2!$A:$B,2,FALSE),0),0)=0," ",VLOOKUP(CONCATENATE($F92,"_",J$10,"_",$D92,"_",$E92),Лист2!$A:$B,2,FALSE))</f>
        <v xml:space="preserve"> </v>
      </c>
      <c r="K92" s="49" t="str">
        <f>IF(IFERROR(_xlfn.IFNA(VLOOKUP(CONCATENATE($F92,"_",K$10,"_",$D92,"_",$E92),Лист2!$A:$B,2,FALSE),0),0)=0," ",VLOOKUP(CONCATENATE($F92,"_",K$10,"_",$D92,"_",$E92),Лист2!$A:$B,2,FALSE))</f>
        <v xml:space="preserve"> </v>
      </c>
      <c r="L92" s="50">
        <f t="shared" si="92"/>
        <v>0</v>
      </c>
      <c r="M92" s="49" t="str">
        <f>IF(IFERROR(_xlfn.IFNA(VLOOKUP(CONCATENATE($F92,"_",M$10,"_",$D92,"_",$E92),Лист2!$A:$B,2,FALSE),0),0)=0," ",VLOOKUP(CONCATENATE($F92,"_",M$10,"_",$D92,"_",$E92),Лист2!$A:$B,2,FALSE))</f>
        <v xml:space="preserve"> </v>
      </c>
      <c r="N92" s="49" t="str">
        <f>IF(IFERROR(_xlfn.IFNA(VLOOKUP(CONCATENATE($F92,"_",N$10,"_",$D92,"_",$E92),Лист2!$A:$B,2,FALSE),0),0)=0," ",VLOOKUP(CONCATENATE($F92,"_",N$10,"_",$D92,"_",$E92),Лист2!$A:$B,2,FALSE))</f>
        <v xml:space="preserve"> </v>
      </c>
      <c r="O92" s="50">
        <f t="shared" si="93"/>
        <v>0</v>
      </c>
      <c r="P92" s="49" t="str">
        <f>IF(IFERROR(_xlfn.IFNA(VLOOKUP(CONCATENATE($F92,"_",P$10,"_",$D92,"_",$E92),Лист2!$A:$B,2,FALSE),0),0)=0," ",VLOOKUP(CONCATENATE($F92,"_",P$10,"_",$D92,"_",$E92),Лист2!$A:$B,2,FALSE))</f>
        <v xml:space="preserve"> </v>
      </c>
      <c r="Q92" s="49" t="str">
        <f>IF(IFERROR(_xlfn.IFNA(VLOOKUP(CONCATENATE($F92,"_",Q$10,"_",$D92,"_",$E92),Лист2!$A:$B,2,FALSE),0),0)=0," ",VLOOKUP(CONCATENATE($F92,"_",Q$10,"_",$D92,"_",$E92),Лист2!$A:$B,2,FALSE))</f>
        <v xml:space="preserve"> </v>
      </c>
      <c r="R92" s="49" t="str">
        <f>IF(IFERROR(_xlfn.IFNA(VLOOKUP(CONCATENATE($F92,"_",R$10,"_",$D92,"_",$E92),Лист2!$A:$B,2,FALSE),0),0)=0," ",VLOOKUP(CONCATENATE($F92,"_",R$10,"_",$D92,"_",$E92),Лист2!$A:$B,2,FALSE))</f>
        <v xml:space="preserve"> </v>
      </c>
      <c r="S92" s="50">
        <f t="shared" si="94"/>
        <v>0</v>
      </c>
      <c r="T92" s="49" t="str">
        <f>IF(IFERROR(_xlfn.IFNA(VLOOKUP(CONCATENATE($F92,"_",T$10,"_",$D92,"_",$E92),Лист2!$A:$B,2,FALSE),0),0)=0," ",VLOOKUP(CONCATENATE($F92,"_",T$10,"_",$D92,"_",$E92),Лист2!$A:$B,2,FALSE))</f>
        <v xml:space="preserve"> </v>
      </c>
      <c r="U92" s="49" t="str">
        <f>IF(IFERROR(_xlfn.IFNA(VLOOKUP(CONCATENATE($F92,"_",U$10,"_",$D92,"_",$E92),Лист2!$A:$B,2,FALSE),0),0)=0," ",VLOOKUP(CONCATENATE($F92,"_",U$10,"_",$D92,"_",$E92),Лист2!$A:$B,2,FALSE))</f>
        <v xml:space="preserve"> </v>
      </c>
      <c r="V92" s="49" t="str">
        <f>IF(IFERROR(_xlfn.IFNA(VLOOKUP(CONCATENATE($F92,"_",V$10,"_",$D92,"_",$E92),Лист2!$A:$B,2,FALSE),0),0)=0," ",VLOOKUP(CONCATENATE($F92,"_",V$10,"_",$D92,"_",$E92),Лист2!$A:$B,2,FALSE))</f>
        <v xml:space="preserve"> </v>
      </c>
      <c r="W92" s="50">
        <f t="shared" si="95"/>
        <v>0</v>
      </c>
      <c r="X92" s="49" t="str">
        <f>IF(IFERROR(_xlfn.IFNA(VLOOKUP(CONCATENATE($F92,"_",X$10,"_",$D92,"_",$E92),Лист2!$A:$B,2,FALSE),0),0)=0," ",VLOOKUP(CONCATENATE($F92,"_",X$10,"_",$D92,"_",$E92),Лист2!$A:$B,2,FALSE))</f>
        <v xml:space="preserve"> </v>
      </c>
      <c r="Y92" s="49" t="str">
        <f>IF(IFERROR(_xlfn.IFNA(VLOOKUP(CONCATENATE($F92,"_",Y$10,"_",$D92,"_",$E92),Лист2!$A:$B,2,FALSE),0),0)=0," ",VLOOKUP(CONCATENATE($F92,"_",Y$10,"_",$D92,"_",$E92),Лист2!$A:$B,2,FALSE))</f>
        <v xml:space="preserve"> </v>
      </c>
      <c r="Z92" s="50">
        <f t="shared" si="96"/>
        <v>0</v>
      </c>
      <c r="AA92" s="49" t="str">
        <f>IF(IFERROR(_xlfn.IFNA(VLOOKUP(CONCATENATE($F92,"_",AA$10,"_",$D92,"_",$E92),Лист2!$A:$B,2,FALSE),0),0)=0," ",VLOOKUP(CONCATENATE($F92,"_",AA$10,"_",$D92,"_",$E92),Лист2!$A:$B,2,FALSE))</f>
        <v xml:space="preserve"> </v>
      </c>
      <c r="AB92" s="49" t="str">
        <f>IF(IFERROR(_xlfn.IFNA(VLOOKUP(CONCATENATE($F92,"_",AB$10,"_",$D92,"_",$E92),Лист2!$A:$B,2,FALSE),0),0)=0," ",VLOOKUP(CONCATENATE($F92,"_",AB$10,"_",$D92,"_",$E92),Лист2!$A:$B,2,FALSE))</f>
        <v xml:space="preserve"> </v>
      </c>
      <c r="AC92" s="49" t="str">
        <f>IF(IFERROR(_xlfn.IFNA(VLOOKUP(CONCATENATE($F92,"_",AC$10,"_",$D92,"_",$E92),Лист2!$A:$B,2,FALSE),0),0)=0," ",VLOOKUP(CONCATENATE($F92,"_",AC$10,"_",$D92,"_",$E92),Лист2!$A:$B,2,FALSE))</f>
        <v xml:space="preserve"> </v>
      </c>
      <c r="AD92" s="50">
        <f t="shared" si="97"/>
        <v>0</v>
      </c>
      <c r="AE92" s="49" t="str">
        <f>IF(IFERROR(_xlfn.IFNA(VLOOKUP(CONCATENATE($F92,"_",AE$10,"_",$D92,"_",$E92),Лист2!$A:$B,2,FALSE),0),0)=0," ",VLOOKUP(CONCATENATE($F92,"_",AE$10,"_",$D92,"_",$E92),Лист2!$A:$B,2,FALSE))</f>
        <v xml:space="preserve"> </v>
      </c>
      <c r="AF92" s="49" t="str">
        <f>IF(IFERROR(_xlfn.IFNA(VLOOKUP(CONCATENATE($F92,"_",AF$10,"_",$D92,"_",$E92),Лист2!$A:$B,2,FALSE),0),0)=0," ",VLOOKUP(CONCATENATE($F92,"_",AF$10,"_",$D92,"_",$E92),Лист2!$A:$B,2,FALSE))</f>
        <v xml:space="preserve"> </v>
      </c>
      <c r="AG92" s="50">
        <f t="shared" si="98"/>
        <v>0</v>
      </c>
      <c r="AH92" s="49" t="str">
        <f>IF(IFERROR(_xlfn.IFNA(VLOOKUP(CONCATENATE($F92,"_",AH$10,"_",$D92,"_",$E92),Лист2!$A:$B,2,FALSE),0),0)=0," ",VLOOKUP(CONCATENATE($F92,"_",AH$10,"_",$D92,"_",$E92),Лист2!$A:$B,2,FALSE))</f>
        <v xml:space="preserve"> </v>
      </c>
      <c r="AI92" s="49" t="str">
        <f>IF(IFERROR(_xlfn.IFNA(VLOOKUP(CONCATENATE($F92,"_",AI$10,"_",$D92,"_",$E92),Лист2!$A:$B,2,FALSE),0),0)=0," ",VLOOKUP(CONCATENATE($F92,"_",AI$10,"_",$D92,"_",$E92),Лист2!$A:$B,2,FALSE))</f>
        <v xml:space="preserve"> </v>
      </c>
      <c r="AJ92" s="49" t="str">
        <f>IF(IFERROR(_xlfn.IFNA(VLOOKUP(CONCATENATE($F92,"_",AJ$10,"_",$D92,"_",$E92),Лист2!$A:$B,2,FALSE),0),0)=0," ",VLOOKUP(CONCATENATE($F92,"_",AJ$10,"_",$D92,"_",$E92),Лист2!$A:$B,2,FALSE))</f>
        <v xml:space="preserve"> </v>
      </c>
      <c r="AK92" s="50">
        <f t="shared" si="99"/>
        <v>0</v>
      </c>
      <c r="AL92" s="49" t="str">
        <f>IF(IFERROR(_xlfn.IFNA(VLOOKUP(CONCATENATE($F92,"_",AL$10,"_",$D92,"_",$E92),Лист2!$A:$B,2,FALSE),0),0)=0," ",VLOOKUP(CONCATENATE($F92,"_",AL$10,"_",$D92,"_",$E92),Лист2!$A:$B,2,FALSE))</f>
        <v xml:space="preserve"> </v>
      </c>
      <c r="AM92" s="49" t="str">
        <f>IF(IFERROR(_xlfn.IFNA(VLOOKUP(CONCATENATE($F92,"_",AM$10,"_",$D92,"_",$E92),Лист2!$A:$B,2,FALSE),0),0)=0," ",VLOOKUP(CONCATENATE($F92,"_",AM$10,"_",$D92,"_",$E92),Лист2!$A:$B,2,FALSE))</f>
        <v xml:space="preserve"> </v>
      </c>
      <c r="AN92" s="50">
        <f t="shared" si="100"/>
        <v>0</v>
      </c>
      <c r="AO92" s="49" t="str">
        <f>IF(IFERROR(_xlfn.IFNA(VLOOKUP(CONCATENATE($F92,"_",AO$10,"_",$D92,"_",$E92),Лист2!$A:$B,2,FALSE),0),0)=0," ",VLOOKUP(CONCATENATE($F92,"_",AO$10,"_",$D92,"_",$E92),Лист2!$A:$B,2,FALSE))</f>
        <v xml:space="preserve"> </v>
      </c>
      <c r="AP92" s="50">
        <f t="shared" si="101"/>
        <v>0</v>
      </c>
    </row>
    <row r="93" spans="1:44" ht="20.100000000000001" customHeight="1" thickBot="1" x14ac:dyDescent="0.25">
      <c r="A93" s="54"/>
      <c r="B93" s="65"/>
      <c r="C93" s="60" t="s">
        <v>6</v>
      </c>
      <c r="D93" s="42"/>
      <c r="E93" s="42"/>
      <c r="F93" s="42"/>
      <c r="G93" s="51">
        <f>IFERROR(($L91/100)*G91,0)</f>
        <v>0</v>
      </c>
      <c r="H93" s="51">
        <f>IFERROR(($L91/100)*H91,0)</f>
        <v>0</v>
      </c>
      <c r="I93" s="51">
        <f t="shared" ref="I93:K93" si="131">IFERROR(($L91/100)*I91,0)</f>
        <v>0</v>
      </c>
      <c r="J93" s="51">
        <f t="shared" si="131"/>
        <v>0</v>
      </c>
      <c r="K93" s="51">
        <f t="shared" si="131"/>
        <v>0</v>
      </c>
      <c r="L93" s="50">
        <f t="shared" si="92"/>
        <v>0</v>
      </c>
      <c r="M93" s="51">
        <f>IFERROR(($L91/100)*M91,0)</f>
        <v>0</v>
      </c>
      <c r="N93" s="51">
        <f>IFERROR(($L91/100)*N91,0)</f>
        <v>0</v>
      </c>
      <c r="O93" s="50">
        <f t="shared" si="93"/>
        <v>0</v>
      </c>
      <c r="P93" s="51">
        <f t="shared" ref="P93:R94" si="132">IFERROR(($L91/100)*P91,0)</f>
        <v>0</v>
      </c>
      <c r="Q93" s="51">
        <f t="shared" si="132"/>
        <v>0</v>
      </c>
      <c r="R93" s="51">
        <f t="shared" si="132"/>
        <v>0</v>
      </c>
      <c r="S93" s="50">
        <f t="shared" si="94"/>
        <v>0</v>
      </c>
      <c r="T93" s="51">
        <f t="shared" ref="T93:V94" si="133">IFERROR(($L91/100)*T91,0)</f>
        <v>0</v>
      </c>
      <c r="U93" s="51">
        <f t="shared" si="133"/>
        <v>0</v>
      </c>
      <c r="V93" s="51">
        <f t="shared" si="133"/>
        <v>0</v>
      </c>
      <c r="W93" s="50">
        <f t="shared" si="95"/>
        <v>0</v>
      </c>
      <c r="X93" s="51">
        <f>IFERROR(($L91/100)*X91,0)</f>
        <v>0</v>
      </c>
      <c r="Y93" s="51">
        <f>IFERROR(($L91/100)*Y91,0)</f>
        <v>0</v>
      </c>
      <c r="Z93" s="50">
        <f t="shared" si="96"/>
        <v>0</v>
      </c>
      <c r="AA93" s="51">
        <f t="shared" ref="AA93:AC94" si="134">IFERROR(($L91/100)*AA91,0)</f>
        <v>0</v>
      </c>
      <c r="AB93" s="51">
        <f t="shared" si="134"/>
        <v>0</v>
      </c>
      <c r="AC93" s="51">
        <f t="shared" si="134"/>
        <v>0</v>
      </c>
      <c r="AD93" s="50">
        <f t="shared" si="97"/>
        <v>0</v>
      </c>
      <c r="AE93" s="51">
        <f>IFERROR(($L91/100)*AE91,0)</f>
        <v>0</v>
      </c>
      <c r="AF93" s="51">
        <f>IFERROR(($L91/100)*AF91,0)</f>
        <v>0</v>
      </c>
      <c r="AG93" s="50">
        <f t="shared" si="98"/>
        <v>0</v>
      </c>
      <c r="AH93" s="51">
        <f t="shared" ref="AH93:AJ94" si="135">IFERROR(($L91/100)*AH91,0)</f>
        <v>0</v>
      </c>
      <c r="AI93" s="51">
        <f t="shared" si="135"/>
        <v>0</v>
      </c>
      <c r="AJ93" s="51">
        <f t="shared" si="135"/>
        <v>0</v>
      </c>
      <c r="AK93" s="50">
        <f t="shared" si="99"/>
        <v>0</v>
      </c>
      <c r="AL93" s="51">
        <f>IFERROR(($L91/100)*AL91,0)</f>
        <v>0</v>
      </c>
      <c r="AM93" s="51">
        <f>IFERROR(($L91/100)*AM91,0)</f>
        <v>0</v>
      </c>
      <c r="AN93" s="50">
        <f t="shared" si="100"/>
        <v>0</v>
      </c>
      <c r="AO93" s="51">
        <f>IFERROR(($L91/100)*AO91,0)</f>
        <v>0</v>
      </c>
      <c r="AP93" s="50">
        <f t="shared" si="101"/>
        <v>0</v>
      </c>
    </row>
    <row r="94" spans="1:44" ht="20.100000000000001" customHeight="1" thickBot="1" x14ac:dyDescent="0.25">
      <c r="A94" s="55"/>
      <c r="B94" s="66"/>
      <c r="C94" s="61"/>
      <c r="D94" s="44"/>
      <c r="E94" s="44"/>
      <c r="F94" s="43"/>
      <c r="G94" s="51">
        <f>IFERROR(($L92/100)*G92,0)</f>
        <v>0</v>
      </c>
      <c r="H94" s="51">
        <f>IFERROR(($L92/100)*H92,0)</f>
        <v>0</v>
      </c>
      <c r="I94" s="51">
        <f t="shared" ref="I94:K94" si="136">IFERROR(($L92/100)*I92,0)</f>
        <v>0</v>
      </c>
      <c r="J94" s="51">
        <f t="shared" si="136"/>
        <v>0</v>
      </c>
      <c r="K94" s="51">
        <f t="shared" si="136"/>
        <v>0</v>
      </c>
      <c r="L94" s="50">
        <f t="shared" si="92"/>
        <v>0</v>
      </c>
      <c r="M94" s="51">
        <f>IFERROR(($L92/100)*M92,0)</f>
        <v>0</v>
      </c>
      <c r="N94" s="51">
        <f>IFERROR(($L92/100)*N92,0)</f>
        <v>0</v>
      </c>
      <c r="O94" s="50">
        <f t="shared" si="93"/>
        <v>0</v>
      </c>
      <c r="P94" s="51">
        <f t="shared" si="132"/>
        <v>0</v>
      </c>
      <c r="Q94" s="51">
        <f t="shared" si="132"/>
        <v>0</v>
      </c>
      <c r="R94" s="51">
        <f t="shared" si="132"/>
        <v>0</v>
      </c>
      <c r="S94" s="50">
        <f t="shared" si="94"/>
        <v>0</v>
      </c>
      <c r="T94" s="51">
        <f t="shared" si="133"/>
        <v>0</v>
      </c>
      <c r="U94" s="51">
        <f t="shared" si="133"/>
        <v>0</v>
      </c>
      <c r="V94" s="51">
        <f t="shared" si="133"/>
        <v>0</v>
      </c>
      <c r="W94" s="50">
        <f t="shared" si="95"/>
        <v>0</v>
      </c>
      <c r="X94" s="51">
        <f>IFERROR(($L92/100)*X92,0)</f>
        <v>0</v>
      </c>
      <c r="Y94" s="51">
        <f>IFERROR(($L92/100)*Y92,0)</f>
        <v>0</v>
      </c>
      <c r="Z94" s="50">
        <f t="shared" si="96"/>
        <v>0</v>
      </c>
      <c r="AA94" s="51">
        <f t="shared" si="134"/>
        <v>0</v>
      </c>
      <c r="AB94" s="51">
        <f t="shared" si="134"/>
        <v>0</v>
      </c>
      <c r="AC94" s="51">
        <f t="shared" si="134"/>
        <v>0</v>
      </c>
      <c r="AD94" s="50">
        <f t="shared" si="97"/>
        <v>0</v>
      </c>
      <c r="AE94" s="51">
        <f>IFERROR(($L92/100)*AE92,0)</f>
        <v>0</v>
      </c>
      <c r="AF94" s="51">
        <f>IFERROR(($L92/100)*AF92,0)</f>
        <v>0</v>
      </c>
      <c r="AG94" s="50">
        <f t="shared" si="98"/>
        <v>0</v>
      </c>
      <c r="AH94" s="51">
        <f t="shared" si="135"/>
        <v>0</v>
      </c>
      <c r="AI94" s="51">
        <f t="shared" si="135"/>
        <v>0</v>
      </c>
      <c r="AJ94" s="51">
        <f t="shared" si="135"/>
        <v>0</v>
      </c>
      <c r="AK94" s="50">
        <f t="shared" si="99"/>
        <v>0</v>
      </c>
      <c r="AL94" s="51">
        <f>IFERROR(($L92/100)*AL92,0)</f>
        <v>0</v>
      </c>
      <c r="AM94" s="51">
        <f>IFERROR(($L92/100)*AM92,0)</f>
        <v>0</v>
      </c>
      <c r="AN94" s="50">
        <f t="shared" si="100"/>
        <v>0</v>
      </c>
      <c r="AO94" s="51">
        <f>IFERROR(($L92/100)*AO92,0)</f>
        <v>0</v>
      </c>
      <c r="AP94" s="50">
        <f t="shared" si="101"/>
        <v>0</v>
      </c>
    </row>
    <row r="95" spans="1:44" ht="20.100000000000001" customHeight="1" thickBot="1" x14ac:dyDescent="0.25">
      <c r="A95" s="52" t="s">
        <v>12</v>
      </c>
      <c r="B95" s="62">
        <v>70</v>
      </c>
      <c r="C95" s="56" t="s">
        <v>5</v>
      </c>
      <c r="D95" s="32">
        <v>12</v>
      </c>
      <c r="E95" s="41">
        <v>2</v>
      </c>
      <c r="F95" s="42">
        <v>1</v>
      </c>
      <c r="G95" s="49" t="str">
        <f>IF(IFERROR(_xlfn.IFNA(VLOOKUP(CONCATENATE($F95,"_",G$10,"_",$D95,"_",$E95),Лист2!$A:$B,2,FALSE),0),0)=0," ",VLOOKUP(CONCATENATE($F95,"_",G$10,"_",$D95,"_",$E95),Лист2!$A:$B,2,FALSE))</f>
        <v xml:space="preserve"> </v>
      </c>
      <c r="H95" s="49" t="str">
        <f>IF(IFERROR(_xlfn.IFNA(VLOOKUP(CONCATENATE($F95,"_",H$10,"_",$D95,"_",$E95),Лист2!$A:$B,2,FALSE),0),0)=0," ",VLOOKUP(CONCATENATE($F95,"_",H$10,"_",$D95,"_",$E95),Лист2!$A:$B,2,FALSE))</f>
        <v xml:space="preserve"> </v>
      </c>
      <c r="I95" s="49" t="str">
        <f>IF(IFERROR(_xlfn.IFNA(VLOOKUP(CONCATENATE($F95,"_",I$10,"_",$D95,"_",$E95),Лист2!$A:$B,2,FALSE),0),0)=0," ",VLOOKUP(CONCATENATE($F95,"_",I$10,"_",$D95,"_",$E95),Лист2!$A:$B,2,FALSE))</f>
        <v xml:space="preserve"> </v>
      </c>
      <c r="J95" s="49" t="str">
        <f>IF(IFERROR(_xlfn.IFNA(VLOOKUP(CONCATENATE($F95,"_",J$10,"_",$D95,"_",$E95),Лист2!$A:$B,2,FALSE),0),0)=0," ",VLOOKUP(CONCATENATE($F95,"_",J$10,"_",$D95,"_",$E95),Лист2!$A:$B,2,FALSE))</f>
        <v xml:space="preserve"> </v>
      </c>
      <c r="K95" s="49" t="str">
        <f>IF(IFERROR(_xlfn.IFNA(VLOOKUP(CONCATENATE($F95,"_",K$10,"_",$D95,"_",$E95),Лист2!$A:$B,2,FALSE),0),0)=0," ",VLOOKUP(CONCATENATE($F95,"_",K$10,"_",$D95,"_",$E95),Лист2!$A:$B,2,FALSE))</f>
        <v xml:space="preserve"> </v>
      </c>
      <c r="L95" s="50">
        <f t="shared" si="92"/>
        <v>0</v>
      </c>
      <c r="M95" s="49" t="str">
        <f>IF(IFERROR(_xlfn.IFNA(VLOOKUP(CONCATENATE($F95,"_",M$10,"_",$D95,"_",$E95),Лист2!$A:$B,2,FALSE),0),0)=0," ",VLOOKUP(CONCATENATE($F95,"_",M$10,"_",$D95,"_",$E95),Лист2!$A:$B,2,FALSE))</f>
        <v xml:space="preserve"> </v>
      </c>
      <c r="N95" s="49" t="str">
        <f>IF(IFERROR(_xlfn.IFNA(VLOOKUP(CONCATENATE($F95,"_",N$10,"_",$D95,"_",$E95),Лист2!$A:$B,2,FALSE),0),0)=0," ",VLOOKUP(CONCATENATE($F95,"_",N$10,"_",$D95,"_",$E95),Лист2!$A:$B,2,FALSE))</f>
        <v xml:space="preserve"> </v>
      </c>
      <c r="O95" s="50">
        <f t="shared" si="93"/>
        <v>0</v>
      </c>
      <c r="P95" s="49" t="str">
        <f>IF(IFERROR(_xlfn.IFNA(VLOOKUP(CONCATENATE($F95,"_",P$10,"_",$D95,"_",$E95),Лист2!$A:$B,2,FALSE),0),0)=0," ",VLOOKUP(CONCATENATE($F95,"_",P$10,"_",$D95,"_",$E95),Лист2!$A:$B,2,FALSE))</f>
        <v xml:space="preserve"> </v>
      </c>
      <c r="Q95" s="49" t="str">
        <f>IF(IFERROR(_xlfn.IFNA(VLOOKUP(CONCATENATE($F95,"_",Q$10,"_",$D95,"_",$E95),Лист2!$A:$B,2,FALSE),0),0)=0," ",VLOOKUP(CONCATENATE($F95,"_",Q$10,"_",$D95,"_",$E95),Лист2!$A:$B,2,FALSE))</f>
        <v xml:space="preserve"> </v>
      </c>
      <c r="R95" s="49" t="str">
        <f>IF(IFERROR(_xlfn.IFNA(VLOOKUP(CONCATENATE($F95,"_",R$10,"_",$D95,"_",$E95),Лист2!$A:$B,2,FALSE),0),0)=0," ",VLOOKUP(CONCATENATE($F95,"_",R$10,"_",$D95,"_",$E95),Лист2!$A:$B,2,FALSE))</f>
        <v xml:space="preserve"> </v>
      </c>
      <c r="S95" s="50">
        <f t="shared" si="94"/>
        <v>0</v>
      </c>
      <c r="T95" s="49" t="str">
        <f>IF(IFERROR(_xlfn.IFNA(VLOOKUP(CONCATENATE($F95,"_",T$10,"_",$D95,"_",$E95),Лист2!$A:$B,2,FALSE),0),0)=0," ",VLOOKUP(CONCATENATE($F95,"_",T$10,"_",$D95,"_",$E95),Лист2!$A:$B,2,FALSE))</f>
        <v xml:space="preserve"> </v>
      </c>
      <c r="U95" s="49" t="str">
        <f>IF(IFERROR(_xlfn.IFNA(VLOOKUP(CONCATENATE($F95,"_",U$10,"_",$D95,"_",$E95),Лист2!$A:$B,2,FALSE),0),0)=0," ",VLOOKUP(CONCATENATE($F95,"_",U$10,"_",$D95,"_",$E95),Лист2!$A:$B,2,FALSE))</f>
        <v xml:space="preserve"> </v>
      </c>
      <c r="V95" s="49" t="str">
        <f>IF(IFERROR(_xlfn.IFNA(VLOOKUP(CONCATENATE($F95,"_",V$10,"_",$D95,"_",$E95),Лист2!$A:$B,2,FALSE),0),0)=0," ",VLOOKUP(CONCATENATE($F95,"_",V$10,"_",$D95,"_",$E95),Лист2!$A:$B,2,FALSE))</f>
        <v xml:space="preserve"> </v>
      </c>
      <c r="W95" s="50">
        <f t="shared" si="95"/>
        <v>0</v>
      </c>
      <c r="X95" s="49" t="str">
        <f>IF(IFERROR(_xlfn.IFNA(VLOOKUP(CONCATENATE($F95,"_",X$10,"_",$D95,"_",$E95),Лист2!$A:$B,2,FALSE),0),0)=0," ",VLOOKUP(CONCATENATE($F95,"_",X$10,"_",$D95,"_",$E95),Лист2!$A:$B,2,FALSE))</f>
        <v xml:space="preserve"> </v>
      </c>
      <c r="Y95" s="49" t="str">
        <f>IF(IFERROR(_xlfn.IFNA(VLOOKUP(CONCATENATE($F95,"_",Y$10,"_",$D95,"_",$E95),Лист2!$A:$B,2,FALSE),0),0)=0," ",VLOOKUP(CONCATENATE($F95,"_",Y$10,"_",$D95,"_",$E95),Лист2!$A:$B,2,FALSE))</f>
        <v xml:space="preserve"> </v>
      </c>
      <c r="Z95" s="50">
        <f t="shared" si="96"/>
        <v>0</v>
      </c>
      <c r="AA95" s="49" t="str">
        <f>IF(IFERROR(_xlfn.IFNA(VLOOKUP(CONCATENATE($F95,"_",AA$10,"_",$D95,"_",$E95),Лист2!$A:$B,2,FALSE),0),0)=0," ",VLOOKUP(CONCATENATE($F95,"_",AA$10,"_",$D95,"_",$E95),Лист2!$A:$B,2,FALSE))</f>
        <v xml:space="preserve"> </v>
      </c>
      <c r="AB95" s="49" t="str">
        <f>IF(IFERROR(_xlfn.IFNA(VLOOKUP(CONCATENATE($F95,"_",AB$10,"_",$D95,"_",$E95),Лист2!$A:$B,2,FALSE),0),0)=0," ",VLOOKUP(CONCATENATE($F95,"_",AB$10,"_",$D95,"_",$E95),Лист2!$A:$B,2,FALSE))</f>
        <v xml:space="preserve"> </v>
      </c>
      <c r="AC95" s="49" t="str">
        <f>IF(IFERROR(_xlfn.IFNA(VLOOKUP(CONCATENATE($F95,"_",AC$10,"_",$D95,"_",$E95),Лист2!$A:$B,2,FALSE),0),0)=0," ",VLOOKUP(CONCATENATE($F95,"_",AC$10,"_",$D95,"_",$E95),Лист2!$A:$B,2,FALSE))</f>
        <v xml:space="preserve"> </v>
      </c>
      <c r="AD95" s="50">
        <f t="shared" si="97"/>
        <v>0</v>
      </c>
      <c r="AE95" s="49" t="str">
        <f>IF(IFERROR(_xlfn.IFNA(VLOOKUP(CONCATENATE($F95,"_",AE$10,"_",$D95,"_",$E95),Лист2!$A:$B,2,FALSE),0),0)=0," ",VLOOKUP(CONCATENATE($F95,"_",AE$10,"_",$D95,"_",$E95),Лист2!$A:$B,2,FALSE))</f>
        <v xml:space="preserve"> </v>
      </c>
      <c r="AF95" s="49" t="str">
        <f>IF(IFERROR(_xlfn.IFNA(VLOOKUP(CONCATENATE($F95,"_",AF$10,"_",$D95,"_",$E95),Лист2!$A:$B,2,FALSE),0),0)=0," ",VLOOKUP(CONCATENATE($F95,"_",AF$10,"_",$D95,"_",$E95),Лист2!$A:$B,2,FALSE))</f>
        <v xml:space="preserve"> </v>
      </c>
      <c r="AG95" s="50">
        <f t="shared" si="98"/>
        <v>0</v>
      </c>
      <c r="AH95" s="49" t="str">
        <f>IF(IFERROR(_xlfn.IFNA(VLOOKUP(CONCATENATE($F95,"_",AH$10,"_",$D95,"_",$E95),Лист2!$A:$B,2,FALSE),0),0)=0," ",VLOOKUP(CONCATENATE($F95,"_",AH$10,"_",$D95,"_",$E95),Лист2!$A:$B,2,FALSE))</f>
        <v xml:space="preserve"> </v>
      </c>
      <c r="AI95" s="49" t="str">
        <f>IF(IFERROR(_xlfn.IFNA(VLOOKUP(CONCATENATE($F95,"_",AI$10,"_",$D95,"_",$E95),Лист2!$A:$B,2,FALSE),0),0)=0," ",VLOOKUP(CONCATENATE($F95,"_",AI$10,"_",$D95,"_",$E95),Лист2!$A:$B,2,FALSE))</f>
        <v xml:space="preserve"> </v>
      </c>
      <c r="AJ95" s="49" t="str">
        <f>IF(IFERROR(_xlfn.IFNA(VLOOKUP(CONCATENATE($F95,"_",AJ$10,"_",$D95,"_",$E95),Лист2!$A:$B,2,FALSE),0),0)=0," ",VLOOKUP(CONCATENATE($F95,"_",AJ$10,"_",$D95,"_",$E95),Лист2!$A:$B,2,FALSE))</f>
        <v xml:space="preserve"> </v>
      </c>
      <c r="AK95" s="50">
        <f t="shared" si="99"/>
        <v>0</v>
      </c>
      <c r="AL95" s="49" t="str">
        <f>IF(IFERROR(_xlfn.IFNA(VLOOKUP(CONCATENATE($F95,"_",AL$10,"_",$D95,"_",$E95),Лист2!$A:$B,2,FALSE),0),0)=0," ",VLOOKUP(CONCATENATE($F95,"_",AL$10,"_",$D95,"_",$E95),Лист2!$A:$B,2,FALSE))</f>
        <v xml:space="preserve"> </v>
      </c>
      <c r="AM95" s="49" t="str">
        <f>IF(IFERROR(_xlfn.IFNA(VLOOKUP(CONCATENATE($F95,"_",AM$10,"_",$D95,"_",$E95),Лист2!$A:$B,2,FALSE),0),0)=0," ",VLOOKUP(CONCATENATE($F95,"_",AM$10,"_",$D95,"_",$E95),Лист2!$A:$B,2,FALSE))</f>
        <v xml:space="preserve"> </v>
      </c>
      <c r="AN95" s="50">
        <f t="shared" si="100"/>
        <v>0</v>
      </c>
      <c r="AO95" s="49" t="str">
        <f>IF(IFERROR(_xlfn.IFNA(VLOOKUP(CONCATENATE($F95,"_",AO$10,"_",$D95,"_",$E95),Лист2!$A:$B,2,FALSE),0),0)=0," ",VLOOKUP(CONCATENATE($F95,"_",AO$10,"_",$D95,"_",$E95),Лист2!$A:$B,2,FALSE))</f>
        <v xml:space="preserve"> </v>
      </c>
      <c r="AP95" s="50">
        <f t="shared" si="101"/>
        <v>0</v>
      </c>
    </row>
    <row r="96" spans="1:44" ht="20.100000000000001" customHeight="1" thickBot="1" x14ac:dyDescent="0.25">
      <c r="A96" s="53"/>
      <c r="B96" s="63"/>
      <c r="C96" s="57"/>
      <c r="D96" s="31">
        <v>12</v>
      </c>
      <c r="E96" s="31">
        <v>2</v>
      </c>
      <c r="F96" s="43">
        <v>0</v>
      </c>
      <c r="G96" s="49" t="str">
        <f>IF(IFERROR(_xlfn.IFNA(VLOOKUP(CONCATENATE($F96,"_",G$10,"_",$D96,"_",$E96),Лист2!$A:$B,2,FALSE),0),0)=0," ",VLOOKUP(CONCATENATE($F96,"_",G$10,"_",$D96,"_",$E96),Лист2!$A:$B,2,FALSE))</f>
        <v xml:space="preserve"> </v>
      </c>
      <c r="H96" s="49" t="str">
        <f>IF(IFERROR(_xlfn.IFNA(VLOOKUP(CONCATENATE($F96,"_",H$10,"_",$D96,"_",$E96),Лист2!$A:$B,2,FALSE),0),0)=0," ",VLOOKUP(CONCATENATE($F96,"_",H$10,"_",$D96,"_",$E96),Лист2!$A:$B,2,FALSE))</f>
        <v xml:space="preserve"> </v>
      </c>
      <c r="I96" s="49" t="str">
        <f>IF(IFERROR(_xlfn.IFNA(VLOOKUP(CONCATENATE($F96,"_",I$10,"_",$D96,"_",$E96),Лист2!$A:$B,2,FALSE),0),0)=0," ",VLOOKUP(CONCATENATE($F96,"_",I$10,"_",$D96,"_",$E96),Лист2!$A:$B,2,FALSE))</f>
        <v xml:space="preserve"> </v>
      </c>
      <c r="J96" s="49" t="str">
        <f>IF(IFERROR(_xlfn.IFNA(VLOOKUP(CONCATENATE($F96,"_",J$10,"_",$D96,"_",$E96),Лист2!$A:$B,2,FALSE),0),0)=0," ",VLOOKUP(CONCATENATE($F96,"_",J$10,"_",$D96,"_",$E96),Лист2!$A:$B,2,FALSE))</f>
        <v xml:space="preserve"> </v>
      </c>
      <c r="K96" s="49" t="str">
        <f>IF(IFERROR(_xlfn.IFNA(VLOOKUP(CONCATENATE($F96,"_",K$10,"_",$D96,"_",$E96),Лист2!$A:$B,2,FALSE),0),0)=0," ",VLOOKUP(CONCATENATE($F96,"_",K$10,"_",$D96,"_",$E96),Лист2!$A:$B,2,FALSE))</f>
        <v xml:space="preserve"> </v>
      </c>
      <c r="L96" s="50">
        <f t="shared" si="92"/>
        <v>0</v>
      </c>
      <c r="M96" s="49" t="str">
        <f>IF(IFERROR(_xlfn.IFNA(VLOOKUP(CONCATENATE($F96,"_",M$10,"_",$D96,"_",$E96),Лист2!$A:$B,2,FALSE),0),0)=0," ",VLOOKUP(CONCATENATE($F96,"_",M$10,"_",$D96,"_",$E96),Лист2!$A:$B,2,FALSE))</f>
        <v xml:space="preserve"> </v>
      </c>
      <c r="N96" s="49" t="str">
        <f>IF(IFERROR(_xlfn.IFNA(VLOOKUP(CONCATENATE($F96,"_",N$10,"_",$D96,"_",$E96),Лист2!$A:$B,2,FALSE),0),0)=0," ",VLOOKUP(CONCATENATE($F96,"_",N$10,"_",$D96,"_",$E96),Лист2!$A:$B,2,FALSE))</f>
        <v xml:space="preserve"> </v>
      </c>
      <c r="O96" s="50">
        <f t="shared" si="93"/>
        <v>0</v>
      </c>
      <c r="P96" s="49" t="str">
        <f>IF(IFERROR(_xlfn.IFNA(VLOOKUP(CONCATENATE($F96,"_",P$10,"_",$D96,"_",$E96),Лист2!$A:$B,2,FALSE),0),0)=0," ",VLOOKUP(CONCATENATE($F96,"_",P$10,"_",$D96,"_",$E96),Лист2!$A:$B,2,FALSE))</f>
        <v xml:space="preserve"> </v>
      </c>
      <c r="Q96" s="49" t="str">
        <f>IF(IFERROR(_xlfn.IFNA(VLOOKUP(CONCATENATE($F96,"_",Q$10,"_",$D96,"_",$E96),Лист2!$A:$B,2,FALSE),0),0)=0," ",VLOOKUP(CONCATENATE($F96,"_",Q$10,"_",$D96,"_",$E96),Лист2!$A:$B,2,FALSE))</f>
        <v xml:space="preserve"> </v>
      </c>
      <c r="R96" s="49" t="str">
        <f>IF(IFERROR(_xlfn.IFNA(VLOOKUP(CONCATENATE($F96,"_",R$10,"_",$D96,"_",$E96),Лист2!$A:$B,2,FALSE),0),0)=0," ",VLOOKUP(CONCATENATE($F96,"_",R$10,"_",$D96,"_",$E96),Лист2!$A:$B,2,FALSE))</f>
        <v xml:space="preserve"> </v>
      </c>
      <c r="S96" s="50">
        <f t="shared" si="94"/>
        <v>0</v>
      </c>
      <c r="T96" s="49" t="str">
        <f>IF(IFERROR(_xlfn.IFNA(VLOOKUP(CONCATENATE($F96,"_",T$10,"_",$D96,"_",$E96),Лист2!$A:$B,2,FALSE),0),0)=0," ",VLOOKUP(CONCATENATE($F96,"_",T$10,"_",$D96,"_",$E96),Лист2!$A:$B,2,FALSE))</f>
        <v xml:space="preserve"> </v>
      </c>
      <c r="U96" s="49" t="str">
        <f>IF(IFERROR(_xlfn.IFNA(VLOOKUP(CONCATENATE($F96,"_",U$10,"_",$D96,"_",$E96),Лист2!$A:$B,2,FALSE),0),0)=0," ",VLOOKUP(CONCATENATE($F96,"_",U$10,"_",$D96,"_",$E96),Лист2!$A:$B,2,FALSE))</f>
        <v xml:space="preserve"> </v>
      </c>
      <c r="V96" s="49" t="str">
        <f>IF(IFERROR(_xlfn.IFNA(VLOOKUP(CONCATENATE($F96,"_",V$10,"_",$D96,"_",$E96),Лист2!$A:$B,2,FALSE),0),0)=0," ",VLOOKUP(CONCATENATE($F96,"_",V$10,"_",$D96,"_",$E96),Лист2!$A:$B,2,FALSE))</f>
        <v xml:space="preserve"> </v>
      </c>
      <c r="W96" s="50">
        <f t="shared" si="95"/>
        <v>0</v>
      </c>
      <c r="X96" s="49" t="str">
        <f>IF(IFERROR(_xlfn.IFNA(VLOOKUP(CONCATENATE($F96,"_",X$10,"_",$D96,"_",$E96),Лист2!$A:$B,2,FALSE),0),0)=0," ",VLOOKUP(CONCATENATE($F96,"_",X$10,"_",$D96,"_",$E96),Лист2!$A:$B,2,FALSE))</f>
        <v xml:space="preserve"> </v>
      </c>
      <c r="Y96" s="49" t="str">
        <f>IF(IFERROR(_xlfn.IFNA(VLOOKUP(CONCATENATE($F96,"_",Y$10,"_",$D96,"_",$E96),Лист2!$A:$B,2,FALSE),0),0)=0," ",VLOOKUP(CONCATENATE($F96,"_",Y$10,"_",$D96,"_",$E96),Лист2!$A:$B,2,FALSE))</f>
        <v xml:space="preserve"> </v>
      </c>
      <c r="Z96" s="50">
        <f t="shared" si="96"/>
        <v>0</v>
      </c>
      <c r="AA96" s="49" t="str">
        <f>IF(IFERROR(_xlfn.IFNA(VLOOKUP(CONCATENATE($F96,"_",AA$10,"_",$D96,"_",$E96),Лист2!$A:$B,2,FALSE),0),0)=0," ",VLOOKUP(CONCATENATE($F96,"_",AA$10,"_",$D96,"_",$E96),Лист2!$A:$B,2,FALSE))</f>
        <v xml:space="preserve"> </v>
      </c>
      <c r="AB96" s="49" t="str">
        <f>IF(IFERROR(_xlfn.IFNA(VLOOKUP(CONCATENATE($F96,"_",AB$10,"_",$D96,"_",$E96),Лист2!$A:$B,2,FALSE),0),0)=0," ",VLOOKUP(CONCATENATE($F96,"_",AB$10,"_",$D96,"_",$E96),Лист2!$A:$B,2,FALSE))</f>
        <v xml:space="preserve"> </v>
      </c>
      <c r="AC96" s="49" t="str">
        <f>IF(IFERROR(_xlfn.IFNA(VLOOKUP(CONCATENATE($F96,"_",AC$10,"_",$D96,"_",$E96),Лист2!$A:$B,2,FALSE),0),0)=0," ",VLOOKUP(CONCATENATE($F96,"_",AC$10,"_",$D96,"_",$E96),Лист2!$A:$B,2,FALSE))</f>
        <v xml:space="preserve"> </v>
      </c>
      <c r="AD96" s="50">
        <f t="shared" si="97"/>
        <v>0</v>
      </c>
      <c r="AE96" s="49" t="str">
        <f>IF(IFERROR(_xlfn.IFNA(VLOOKUP(CONCATENATE($F96,"_",AE$10,"_",$D96,"_",$E96),Лист2!$A:$B,2,FALSE),0),0)=0," ",VLOOKUP(CONCATENATE($F96,"_",AE$10,"_",$D96,"_",$E96),Лист2!$A:$B,2,FALSE))</f>
        <v xml:space="preserve"> </v>
      </c>
      <c r="AF96" s="49" t="str">
        <f>IF(IFERROR(_xlfn.IFNA(VLOOKUP(CONCATENATE($F96,"_",AF$10,"_",$D96,"_",$E96),Лист2!$A:$B,2,FALSE),0),0)=0," ",VLOOKUP(CONCATENATE($F96,"_",AF$10,"_",$D96,"_",$E96),Лист2!$A:$B,2,FALSE))</f>
        <v xml:space="preserve"> </v>
      </c>
      <c r="AG96" s="50">
        <f t="shared" si="98"/>
        <v>0</v>
      </c>
      <c r="AH96" s="49" t="str">
        <f>IF(IFERROR(_xlfn.IFNA(VLOOKUP(CONCATENATE($F96,"_",AH$10,"_",$D96,"_",$E96),Лист2!$A:$B,2,FALSE),0),0)=0," ",VLOOKUP(CONCATENATE($F96,"_",AH$10,"_",$D96,"_",$E96),Лист2!$A:$B,2,FALSE))</f>
        <v xml:space="preserve"> </v>
      </c>
      <c r="AI96" s="49" t="str">
        <f>IF(IFERROR(_xlfn.IFNA(VLOOKUP(CONCATENATE($F96,"_",AI$10,"_",$D96,"_",$E96),Лист2!$A:$B,2,FALSE),0),0)=0," ",VLOOKUP(CONCATENATE($F96,"_",AI$10,"_",$D96,"_",$E96),Лист2!$A:$B,2,FALSE))</f>
        <v xml:space="preserve"> </v>
      </c>
      <c r="AJ96" s="49" t="str">
        <f>IF(IFERROR(_xlfn.IFNA(VLOOKUP(CONCATENATE($F96,"_",AJ$10,"_",$D96,"_",$E96),Лист2!$A:$B,2,FALSE),0),0)=0," ",VLOOKUP(CONCATENATE($F96,"_",AJ$10,"_",$D96,"_",$E96),Лист2!$A:$B,2,FALSE))</f>
        <v xml:space="preserve"> </v>
      </c>
      <c r="AK96" s="50">
        <f t="shared" si="99"/>
        <v>0</v>
      </c>
      <c r="AL96" s="49" t="str">
        <f>IF(IFERROR(_xlfn.IFNA(VLOOKUP(CONCATENATE($F96,"_",AL$10,"_",$D96,"_",$E96),Лист2!$A:$B,2,FALSE),0),0)=0," ",VLOOKUP(CONCATENATE($F96,"_",AL$10,"_",$D96,"_",$E96),Лист2!$A:$B,2,FALSE))</f>
        <v xml:space="preserve"> </v>
      </c>
      <c r="AM96" s="49" t="str">
        <f>IF(IFERROR(_xlfn.IFNA(VLOOKUP(CONCATENATE($F96,"_",AM$10,"_",$D96,"_",$E96),Лист2!$A:$B,2,FALSE),0),0)=0," ",VLOOKUP(CONCATENATE($F96,"_",AM$10,"_",$D96,"_",$E96),Лист2!$A:$B,2,FALSE))</f>
        <v xml:space="preserve"> </v>
      </c>
      <c r="AN96" s="50">
        <f t="shared" si="100"/>
        <v>0</v>
      </c>
      <c r="AO96" s="49" t="str">
        <f>IF(IFERROR(_xlfn.IFNA(VLOOKUP(CONCATENATE($F96,"_",AO$10,"_",$D96,"_",$E96),Лист2!$A:$B,2,FALSE),0),0)=0," ",VLOOKUP(CONCATENATE($F96,"_",AO$10,"_",$D96,"_",$E96),Лист2!$A:$B,2,FALSE))</f>
        <v xml:space="preserve"> </v>
      </c>
      <c r="AP96" s="50">
        <f t="shared" si="101"/>
        <v>0</v>
      </c>
    </row>
    <row r="97" spans="1:42" ht="20.100000000000001" customHeight="1" thickBot="1" x14ac:dyDescent="0.25">
      <c r="A97" s="53"/>
      <c r="B97" s="63"/>
      <c r="C97" s="58" t="s">
        <v>6</v>
      </c>
      <c r="E97" s="32"/>
      <c r="F97" s="32"/>
      <c r="G97" s="51">
        <f>IFERROR(($L95/100)*G95,0)</f>
        <v>0</v>
      </c>
      <c r="H97" s="51">
        <f>IFERROR(($L95/100)*H95,0)</f>
        <v>0</v>
      </c>
      <c r="I97" s="51">
        <f t="shared" ref="I97:K97" si="137">IFERROR(($L95/100)*I95,0)</f>
        <v>0</v>
      </c>
      <c r="J97" s="51">
        <f t="shared" si="137"/>
        <v>0</v>
      </c>
      <c r="K97" s="51">
        <f t="shared" si="137"/>
        <v>0</v>
      </c>
      <c r="L97" s="50">
        <f t="shared" si="92"/>
        <v>0</v>
      </c>
      <c r="M97" s="51">
        <f>IFERROR(($L95/100)*M95,0)</f>
        <v>0</v>
      </c>
      <c r="N97" s="51">
        <f>IFERROR(($L95/100)*N95,0)</f>
        <v>0</v>
      </c>
      <c r="O97" s="50">
        <f t="shared" si="93"/>
        <v>0</v>
      </c>
      <c r="P97" s="51">
        <f t="shared" ref="P97:R98" si="138">IFERROR(($L95/100)*P95,0)</f>
        <v>0</v>
      </c>
      <c r="Q97" s="51">
        <f t="shared" si="138"/>
        <v>0</v>
      </c>
      <c r="R97" s="51">
        <f t="shared" si="138"/>
        <v>0</v>
      </c>
      <c r="S97" s="50">
        <f t="shared" si="94"/>
        <v>0</v>
      </c>
      <c r="T97" s="51">
        <f t="shared" ref="T97:V98" si="139">IFERROR(($L95/100)*T95,0)</f>
        <v>0</v>
      </c>
      <c r="U97" s="51">
        <f t="shared" si="139"/>
        <v>0</v>
      </c>
      <c r="V97" s="51">
        <f t="shared" si="139"/>
        <v>0</v>
      </c>
      <c r="W97" s="50">
        <f t="shared" si="95"/>
        <v>0</v>
      </c>
      <c r="X97" s="51">
        <f>IFERROR(($L95/100)*X95,0)</f>
        <v>0</v>
      </c>
      <c r="Y97" s="51">
        <f>IFERROR(($L95/100)*Y95,0)</f>
        <v>0</v>
      </c>
      <c r="Z97" s="50">
        <f t="shared" si="96"/>
        <v>0</v>
      </c>
      <c r="AA97" s="51">
        <f t="shared" ref="AA97:AC98" si="140">IFERROR(($L95/100)*AA95,0)</f>
        <v>0</v>
      </c>
      <c r="AB97" s="51">
        <f t="shared" si="140"/>
        <v>0</v>
      </c>
      <c r="AC97" s="51">
        <f t="shared" si="140"/>
        <v>0</v>
      </c>
      <c r="AD97" s="50">
        <f t="shared" si="97"/>
        <v>0</v>
      </c>
      <c r="AE97" s="51">
        <f>IFERROR(($L95/100)*AE95,0)</f>
        <v>0</v>
      </c>
      <c r="AF97" s="51">
        <f>IFERROR(($L95/100)*AF95,0)</f>
        <v>0</v>
      </c>
      <c r="AG97" s="50">
        <f t="shared" si="98"/>
        <v>0</v>
      </c>
      <c r="AH97" s="51">
        <f t="shared" ref="AH97:AJ98" si="141">IFERROR(($L95/100)*AH95,0)</f>
        <v>0</v>
      </c>
      <c r="AI97" s="51">
        <f t="shared" si="141"/>
        <v>0</v>
      </c>
      <c r="AJ97" s="51">
        <f t="shared" si="141"/>
        <v>0</v>
      </c>
      <c r="AK97" s="50">
        <f t="shared" si="99"/>
        <v>0</v>
      </c>
      <c r="AL97" s="51">
        <f>IFERROR(($L95/100)*AL95,0)</f>
        <v>0</v>
      </c>
      <c r="AM97" s="51">
        <f>IFERROR(($L95/100)*AM95,0)</f>
        <v>0</v>
      </c>
      <c r="AN97" s="50">
        <f t="shared" si="100"/>
        <v>0</v>
      </c>
      <c r="AO97" s="51">
        <f>IFERROR(($L95/100)*AO95,0)</f>
        <v>0</v>
      </c>
      <c r="AP97" s="50">
        <f t="shared" si="101"/>
        <v>0</v>
      </c>
    </row>
    <row r="98" spans="1:42" ht="20.100000000000001" customHeight="1" thickBot="1" x14ac:dyDescent="0.25">
      <c r="A98" s="53"/>
      <c r="B98" s="63"/>
      <c r="C98" s="57"/>
      <c r="E98" s="31"/>
      <c r="F98" s="31"/>
      <c r="G98" s="51">
        <f>IFERROR(($L96/100)*G96,0)</f>
        <v>0</v>
      </c>
      <c r="H98" s="51">
        <f>IFERROR(($L96/100)*H96,0)</f>
        <v>0</v>
      </c>
      <c r="I98" s="51">
        <f t="shared" ref="I98:K98" si="142">IFERROR(($L96/100)*I96,0)</f>
        <v>0</v>
      </c>
      <c r="J98" s="51">
        <f t="shared" si="142"/>
        <v>0</v>
      </c>
      <c r="K98" s="51">
        <f t="shared" si="142"/>
        <v>0</v>
      </c>
      <c r="L98" s="50">
        <f t="shared" si="92"/>
        <v>0</v>
      </c>
      <c r="M98" s="51">
        <f>IFERROR(($L96/100)*M96,0)</f>
        <v>0</v>
      </c>
      <c r="N98" s="51">
        <f>IFERROR(($L96/100)*N96,0)</f>
        <v>0</v>
      </c>
      <c r="O98" s="50">
        <f t="shared" si="93"/>
        <v>0</v>
      </c>
      <c r="P98" s="51">
        <f t="shared" si="138"/>
        <v>0</v>
      </c>
      <c r="Q98" s="51">
        <f t="shared" si="138"/>
        <v>0</v>
      </c>
      <c r="R98" s="51">
        <f t="shared" si="138"/>
        <v>0</v>
      </c>
      <c r="S98" s="50">
        <f t="shared" si="94"/>
        <v>0</v>
      </c>
      <c r="T98" s="51">
        <f t="shared" si="139"/>
        <v>0</v>
      </c>
      <c r="U98" s="51">
        <f t="shared" si="139"/>
        <v>0</v>
      </c>
      <c r="V98" s="51">
        <f t="shared" si="139"/>
        <v>0</v>
      </c>
      <c r="W98" s="50">
        <f t="shared" si="95"/>
        <v>0</v>
      </c>
      <c r="X98" s="51">
        <f>IFERROR(($L96/100)*X96,0)</f>
        <v>0</v>
      </c>
      <c r="Y98" s="51">
        <f>IFERROR(($L96/100)*Y96,0)</f>
        <v>0</v>
      </c>
      <c r="Z98" s="50">
        <f t="shared" si="96"/>
        <v>0</v>
      </c>
      <c r="AA98" s="51">
        <f t="shared" si="140"/>
        <v>0</v>
      </c>
      <c r="AB98" s="51">
        <f t="shared" si="140"/>
        <v>0</v>
      </c>
      <c r="AC98" s="51">
        <f t="shared" si="140"/>
        <v>0</v>
      </c>
      <c r="AD98" s="50">
        <f t="shared" si="97"/>
        <v>0</v>
      </c>
      <c r="AE98" s="51">
        <f>IFERROR(($L96/100)*AE96,0)</f>
        <v>0</v>
      </c>
      <c r="AF98" s="51">
        <f>IFERROR(($L96/100)*AF96,0)</f>
        <v>0</v>
      </c>
      <c r="AG98" s="50">
        <f t="shared" si="98"/>
        <v>0</v>
      </c>
      <c r="AH98" s="51">
        <f t="shared" si="141"/>
        <v>0</v>
      </c>
      <c r="AI98" s="51">
        <f t="shared" si="141"/>
        <v>0</v>
      </c>
      <c r="AJ98" s="51">
        <f t="shared" si="141"/>
        <v>0</v>
      </c>
      <c r="AK98" s="50">
        <f t="shared" si="99"/>
        <v>0</v>
      </c>
      <c r="AL98" s="51">
        <f>IFERROR(($L96/100)*AL96,0)</f>
        <v>0</v>
      </c>
      <c r="AM98" s="51">
        <f>IFERROR(($L96/100)*AM96,0)</f>
        <v>0</v>
      </c>
      <c r="AN98" s="50">
        <f t="shared" si="100"/>
        <v>0</v>
      </c>
      <c r="AO98" s="51">
        <f>IFERROR(($L96/100)*AO96,0)</f>
        <v>0</v>
      </c>
      <c r="AP98" s="50">
        <f t="shared" si="101"/>
        <v>0</v>
      </c>
    </row>
    <row r="99" spans="1:42" ht="20.100000000000001" customHeight="1" thickBot="1" x14ac:dyDescent="0.25">
      <c r="A99" s="53"/>
      <c r="B99" s="64"/>
      <c r="C99" s="58" t="s">
        <v>8</v>
      </c>
      <c r="D99" s="32">
        <v>12</v>
      </c>
      <c r="E99" s="32">
        <v>1</v>
      </c>
      <c r="F99" s="42">
        <v>1</v>
      </c>
      <c r="G99" s="49" t="str">
        <f>IF(IFERROR(_xlfn.IFNA(VLOOKUP(CONCATENATE($F99,"_",G$10,"_",$D99,"_",$E99),Лист2!$A:$B,2,FALSE),0),0)=0," ",VLOOKUP(CONCATENATE($F99,"_",G$10,"_",$D99,"_",$E99),Лист2!$A:$B,2,FALSE))</f>
        <v xml:space="preserve"> </v>
      </c>
      <c r="H99" s="49" t="str">
        <f>IF(IFERROR(_xlfn.IFNA(VLOOKUP(CONCATENATE($F99,"_",H$10,"_",$D99,"_",$E99),Лист2!$A:$B,2,FALSE),0),0)=0," ",VLOOKUP(CONCATENATE($F99,"_",H$10,"_",$D99,"_",$E99),Лист2!$A:$B,2,FALSE))</f>
        <v xml:space="preserve"> </v>
      </c>
      <c r="I99" s="49" t="str">
        <f>IF(IFERROR(_xlfn.IFNA(VLOOKUP(CONCATENATE($F99,"_",I$10,"_",$D99,"_",$E99),Лист2!$A:$B,2,FALSE),0),0)=0," ",VLOOKUP(CONCATENATE($F99,"_",I$10,"_",$D99,"_",$E99),Лист2!$A:$B,2,FALSE))</f>
        <v xml:space="preserve"> </v>
      </c>
      <c r="J99" s="49" t="str">
        <f>IF(IFERROR(_xlfn.IFNA(VLOOKUP(CONCATENATE($F99,"_",J$10,"_",$D99,"_",$E99),Лист2!$A:$B,2,FALSE),0),0)=0," ",VLOOKUP(CONCATENATE($F99,"_",J$10,"_",$D99,"_",$E99),Лист2!$A:$B,2,FALSE))</f>
        <v xml:space="preserve"> </v>
      </c>
      <c r="K99" s="49" t="str">
        <f>IF(IFERROR(_xlfn.IFNA(VLOOKUP(CONCATENATE($F99,"_",K$10,"_",$D99,"_",$E99),Лист2!$A:$B,2,FALSE),0),0)=0," ",VLOOKUP(CONCATENATE($F99,"_",K$10,"_",$D99,"_",$E99),Лист2!$A:$B,2,FALSE))</f>
        <v xml:space="preserve"> </v>
      </c>
      <c r="L99" s="50">
        <f t="shared" si="92"/>
        <v>0</v>
      </c>
      <c r="M99" s="49" t="str">
        <f>IF(IFERROR(_xlfn.IFNA(VLOOKUP(CONCATENATE($F99,"_",M$10,"_",$D99,"_",$E99),Лист2!$A:$B,2,FALSE),0),0)=0," ",VLOOKUP(CONCATENATE($F99,"_",M$10,"_",$D99,"_",$E99),Лист2!$A:$B,2,FALSE))</f>
        <v xml:space="preserve"> </v>
      </c>
      <c r="N99" s="49" t="str">
        <f>IF(IFERROR(_xlfn.IFNA(VLOOKUP(CONCATENATE($F99,"_",N$10,"_",$D99,"_",$E99),Лист2!$A:$B,2,FALSE),0),0)=0," ",VLOOKUP(CONCATENATE($F99,"_",N$10,"_",$D99,"_",$E99),Лист2!$A:$B,2,FALSE))</f>
        <v xml:space="preserve"> </v>
      </c>
      <c r="O99" s="50">
        <f t="shared" si="93"/>
        <v>0</v>
      </c>
      <c r="P99" s="49" t="str">
        <f>IF(IFERROR(_xlfn.IFNA(VLOOKUP(CONCATENATE($F99,"_",P$10,"_",$D99,"_",$E99),Лист2!$A:$B,2,FALSE),0),0)=0," ",VLOOKUP(CONCATENATE($F99,"_",P$10,"_",$D99,"_",$E99),Лист2!$A:$B,2,FALSE))</f>
        <v xml:space="preserve"> </v>
      </c>
      <c r="Q99" s="49" t="str">
        <f>IF(IFERROR(_xlfn.IFNA(VLOOKUP(CONCATENATE($F99,"_",Q$10,"_",$D99,"_",$E99),Лист2!$A:$B,2,FALSE),0),0)=0," ",VLOOKUP(CONCATENATE($F99,"_",Q$10,"_",$D99,"_",$E99),Лист2!$A:$B,2,FALSE))</f>
        <v xml:space="preserve"> </v>
      </c>
      <c r="R99" s="49" t="str">
        <f>IF(IFERROR(_xlfn.IFNA(VLOOKUP(CONCATENATE($F99,"_",R$10,"_",$D99,"_",$E99),Лист2!$A:$B,2,FALSE),0),0)=0," ",VLOOKUP(CONCATENATE($F99,"_",R$10,"_",$D99,"_",$E99),Лист2!$A:$B,2,FALSE))</f>
        <v xml:space="preserve"> </v>
      </c>
      <c r="S99" s="50">
        <f t="shared" si="94"/>
        <v>0</v>
      </c>
      <c r="T99" s="49" t="str">
        <f>IF(IFERROR(_xlfn.IFNA(VLOOKUP(CONCATENATE($F99,"_",T$10,"_",$D99,"_",$E99),Лист2!$A:$B,2,FALSE),0),0)=0," ",VLOOKUP(CONCATENATE($F99,"_",T$10,"_",$D99,"_",$E99),Лист2!$A:$B,2,FALSE))</f>
        <v xml:space="preserve"> </v>
      </c>
      <c r="U99" s="49" t="str">
        <f>IF(IFERROR(_xlfn.IFNA(VLOOKUP(CONCATENATE($F99,"_",U$10,"_",$D99,"_",$E99),Лист2!$A:$B,2,FALSE),0),0)=0," ",VLOOKUP(CONCATENATE($F99,"_",U$10,"_",$D99,"_",$E99),Лист2!$A:$B,2,FALSE))</f>
        <v xml:space="preserve"> </v>
      </c>
      <c r="V99" s="49" t="str">
        <f>IF(IFERROR(_xlfn.IFNA(VLOOKUP(CONCATENATE($F99,"_",V$10,"_",$D99,"_",$E99),Лист2!$A:$B,2,FALSE),0),0)=0," ",VLOOKUP(CONCATENATE($F99,"_",V$10,"_",$D99,"_",$E99),Лист2!$A:$B,2,FALSE))</f>
        <v xml:space="preserve"> </v>
      </c>
      <c r="W99" s="50">
        <f t="shared" si="95"/>
        <v>0</v>
      </c>
      <c r="X99" s="49" t="str">
        <f>IF(IFERROR(_xlfn.IFNA(VLOOKUP(CONCATENATE($F99,"_",X$10,"_",$D99,"_",$E99),Лист2!$A:$B,2,FALSE),0),0)=0," ",VLOOKUP(CONCATENATE($F99,"_",X$10,"_",$D99,"_",$E99),Лист2!$A:$B,2,FALSE))</f>
        <v xml:space="preserve"> </v>
      </c>
      <c r="Y99" s="49" t="str">
        <f>IF(IFERROR(_xlfn.IFNA(VLOOKUP(CONCATENATE($F99,"_",Y$10,"_",$D99,"_",$E99),Лист2!$A:$B,2,FALSE),0),0)=0," ",VLOOKUP(CONCATENATE($F99,"_",Y$10,"_",$D99,"_",$E99),Лист2!$A:$B,2,FALSE))</f>
        <v xml:space="preserve"> </v>
      </c>
      <c r="Z99" s="50">
        <f t="shared" si="96"/>
        <v>0</v>
      </c>
      <c r="AA99" s="49" t="str">
        <f>IF(IFERROR(_xlfn.IFNA(VLOOKUP(CONCATENATE($F99,"_",AA$10,"_",$D99,"_",$E99),Лист2!$A:$B,2,FALSE),0),0)=0," ",VLOOKUP(CONCATENATE($F99,"_",AA$10,"_",$D99,"_",$E99),Лист2!$A:$B,2,FALSE))</f>
        <v xml:space="preserve"> </v>
      </c>
      <c r="AB99" s="49" t="str">
        <f>IF(IFERROR(_xlfn.IFNA(VLOOKUP(CONCATENATE($F99,"_",AB$10,"_",$D99,"_",$E99),Лист2!$A:$B,2,FALSE),0),0)=0," ",VLOOKUP(CONCATENATE($F99,"_",AB$10,"_",$D99,"_",$E99),Лист2!$A:$B,2,FALSE))</f>
        <v xml:space="preserve"> </v>
      </c>
      <c r="AC99" s="49" t="str">
        <f>IF(IFERROR(_xlfn.IFNA(VLOOKUP(CONCATENATE($F99,"_",AC$10,"_",$D99,"_",$E99),Лист2!$A:$B,2,FALSE),0),0)=0," ",VLOOKUP(CONCATENATE($F99,"_",AC$10,"_",$D99,"_",$E99),Лист2!$A:$B,2,FALSE))</f>
        <v xml:space="preserve"> </v>
      </c>
      <c r="AD99" s="50">
        <f t="shared" si="97"/>
        <v>0</v>
      </c>
      <c r="AE99" s="49" t="str">
        <f>IF(IFERROR(_xlfn.IFNA(VLOOKUP(CONCATENATE($F99,"_",AE$10,"_",$D99,"_",$E99),Лист2!$A:$B,2,FALSE),0),0)=0," ",VLOOKUP(CONCATENATE($F99,"_",AE$10,"_",$D99,"_",$E99),Лист2!$A:$B,2,FALSE))</f>
        <v xml:space="preserve"> </v>
      </c>
      <c r="AF99" s="49" t="str">
        <f>IF(IFERROR(_xlfn.IFNA(VLOOKUP(CONCATENATE($F99,"_",AF$10,"_",$D99,"_",$E99),Лист2!$A:$B,2,FALSE),0),0)=0," ",VLOOKUP(CONCATENATE($F99,"_",AF$10,"_",$D99,"_",$E99),Лист2!$A:$B,2,FALSE))</f>
        <v xml:space="preserve"> </v>
      </c>
      <c r="AG99" s="50">
        <f t="shared" si="98"/>
        <v>0</v>
      </c>
      <c r="AH99" s="49" t="str">
        <f>IF(IFERROR(_xlfn.IFNA(VLOOKUP(CONCATENATE($F99,"_",AH$10,"_",$D99,"_",$E99),Лист2!$A:$B,2,FALSE),0),0)=0," ",VLOOKUP(CONCATENATE($F99,"_",AH$10,"_",$D99,"_",$E99),Лист2!$A:$B,2,FALSE))</f>
        <v xml:space="preserve"> </v>
      </c>
      <c r="AI99" s="49" t="str">
        <f>IF(IFERROR(_xlfn.IFNA(VLOOKUP(CONCATENATE($F99,"_",AI$10,"_",$D99,"_",$E99),Лист2!$A:$B,2,FALSE),0),0)=0," ",VLOOKUP(CONCATENATE($F99,"_",AI$10,"_",$D99,"_",$E99),Лист2!$A:$B,2,FALSE))</f>
        <v xml:space="preserve"> </v>
      </c>
      <c r="AJ99" s="49" t="str">
        <f>IF(IFERROR(_xlfn.IFNA(VLOOKUP(CONCATENATE($F99,"_",AJ$10,"_",$D99,"_",$E99),Лист2!$A:$B,2,FALSE),0),0)=0," ",VLOOKUP(CONCATENATE($F99,"_",AJ$10,"_",$D99,"_",$E99),Лист2!$A:$B,2,FALSE))</f>
        <v xml:space="preserve"> </v>
      </c>
      <c r="AK99" s="50">
        <f t="shared" si="99"/>
        <v>0</v>
      </c>
      <c r="AL99" s="49" t="str">
        <f>IF(IFERROR(_xlfn.IFNA(VLOOKUP(CONCATENATE($F99,"_",AL$10,"_",$D99,"_",$E99),Лист2!$A:$B,2,FALSE),0),0)=0," ",VLOOKUP(CONCATENATE($F99,"_",AL$10,"_",$D99,"_",$E99),Лист2!$A:$B,2,FALSE))</f>
        <v xml:space="preserve"> </v>
      </c>
      <c r="AM99" s="49" t="str">
        <f>IF(IFERROR(_xlfn.IFNA(VLOOKUP(CONCATENATE($F99,"_",AM$10,"_",$D99,"_",$E99),Лист2!$A:$B,2,FALSE),0),0)=0," ",VLOOKUP(CONCATENATE($F99,"_",AM$10,"_",$D99,"_",$E99),Лист2!$A:$B,2,FALSE))</f>
        <v xml:space="preserve"> </v>
      </c>
      <c r="AN99" s="50">
        <f t="shared" si="100"/>
        <v>0</v>
      </c>
      <c r="AO99" s="49" t="str">
        <f>IF(IFERROR(_xlfn.IFNA(VLOOKUP(CONCATENATE($F99,"_",AO$10,"_",$D99,"_",$E99),Лист2!$A:$B,2,FALSE),0),0)=0," ",VLOOKUP(CONCATENATE($F99,"_",AO$10,"_",$D99,"_",$E99),Лист2!$A:$B,2,FALSE))</f>
        <v xml:space="preserve"> </v>
      </c>
      <c r="AP99" s="50">
        <f t="shared" si="101"/>
        <v>0</v>
      </c>
    </row>
    <row r="100" spans="1:42" ht="20.100000000000001" customHeight="1" thickBot="1" x14ac:dyDescent="0.25">
      <c r="A100" s="53"/>
      <c r="B100" s="64"/>
      <c r="C100" s="59"/>
      <c r="D100" s="31">
        <v>12</v>
      </c>
      <c r="E100" s="31">
        <v>1</v>
      </c>
      <c r="F100" s="43">
        <v>0</v>
      </c>
      <c r="G100" s="49" t="str">
        <f>IF(IFERROR(_xlfn.IFNA(VLOOKUP(CONCATENATE($F100,"_",G$10,"_",$D100,"_",$E100),Лист2!$A:$B,2,FALSE),0),0)=0," ",VLOOKUP(CONCATENATE($F100,"_",G$10,"_",$D100,"_",$E100),Лист2!$A:$B,2,FALSE))</f>
        <v xml:space="preserve"> </v>
      </c>
      <c r="H100" s="49" t="str">
        <f>IF(IFERROR(_xlfn.IFNA(VLOOKUP(CONCATENATE($F100,"_",H$10,"_",$D100,"_",$E100),Лист2!$A:$B,2,FALSE),0),0)=0," ",VLOOKUP(CONCATENATE($F100,"_",H$10,"_",$D100,"_",$E100),Лист2!$A:$B,2,FALSE))</f>
        <v xml:space="preserve"> </v>
      </c>
      <c r="I100" s="49" t="str">
        <f>IF(IFERROR(_xlfn.IFNA(VLOOKUP(CONCATENATE($F100,"_",I$10,"_",$D100,"_",$E100),Лист2!$A:$B,2,FALSE),0),0)=0," ",VLOOKUP(CONCATENATE($F100,"_",I$10,"_",$D100,"_",$E100),Лист2!$A:$B,2,FALSE))</f>
        <v xml:space="preserve"> </v>
      </c>
      <c r="J100" s="49" t="str">
        <f>IF(IFERROR(_xlfn.IFNA(VLOOKUP(CONCATENATE($F100,"_",J$10,"_",$D100,"_",$E100),Лист2!$A:$B,2,FALSE),0),0)=0," ",VLOOKUP(CONCATENATE($F100,"_",J$10,"_",$D100,"_",$E100),Лист2!$A:$B,2,FALSE))</f>
        <v xml:space="preserve"> </v>
      </c>
      <c r="K100" s="49" t="str">
        <f>IF(IFERROR(_xlfn.IFNA(VLOOKUP(CONCATENATE($F100,"_",K$10,"_",$D100,"_",$E100),Лист2!$A:$B,2,FALSE),0),0)=0," ",VLOOKUP(CONCATENATE($F100,"_",K$10,"_",$D100,"_",$E100),Лист2!$A:$B,2,FALSE))</f>
        <v xml:space="preserve"> </v>
      </c>
      <c r="L100" s="50">
        <f t="shared" si="92"/>
        <v>0</v>
      </c>
      <c r="M100" s="49" t="str">
        <f>IF(IFERROR(_xlfn.IFNA(VLOOKUP(CONCATENATE($F100,"_",M$10,"_",$D100,"_",$E100),Лист2!$A:$B,2,FALSE),0),0)=0," ",VLOOKUP(CONCATENATE($F100,"_",M$10,"_",$D100,"_",$E100),Лист2!$A:$B,2,FALSE))</f>
        <v xml:space="preserve"> </v>
      </c>
      <c r="N100" s="49" t="str">
        <f>IF(IFERROR(_xlfn.IFNA(VLOOKUP(CONCATENATE($F100,"_",N$10,"_",$D100,"_",$E100),Лист2!$A:$B,2,FALSE),0),0)=0," ",VLOOKUP(CONCATENATE($F100,"_",N$10,"_",$D100,"_",$E100),Лист2!$A:$B,2,FALSE))</f>
        <v xml:space="preserve"> </v>
      </c>
      <c r="O100" s="50">
        <f t="shared" si="93"/>
        <v>0</v>
      </c>
      <c r="P100" s="49" t="str">
        <f>IF(IFERROR(_xlfn.IFNA(VLOOKUP(CONCATENATE($F100,"_",P$10,"_",$D100,"_",$E100),Лист2!$A:$B,2,FALSE),0),0)=0," ",VLOOKUP(CONCATENATE($F100,"_",P$10,"_",$D100,"_",$E100),Лист2!$A:$B,2,FALSE))</f>
        <v xml:space="preserve"> </v>
      </c>
      <c r="Q100" s="49" t="str">
        <f>IF(IFERROR(_xlfn.IFNA(VLOOKUP(CONCATENATE($F100,"_",Q$10,"_",$D100,"_",$E100),Лист2!$A:$B,2,FALSE),0),0)=0," ",VLOOKUP(CONCATENATE($F100,"_",Q$10,"_",$D100,"_",$E100),Лист2!$A:$B,2,FALSE))</f>
        <v xml:space="preserve"> </v>
      </c>
      <c r="R100" s="49" t="str">
        <f>IF(IFERROR(_xlfn.IFNA(VLOOKUP(CONCATENATE($F100,"_",R$10,"_",$D100,"_",$E100),Лист2!$A:$B,2,FALSE),0),0)=0," ",VLOOKUP(CONCATENATE($F100,"_",R$10,"_",$D100,"_",$E100),Лист2!$A:$B,2,FALSE))</f>
        <v xml:space="preserve"> </v>
      </c>
      <c r="S100" s="50">
        <f t="shared" si="94"/>
        <v>0</v>
      </c>
      <c r="T100" s="49" t="str">
        <f>IF(IFERROR(_xlfn.IFNA(VLOOKUP(CONCATENATE($F100,"_",T$10,"_",$D100,"_",$E100),Лист2!$A:$B,2,FALSE),0),0)=0," ",VLOOKUP(CONCATENATE($F100,"_",T$10,"_",$D100,"_",$E100),Лист2!$A:$B,2,FALSE))</f>
        <v xml:space="preserve"> </v>
      </c>
      <c r="U100" s="49" t="str">
        <f>IF(IFERROR(_xlfn.IFNA(VLOOKUP(CONCATENATE($F100,"_",U$10,"_",$D100,"_",$E100),Лист2!$A:$B,2,FALSE),0),0)=0," ",VLOOKUP(CONCATENATE($F100,"_",U$10,"_",$D100,"_",$E100),Лист2!$A:$B,2,FALSE))</f>
        <v xml:space="preserve"> </v>
      </c>
      <c r="V100" s="49" t="str">
        <f>IF(IFERROR(_xlfn.IFNA(VLOOKUP(CONCATENATE($F100,"_",V$10,"_",$D100,"_",$E100),Лист2!$A:$B,2,FALSE),0),0)=0," ",VLOOKUP(CONCATENATE($F100,"_",V$10,"_",$D100,"_",$E100),Лист2!$A:$B,2,FALSE))</f>
        <v xml:space="preserve"> </v>
      </c>
      <c r="W100" s="50">
        <f t="shared" si="95"/>
        <v>0</v>
      </c>
      <c r="X100" s="49" t="str">
        <f>IF(IFERROR(_xlfn.IFNA(VLOOKUP(CONCATENATE($F100,"_",X$10,"_",$D100,"_",$E100),Лист2!$A:$B,2,FALSE),0),0)=0," ",VLOOKUP(CONCATENATE($F100,"_",X$10,"_",$D100,"_",$E100),Лист2!$A:$B,2,FALSE))</f>
        <v xml:space="preserve"> </v>
      </c>
      <c r="Y100" s="49" t="str">
        <f>IF(IFERROR(_xlfn.IFNA(VLOOKUP(CONCATENATE($F100,"_",Y$10,"_",$D100,"_",$E100),Лист2!$A:$B,2,FALSE),0),0)=0," ",VLOOKUP(CONCATENATE($F100,"_",Y$10,"_",$D100,"_",$E100),Лист2!$A:$B,2,FALSE))</f>
        <v xml:space="preserve"> </v>
      </c>
      <c r="Z100" s="50">
        <f t="shared" si="96"/>
        <v>0</v>
      </c>
      <c r="AA100" s="49" t="str">
        <f>IF(IFERROR(_xlfn.IFNA(VLOOKUP(CONCATENATE($F100,"_",AA$10,"_",$D100,"_",$E100),Лист2!$A:$B,2,FALSE),0),0)=0," ",VLOOKUP(CONCATENATE($F100,"_",AA$10,"_",$D100,"_",$E100),Лист2!$A:$B,2,FALSE))</f>
        <v xml:space="preserve"> </v>
      </c>
      <c r="AB100" s="49" t="str">
        <f>IF(IFERROR(_xlfn.IFNA(VLOOKUP(CONCATENATE($F100,"_",AB$10,"_",$D100,"_",$E100),Лист2!$A:$B,2,FALSE),0),0)=0," ",VLOOKUP(CONCATENATE($F100,"_",AB$10,"_",$D100,"_",$E100),Лист2!$A:$B,2,FALSE))</f>
        <v xml:space="preserve"> </v>
      </c>
      <c r="AC100" s="49" t="str">
        <f>IF(IFERROR(_xlfn.IFNA(VLOOKUP(CONCATENATE($F100,"_",AC$10,"_",$D100,"_",$E100),Лист2!$A:$B,2,FALSE),0),0)=0," ",VLOOKUP(CONCATENATE($F100,"_",AC$10,"_",$D100,"_",$E100),Лист2!$A:$B,2,FALSE))</f>
        <v xml:space="preserve"> </v>
      </c>
      <c r="AD100" s="50">
        <f t="shared" si="97"/>
        <v>0</v>
      </c>
      <c r="AE100" s="49" t="str">
        <f>IF(IFERROR(_xlfn.IFNA(VLOOKUP(CONCATENATE($F100,"_",AE$10,"_",$D100,"_",$E100),Лист2!$A:$B,2,FALSE),0),0)=0," ",VLOOKUP(CONCATENATE($F100,"_",AE$10,"_",$D100,"_",$E100),Лист2!$A:$B,2,FALSE))</f>
        <v xml:space="preserve"> </v>
      </c>
      <c r="AF100" s="49" t="str">
        <f>IF(IFERROR(_xlfn.IFNA(VLOOKUP(CONCATENATE($F100,"_",AF$10,"_",$D100,"_",$E100),Лист2!$A:$B,2,FALSE),0),0)=0," ",VLOOKUP(CONCATENATE($F100,"_",AF$10,"_",$D100,"_",$E100),Лист2!$A:$B,2,FALSE))</f>
        <v xml:space="preserve"> </v>
      </c>
      <c r="AG100" s="50">
        <f t="shared" si="98"/>
        <v>0</v>
      </c>
      <c r="AH100" s="49" t="str">
        <f>IF(IFERROR(_xlfn.IFNA(VLOOKUP(CONCATENATE($F100,"_",AH$10,"_",$D100,"_",$E100),Лист2!$A:$B,2,FALSE),0),0)=0," ",VLOOKUP(CONCATENATE($F100,"_",AH$10,"_",$D100,"_",$E100),Лист2!$A:$B,2,FALSE))</f>
        <v xml:space="preserve"> </v>
      </c>
      <c r="AI100" s="49" t="str">
        <f>IF(IFERROR(_xlfn.IFNA(VLOOKUP(CONCATENATE($F100,"_",AI$10,"_",$D100,"_",$E100),Лист2!$A:$B,2,FALSE),0),0)=0," ",VLOOKUP(CONCATENATE($F100,"_",AI$10,"_",$D100,"_",$E100),Лист2!$A:$B,2,FALSE))</f>
        <v xml:space="preserve"> </v>
      </c>
      <c r="AJ100" s="49" t="str">
        <f>IF(IFERROR(_xlfn.IFNA(VLOOKUP(CONCATENATE($F100,"_",AJ$10,"_",$D100,"_",$E100),Лист2!$A:$B,2,FALSE),0),0)=0," ",VLOOKUP(CONCATENATE($F100,"_",AJ$10,"_",$D100,"_",$E100),Лист2!$A:$B,2,FALSE))</f>
        <v xml:space="preserve"> </v>
      </c>
      <c r="AK100" s="50">
        <f t="shared" si="99"/>
        <v>0</v>
      </c>
      <c r="AL100" s="49" t="str">
        <f>IF(IFERROR(_xlfn.IFNA(VLOOKUP(CONCATENATE($F100,"_",AL$10,"_",$D100,"_",$E100),Лист2!$A:$B,2,FALSE),0),0)=0," ",VLOOKUP(CONCATENATE($F100,"_",AL$10,"_",$D100,"_",$E100),Лист2!$A:$B,2,FALSE))</f>
        <v xml:space="preserve"> </v>
      </c>
      <c r="AM100" s="49" t="str">
        <f>IF(IFERROR(_xlfn.IFNA(VLOOKUP(CONCATENATE($F100,"_",AM$10,"_",$D100,"_",$E100),Лист2!$A:$B,2,FALSE),0),0)=0," ",VLOOKUP(CONCATENATE($F100,"_",AM$10,"_",$D100,"_",$E100),Лист2!$A:$B,2,FALSE))</f>
        <v xml:space="preserve"> </v>
      </c>
      <c r="AN100" s="50">
        <f t="shared" si="100"/>
        <v>0</v>
      </c>
      <c r="AO100" s="49" t="str">
        <f>IF(IFERROR(_xlfn.IFNA(VLOOKUP(CONCATENATE($F100,"_",AO$10,"_",$D100,"_",$E100),Лист2!$A:$B,2,FALSE),0),0)=0," ",VLOOKUP(CONCATENATE($F100,"_",AO$10,"_",$D100,"_",$E100),Лист2!$A:$B,2,FALSE))</f>
        <v xml:space="preserve"> </v>
      </c>
      <c r="AP100" s="50">
        <f t="shared" si="101"/>
        <v>0</v>
      </c>
    </row>
    <row r="101" spans="1:42" ht="20.100000000000001" customHeight="1" thickBot="1" x14ac:dyDescent="0.25">
      <c r="A101" s="54"/>
      <c r="B101" s="65"/>
      <c r="C101" s="60" t="s">
        <v>6</v>
      </c>
      <c r="D101" s="42"/>
      <c r="E101" s="42"/>
      <c r="F101" s="42"/>
      <c r="G101" s="51">
        <f>IFERROR(($L99/100)*G99,0)</f>
        <v>0</v>
      </c>
      <c r="H101" s="51">
        <f>IFERROR(($L99/100)*H99,0)</f>
        <v>0</v>
      </c>
      <c r="I101" s="51">
        <f t="shared" ref="I101:K101" si="143">IFERROR(($L99/100)*I99,0)</f>
        <v>0</v>
      </c>
      <c r="J101" s="51">
        <f t="shared" si="143"/>
        <v>0</v>
      </c>
      <c r="K101" s="51">
        <f t="shared" si="143"/>
        <v>0</v>
      </c>
      <c r="L101" s="50">
        <f t="shared" si="92"/>
        <v>0</v>
      </c>
      <c r="M101" s="51">
        <f>IFERROR(($L99/100)*M99,0)</f>
        <v>0</v>
      </c>
      <c r="N101" s="51">
        <f>IFERROR(($L99/100)*N99,0)</f>
        <v>0</v>
      </c>
      <c r="O101" s="50">
        <f t="shared" si="93"/>
        <v>0</v>
      </c>
      <c r="P101" s="51">
        <f t="shared" ref="P101:R102" si="144">IFERROR(($L99/100)*P99,0)</f>
        <v>0</v>
      </c>
      <c r="Q101" s="51">
        <f t="shared" si="144"/>
        <v>0</v>
      </c>
      <c r="R101" s="51">
        <f t="shared" si="144"/>
        <v>0</v>
      </c>
      <c r="S101" s="50">
        <f t="shared" si="94"/>
        <v>0</v>
      </c>
      <c r="T101" s="51">
        <f t="shared" ref="T101:V102" si="145">IFERROR(($L99/100)*T99,0)</f>
        <v>0</v>
      </c>
      <c r="U101" s="51">
        <f t="shared" si="145"/>
        <v>0</v>
      </c>
      <c r="V101" s="51">
        <f t="shared" si="145"/>
        <v>0</v>
      </c>
      <c r="W101" s="50">
        <f t="shared" si="95"/>
        <v>0</v>
      </c>
      <c r="X101" s="51">
        <f>IFERROR(($L99/100)*X99,0)</f>
        <v>0</v>
      </c>
      <c r="Y101" s="51">
        <f>IFERROR(($L99/100)*Y99,0)</f>
        <v>0</v>
      </c>
      <c r="Z101" s="50">
        <f t="shared" si="96"/>
        <v>0</v>
      </c>
      <c r="AA101" s="51">
        <f t="shared" ref="AA101:AC102" si="146">IFERROR(($L99/100)*AA99,0)</f>
        <v>0</v>
      </c>
      <c r="AB101" s="51">
        <f t="shared" si="146"/>
        <v>0</v>
      </c>
      <c r="AC101" s="51">
        <f t="shared" si="146"/>
        <v>0</v>
      </c>
      <c r="AD101" s="50">
        <f t="shared" si="97"/>
        <v>0</v>
      </c>
      <c r="AE101" s="51">
        <f>IFERROR(($L99/100)*AE99,0)</f>
        <v>0</v>
      </c>
      <c r="AF101" s="51">
        <f>IFERROR(($L99/100)*AF99,0)</f>
        <v>0</v>
      </c>
      <c r="AG101" s="50">
        <f t="shared" si="98"/>
        <v>0</v>
      </c>
      <c r="AH101" s="51">
        <f t="shared" ref="AH101:AJ102" si="147">IFERROR(($L99/100)*AH99,0)</f>
        <v>0</v>
      </c>
      <c r="AI101" s="51">
        <f t="shared" si="147"/>
        <v>0</v>
      </c>
      <c r="AJ101" s="51">
        <f t="shared" si="147"/>
        <v>0</v>
      </c>
      <c r="AK101" s="50">
        <f t="shared" si="99"/>
        <v>0</v>
      </c>
      <c r="AL101" s="51">
        <f>IFERROR(($L99/100)*AL99,0)</f>
        <v>0</v>
      </c>
      <c r="AM101" s="51">
        <f>IFERROR(($L99/100)*AM99,0)</f>
        <v>0</v>
      </c>
      <c r="AN101" s="50">
        <f t="shared" si="100"/>
        <v>0</v>
      </c>
      <c r="AO101" s="51">
        <f>IFERROR(($L99/100)*AO99,0)</f>
        <v>0</v>
      </c>
      <c r="AP101" s="50">
        <f t="shared" si="101"/>
        <v>0</v>
      </c>
    </row>
    <row r="102" spans="1:42" ht="20.100000000000001" customHeight="1" thickBot="1" x14ac:dyDescent="0.25">
      <c r="A102" s="55"/>
      <c r="B102" s="66"/>
      <c r="C102" s="61"/>
      <c r="D102" s="44"/>
      <c r="E102" s="44"/>
      <c r="F102" s="31"/>
      <c r="G102" s="51">
        <f>IFERROR(($L100/100)*G100,0)</f>
        <v>0</v>
      </c>
      <c r="H102" s="51">
        <f>IFERROR(($L100/100)*H100,0)</f>
        <v>0</v>
      </c>
      <c r="I102" s="51">
        <f t="shared" ref="I102:K102" si="148">IFERROR(($L100/100)*I100,0)</f>
        <v>0</v>
      </c>
      <c r="J102" s="51">
        <f t="shared" si="148"/>
        <v>0</v>
      </c>
      <c r="K102" s="51">
        <f t="shared" si="148"/>
        <v>0</v>
      </c>
      <c r="L102" s="50">
        <f t="shared" si="92"/>
        <v>0</v>
      </c>
      <c r="M102" s="51">
        <f>IFERROR(($L100/100)*M100,0)</f>
        <v>0</v>
      </c>
      <c r="N102" s="51">
        <f>IFERROR(($L100/100)*N100,0)</f>
        <v>0</v>
      </c>
      <c r="O102" s="50">
        <f t="shared" si="93"/>
        <v>0</v>
      </c>
      <c r="P102" s="51">
        <f t="shared" si="144"/>
        <v>0</v>
      </c>
      <c r="Q102" s="51">
        <f t="shared" si="144"/>
        <v>0</v>
      </c>
      <c r="R102" s="51">
        <f t="shared" si="144"/>
        <v>0</v>
      </c>
      <c r="S102" s="50">
        <f t="shared" si="94"/>
        <v>0</v>
      </c>
      <c r="T102" s="51">
        <f t="shared" si="145"/>
        <v>0</v>
      </c>
      <c r="U102" s="51">
        <f t="shared" si="145"/>
        <v>0</v>
      </c>
      <c r="V102" s="51">
        <f t="shared" si="145"/>
        <v>0</v>
      </c>
      <c r="W102" s="50">
        <f t="shared" si="95"/>
        <v>0</v>
      </c>
      <c r="X102" s="51">
        <f>IFERROR(($L100/100)*X100,0)</f>
        <v>0</v>
      </c>
      <c r="Y102" s="51">
        <f>IFERROR(($L100/100)*Y100,0)</f>
        <v>0</v>
      </c>
      <c r="Z102" s="50">
        <f t="shared" si="96"/>
        <v>0</v>
      </c>
      <c r="AA102" s="51">
        <f t="shared" si="146"/>
        <v>0</v>
      </c>
      <c r="AB102" s="51">
        <f t="shared" si="146"/>
        <v>0</v>
      </c>
      <c r="AC102" s="51">
        <f t="shared" si="146"/>
        <v>0</v>
      </c>
      <c r="AD102" s="50">
        <f t="shared" si="97"/>
        <v>0</v>
      </c>
      <c r="AE102" s="51">
        <f>IFERROR(($L100/100)*AE100,0)</f>
        <v>0</v>
      </c>
      <c r="AF102" s="51">
        <f>IFERROR(($L100/100)*AF100,0)</f>
        <v>0</v>
      </c>
      <c r="AG102" s="50">
        <f t="shared" si="98"/>
        <v>0</v>
      </c>
      <c r="AH102" s="51">
        <f t="shared" si="147"/>
        <v>0</v>
      </c>
      <c r="AI102" s="51">
        <f t="shared" si="147"/>
        <v>0</v>
      </c>
      <c r="AJ102" s="51">
        <f t="shared" si="147"/>
        <v>0</v>
      </c>
      <c r="AK102" s="50">
        <f t="shared" si="99"/>
        <v>0</v>
      </c>
      <c r="AL102" s="51">
        <f>IFERROR(($L100/100)*AL100,0)</f>
        <v>0</v>
      </c>
      <c r="AM102" s="51">
        <f>IFERROR(($L100/100)*AM100,0)</f>
        <v>0</v>
      </c>
      <c r="AN102" s="50">
        <f t="shared" si="100"/>
        <v>0</v>
      </c>
      <c r="AO102" s="51">
        <f>IFERROR(($L100/100)*AO100,0)</f>
        <v>0</v>
      </c>
      <c r="AP102" s="50">
        <f t="shared" si="101"/>
        <v>0</v>
      </c>
    </row>
    <row r="103" spans="1:42" ht="20.100000000000001" customHeight="1" thickBot="1" x14ac:dyDescent="0.25">
      <c r="A103" s="69" t="s">
        <v>0</v>
      </c>
      <c r="B103" s="62"/>
      <c r="C103" s="56" t="s">
        <v>5</v>
      </c>
      <c r="D103" s="41"/>
      <c r="E103" s="41"/>
      <c r="F103" s="32"/>
      <c r="G103" s="49">
        <f>SUM(G95,G87,G79,G47,G39,G23)</f>
        <v>0</v>
      </c>
      <c r="H103" s="49">
        <f t="shared" ref="H103:AP103" si="149">SUM(H95,H87,H79,H47,H39,H23)</f>
        <v>0</v>
      </c>
      <c r="I103" s="49">
        <f t="shared" si="149"/>
        <v>0</v>
      </c>
      <c r="J103" s="49">
        <f t="shared" si="149"/>
        <v>0</v>
      </c>
      <c r="K103" s="49">
        <f t="shared" si="149"/>
        <v>0</v>
      </c>
      <c r="L103" s="49">
        <f t="shared" si="149"/>
        <v>0</v>
      </c>
      <c r="M103" s="49">
        <f t="shared" si="149"/>
        <v>0</v>
      </c>
      <c r="N103" s="49">
        <f t="shared" si="149"/>
        <v>0</v>
      </c>
      <c r="O103" s="49">
        <f t="shared" si="149"/>
        <v>0</v>
      </c>
      <c r="P103" s="49">
        <f t="shared" si="149"/>
        <v>0</v>
      </c>
      <c r="Q103" s="49">
        <f t="shared" si="149"/>
        <v>0</v>
      </c>
      <c r="R103" s="49">
        <f t="shared" si="149"/>
        <v>0</v>
      </c>
      <c r="S103" s="49">
        <f t="shared" si="149"/>
        <v>0</v>
      </c>
      <c r="T103" s="49">
        <f t="shared" si="149"/>
        <v>0</v>
      </c>
      <c r="U103" s="49">
        <f t="shared" si="149"/>
        <v>0</v>
      </c>
      <c r="V103" s="49">
        <f t="shared" si="149"/>
        <v>0</v>
      </c>
      <c r="W103" s="49">
        <f t="shared" si="149"/>
        <v>0</v>
      </c>
      <c r="X103" s="49">
        <f t="shared" si="149"/>
        <v>0</v>
      </c>
      <c r="Y103" s="49">
        <f t="shared" si="149"/>
        <v>0</v>
      </c>
      <c r="Z103" s="49">
        <f t="shared" si="149"/>
        <v>0</v>
      </c>
      <c r="AA103" s="49">
        <f t="shared" si="149"/>
        <v>0</v>
      </c>
      <c r="AB103" s="49">
        <f t="shared" si="149"/>
        <v>0</v>
      </c>
      <c r="AC103" s="49">
        <f t="shared" si="149"/>
        <v>0</v>
      </c>
      <c r="AD103" s="49">
        <f t="shared" si="149"/>
        <v>0</v>
      </c>
      <c r="AE103" s="49">
        <f t="shared" si="149"/>
        <v>0</v>
      </c>
      <c r="AF103" s="49">
        <f t="shared" si="149"/>
        <v>0</v>
      </c>
      <c r="AG103" s="49">
        <f t="shared" si="149"/>
        <v>0</v>
      </c>
      <c r="AH103" s="49">
        <f t="shared" si="149"/>
        <v>0</v>
      </c>
      <c r="AI103" s="49">
        <f t="shared" si="149"/>
        <v>0</v>
      </c>
      <c r="AJ103" s="49">
        <f t="shared" si="149"/>
        <v>0</v>
      </c>
      <c r="AK103" s="49">
        <f t="shared" si="149"/>
        <v>0</v>
      </c>
      <c r="AL103" s="49">
        <f t="shared" si="149"/>
        <v>0</v>
      </c>
      <c r="AM103" s="49">
        <f t="shared" si="149"/>
        <v>0</v>
      </c>
      <c r="AN103" s="49">
        <f t="shared" si="149"/>
        <v>0</v>
      </c>
      <c r="AO103" s="49">
        <f t="shared" si="149"/>
        <v>0</v>
      </c>
      <c r="AP103" s="49">
        <f t="shared" si="149"/>
        <v>0</v>
      </c>
    </row>
    <row r="104" spans="1:42" ht="20.100000000000001" customHeight="1" thickBot="1" x14ac:dyDescent="0.25">
      <c r="A104" s="70"/>
      <c r="B104" s="63"/>
      <c r="C104" s="57"/>
      <c r="D104" s="31"/>
      <c r="E104" s="31"/>
      <c r="F104" s="31"/>
      <c r="G104" s="49">
        <f>SUM(G96,G88,G80,G48,G40,G24)</f>
        <v>0</v>
      </c>
      <c r="H104" s="49">
        <f t="shared" ref="H104:AP104" si="150">SUM(H96,H88,H80,H48,H40,H24)</f>
        <v>0</v>
      </c>
      <c r="I104" s="49">
        <f t="shared" si="150"/>
        <v>0</v>
      </c>
      <c r="J104" s="49">
        <f t="shared" si="150"/>
        <v>0</v>
      </c>
      <c r="K104" s="49">
        <f t="shared" si="150"/>
        <v>0</v>
      </c>
      <c r="L104" s="49">
        <f t="shared" si="150"/>
        <v>0</v>
      </c>
      <c r="M104" s="49">
        <f t="shared" si="150"/>
        <v>0</v>
      </c>
      <c r="N104" s="49">
        <f t="shared" si="150"/>
        <v>0</v>
      </c>
      <c r="O104" s="49">
        <f t="shared" si="150"/>
        <v>0</v>
      </c>
      <c r="P104" s="49">
        <f t="shared" si="150"/>
        <v>0</v>
      </c>
      <c r="Q104" s="49">
        <f t="shared" si="150"/>
        <v>0</v>
      </c>
      <c r="R104" s="49">
        <f t="shared" si="150"/>
        <v>0</v>
      </c>
      <c r="S104" s="49">
        <f t="shared" si="150"/>
        <v>0</v>
      </c>
      <c r="T104" s="49">
        <f t="shared" si="150"/>
        <v>0</v>
      </c>
      <c r="U104" s="49">
        <f t="shared" si="150"/>
        <v>0</v>
      </c>
      <c r="V104" s="49">
        <f t="shared" si="150"/>
        <v>0</v>
      </c>
      <c r="W104" s="49">
        <f t="shared" si="150"/>
        <v>0</v>
      </c>
      <c r="X104" s="49">
        <f t="shared" si="150"/>
        <v>0</v>
      </c>
      <c r="Y104" s="49">
        <f t="shared" si="150"/>
        <v>0</v>
      </c>
      <c r="Z104" s="49">
        <f t="shared" si="150"/>
        <v>0</v>
      </c>
      <c r="AA104" s="49">
        <f t="shared" si="150"/>
        <v>0</v>
      </c>
      <c r="AB104" s="49">
        <f t="shared" si="150"/>
        <v>0</v>
      </c>
      <c r="AC104" s="49">
        <f t="shared" si="150"/>
        <v>0</v>
      </c>
      <c r="AD104" s="49">
        <f t="shared" si="150"/>
        <v>0</v>
      </c>
      <c r="AE104" s="49">
        <f t="shared" si="150"/>
        <v>0</v>
      </c>
      <c r="AF104" s="49">
        <f t="shared" si="150"/>
        <v>0</v>
      </c>
      <c r="AG104" s="49">
        <f t="shared" si="150"/>
        <v>0</v>
      </c>
      <c r="AH104" s="49">
        <f t="shared" si="150"/>
        <v>0</v>
      </c>
      <c r="AI104" s="49">
        <f>SUM(AI96,AI88,AI80,AI48,AI40,AI24)</f>
        <v>0</v>
      </c>
      <c r="AJ104" s="49">
        <f t="shared" si="150"/>
        <v>0</v>
      </c>
      <c r="AK104" s="49">
        <f t="shared" si="150"/>
        <v>0</v>
      </c>
      <c r="AL104" s="49">
        <f t="shared" si="150"/>
        <v>0</v>
      </c>
      <c r="AM104" s="49">
        <f t="shared" si="150"/>
        <v>0</v>
      </c>
      <c r="AN104" s="49">
        <f t="shared" si="150"/>
        <v>0</v>
      </c>
      <c r="AO104" s="49">
        <f t="shared" si="150"/>
        <v>0</v>
      </c>
      <c r="AP104" s="49">
        <f t="shared" si="150"/>
        <v>0</v>
      </c>
    </row>
    <row r="105" spans="1:42" ht="20.100000000000001" customHeight="1" thickBot="1" x14ac:dyDescent="0.25">
      <c r="A105" s="70"/>
      <c r="B105" s="63"/>
      <c r="C105" s="60" t="s">
        <v>8</v>
      </c>
      <c r="D105" s="42"/>
      <c r="E105" s="42"/>
      <c r="F105" s="42"/>
      <c r="G105" s="49">
        <f>SUM(G99,G91,G83,G51,G43,G27)</f>
        <v>0</v>
      </c>
      <c r="H105" s="49">
        <f t="shared" ref="H105:AP105" si="151">SUM(H99,H91,H83,H51,H43,H27)</f>
        <v>0</v>
      </c>
      <c r="I105" s="49">
        <f t="shared" si="151"/>
        <v>0</v>
      </c>
      <c r="J105" s="49">
        <f t="shared" si="151"/>
        <v>0</v>
      </c>
      <c r="K105" s="49">
        <f t="shared" si="151"/>
        <v>0</v>
      </c>
      <c r="L105" s="49">
        <f t="shared" si="151"/>
        <v>0</v>
      </c>
      <c r="M105" s="49">
        <f t="shared" si="151"/>
        <v>0</v>
      </c>
      <c r="N105" s="49">
        <f t="shared" si="151"/>
        <v>0</v>
      </c>
      <c r="O105" s="49">
        <f t="shared" si="151"/>
        <v>0</v>
      </c>
      <c r="P105" s="49">
        <f t="shared" si="151"/>
        <v>0</v>
      </c>
      <c r="Q105" s="49">
        <f t="shared" si="151"/>
        <v>0</v>
      </c>
      <c r="R105" s="49">
        <f t="shared" si="151"/>
        <v>0</v>
      </c>
      <c r="S105" s="49">
        <f t="shared" si="151"/>
        <v>0</v>
      </c>
      <c r="T105" s="49">
        <f t="shared" si="151"/>
        <v>0</v>
      </c>
      <c r="U105" s="49">
        <f t="shared" si="151"/>
        <v>0</v>
      </c>
      <c r="V105" s="49">
        <f t="shared" si="151"/>
        <v>0</v>
      </c>
      <c r="W105" s="49">
        <f t="shared" si="151"/>
        <v>0</v>
      </c>
      <c r="X105" s="49">
        <f t="shared" si="151"/>
        <v>0</v>
      </c>
      <c r="Y105" s="49">
        <f t="shared" si="151"/>
        <v>0</v>
      </c>
      <c r="Z105" s="49">
        <f t="shared" si="151"/>
        <v>0</v>
      </c>
      <c r="AA105" s="49">
        <f t="shared" si="151"/>
        <v>0</v>
      </c>
      <c r="AB105" s="49">
        <f t="shared" si="151"/>
        <v>0</v>
      </c>
      <c r="AC105" s="49">
        <f t="shared" si="151"/>
        <v>0</v>
      </c>
      <c r="AD105" s="49">
        <f t="shared" si="151"/>
        <v>0</v>
      </c>
      <c r="AE105" s="49">
        <f t="shared" si="151"/>
        <v>0</v>
      </c>
      <c r="AF105" s="49">
        <f t="shared" si="151"/>
        <v>0</v>
      </c>
      <c r="AG105" s="49">
        <f t="shared" si="151"/>
        <v>0</v>
      </c>
      <c r="AH105" s="49">
        <f t="shared" si="151"/>
        <v>0</v>
      </c>
      <c r="AI105" s="49">
        <f t="shared" si="151"/>
        <v>0</v>
      </c>
      <c r="AJ105" s="49">
        <f t="shared" si="151"/>
        <v>0</v>
      </c>
      <c r="AK105" s="49">
        <f t="shared" si="151"/>
        <v>0</v>
      </c>
      <c r="AL105" s="49">
        <f t="shared" si="151"/>
        <v>0</v>
      </c>
      <c r="AM105" s="49">
        <f t="shared" si="151"/>
        <v>0</v>
      </c>
      <c r="AN105" s="49">
        <f t="shared" si="151"/>
        <v>0</v>
      </c>
      <c r="AO105" s="49">
        <f t="shared" si="151"/>
        <v>0</v>
      </c>
      <c r="AP105" s="49">
        <f t="shared" si="151"/>
        <v>0</v>
      </c>
    </row>
    <row r="106" spans="1:42" ht="20.100000000000001" customHeight="1" thickBot="1" x14ac:dyDescent="0.25">
      <c r="A106" s="71"/>
      <c r="B106" s="72"/>
      <c r="C106" s="73"/>
      <c r="D106" s="38"/>
      <c r="E106" s="38"/>
      <c r="F106" s="43"/>
      <c r="G106" s="49">
        <f>SUM(G100,G92,G84,G52,G44,G28)</f>
        <v>0</v>
      </c>
      <c r="H106" s="49">
        <f t="shared" ref="H106:AP106" si="152">SUM(H100,H92,H84,H52,H44,H28)</f>
        <v>0</v>
      </c>
      <c r="I106" s="49">
        <f t="shared" si="152"/>
        <v>0</v>
      </c>
      <c r="J106" s="49">
        <f t="shared" si="152"/>
        <v>0</v>
      </c>
      <c r="K106" s="49">
        <f t="shared" si="152"/>
        <v>0</v>
      </c>
      <c r="L106" s="49">
        <f t="shared" si="152"/>
        <v>0</v>
      </c>
      <c r="M106" s="49">
        <f t="shared" si="152"/>
        <v>0</v>
      </c>
      <c r="N106" s="49">
        <f t="shared" si="152"/>
        <v>0</v>
      </c>
      <c r="O106" s="49">
        <f t="shared" si="152"/>
        <v>0</v>
      </c>
      <c r="P106" s="49">
        <f t="shared" si="152"/>
        <v>0</v>
      </c>
      <c r="Q106" s="49">
        <f t="shared" si="152"/>
        <v>0</v>
      </c>
      <c r="R106" s="49">
        <f t="shared" si="152"/>
        <v>0</v>
      </c>
      <c r="S106" s="49">
        <f t="shared" si="152"/>
        <v>0</v>
      </c>
      <c r="T106" s="49">
        <f t="shared" si="152"/>
        <v>0</v>
      </c>
      <c r="U106" s="49">
        <f t="shared" si="152"/>
        <v>0</v>
      </c>
      <c r="V106" s="49">
        <f t="shared" si="152"/>
        <v>0</v>
      </c>
      <c r="W106" s="49">
        <f t="shared" si="152"/>
        <v>0</v>
      </c>
      <c r="X106" s="49">
        <f t="shared" si="152"/>
        <v>0</v>
      </c>
      <c r="Y106" s="49">
        <f t="shared" si="152"/>
        <v>0</v>
      </c>
      <c r="Z106" s="49">
        <f t="shared" si="152"/>
        <v>0</v>
      </c>
      <c r="AA106" s="49">
        <f t="shared" si="152"/>
        <v>0</v>
      </c>
      <c r="AB106" s="49">
        <f t="shared" si="152"/>
        <v>0</v>
      </c>
      <c r="AC106" s="49">
        <f t="shared" si="152"/>
        <v>0</v>
      </c>
      <c r="AD106" s="49">
        <f t="shared" si="152"/>
        <v>0</v>
      </c>
      <c r="AE106" s="49">
        <f t="shared" si="152"/>
        <v>0</v>
      </c>
      <c r="AF106" s="49">
        <f t="shared" si="152"/>
        <v>0</v>
      </c>
      <c r="AG106" s="49">
        <f t="shared" si="152"/>
        <v>0</v>
      </c>
      <c r="AH106" s="49">
        <f t="shared" si="152"/>
        <v>0</v>
      </c>
      <c r="AI106" s="49">
        <f t="shared" si="152"/>
        <v>0</v>
      </c>
      <c r="AJ106" s="49">
        <f t="shared" si="152"/>
        <v>0</v>
      </c>
      <c r="AK106" s="49">
        <f t="shared" si="152"/>
        <v>0</v>
      </c>
      <c r="AL106" s="49">
        <f t="shared" si="152"/>
        <v>0</v>
      </c>
      <c r="AM106" s="49">
        <f t="shared" si="152"/>
        <v>0</v>
      </c>
      <c r="AN106" s="49">
        <f t="shared" si="152"/>
        <v>0</v>
      </c>
      <c r="AO106" s="49">
        <f t="shared" si="152"/>
        <v>0</v>
      </c>
      <c r="AP106" s="49">
        <f t="shared" si="152"/>
        <v>0</v>
      </c>
    </row>
    <row r="107" spans="1:42" ht="20.100000000000001" customHeight="1" thickBot="1" x14ac:dyDescent="0.25">
      <c r="A107" s="69" t="s">
        <v>7</v>
      </c>
      <c r="B107" s="62"/>
      <c r="C107" s="56" t="s">
        <v>5</v>
      </c>
      <c r="D107" s="42">
        <v>0</v>
      </c>
      <c r="E107" s="41">
        <v>2</v>
      </c>
      <c r="F107" s="42">
        <v>1</v>
      </c>
      <c r="G107" s="49" t="str">
        <f>IF(IFERROR(_xlfn.IFNA(VLOOKUP(CONCATENATE($F107,"_",G$10,"_",$D107,"_",$E107),Лист2!$A:$B,2,FALSE),0),0)=0," ",VLOOKUP(CONCATENATE($F107,"_",G$10,"_",$D107,"_",$E107),Лист2!$A:$B,2,FALSE))</f>
        <v xml:space="preserve"> </v>
      </c>
      <c r="H107" s="49" t="str">
        <f>IF(IFERROR(_xlfn.IFNA(VLOOKUP(CONCATENATE($F107,"_",H$10,"_",$D107,"_",$E107),Лист2!$A:$B,2,FALSE),0),0)=0," ",VLOOKUP(CONCATENATE($F107,"_",H$10,"_",$D107,"_",$E107),Лист2!$A:$B,2,FALSE))</f>
        <v xml:space="preserve"> </v>
      </c>
      <c r="I107" s="49" t="str">
        <f>IF(IFERROR(_xlfn.IFNA(VLOOKUP(CONCATENATE($F107,"_",I$10,"_",$D107,"_",$E107),Лист2!$A:$B,2,FALSE),0),0)=0," ",VLOOKUP(CONCATENATE($F107,"_",I$10,"_",$D107,"_",$E107),Лист2!$A:$B,2,FALSE))</f>
        <v xml:space="preserve"> </v>
      </c>
      <c r="J107" s="49" t="str">
        <f>IF(IFERROR(_xlfn.IFNA(VLOOKUP(CONCATENATE($F107,"_",J$10,"_",$D107,"_",$E107),Лист2!$A:$B,2,FALSE),0),0)=0," ",VLOOKUP(CONCATENATE($F107,"_",J$10,"_",$D107,"_",$E107),Лист2!$A:$B,2,FALSE))</f>
        <v xml:space="preserve"> </v>
      </c>
      <c r="K107" s="49" t="str">
        <f>IF(IFERROR(_xlfn.IFNA(VLOOKUP(CONCATENATE($F107,"_",K$10,"_",$D107,"_",$E107),Лист2!$A:$B,2,FALSE),0),0)=0," ",VLOOKUP(CONCATENATE($F107,"_",K$10,"_",$D107,"_",$E107),Лист2!$A:$B,2,FALSE))</f>
        <v xml:space="preserve"> </v>
      </c>
      <c r="L107" s="50">
        <f t="shared" si="92"/>
        <v>0</v>
      </c>
      <c r="M107" s="49" t="str">
        <f>IF(IFERROR(_xlfn.IFNA(VLOOKUP(CONCATENATE($F107,"_",M$10,"_",$D107,"_",$E107),Лист2!$A:$B,2,FALSE),0),0)=0," ",VLOOKUP(CONCATENATE($F107,"_",M$10,"_",$D107,"_",$E107),Лист2!$A:$B,2,FALSE))</f>
        <v xml:space="preserve"> </v>
      </c>
      <c r="N107" s="49" t="str">
        <f>IF(IFERROR(_xlfn.IFNA(VLOOKUP(CONCATENATE($F107,"_",N$10,"_",$D107,"_",$E107),Лист2!$A:$B,2,FALSE),0),0)=0," ",VLOOKUP(CONCATENATE($F107,"_",N$10,"_",$D107,"_",$E107),Лист2!$A:$B,2,FALSE))</f>
        <v xml:space="preserve"> </v>
      </c>
      <c r="O107" s="50">
        <f t="shared" si="93"/>
        <v>0</v>
      </c>
      <c r="P107" s="49" t="str">
        <f>IF(IFERROR(_xlfn.IFNA(VLOOKUP(CONCATENATE($F107,"_",P$10,"_",$D107,"_",$E107),Лист2!$A:$B,2,FALSE),0),0)=0," ",VLOOKUP(CONCATENATE($F107,"_",P$10,"_",$D107,"_",$E107),Лист2!$A:$B,2,FALSE))</f>
        <v xml:space="preserve"> </v>
      </c>
      <c r="Q107" s="49" t="str">
        <f>IF(IFERROR(_xlfn.IFNA(VLOOKUP(CONCATENATE($F107,"_",Q$10,"_",$D107,"_",$E107),Лист2!$A:$B,2,FALSE),0),0)=0," ",VLOOKUP(CONCATENATE($F107,"_",Q$10,"_",$D107,"_",$E107),Лист2!$A:$B,2,FALSE))</f>
        <v xml:space="preserve"> </v>
      </c>
      <c r="R107" s="49" t="str">
        <f>IF(IFERROR(_xlfn.IFNA(VLOOKUP(CONCATENATE($F107,"_",R$10,"_",$D107,"_",$E107),Лист2!$A:$B,2,FALSE),0),0)=0," ",VLOOKUP(CONCATENATE($F107,"_",R$10,"_",$D107,"_",$E107),Лист2!$A:$B,2,FALSE))</f>
        <v xml:space="preserve"> </v>
      </c>
      <c r="S107" s="50">
        <f t="shared" si="94"/>
        <v>0</v>
      </c>
      <c r="T107" s="49" t="str">
        <f>IF(IFERROR(_xlfn.IFNA(VLOOKUP(CONCATENATE($F107,"_",T$10,"_",$D107,"_",$E107),Лист2!$A:$B,2,FALSE),0),0)=0," ",VLOOKUP(CONCATENATE($F107,"_",T$10,"_",$D107,"_",$E107),Лист2!$A:$B,2,FALSE))</f>
        <v xml:space="preserve"> </v>
      </c>
      <c r="U107" s="49" t="str">
        <f>IF(IFERROR(_xlfn.IFNA(VLOOKUP(CONCATENATE($F107,"_",U$10,"_",$D107,"_",$E107),Лист2!$A:$B,2,FALSE),0),0)=0," ",VLOOKUP(CONCATENATE($F107,"_",U$10,"_",$D107,"_",$E107),Лист2!$A:$B,2,FALSE))</f>
        <v xml:space="preserve"> </v>
      </c>
      <c r="V107" s="49" t="str">
        <f>IF(IFERROR(_xlfn.IFNA(VLOOKUP(CONCATENATE($F107,"_",V$10,"_",$D107,"_",$E107),Лист2!$A:$B,2,FALSE),0),0)=0," ",VLOOKUP(CONCATENATE($F107,"_",V$10,"_",$D107,"_",$E107),Лист2!$A:$B,2,FALSE))</f>
        <v xml:space="preserve"> </v>
      </c>
      <c r="W107" s="50">
        <f t="shared" si="95"/>
        <v>0</v>
      </c>
      <c r="X107" s="49" t="str">
        <f>IF(IFERROR(_xlfn.IFNA(VLOOKUP(CONCATENATE($F107,"_",X$10,"_",$D107,"_",$E107),Лист2!$A:$B,2,FALSE),0),0)=0," ",VLOOKUP(CONCATENATE($F107,"_",X$10,"_",$D107,"_",$E107),Лист2!$A:$B,2,FALSE))</f>
        <v xml:space="preserve"> </v>
      </c>
      <c r="Y107" s="49" t="str">
        <f>IF(IFERROR(_xlfn.IFNA(VLOOKUP(CONCATENATE($F107,"_",Y$10,"_",$D107,"_",$E107),Лист2!$A:$B,2,FALSE),0),0)=0," ",VLOOKUP(CONCATENATE($F107,"_",Y$10,"_",$D107,"_",$E107),Лист2!$A:$B,2,FALSE))</f>
        <v xml:space="preserve"> </v>
      </c>
      <c r="Z107" s="50">
        <f t="shared" si="96"/>
        <v>0</v>
      </c>
      <c r="AA107" s="49" t="str">
        <f>IF(IFERROR(_xlfn.IFNA(VLOOKUP(CONCATENATE($F107,"_",AA$10,"_",$D107,"_",$E107),Лист2!$A:$B,2,FALSE),0),0)=0," ",VLOOKUP(CONCATENATE($F107,"_",AA$10,"_",$D107,"_",$E107),Лист2!$A:$B,2,FALSE))</f>
        <v xml:space="preserve"> </v>
      </c>
      <c r="AB107" s="49" t="str">
        <f>IF(IFERROR(_xlfn.IFNA(VLOOKUP(CONCATENATE($F107,"_",AB$10,"_",$D107,"_",$E107),Лист2!$A:$B,2,FALSE),0),0)=0," ",VLOOKUP(CONCATENATE($F107,"_",AB$10,"_",$D107,"_",$E107),Лист2!$A:$B,2,FALSE))</f>
        <v xml:space="preserve"> </v>
      </c>
      <c r="AC107" s="49" t="str">
        <f>IF(IFERROR(_xlfn.IFNA(VLOOKUP(CONCATENATE($F107,"_",AC$10,"_",$D107,"_",$E107),Лист2!$A:$B,2,FALSE),0),0)=0," ",VLOOKUP(CONCATENATE($F107,"_",AC$10,"_",$D107,"_",$E107),Лист2!$A:$B,2,FALSE))</f>
        <v xml:space="preserve"> </v>
      </c>
      <c r="AD107" s="50">
        <f t="shared" si="97"/>
        <v>0</v>
      </c>
      <c r="AE107" s="49" t="str">
        <f>IF(IFERROR(_xlfn.IFNA(VLOOKUP(CONCATENATE($F107,"_",AE$10,"_",$D107,"_",$E107),Лист2!$A:$B,2,FALSE),0),0)=0," ",VLOOKUP(CONCATENATE($F107,"_",AE$10,"_",$D107,"_",$E107),Лист2!$A:$B,2,FALSE))</f>
        <v xml:space="preserve"> </v>
      </c>
      <c r="AF107" s="49" t="str">
        <f>IF(IFERROR(_xlfn.IFNA(VLOOKUP(CONCATENATE($F107,"_",AF$10,"_",$D107,"_",$E107),Лист2!$A:$B,2,FALSE),0),0)=0," ",VLOOKUP(CONCATENATE($F107,"_",AF$10,"_",$D107,"_",$E107),Лист2!$A:$B,2,FALSE))</f>
        <v xml:space="preserve"> </v>
      </c>
      <c r="AG107" s="50">
        <f t="shared" si="98"/>
        <v>0</v>
      </c>
      <c r="AH107" s="49" t="str">
        <f>IF(IFERROR(_xlfn.IFNA(VLOOKUP(CONCATENATE($F107,"_",AH$10,"_",$D107,"_",$E107),Лист2!$A:$B,2,FALSE),0),0)=0," ",VLOOKUP(CONCATENATE($F107,"_",AH$10,"_",$D107,"_",$E107),Лист2!$A:$B,2,FALSE))</f>
        <v xml:space="preserve"> </v>
      </c>
      <c r="AI107" s="49" t="str">
        <f>IF(IFERROR(_xlfn.IFNA(VLOOKUP(CONCATENATE($F107,"_",AI$10,"_",$D107,"_",$E107),Лист2!$A:$B,2,FALSE),0),0)=0," ",VLOOKUP(CONCATENATE($F107,"_",AI$10,"_",$D107,"_",$E107),Лист2!$A:$B,2,FALSE))</f>
        <v xml:space="preserve"> </v>
      </c>
      <c r="AJ107" s="49" t="str">
        <f>IF(IFERROR(_xlfn.IFNA(VLOOKUP(CONCATENATE($F107,"_",AJ$10,"_",$D107,"_",$E107),Лист2!$A:$B,2,FALSE),0),0)=0," ",VLOOKUP(CONCATENATE($F107,"_",AJ$10,"_",$D107,"_",$E107),Лист2!$A:$B,2,FALSE))</f>
        <v xml:space="preserve"> </v>
      </c>
      <c r="AK107" s="50">
        <f t="shared" si="99"/>
        <v>0</v>
      </c>
      <c r="AL107" s="49" t="str">
        <f>IF(IFERROR(_xlfn.IFNA(VLOOKUP(CONCATENATE($F107,"_",AL$10,"_",$D107,"_",$E107),Лист2!$A:$B,2,FALSE),0),0)=0," ",VLOOKUP(CONCATENATE($F107,"_",AL$10,"_",$D107,"_",$E107),Лист2!$A:$B,2,FALSE))</f>
        <v xml:space="preserve"> </v>
      </c>
      <c r="AM107" s="49" t="str">
        <f>IF(IFERROR(_xlfn.IFNA(VLOOKUP(CONCATENATE($F107,"_",AM$10,"_",$D107,"_",$E107),Лист2!$A:$B,2,FALSE),0),0)=0," ",VLOOKUP(CONCATENATE($F107,"_",AM$10,"_",$D107,"_",$E107),Лист2!$A:$B,2,FALSE))</f>
        <v xml:space="preserve"> </v>
      </c>
      <c r="AN107" s="50">
        <f t="shared" si="100"/>
        <v>0</v>
      </c>
      <c r="AO107" s="49" t="str">
        <f>IF(IFERROR(_xlfn.IFNA(VLOOKUP(CONCATENATE($F107,"_",AO$10,"_",$D107,"_",$E107),Лист2!$A:$B,2,FALSE),0),0)=0," ",VLOOKUP(CONCATENATE($F107,"_",AO$10,"_",$D107,"_",$E107),Лист2!$A:$B,2,FALSE))</f>
        <v xml:space="preserve"> </v>
      </c>
      <c r="AP107" s="50">
        <f t="shared" si="101"/>
        <v>0</v>
      </c>
    </row>
    <row r="108" spans="1:42" ht="20.100000000000001" customHeight="1" thickBot="1" x14ac:dyDescent="0.25">
      <c r="A108" s="70"/>
      <c r="B108" s="63"/>
      <c r="C108" s="57"/>
      <c r="D108" s="31">
        <v>0</v>
      </c>
      <c r="E108" s="31">
        <v>2</v>
      </c>
      <c r="F108" s="43">
        <v>0</v>
      </c>
      <c r="G108" s="49" t="str">
        <f>IF(IFERROR(_xlfn.IFNA(VLOOKUP(CONCATENATE($F108,"_",G$10,"_",$D108,"_",$E108),Лист2!$A:$B,2,FALSE),0),0)=0," ",VLOOKUP(CONCATENATE($F108,"_",G$10,"_",$D108,"_",$E108),Лист2!$A:$B,2,FALSE))</f>
        <v xml:space="preserve"> </v>
      </c>
      <c r="H108" s="49" t="str">
        <f>IF(IFERROR(_xlfn.IFNA(VLOOKUP(CONCATENATE($F108,"_",H$10,"_",$D108,"_",$E108),Лист2!$A:$B,2,FALSE),0),0)=0," ",VLOOKUP(CONCATENATE($F108,"_",H$10,"_",$D108,"_",$E108),Лист2!$A:$B,2,FALSE))</f>
        <v xml:space="preserve"> </v>
      </c>
      <c r="I108" s="49" t="str">
        <f>IF(IFERROR(_xlfn.IFNA(VLOOKUP(CONCATENATE($F108,"_",I$10,"_",$D108,"_",$E108),Лист2!$A:$B,2,FALSE),0),0)=0," ",VLOOKUP(CONCATENATE($F108,"_",I$10,"_",$D108,"_",$E108),Лист2!$A:$B,2,FALSE))</f>
        <v xml:space="preserve"> </v>
      </c>
      <c r="J108" s="49" t="str">
        <f>IF(IFERROR(_xlfn.IFNA(VLOOKUP(CONCATENATE($F108,"_",J$10,"_",$D108,"_",$E108),Лист2!$A:$B,2,FALSE),0),0)=0," ",VLOOKUP(CONCATENATE($F108,"_",J$10,"_",$D108,"_",$E108),Лист2!$A:$B,2,FALSE))</f>
        <v xml:space="preserve"> </v>
      </c>
      <c r="K108" s="49" t="str">
        <f>IF(IFERROR(_xlfn.IFNA(VLOOKUP(CONCATENATE($F108,"_",K$10,"_",$D108,"_",$E108),Лист2!$A:$B,2,FALSE),0),0)=0," ",VLOOKUP(CONCATENATE($F108,"_",K$10,"_",$D108,"_",$E108),Лист2!$A:$B,2,FALSE))</f>
        <v xml:space="preserve"> </v>
      </c>
      <c r="L108" s="50">
        <f t="shared" si="92"/>
        <v>0</v>
      </c>
      <c r="M108" s="49" t="str">
        <f>IF(IFERROR(_xlfn.IFNA(VLOOKUP(CONCATENATE($F108,"_",M$10,"_",$D108,"_",$E108),Лист2!$A:$B,2,FALSE),0),0)=0," ",VLOOKUP(CONCATENATE($F108,"_",M$10,"_",$D108,"_",$E108),Лист2!$A:$B,2,FALSE))</f>
        <v xml:space="preserve"> </v>
      </c>
      <c r="N108" s="49" t="str">
        <f>IF(IFERROR(_xlfn.IFNA(VLOOKUP(CONCATENATE($F108,"_",N$10,"_",$D108,"_",$E108),Лист2!$A:$B,2,FALSE),0),0)=0," ",VLOOKUP(CONCATENATE($F108,"_",N$10,"_",$D108,"_",$E108),Лист2!$A:$B,2,FALSE))</f>
        <v xml:space="preserve"> </v>
      </c>
      <c r="O108" s="50">
        <f t="shared" si="93"/>
        <v>0</v>
      </c>
      <c r="P108" s="49" t="str">
        <f>IF(IFERROR(_xlfn.IFNA(VLOOKUP(CONCATENATE($F108,"_",P$10,"_",$D108,"_",$E108),Лист2!$A:$B,2,FALSE),0),0)=0," ",VLOOKUP(CONCATENATE($F108,"_",P$10,"_",$D108,"_",$E108),Лист2!$A:$B,2,FALSE))</f>
        <v xml:space="preserve"> </v>
      </c>
      <c r="Q108" s="49" t="str">
        <f>IF(IFERROR(_xlfn.IFNA(VLOOKUP(CONCATENATE($F108,"_",Q$10,"_",$D108,"_",$E108),Лист2!$A:$B,2,FALSE),0),0)=0," ",VLOOKUP(CONCATENATE($F108,"_",Q$10,"_",$D108,"_",$E108),Лист2!$A:$B,2,FALSE))</f>
        <v xml:space="preserve"> </v>
      </c>
      <c r="R108" s="49" t="str">
        <f>IF(IFERROR(_xlfn.IFNA(VLOOKUP(CONCATENATE($F108,"_",R$10,"_",$D108,"_",$E108),Лист2!$A:$B,2,FALSE),0),0)=0," ",VLOOKUP(CONCATENATE($F108,"_",R$10,"_",$D108,"_",$E108),Лист2!$A:$B,2,FALSE))</f>
        <v xml:space="preserve"> </v>
      </c>
      <c r="S108" s="50">
        <f t="shared" si="94"/>
        <v>0</v>
      </c>
      <c r="T108" s="49" t="str">
        <f>IF(IFERROR(_xlfn.IFNA(VLOOKUP(CONCATENATE($F108,"_",T$10,"_",$D108,"_",$E108),Лист2!$A:$B,2,FALSE),0),0)=0," ",VLOOKUP(CONCATENATE($F108,"_",T$10,"_",$D108,"_",$E108),Лист2!$A:$B,2,FALSE))</f>
        <v xml:space="preserve"> </v>
      </c>
      <c r="U108" s="49" t="str">
        <f>IF(IFERROR(_xlfn.IFNA(VLOOKUP(CONCATENATE($F108,"_",U$10,"_",$D108,"_",$E108),Лист2!$A:$B,2,FALSE),0),0)=0," ",VLOOKUP(CONCATENATE($F108,"_",U$10,"_",$D108,"_",$E108),Лист2!$A:$B,2,FALSE))</f>
        <v xml:space="preserve"> </v>
      </c>
      <c r="V108" s="49" t="str">
        <f>IF(IFERROR(_xlfn.IFNA(VLOOKUP(CONCATENATE($F108,"_",V$10,"_",$D108,"_",$E108),Лист2!$A:$B,2,FALSE),0),0)=0," ",VLOOKUP(CONCATENATE($F108,"_",V$10,"_",$D108,"_",$E108),Лист2!$A:$B,2,FALSE))</f>
        <v xml:space="preserve"> </v>
      </c>
      <c r="W108" s="50">
        <f t="shared" si="95"/>
        <v>0</v>
      </c>
      <c r="X108" s="49" t="str">
        <f>IF(IFERROR(_xlfn.IFNA(VLOOKUP(CONCATENATE($F108,"_",X$10,"_",$D108,"_",$E108),Лист2!$A:$B,2,FALSE),0),0)=0," ",VLOOKUP(CONCATENATE($F108,"_",X$10,"_",$D108,"_",$E108),Лист2!$A:$B,2,FALSE))</f>
        <v xml:space="preserve"> </v>
      </c>
      <c r="Y108" s="49" t="str">
        <f>IF(IFERROR(_xlfn.IFNA(VLOOKUP(CONCATENATE($F108,"_",Y$10,"_",$D108,"_",$E108),Лист2!$A:$B,2,FALSE),0),0)=0," ",VLOOKUP(CONCATENATE($F108,"_",Y$10,"_",$D108,"_",$E108),Лист2!$A:$B,2,FALSE))</f>
        <v xml:space="preserve"> </v>
      </c>
      <c r="Z108" s="50">
        <f t="shared" si="96"/>
        <v>0</v>
      </c>
      <c r="AA108" s="49" t="str">
        <f>IF(IFERROR(_xlfn.IFNA(VLOOKUP(CONCATENATE($F108,"_",AA$10,"_",$D108,"_",$E108),Лист2!$A:$B,2,FALSE),0),0)=0," ",VLOOKUP(CONCATENATE($F108,"_",AA$10,"_",$D108,"_",$E108),Лист2!$A:$B,2,FALSE))</f>
        <v xml:space="preserve"> </v>
      </c>
      <c r="AB108" s="49" t="str">
        <f>IF(IFERROR(_xlfn.IFNA(VLOOKUP(CONCATENATE($F108,"_",AB$10,"_",$D108,"_",$E108),Лист2!$A:$B,2,FALSE),0),0)=0," ",VLOOKUP(CONCATENATE($F108,"_",AB$10,"_",$D108,"_",$E108),Лист2!$A:$B,2,FALSE))</f>
        <v xml:space="preserve"> </v>
      </c>
      <c r="AC108" s="49" t="str">
        <f>IF(IFERROR(_xlfn.IFNA(VLOOKUP(CONCATENATE($F108,"_",AC$10,"_",$D108,"_",$E108),Лист2!$A:$B,2,FALSE),0),0)=0," ",VLOOKUP(CONCATENATE($F108,"_",AC$10,"_",$D108,"_",$E108),Лист2!$A:$B,2,FALSE))</f>
        <v xml:space="preserve"> </v>
      </c>
      <c r="AD108" s="50">
        <f t="shared" si="97"/>
        <v>0</v>
      </c>
      <c r="AE108" s="49" t="str">
        <f>IF(IFERROR(_xlfn.IFNA(VLOOKUP(CONCATENATE($F108,"_",AE$10,"_",$D108,"_",$E108),Лист2!$A:$B,2,FALSE),0),0)=0," ",VLOOKUP(CONCATENATE($F108,"_",AE$10,"_",$D108,"_",$E108),Лист2!$A:$B,2,FALSE))</f>
        <v xml:space="preserve"> </v>
      </c>
      <c r="AF108" s="49" t="str">
        <f>IF(IFERROR(_xlfn.IFNA(VLOOKUP(CONCATENATE($F108,"_",AF$10,"_",$D108,"_",$E108),Лист2!$A:$B,2,FALSE),0),0)=0," ",VLOOKUP(CONCATENATE($F108,"_",AF$10,"_",$D108,"_",$E108),Лист2!$A:$B,2,FALSE))</f>
        <v xml:space="preserve"> </v>
      </c>
      <c r="AG108" s="50">
        <f t="shared" si="98"/>
        <v>0</v>
      </c>
      <c r="AH108" s="49" t="str">
        <f>IF(IFERROR(_xlfn.IFNA(VLOOKUP(CONCATENATE($F108,"_",AH$10,"_",$D108,"_",$E108),Лист2!$A:$B,2,FALSE),0),0)=0," ",VLOOKUP(CONCATENATE($F108,"_",AH$10,"_",$D108,"_",$E108),Лист2!$A:$B,2,FALSE))</f>
        <v xml:space="preserve"> </v>
      </c>
      <c r="AI108" s="49" t="str">
        <f>IF(IFERROR(_xlfn.IFNA(VLOOKUP(CONCATENATE($F108,"_",AI$10,"_",$D108,"_",$E108),Лист2!$A:$B,2,FALSE),0),0)=0," ",VLOOKUP(CONCATENATE($F108,"_",AI$10,"_",$D108,"_",$E108),Лист2!$A:$B,2,FALSE))</f>
        <v xml:space="preserve"> </v>
      </c>
      <c r="AJ108" s="49" t="str">
        <f>IF(IFERROR(_xlfn.IFNA(VLOOKUP(CONCATENATE($F108,"_",AJ$10,"_",$D108,"_",$E108),Лист2!$A:$B,2,FALSE),0),0)=0," ",VLOOKUP(CONCATENATE($F108,"_",AJ$10,"_",$D108,"_",$E108),Лист2!$A:$B,2,FALSE))</f>
        <v xml:space="preserve"> </v>
      </c>
      <c r="AK108" s="50">
        <f t="shared" si="99"/>
        <v>0</v>
      </c>
      <c r="AL108" s="49" t="str">
        <f>IF(IFERROR(_xlfn.IFNA(VLOOKUP(CONCATENATE($F108,"_",AL$10,"_",$D108,"_",$E108),Лист2!$A:$B,2,FALSE),0),0)=0," ",VLOOKUP(CONCATENATE($F108,"_",AL$10,"_",$D108,"_",$E108),Лист2!$A:$B,2,FALSE))</f>
        <v xml:space="preserve"> </v>
      </c>
      <c r="AM108" s="49" t="str">
        <f>IF(IFERROR(_xlfn.IFNA(VLOOKUP(CONCATENATE($F108,"_",AM$10,"_",$D108,"_",$E108),Лист2!$A:$B,2,FALSE),0),0)=0," ",VLOOKUP(CONCATENATE($F108,"_",AM$10,"_",$D108,"_",$E108),Лист2!$A:$B,2,FALSE))</f>
        <v xml:space="preserve"> </v>
      </c>
      <c r="AN108" s="50">
        <f t="shared" si="100"/>
        <v>0</v>
      </c>
      <c r="AO108" s="49" t="str">
        <f>IF(IFERROR(_xlfn.IFNA(VLOOKUP(CONCATENATE($F108,"_",AO$10,"_",$D108,"_",$E108),Лист2!$A:$B,2,FALSE),0),0)=0," ",VLOOKUP(CONCATENATE($F108,"_",AO$10,"_",$D108,"_",$E108),Лист2!$A:$B,2,FALSE))</f>
        <v xml:space="preserve"> </v>
      </c>
      <c r="AP108" s="50">
        <f t="shared" si="101"/>
        <v>0</v>
      </c>
    </row>
    <row r="109" spans="1:42" ht="20.100000000000001" customHeight="1" thickBot="1" x14ac:dyDescent="0.25">
      <c r="A109" s="70"/>
      <c r="B109" s="63"/>
      <c r="C109" s="60" t="s">
        <v>8</v>
      </c>
      <c r="D109" s="42">
        <v>0</v>
      </c>
      <c r="E109" s="32">
        <v>1</v>
      </c>
      <c r="F109" s="42">
        <v>1</v>
      </c>
      <c r="G109" s="49" t="str">
        <f>IF(IFERROR(_xlfn.IFNA(VLOOKUP(CONCATENATE($F109,"_",G$10,"_",$D109,"_",$E109),Лист2!$A:$B,2,FALSE),0),0)=0," ",VLOOKUP(CONCATENATE($F109,"_",G$10,"_",$D109,"_",$E109),Лист2!$A:$B,2,FALSE))</f>
        <v xml:space="preserve"> </v>
      </c>
      <c r="H109" s="49" t="str">
        <f>IF(IFERROR(_xlfn.IFNA(VLOOKUP(CONCATENATE($F109,"_",H$10,"_",$D109,"_",$E109),Лист2!$A:$B,2,FALSE),0),0)=0," ",VLOOKUP(CONCATENATE($F109,"_",H$10,"_",$D109,"_",$E109),Лист2!$A:$B,2,FALSE))</f>
        <v xml:space="preserve"> </v>
      </c>
      <c r="I109" s="49" t="str">
        <f>IF(IFERROR(_xlfn.IFNA(VLOOKUP(CONCATENATE($F109,"_",I$10,"_",$D109,"_",$E109),Лист2!$A:$B,2,FALSE),0),0)=0," ",VLOOKUP(CONCATENATE($F109,"_",I$10,"_",$D109,"_",$E109),Лист2!$A:$B,2,FALSE))</f>
        <v xml:space="preserve"> </v>
      </c>
      <c r="J109" s="49" t="str">
        <f>IF(IFERROR(_xlfn.IFNA(VLOOKUP(CONCATENATE($F109,"_",J$10,"_",$D109,"_",$E109),Лист2!$A:$B,2,FALSE),0),0)=0," ",VLOOKUP(CONCATENATE($F109,"_",J$10,"_",$D109,"_",$E109),Лист2!$A:$B,2,FALSE))</f>
        <v xml:space="preserve"> </v>
      </c>
      <c r="K109" s="49" t="str">
        <f>IF(IFERROR(_xlfn.IFNA(VLOOKUP(CONCATENATE($F109,"_",K$10,"_",$D109,"_",$E109),Лист2!$A:$B,2,FALSE),0),0)=0," ",VLOOKUP(CONCATENATE($F109,"_",K$10,"_",$D109,"_",$E109),Лист2!$A:$B,2,FALSE))</f>
        <v xml:space="preserve"> </v>
      </c>
      <c r="L109" s="50">
        <f t="shared" si="92"/>
        <v>0</v>
      </c>
      <c r="M109" s="49" t="str">
        <f>IF(IFERROR(_xlfn.IFNA(VLOOKUP(CONCATENATE($F109,"_",M$10,"_",$D109,"_",$E109),Лист2!$A:$B,2,FALSE),0),0)=0," ",VLOOKUP(CONCATENATE($F109,"_",M$10,"_",$D109,"_",$E109),Лист2!$A:$B,2,FALSE))</f>
        <v xml:space="preserve"> </v>
      </c>
      <c r="N109" s="49" t="str">
        <f>IF(IFERROR(_xlfn.IFNA(VLOOKUP(CONCATENATE($F109,"_",N$10,"_",$D109,"_",$E109),Лист2!$A:$B,2,FALSE),0),0)=0," ",VLOOKUP(CONCATENATE($F109,"_",N$10,"_",$D109,"_",$E109),Лист2!$A:$B,2,FALSE))</f>
        <v xml:space="preserve"> </v>
      </c>
      <c r="O109" s="50">
        <f t="shared" si="93"/>
        <v>0</v>
      </c>
      <c r="P109" s="49" t="str">
        <f>IF(IFERROR(_xlfn.IFNA(VLOOKUP(CONCATENATE($F109,"_",P$10,"_",$D109,"_",$E109),Лист2!$A:$B,2,FALSE),0),0)=0," ",VLOOKUP(CONCATENATE($F109,"_",P$10,"_",$D109,"_",$E109),Лист2!$A:$B,2,FALSE))</f>
        <v xml:space="preserve"> </v>
      </c>
      <c r="Q109" s="49" t="str">
        <f>IF(IFERROR(_xlfn.IFNA(VLOOKUP(CONCATENATE($F109,"_",Q$10,"_",$D109,"_",$E109),Лист2!$A:$B,2,FALSE),0),0)=0," ",VLOOKUP(CONCATENATE($F109,"_",Q$10,"_",$D109,"_",$E109),Лист2!$A:$B,2,FALSE))</f>
        <v xml:space="preserve"> </v>
      </c>
      <c r="R109" s="49" t="str">
        <f>IF(IFERROR(_xlfn.IFNA(VLOOKUP(CONCATENATE($F109,"_",R$10,"_",$D109,"_",$E109),Лист2!$A:$B,2,FALSE),0),0)=0," ",VLOOKUP(CONCATENATE($F109,"_",R$10,"_",$D109,"_",$E109),Лист2!$A:$B,2,FALSE))</f>
        <v xml:space="preserve"> </v>
      </c>
      <c r="S109" s="50">
        <f t="shared" si="94"/>
        <v>0</v>
      </c>
      <c r="T109" s="49" t="str">
        <f>IF(IFERROR(_xlfn.IFNA(VLOOKUP(CONCATENATE($F109,"_",T$10,"_",$D109,"_",$E109),Лист2!$A:$B,2,FALSE),0),0)=0," ",VLOOKUP(CONCATENATE($F109,"_",T$10,"_",$D109,"_",$E109),Лист2!$A:$B,2,FALSE))</f>
        <v xml:space="preserve"> </v>
      </c>
      <c r="U109" s="49" t="str">
        <f>IF(IFERROR(_xlfn.IFNA(VLOOKUP(CONCATENATE($F109,"_",U$10,"_",$D109,"_",$E109),Лист2!$A:$B,2,FALSE),0),0)=0," ",VLOOKUP(CONCATENATE($F109,"_",U$10,"_",$D109,"_",$E109),Лист2!$A:$B,2,FALSE))</f>
        <v xml:space="preserve"> </v>
      </c>
      <c r="V109" s="49" t="str">
        <f>IF(IFERROR(_xlfn.IFNA(VLOOKUP(CONCATENATE($F109,"_",V$10,"_",$D109,"_",$E109),Лист2!$A:$B,2,FALSE),0),0)=0," ",VLOOKUP(CONCATENATE($F109,"_",V$10,"_",$D109,"_",$E109),Лист2!$A:$B,2,FALSE))</f>
        <v xml:space="preserve"> </v>
      </c>
      <c r="W109" s="50">
        <f t="shared" si="95"/>
        <v>0</v>
      </c>
      <c r="X109" s="49" t="str">
        <f>IF(IFERROR(_xlfn.IFNA(VLOOKUP(CONCATENATE($F109,"_",X$10,"_",$D109,"_",$E109),Лист2!$A:$B,2,FALSE),0),0)=0," ",VLOOKUP(CONCATENATE($F109,"_",X$10,"_",$D109,"_",$E109),Лист2!$A:$B,2,FALSE))</f>
        <v xml:space="preserve"> </v>
      </c>
      <c r="Y109" s="49" t="str">
        <f>IF(IFERROR(_xlfn.IFNA(VLOOKUP(CONCATENATE($F109,"_",Y$10,"_",$D109,"_",$E109),Лист2!$A:$B,2,FALSE),0),0)=0," ",VLOOKUP(CONCATENATE($F109,"_",Y$10,"_",$D109,"_",$E109),Лист2!$A:$B,2,FALSE))</f>
        <v xml:space="preserve"> </v>
      </c>
      <c r="Z109" s="50">
        <f t="shared" si="96"/>
        <v>0</v>
      </c>
      <c r="AA109" s="49" t="str">
        <f>IF(IFERROR(_xlfn.IFNA(VLOOKUP(CONCATENATE($F109,"_",AA$10,"_",$D109,"_",$E109),Лист2!$A:$B,2,FALSE),0),0)=0," ",VLOOKUP(CONCATENATE($F109,"_",AA$10,"_",$D109,"_",$E109),Лист2!$A:$B,2,FALSE))</f>
        <v xml:space="preserve"> </v>
      </c>
      <c r="AB109" s="49" t="str">
        <f>IF(IFERROR(_xlfn.IFNA(VLOOKUP(CONCATENATE($F109,"_",AB$10,"_",$D109,"_",$E109),Лист2!$A:$B,2,FALSE),0),0)=0," ",VLOOKUP(CONCATENATE($F109,"_",AB$10,"_",$D109,"_",$E109),Лист2!$A:$B,2,FALSE))</f>
        <v xml:space="preserve"> </v>
      </c>
      <c r="AC109" s="49" t="str">
        <f>IF(IFERROR(_xlfn.IFNA(VLOOKUP(CONCATENATE($F109,"_",AC$10,"_",$D109,"_",$E109),Лист2!$A:$B,2,FALSE),0),0)=0," ",VLOOKUP(CONCATENATE($F109,"_",AC$10,"_",$D109,"_",$E109),Лист2!$A:$B,2,FALSE))</f>
        <v xml:space="preserve"> </v>
      </c>
      <c r="AD109" s="50">
        <f t="shared" si="97"/>
        <v>0</v>
      </c>
      <c r="AE109" s="49" t="str">
        <f>IF(IFERROR(_xlfn.IFNA(VLOOKUP(CONCATENATE($F109,"_",AE$10,"_",$D109,"_",$E109),Лист2!$A:$B,2,FALSE),0),0)=0," ",VLOOKUP(CONCATENATE($F109,"_",AE$10,"_",$D109,"_",$E109),Лист2!$A:$B,2,FALSE))</f>
        <v xml:space="preserve"> </v>
      </c>
      <c r="AF109" s="49" t="str">
        <f>IF(IFERROR(_xlfn.IFNA(VLOOKUP(CONCATENATE($F109,"_",AF$10,"_",$D109,"_",$E109),Лист2!$A:$B,2,FALSE),0),0)=0," ",VLOOKUP(CONCATENATE($F109,"_",AF$10,"_",$D109,"_",$E109),Лист2!$A:$B,2,FALSE))</f>
        <v xml:space="preserve"> </v>
      </c>
      <c r="AG109" s="50">
        <f t="shared" si="98"/>
        <v>0</v>
      </c>
      <c r="AH109" s="49" t="str">
        <f>IF(IFERROR(_xlfn.IFNA(VLOOKUP(CONCATENATE($F109,"_",AH$10,"_",$D109,"_",$E109),Лист2!$A:$B,2,FALSE),0),0)=0," ",VLOOKUP(CONCATENATE($F109,"_",AH$10,"_",$D109,"_",$E109),Лист2!$A:$B,2,FALSE))</f>
        <v xml:space="preserve"> </v>
      </c>
      <c r="AI109" s="49" t="str">
        <f>IF(IFERROR(_xlfn.IFNA(VLOOKUP(CONCATENATE($F109,"_",AI$10,"_",$D109,"_",$E109),Лист2!$A:$B,2,FALSE),0),0)=0," ",VLOOKUP(CONCATENATE($F109,"_",AI$10,"_",$D109,"_",$E109),Лист2!$A:$B,2,FALSE))</f>
        <v xml:space="preserve"> </v>
      </c>
      <c r="AJ109" s="49" t="str">
        <f>IF(IFERROR(_xlfn.IFNA(VLOOKUP(CONCATENATE($F109,"_",AJ$10,"_",$D109,"_",$E109),Лист2!$A:$B,2,FALSE),0),0)=0," ",VLOOKUP(CONCATENATE($F109,"_",AJ$10,"_",$D109,"_",$E109),Лист2!$A:$B,2,FALSE))</f>
        <v xml:space="preserve"> </v>
      </c>
      <c r="AK109" s="50">
        <f t="shared" si="99"/>
        <v>0</v>
      </c>
      <c r="AL109" s="49" t="str">
        <f>IF(IFERROR(_xlfn.IFNA(VLOOKUP(CONCATENATE($F109,"_",AL$10,"_",$D109,"_",$E109),Лист2!$A:$B,2,FALSE),0),0)=0," ",VLOOKUP(CONCATENATE($F109,"_",AL$10,"_",$D109,"_",$E109),Лист2!$A:$B,2,FALSE))</f>
        <v xml:space="preserve"> </v>
      </c>
      <c r="AM109" s="49" t="str">
        <f>IF(IFERROR(_xlfn.IFNA(VLOOKUP(CONCATENATE($F109,"_",AM$10,"_",$D109,"_",$E109),Лист2!$A:$B,2,FALSE),0),0)=0," ",VLOOKUP(CONCATENATE($F109,"_",AM$10,"_",$D109,"_",$E109),Лист2!$A:$B,2,FALSE))</f>
        <v xml:space="preserve"> </v>
      </c>
      <c r="AN109" s="50">
        <f t="shared" si="100"/>
        <v>0</v>
      </c>
      <c r="AO109" s="49" t="str">
        <f>IF(IFERROR(_xlfn.IFNA(VLOOKUP(CONCATENATE($F109,"_",AO$10,"_",$D109,"_",$E109),Лист2!$A:$B,2,FALSE),0),0)=0," ",VLOOKUP(CONCATENATE($F109,"_",AO$10,"_",$D109,"_",$E109),Лист2!$A:$B,2,FALSE))</f>
        <v xml:space="preserve"> </v>
      </c>
      <c r="AP109" s="50">
        <f>SUM(AN109:AO109,AK109,AG109,AD109,Z109,W109,S109,O109,L109)</f>
        <v>0</v>
      </c>
    </row>
    <row r="110" spans="1:42" ht="20.100000000000001" customHeight="1" thickBot="1" x14ac:dyDescent="0.25">
      <c r="A110" s="71"/>
      <c r="B110" s="72"/>
      <c r="C110" s="73"/>
      <c r="D110" s="38">
        <v>0</v>
      </c>
      <c r="E110" s="31">
        <v>1</v>
      </c>
      <c r="F110" s="43">
        <v>0</v>
      </c>
      <c r="G110" s="49" t="str">
        <f>IF(IFERROR(_xlfn.IFNA(VLOOKUP(CONCATENATE($F110,"_",G$10,"_",$D110,"_",$E110),Лист2!$A:$B,2,FALSE),0),0)=0," ",VLOOKUP(CONCATENATE($F110,"_",G$10,"_",$D110,"_",$E110),Лист2!$A:$B,2,FALSE))</f>
        <v xml:space="preserve"> </v>
      </c>
      <c r="H110" s="49" t="str">
        <f>IF(IFERROR(_xlfn.IFNA(VLOOKUP(CONCATENATE($F110,"_",H$10,"_",$D110,"_",$E110),Лист2!$A:$B,2,FALSE),0),0)=0," ",VLOOKUP(CONCATENATE($F110,"_",H$10,"_",$D110,"_",$E110),Лист2!$A:$B,2,FALSE))</f>
        <v xml:space="preserve"> </v>
      </c>
      <c r="I110" s="49" t="str">
        <f>IF(IFERROR(_xlfn.IFNA(VLOOKUP(CONCATENATE($F110,"_",I$10,"_",$D110,"_",$E110),Лист2!$A:$B,2,FALSE),0),0)=0," ",VLOOKUP(CONCATENATE($F110,"_",I$10,"_",$D110,"_",$E110),Лист2!$A:$B,2,FALSE))</f>
        <v xml:space="preserve"> </v>
      </c>
      <c r="J110" s="49" t="str">
        <f>IF(IFERROR(_xlfn.IFNA(VLOOKUP(CONCATENATE($F110,"_",J$10,"_",$D110,"_",$E110),Лист2!$A:$B,2,FALSE),0),0)=0," ",VLOOKUP(CONCATENATE($F110,"_",J$10,"_",$D110,"_",$E110),Лист2!$A:$B,2,FALSE))</f>
        <v xml:space="preserve"> </v>
      </c>
      <c r="K110" s="49" t="str">
        <f>IF(IFERROR(_xlfn.IFNA(VLOOKUP(CONCATENATE($F110,"_",K$10,"_",$D110,"_",$E110),Лист2!$A:$B,2,FALSE),0),0)=0," ",VLOOKUP(CONCATENATE($F110,"_",K$10,"_",$D110,"_",$E110),Лист2!$A:$B,2,FALSE))</f>
        <v xml:space="preserve"> </v>
      </c>
      <c r="L110" s="50">
        <f t="shared" si="92"/>
        <v>0</v>
      </c>
      <c r="M110" s="49" t="str">
        <f>IF(IFERROR(_xlfn.IFNA(VLOOKUP(CONCATENATE($F110,"_",M$10,"_",$D110,"_",$E110),Лист2!$A:$B,2,FALSE),0),0)=0," ",VLOOKUP(CONCATENATE($F110,"_",M$10,"_",$D110,"_",$E110),Лист2!$A:$B,2,FALSE))</f>
        <v xml:space="preserve"> </v>
      </c>
      <c r="N110" s="49" t="str">
        <f>IF(IFERROR(_xlfn.IFNA(VLOOKUP(CONCATENATE($F110,"_",N$10,"_",$D110,"_",$E110),Лист2!$A:$B,2,FALSE),0),0)=0," ",VLOOKUP(CONCATENATE($F110,"_",N$10,"_",$D110,"_",$E110),Лист2!$A:$B,2,FALSE))</f>
        <v xml:space="preserve"> </v>
      </c>
      <c r="O110" s="50">
        <f t="shared" si="93"/>
        <v>0</v>
      </c>
      <c r="P110" s="49" t="str">
        <f>IF(IFERROR(_xlfn.IFNA(VLOOKUP(CONCATENATE($F110,"_",P$10,"_",$D110,"_",$E110),Лист2!$A:$B,2,FALSE),0),0)=0," ",VLOOKUP(CONCATENATE($F110,"_",P$10,"_",$D110,"_",$E110),Лист2!$A:$B,2,FALSE))</f>
        <v xml:space="preserve"> </v>
      </c>
      <c r="Q110" s="49" t="str">
        <f>IF(IFERROR(_xlfn.IFNA(VLOOKUP(CONCATENATE($F110,"_",Q$10,"_",$D110,"_",$E110),Лист2!$A:$B,2,FALSE),0),0)=0," ",VLOOKUP(CONCATENATE($F110,"_",Q$10,"_",$D110,"_",$E110),Лист2!$A:$B,2,FALSE))</f>
        <v xml:space="preserve"> </v>
      </c>
      <c r="R110" s="49" t="str">
        <f>IF(IFERROR(_xlfn.IFNA(VLOOKUP(CONCATENATE($F110,"_",R$10,"_",$D110,"_",$E110),Лист2!$A:$B,2,FALSE),0),0)=0," ",VLOOKUP(CONCATENATE($F110,"_",R$10,"_",$D110,"_",$E110),Лист2!$A:$B,2,FALSE))</f>
        <v xml:space="preserve"> </v>
      </c>
      <c r="S110" s="50">
        <f t="shared" si="94"/>
        <v>0</v>
      </c>
      <c r="T110" s="49" t="str">
        <f>IF(IFERROR(_xlfn.IFNA(VLOOKUP(CONCATENATE($F110,"_",T$10,"_",$D110,"_",$E110),Лист2!$A:$B,2,FALSE),0),0)=0," ",VLOOKUP(CONCATENATE($F110,"_",T$10,"_",$D110,"_",$E110),Лист2!$A:$B,2,FALSE))</f>
        <v xml:space="preserve"> </v>
      </c>
      <c r="U110" s="49" t="str">
        <f>IF(IFERROR(_xlfn.IFNA(VLOOKUP(CONCATENATE($F110,"_",U$10,"_",$D110,"_",$E110),Лист2!$A:$B,2,FALSE),0),0)=0," ",VLOOKUP(CONCATENATE($F110,"_",U$10,"_",$D110,"_",$E110),Лист2!$A:$B,2,FALSE))</f>
        <v xml:space="preserve"> </v>
      </c>
      <c r="V110" s="49" t="str">
        <f>IF(IFERROR(_xlfn.IFNA(VLOOKUP(CONCATENATE($F110,"_",V$10,"_",$D110,"_",$E110),Лист2!$A:$B,2,FALSE),0),0)=0," ",VLOOKUP(CONCATENATE($F110,"_",V$10,"_",$D110,"_",$E110),Лист2!$A:$B,2,FALSE))</f>
        <v xml:space="preserve"> </v>
      </c>
      <c r="W110" s="50">
        <f t="shared" si="95"/>
        <v>0</v>
      </c>
      <c r="X110" s="49" t="str">
        <f>IF(IFERROR(_xlfn.IFNA(VLOOKUP(CONCATENATE($F110,"_",X$10,"_",$D110,"_",$E110),Лист2!$A:$B,2,FALSE),0),0)=0," ",VLOOKUP(CONCATENATE($F110,"_",X$10,"_",$D110,"_",$E110),Лист2!$A:$B,2,FALSE))</f>
        <v xml:space="preserve"> </v>
      </c>
      <c r="Y110" s="49" t="str">
        <f>IF(IFERROR(_xlfn.IFNA(VLOOKUP(CONCATENATE($F110,"_",Y$10,"_",$D110,"_",$E110),Лист2!$A:$B,2,FALSE),0),0)=0," ",VLOOKUP(CONCATENATE($F110,"_",Y$10,"_",$D110,"_",$E110),Лист2!$A:$B,2,FALSE))</f>
        <v xml:space="preserve"> </v>
      </c>
      <c r="Z110" s="50">
        <f t="shared" si="96"/>
        <v>0</v>
      </c>
      <c r="AA110" s="49" t="str">
        <f>IF(IFERROR(_xlfn.IFNA(VLOOKUP(CONCATENATE($F110,"_",AA$10,"_",$D110,"_",$E110),Лист2!$A:$B,2,FALSE),0),0)=0," ",VLOOKUP(CONCATENATE($F110,"_",AA$10,"_",$D110,"_",$E110),Лист2!$A:$B,2,FALSE))</f>
        <v xml:space="preserve"> </v>
      </c>
      <c r="AB110" s="49" t="str">
        <f>IF(IFERROR(_xlfn.IFNA(VLOOKUP(CONCATENATE($F110,"_",AB$10,"_",$D110,"_",$E110),Лист2!$A:$B,2,FALSE),0),0)=0," ",VLOOKUP(CONCATENATE($F110,"_",AB$10,"_",$D110,"_",$E110),Лист2!$A:$B,2,FALSE))</f>
        <v xml:space="preserve"> </v>
      </c>
      <c r="AC110" s="49" t="str">
        <f>IF(IFERROR(_xlfn.IFNA(VLOOKUP(CONCATENATE($F110,"_",AC$10,"_",$D110,"_",$E110),Лист2!$A:$B,2,FALSE),0),0)=0," ",VLOOKUP(CONCATENATE($F110,"_",AC$10,"_",$D110,"_",$E110),Лист2!$A:$B,2,FALSE))</f>
        <v xml:space="preserve"> </v>
      </c>
      <c r="AD110" s="50">
        <f t="shared" si="97"/>
        <v>0</v>
      </c>
      <c r="AE110" s="49" t="str">
        <f>IF(IFERROR(_xlfn.IFNA(VLOOKUP(CONCATENATE($F110,"_",AE$10,"_",$D110,"_",$E110),Лист2!$A:$B,2,FALSE),0),0)=0," ",VLOOKUP(CONCATENATE($F110,"_",AE$10,"_",$D110,"_",$E110),Лист2!$A:$B,2,FALSE))</f>
        <v xml:space="preserve"> </v>
      </c>
      <c r="AF110" s="49" t="str">
        <f>IF(IFERROR(_xlfn.IFNA(VLOOKUP(CONCATENATE($F110,"_",AF$10,"_",$D110,"_",$E110),Лист2!$A:$B,2,FALSE),0),0)=0," ",VLOOKUP(CONCATENATE($F110,"_",AF$10,"_",$D110,"_",$E110),Лист2!$A:$B,2,FALSE))</f>
        <v xml:space="preserve"> </v>
      </c>
      <c r="AG110" s="50">
        <f t="shared" si="98"/>
        <v>0</v>
      </c>
      <c r="AH110" s="49" t="str">
        <f>IF(IFERROR(_xlfn.IFNA(VLOOKUP(CONCATENATE($F110,"_",AH$10,"_",$D110,"_",$E110),Лист2!$A:$B,2,FALSE),0),0)=0," ",VLOOKUP(CONCATENATE($F110,"_",AH$10,"_",$D110,"_",$E110),Лист2!$A:$B,2,FALSE))</f>
        <v xml:space="preserve"> </v>
      </c>
      <c r="AI110" s="49" t="str">
        <f>IF(IFERROR(_xlfn.IFNA(VLOOKUP(CONCATENATE($F110,"_",AI$10,"_",$D110,"_",$E110),Лист2!$A:$B,2,FALSE),0),0)=0," ",VLOOKUP(CONCATENATE($F110,"_",AI$10,"_",$D110,"_",$E110),Лист2!$A:$B,2,FALSE))</f>
        <v xml:space="preserve"> </v>
      </c>
      <c r="AJ110" s="49" t="str">
        <f>IF(IFERROR(_xlfn.IFNA(VLOOKUP(CONCATENATE($F110,"_",AJ$10,"_",$D110,"_",$E110),Лист2!$A:$B,2,FALSE),0),0)=0," ",VLOOKUP(CONCATENATE($F110,"_",AJ$10,"_",$D110,"_",$E110),Лист2!$A:$B,2,FALSE))</f>
        <v xml:space="preserve"> </v>
      </c>
      <c r="AK110" s="50">
        <f t="shared" si="99"/>
        <v>0</v>
      </c>
      <c r="AL110" s="49" t="str">
        <f>IF(IFERROR(_xlfn.IFNA(VLOOKUP(CONCATENATE($F110,"_",AL$10,"_",$D110,"_",$E110),Лист2!$A:$B,2,FALSE),0),0)=0," ",VLOOKUP(CONCATENATE($F110,"_",AL$10,"_",$D110,"_",$E110),Лист2!$A:$B,2,FALSE))</f>
        <v xml:space="preserve"> </v>
      </c>
      <c r="AM110" s="49" t="str">
        <f>IF(IFERROR(_xlfn.IFNA(VLOOKUP(CONCATENATE($F110,"_",AM$10,"_",$D110,"_",$E110),Лист2!$A:$B,2,FALSE),0),0)=0," ",VLOOKUP(CONCATENATE($F110,"_",AM$10,"_",$D110,"_",$E110),Лист2!$A:$B,2,FALSE))</f>
        <v xml:space="preserve"> </v>
      </c>
      <c r="AN110" s="50">
        <f t="shared" si="100"/>
        <v>0</v>
      </c>
      <c r="AO110" s="49" t="str">
        <f>IF(IFERROR(_xlfn.IFNA(VLOOKUP(CONCATENATE($F110,"_",AO$10,"_",$D110,"_",$E110),Лист2!$A:$B,2,FALSE),0),0)=0," ",VLOOKUP(CONCATENATE($F110,"_",AO$10,"_",$D110,"_",$E110),Лист2!$A:$B,2,FALSE))</f>
        <v xml:space="preserve"> </v>
      </c>
      <c r="AP110" s="50">
        <f t="shared" si="101"/>
        <v>0</v>
      </c>
    </row>
    <row r="112" spans="1:42" x14ac:dyDescent="0.2">
      <c r="F112"/>
    </row>
    <row r="114" spans="6:6" x14ac:dyDescent="0.2">
      <c r="F114"/>
    </row>
  </sheetData>
  <mergeCells count="104">
    <mergeCell ref="A6:A9"/>
    <mergeCell ref="B6:B9"/>
    <mergeCell ref="C6:C9"/>
    <mergeCell ref="X8:Y8"/>
    <mergeCell ref="G4:AO4"/>
    <mergeCell ref="AK8:AK9"/>
    <mergeCell ref="AA8:AC8"/>
    <mergeCell ref="AD8:AD9"/>
    <mergeCell ref="L8:L9"/>
    <mergeCell ref="G8:K8"/>
    <mergeCell ref="M8:N8"/>
    <mergeCell ref="O8:O9"/>
    <mergeCell ref="P8:R8"/>
    <mergeCell ref="S8:S9"/>
    <mergeCell ref="W8:W9"/>
    <mergeCell ref="AL8:AM8"/>
    <mergeCell ref="AN8:AN9"/>
    <mergeCell ref="G6:AO7"/>
    <mergeCell ref="AO8:AO9"/>
    <mergeCell ref="AE8:AF8"/>
    <mergeCell ref="AG8:AG9"/>
    <mergeCell ref="A103:B106"/>
    <mergeCell ref="C103:C104"/>
    <mergeCell ref="C105:C106"/>
    <mergeCell ref="A1:B3"/>
    <mergeCell ref="A95:A102"/>
    <mergeCell ref="B95:B102"/>
    <mergeCell ref="C95:C96"/>
    <mergeCell ref="C97:C98"/>
    <mergeCell ref="C99:C100"/>
    <mergeCell ref="C101:C102"/>
    <mergeCell ref="C3:AP3"/>
    <mergeCell ref="C2:AP2"/>
    <mergeCell ref="AP6:AP9"/>
    <mergeCell ref="AH8:AJ8"/>
    <mergeCell ref="B19:B22"/>
    <mergeCell ref="A31:A38"/>
    <mergeCell ref="B31:B34"/>
    <mergeCell ref="B35:B38"/>
    <mergeCell ref="A39:B46"/>
    <mergeCell ref="C39:C40"/>
    <mergeCell ref="C11:C12"/>
    <mergeCell ref="T8:V8"/>
    <mergeCell ref="Z8:Z9"/>
    <mergeCell ref="A4:B4"/>
    <mergeCell ref="C13:C14"/>
    <mergeCell ref="C15:C16"/>
    <mergeCell ref="B11:B14"/>
    <mergeCell ref="B15:B18"/>
    <mergeCell ref="C17:C18"/>
    <mergeCell ref="C45:C46"/>
    <mergeCell ref="C19:C20"/>
    <mergeCell ref="C21:C22"/>
    <mergeCell ref="A23:B30"/>
    <mergeCell ref="C23:C24"/>
    <mergeCell ref="C25:C26"/>
    <mergeCell ref="C27:C28"/>
    <mergeCell ref="C29:C30"/>
    <mergeCell ref="A11:A22"/>
    <mergeCell ref="C31:C32"/>
    <mergeCell ref="C33:C34"/>
    <mergeCell ref="C35:C36"/>
    <mergeCell ref="C37:C38"/>
    <mergeCell ref="C41:C42"/>
    <mergeCell ref="C43:C44"/>
    <mergeCell ref="C83:C84"/>
    <mergeCell ref="C85:C86"/>
    <mergeCell ref="C75:C76"/>
    <mergeCell ref="C77:C78"/>
    <mergeCell ref="B75:B78"/>
    <mergeCell ref="A55:A78"/>
    <mergeCell ref="C69:C70"/>
    <mergeCell ref="C71:C72"/>
    <mergeCell ref="A87:A94"/>
    <mergeCell ref="B87:B94"/>
    <mergeCell ref="C87:C88"/>
    <mergeCell ref="C89:C90"/>
    <mergeCell ref="C91:C92"/>
    <mergeCell ref="C93:C94"/>
    <mergeCell ref="C81:C82"/>
    <mergeCell ref="A47:A54"/>
    <mergeCell ref="C47:C48"/>
    <mergeCell ref="C49:C50"/>
    <mergeCell ref="C51:C52"/>
    <mergeCell ref="C53:C54"/>
    <mergeCell ref="B47:B54"/>
    <mergeCell ref="B55:B58"/>
    <mergeCell ref="B59:B62"/>
    <mergeCell ref="A107:B110"/>
    <mergeCell ref="C107:C108"/>
    <mergeCell ref="C109:C110"/>
    <mergeCell ref="C55:C56"/>
    <mergeCell ref="C67:C68"/>
    <mergeCell ref="C57:C58"/>
    <mergeCell ref="C59:C60"/>
    <mergeCell ref="C61:C62"/>
    <mergeCell ref="C73:C74"/>
    <mergeCell ref="B67:B70"/>
    <mergeCell ref="B71:B74"/>
    <mergeCell ref="B63:B66"/>
    <mergeCell ref="C63:C64"/>
    <mergeCell ref="C65:C66"/>
    <mergeCell ref="A79:B86"/>
    <mergeCell ref="C79:C80"/>
  </mergeCells>
  <phoneticPr fontId="2" type="noConversion"/>
  <pageMargins left="0" right="0" top="0.19685039370078741" bottom="0.19685039370078741" header="0" footer="0"/>
  <pageSetup paperSize="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activeCell="B1" sqref="B1"/>
    </sheetView>
  </sheetViews>
  <sheetFormatPr defaultRowHeight="12.75" x14ac:dyDescent="0.2"/>
  <cols>
    <col min="1" max="1" width="18.140625" customWidth="1"/>
    <col min="2" max="6" width="11.140625" customWidth="1"/>
  </cols>
  <sheetData>
    <row r="1" spans="1:4" x14ac:dyDescent="0.2">
      <c r="A1" t="s">
        <v>32</v>
      </c>
      <c r="B1" s="48" t="s">
        <v>33</v>
      </c>
      <c r="D1" t="s">
        <v>31</v>
      </c>
    </row>
  </sheetData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Лист2</vt:lpstr>
      <vt:lpstr>Лист3</vt:lpstr>
      <vt:lpstr>Лист1!Заголовки_для_печати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Ковзалов Алексей</dc:creator>
  <cp:lastModifiedBy>Ковзалов Алексей</cp:lastModifiedBy>
  <cp:lastPrinted>2008-07-30T10:12:22Z</cp:lastPrinted>
  <dcterms:created xsi:type="dcterms:W3CDTF">2007-04-25T07:01:32Z</dcterms:created>
  <dcterms:modified xsi:type="dcterms:W3CDTF">2018-07-11T08:29:27Z</dcterms:modified>
</cp:coreProperties>
</file>