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8380" windowHeight="12210"/>
  </bookViews>
  <sheets>
    <sheet name="Анализ ЛЭ" sheetId="1" r:id="rId1"/>
    <sheet name="{list_name}" sheetId="3" r:id="rId2"/>
  </sheets>
  <calcPr calcId="145621"/>
</workbook>
</file>

<file path=xl/calcChain.xml><?xml version="1.0" encoding="utf-8"?>
<calcChain xmlns="http://schemas.openxmlformats.org/spreadsheetml/2006/main">
  <c r="D73" i="3" l="1"/>
  <c r="O65" i="3"/>
  <c r="N65" i="3"/>
  <c r="M65" i="3"/>
  <c r="L65" i="3"/>
  <c r="K65" i="3"/>
  <c r="J65" i="3"/>
  <c r="I65" i="3"/>
  <c r="H65" i="3"/>
  <c r="H58" i="3" s="1"/>
  <c r="G65" i="3"/>
  <c r="F65" i="3"/>
  <c r="E65" i="3"/>
  <c r="D76" i="3" s="1"/>
  <c r="D65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G58" i="3"/>
  <c r="F58" i="3"/>
  <c r="E58" i="3"/>
  <c r="D74" i="3" s="1"/>
  <c r="D58" i="3"/>
  <c r="O39" i="3"/>
  <c r="O32" i="3" s="1"/>
  <c r="N39" i="3"/>
  <c r="M39" i="3"/>
  <c r="L39" i="3"/>
  <c r="K39" i="3"/>
  <c r="J39" i="3"/>
  <c r="I39" i="3"/>
  <c r="H39" i="3"/>
  <c r="G39" i="3"/>
  <c r="F39" i="3"/>
  <c r="E39" i="3"/>
  <c r="D50" i="3" s="1"/>
  <c r="D39" i="3"/>
  <c r="O33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48" i="3" s="1"/>
  <c r="D32" i="3"/>
  <c r="N14" i="3"/>
  <c r="M14" i="3"/>
  <c r="L14" i="3"/>
  <c r="K14" i="3"/>
  <c r="J14" i="3"/>
  <c r="I14" i="3"/>
  <c r="H14" i="3"/>
  <c r="G14" i="3"/>
  <c r="F14" i="3"/>
  <c r="E14" i="3"/>
  <c r="D21" i="3" s="1"/>
  <c r="D14" i="3"/>
  <c r="N8" i="3"/>
  <c r="M8" i="3"/>
  <c r="L8" i="3"/>
  <c r="K8" i="3"/>
  <c r="K7" i="3" s="1"/>
  <c r="J8" i="3"/>
  <c r="I8" i="3"/>
  <c r="H8" i="3"/>
  <c r="G8" i="3"/>
  <c r="G7" i="3" s="1"/>
  <c r="F8" i="3"/>
  <c r="E8" i="3"/>
  <c r="D8" i="3"/>
  <c r="N7" i="3"/>
  <c r="J7" i="3"/>
  <c r="F7" i="3"/>
  <c r="D7" i="3" l="1"/>
  <c r="L7" i="3"/>
  <c r="D47" i="3"/>
  <c r="H7" i="3"/>
  <c r="E7" i="3"/>
  <c r="D22" i="3" s="1"/>
  <c r="I7" i="3"/>
  <c r="M7" i="3"/>
  <c r="D24" i="3"/>
  <c r="D76" i="1"/>
  <c r="D74" i="1"/>
  <c r="D73" i="1"/>
  <c r="D47" i="1"/>
  <c r="D48" i="1"/>
  <c r="D50" i="1"/>
  <c r="D59" i="1" l="1"/>
  <c r="D58" i="1" s="1"/>
  <c r="E59" i="1"/>
  <c r="E58" i="1" s="1"/>
  <c r="F59" i="1"/>
  <c r="F58" i="1" s="1"/>
  <c r="G59" i="1"/>
  <c r="G58" i="1" s="1"/>
  <c r="H59" i="1"/>
  <c r="H58" i="1" s="1"/>
  <c r="I59" i="1"/>
  <c r="I58" i="1" s="1"/>
  <c r="J59" i="1"/>
  <c r="J58" i="1" s="1"/>
  <c r="K59" i="1"/>
  <c r="K58" i="1" s="1"/>
  <c r="L59" i="1"/>
  <c r="L58" i="1" s="1"/>
  <c r="M59" i="1"/>
  <c r="M58" i="1" s="1"/>
  <c r="N59" i="1"/>
  <c r="N58" i="1" s="1"/>
  <c r="O59" i="1"/>
  <c r="D65" i="1"/>
  <c r="E65" i="1"/>
  <c r="F65" i="1"/>
  <c r="G65" i="1"/>
  <c r="H65" i="1"/>
  <c r="I65" i="1"/>
  <c r="J65" i="1"/>
  <c r="K65" i="1"/>
  <c r="L65" i="1"/>
  <c r="M65" i="1"/>
  <c r="N65" i="1"/>
  <c r="O65" i="1"/>
  <c r="D39" i="1"/>
  <c r="E39" i="1"/>
  <c r="F39" i="1"/>
  <c r="G39" i="1"/>
  <c r="H39" i="1"/>
  <c r="I39" i="1"/>
  <c r="J39" i="1"/>
  <c r="K39" i="1"/>
  <c r="L39" i="1"/>
  <c r="M39" i="1"/>
  <c r="N39" i="1"/>
  <c r="O39" i="1"/>
  <c r="D33" i="1"/>
  <c r="D32" i="1" s="1"/>
  <c r="E33" i="1"/>
  <c r="E32" i="1" s="1"/>
  <c r="F33" i="1"/>
  <c r="F32" i="1" s="1"/>
  <c r="G33" i="1"/>
  <c r="G32" i="1" s="1"/>
  <c r="H33" i="1"/>
  <c r="H32" i="1" s="1"/>
  <c r="I33" i="1"/>
  <c r="J33" i="1"/>
  <c r="J32" i="1" s="1"/>
  <c r="K33" i="1"/>
  <c r="K32" i="1" s="1"/>
  <c r="L33" i="1"/>
  <c r="L32" i="1" s="1"/>
  <c r="M33" i="1"/>
  <c r="N33" i="1"/>
  <c r="N32" i="1" s="1"/>
  <c r="O33" i="1"/>
  <c r="O58" i="1" l="1"/>
  <c r="O32" i="1"/>
  <c r="M32" i="1"/>
  <c r="I32" i="1"/>
  <c r="M14" i="1"/>
  <c r="N14" i="1"/>
  <c r="L14" i="1" l="1"/>
  <c r="K14" i="1"/>
  <c r="J14" i="1"/>
  <c r="I14" i="1"/>
  <c r="G14" i="1" l="1"/>
  <c r="F14" i="1"/>
  <c r="E14" i="1"/>
  <c r="H14" i="1"/>
  <c r="D14" i="1"/>
  <c r="K8" i="1"/>
  <c r="K7" i="1" s="1"/>
  <c r="L8" i="1"/>
  <c r="L7" i="1" s="1"/>
  <c r="M8" i="1"/>
  <c r="M7" i="1" s="1"/>
  <c r="D24" i="1" l="1"/>
  <c r="D21" i="1"/>
  <c r="N8" i="1"/>
  <c r="N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D22" i="1" s="1"/>
  <c r="D8" i="1"/>
  <c r="D7" i="1" s="1"/>
</calcChain>
</file>

<file path=xl/sharedStrings.xml><?xml version="1.0" encoding="utf-8"?>
<sst xmlns="http://schemas.openxmlformats.org/spreadsheetml/2006/main" count="1068" uniqueCount="785">
  <si>
    <t>Переход в факт</t>
  </si>
  <si>
    <t>Переход в остаток</t>
  </si>
  <si>
    <t>в АТП</t>
  </si>
  <si>
    <t>в Приост.</t>
  </si>
  <si>
    <t>в Претенз.</t>
  </si>
  <si>
    <t>в Раст.</t>
  </si>
  <si>
    <t>в РВУН</t>
  </si>
  <si>
    <t>ИТОГО</t>
  </si>
  <si>
    <t>из АТП</t>
  </si>
  <si>
    <t>-</t>
  </si>
  <si>
    <t>из Приостановлен</t>
  </si>
  <si>
    <t>из Претензионная работа</t>
  </si>
  <si>
    <t>из Расторгнуто</t>
  </si>
  <si>
    <t>из Остаток РВ УН</t>
  </si>
  <si>
    <t>Заключенные за период</t>
  </si>
  <si>
    <t>Итого построено:</t>
  </si>
  <si>
    <t>Итого заактировно:</t>
  </si>
  <si>
    <t>begin:t</t>
  </si>
  <si>
    <t>end:t;</t>
  </si>
  <si>
    <t>end:p8.all;</t>
  </si>
  <si>
    <r>
      <t xml:space="preserve">в т.ч. построено </t>
    </r>
    <r>
      <rPr>
        <i/>
        <sz val="9"/>
        <color theme="1"/>
        <rFont val="Arial"/>
        <family val="2"/>
        <charset val="204"/>
      </rPr>
      <t>и</t>
    </r>
    <r>
      <rPr>
        <sz val="9"/>
        <color theme="1"/>
        <rFont val="Arial"/>
        <family val="2"/>
        <charset val="204"/>
      </rPr>
      <t xml:space="preserve"> заактировано</t>
    </r>
  </si>
  <si>
    <t>!rowheight:20</t>
  </si>
  <si>
    <t>begin:p8.all(+)</t>
  </si>
  <si>
    <t xml:space="preserve">p8.all.begin:p8.atp(+)  end:p8.atp; </t>
  </si>
  <si>
    <t>[:p8.atp.col_fact_week]</t>
  </si>
  <si>
    <t>[:p8.atp.col_i_curr]</t>
  </si>
  <si>
    <t>[:p8.atp.col_l_curr]</t>
  </si>
  <si>
    <t>[:p8.atp.col_p_curr]</t>
  </si>
  <si>
    <t>[:p8.atp.col_l_2_curr]</t>
  </si>
  <si>
    <t xml:space="preserve">p8.all.begin:p8.priost(+)  end:p8.priost; </t>
  </si>
  <si>
    <t xml:space="preserve">p8.all.begin:p8.pretenz(+)  end:p8.pretenz; </t>
  </si>
  <si>
    <t xml:space="preserve">p8.all.begin:p8.rastorg(+)  end:p8.rastorg; </t>
  </si>
  <si>
    <t xml:space="preserve">p8.all.begin:p8.vipoln(+)  end:p8.vipoln; </t>
  </si>
  <si>
    <t>в СОУ 2 кв. 2018 и ранее</t>
  </si>
  <si>
    <t>в СОУ 3-4 кв. 2018</t>
  </si>
  <si>
    <t>в СОУ 2019+</t>
  </si>
  <si>
    <t>в Просроченые</t>
  </si>
  <si>
    <t>в Текущие</t>
  </si>
  <si>
    <t>Было на
[:t.sdate_begin_full]</t>
  </si>
  <si>
    <t>Стало на
[:t.slice_date]</t>
  </si>
  <si>
    <t>из Факта</t>
  </si>
  <si>
    <t>из Остатка</t>
  </si>
  <si>
    <t>из Остаток СОУ 2 кв 2018-</t>
  </si>
  <si>
    <t xml:space="preserve"> из Текущих</t>
  </si>
  <si>
    <t>из Остаток СОУ 3-4 кв 2018</t>
  </si>
  <si>
    <t>из Остаток СОУ 2019+</t>
  </si>
  <si>
    <t xml:space="preserve"> из Просроченных</t>
  </si>
  <si>
    <t xml:space="preserve">p8.all.begin:p8.late(+)  end:p8.late; </t>
  </si>
  <si>
    <t xml:space="preserve">p8.all.begin:p8.ost1(+)  end:p8.ost1; </t>
  </si>
  <si>
    <t xml:space="preserve">p8.all.begin:p8.ost2(+)  end:p8.ost2; </t>
  </si>
  <si>
    <t xml:space="preserve">p8.all.begin:p8.ost3(+)  end:p8.ost3; </t>
  </si>
  <si>
    <t>[:p8.priost.col_l_2_curr]</t>
  </si>
  <si>
    <t>[:p8.priost.col_l_curr]</t>
  </si>
  <si>
    <t>[:p8.priost.col_p_curr]</t>
  </si>
  <si>
    <t>[:p8.priost.col_f_curr]</t>
  </si>
  <si>
    <t>[:p8.pretenz.col_f_curr]</t>
  </si>
  <si>
    <t>[:p8.pretenz.col_i_curr]</t>
  </si>
  <si>
    <t>[:p8.pretenz.col_l_curr]</t>
  </si>
  <si>
    <t>[:p8.pretenz.col_p_curr]</t>
  </si>
  <si>
    <t>[:p8.priost.col_fact_week]</t>
  </si>
  <si>
    <t>[:p8.pretenz.col_fact_week]</t>
  </si>
  <si>
    <t>[:p8.rastorg.col_fact_week]</t>
  </si>
  <si>
    <t>[:p8.rastorg.col_f_curr]</t>
  </si>
  <si>
    <t>[:p8.rastorg.col_i_curr]</t>
  </si>
  <si>
    <t>[:p8.rastorg.col_l_2_curr]</t>
  </si>
  <si>
    <t>[:p8.rastorg.col_p_curr]</t>
  </si>
  <si>
    <t>[:p8.vipoln.col_fact_week]</t>
  </si>
  <si>
    <t>[:p8.vipoln.col_f_curr]</t>
  </si>
  <si>
    <t>[:p8.vipoln.col_i_curr]</t>
  </si>
  <si>
    <t>[:p8.vipoln.col_l_2_curr]</t>
  </si>
  <si>
    <t>[:p8.vipoln.col_l_curr]</t>
  </si>
  <si>
    <t>[:p8.late.col_fact_week]</t>
  </si>
  <si>
    <t>[:p8.late.col_f_curr]</t>
  </si>
  <si>
    <t>[:p8.late.col_i_curr]</t>
  </si>
  <si>
    <t>[:p8.late.col_l_2_curr]</t>
  </si>
  <si>
    <t>[:p8.late.col_l_curr]</t>
  </si>
  <si>
    <t>[:p8.late.col_p_curr]</t>
  </si>
  <si>
    <t>[:p8.ost1.col_fact_week]</t>
  </si>
  <si>
    <t>[:p8.ost1.col_f_curr]</t>
  </si>
  <si>
    <t>[:p8.ost1.col_i_curr]</t>
  </si>
  <si>
    <t>[:p8.ost1.col_l_2_curr]</t>
  </si>
  <si>
    <t>[:p8.ost1.col_l_curr]</t>
  </si>
  <si>
    <t>[:p8.ost1.col_p_curr]</t>
  </si>
  <si>
    <t>[:p8.ost2.col_fact_week]</t>
  </si>
  <si>
    <t>[:p8.ost2.col_f_curr]</t>
  </si>
  <si>
    <t>[:p8.ost2.col_i_curr]</t>
  </si>
  <si>
    <t>[:p8.ost2.col_l_2_curr]</t>
  </si>
  <si>
    <t>[:p8.ost2.col_l_curr]</t>
  </si>
  <si>
    <t>[:p8.ost2.col_p_curr]</t>
  </si>
  <si>
    <t>[:p8.ost3.col_fact_week]</t>
  </si>
  <si>
    <t>[:p8.ost3.col_f_curr]</t>
  </si>
  <si>
    <t>[:p8.ost3.col_i_curr]</t>
  </si>
  <si>
    <t>[:p8.ost3.col_l_2_curr]</t>
  </si>
  <si>
    <t>[:p8.ost3.col_l_curr]</t>
  </si>
  <si>
    <t>[:p8.ost3.col_p_curr]</t>
  </si>
  <si>
    <t>[:p8.all.new_col_f]</t>
  </si>
  <si>
    <t>[:p8.all.new_col_i]</t>
  </si>
  <si>
    <t>[:p8.all.new_col_l2]</t>
  </si>
  <si>
    <t>[:p8.all.new_col_l]</t>
  </si>
  <si>
    <t>[:p8.all.new_col_p]</t>
  </si>
  <si>
    <t>Анализ изменения категорий договоров за период [:t.sdate_begin_full]-[:t.sdate_end_full] (ПАО "Ленэнерго")</t>
  </si>
  <si>
    <t>[:p8.atp.late]</t>
  </si>
  <si>
    <t>[:p8.atp.ost1]</t>
  </si>
  <si>
    <t>[:p8.atp.ost2]</t>
  </si>
  <si>
    <t>[:p8.atp.ost3]</t>
  </si>
  <si>
    <t>[:p8.priost.late]</t>
  </si>
  <si>
    <t>[:p8.priost.ost1]</t>
  </si>
  <si>
    <t>[:p8.priost.ost2]</t>
  </si>
  <si>
    <t>[:p8.priost.ost3]</t>
  </si>
  <si>
    <t>[:p8.pretenz.late]</t>
  </si>
  <si>
    <t>[:p8.pretenz.ost1]</t>
  </si>
  <si>
    <t>[:p8.pretenz.ost2]</t>
  </si>
  <si>
    <t>[:p8.pretenz.ost3]</t>
  </si>
  <si>
    <t>[:p8.rastorg.late]</t>
  </si>
  <si>
    <t>[:p8.rastorg.ost1]</t>
  </si>
  <si>
    <t>[:p8.rastorg.ost2]</t>
  </si>
  <si>
    <t>[:p8.rastorg.ost3]</t>
  </si>
  <si>
    <t>[:p8.vipoln.late]</t>
  </si>
  <si>
    <t>[:p8.vipoln.ost1]</t>
  </si>
  <si>
    <t>[:p8.vipoln.ost2]</t>
  </si>
  <si>
    <t>[:p8.vipoln.ost3]</t>
  </si>
  <si>
    <t>[:p8.late.ost1]</t>
  </si>
  <si>
    <t>[:p8.late.ost2]</t>
  </si>
  <si>
    <t>[:p8.late.ost3]</t>
  </si>
  <si>
    <t>[:p8.ost1.late]</t>
  </si>
  <si>
    <t>[:p8.ost1.ost2]</t>
  </si>
  <si>
    <t>[:p8.ost1.ost3]</t>
  </si>
  <si>
    <t>[:p8.ost2.late]</t>
  </si>
  <si>
    <t>[:p8.ost2.ost1]</t>
  </si>
  <si>
    <t>[:p8.ost2.ost3]</t>
  </si>
  <si>
    <t>[:p8.ost3.late]</t>
  </si>
  <si>
    <t>[:p8.ost3.ost1]</t>
  </si>
  <si>
    <t>[:p8.ost3.ost2]</t>
  </si>
  <si>
    <t>[:p8.all.new_late]</t>
  </si>
  <si>
    <t>[:p8.all.new_ost1]</t>
  </si>
  <si>
    <t>[:p8.all.new_ost2]</t>
  </si>
  <si>
    <t>[:p8.all.new_ost3]</t>
  </si>
  <si>
    <t>Анализ изменения категорий договоров с работами за период [:t.sdate_begin_full]-[:t.sdate_end_full] (ПАО "Ленэнерго")</t>
  </si>
  <si>
    <t>begin:p8.rab(+)</t>
  </si>
  <si>
    <t>end:p8.rab;</t>
  </si>
  <si>
    <t xml:space="preserve">p8.rab.begin:p8.rab_atp(+)  end:p8.rab_atp; </t>
  </si>
  <si>
    <t xml:space="preserve">p8.rab.begin:p8.rab_priost(+)  end:p8.rab_priost; </t>
  </si>
  <si>
    <t xml:space="preserve">p8.rab.begin:p8.rab_pretenz(+)  end:p8.rab_pretenz; </t>
  </si>
  <si>
    <t xml:space="preserve">p8.rab.begin:p8.rab_rastorg(+)  end:p8.rab_rastorg; </t>
  </si>
  <si>
    <t xml:space="preserve">p8.rab.begin:p8.rab_vipoln(+)  end:p8.rab_vipoln; </t>
  </si>
  <si>
    <t xml:space="preserve">p8.rab.begin:p8.rab_late(+)  end:p8.rab_late; </t>
  </si>
  <si>
    <t xml:space="preserve">p8.rab.begin:p8.rab_ost1(+)  end:p8.rab_ost1; </t>
  </si>
  <si>
    <t xml:space="preserve">p8.rab.begin:p8.rab_ost2(+)  end:p8.rab_ost2; </t>
  </si>
  <si>
    <t xml:space="preserve">p8.rab.begin:p8.rab_ost3(+)  end:p8.rab_ost3; </t>
  </si>
  <si>
    <t>[:p8.rab_atp.col_i_curr]</t>
  </si>
  <si>
    <t>[:p8.rab_atp.col_l_2_curr]</t>
  </si>
  <si>
    <t>[:p8.rab_atp.col_l_curr]</t>
  </si>
  <si>
    <t>[:p8.rab_atp.col_p_curr]</t>
  </si>
  <si>
    <t>[:p8.rab_atp.late]</t>
  </si>
  <si>
    <t>[:p8.rab_atp.ost1]</t>
  </si>
  <si>
    <t>[:p8.rab_atp.ost2]</t>
  </si>
  <si>
    <t>[:p8.rab_atp.ost3]</t>
  </si>
  <si>
    <t>[:p8.rab_priost.col_f_curr]</t>
  </si>
  <si>
    <t>[:p8.rab_priost.col_l_2_curr]</t>
  </si>
  <si>
    <t>[:p8.rab_priost.col_l_curr]</t>
  </si>
  <si>
    <t>[:p8.rab_priost.col_p_curr]</t>
  </si>
  <si>
    <t>[:p8.rab_priost.late]</t>
  </si>
  <si>
    <t>[:p8.rab_priost.ost1]</t>
  </si>
  <si>
    <t>[:p8.rab_priost.ost2]</t>
  </si>
  <si>
    <t>[:p8.rab_priost.ost3]</t>
  </si>
  <si>
    <t>[:p8.rab_pretenz.col_f_curr]</t>
  </si>
  <si>
    <t>[:p8.rab_pretenz.col_i_curr]</t>
  </si>
  <si>
    <t>[:p8.rab_pretenz.col_l_curr]</t>
  </si>
  <si>
    <t>[:p8.rab_pretenz.col_p_curr]</t>
  </si>
  <si>
    <t>[:p8.rab_pretenz.late]</t>
  </si>
  <si>
    <t>[:p8.rab_pretenz.ost1]</t>
  </si>
  <si>
    <t>[:p8.rab_pretenz.ost2]</t>
  </si>
  <si>
    <t>[:p8.rab_pretenz.ost3]</t>
  </si>
  <si>
    <t>[:p8.rab_rastorg.col_f_curr]</t>
  </si>
  <si>
    <t>[:p8.rab_rastorg.col_i_curr]</t>
  </si>
  <si>
    <t>[:p8.rab_rastorg.col_l_2_curr]</t>
  </si>
  <si>
    <t>[:p8.rab_rastorg.col_p_curr]</t>
  </si>
  <si>
    <t>[:p8.rab_rastorg.late]</t>
  </si>
  <si>
    <t>[:p8.rab_rastorg.ost1]</t>
  </si>
  <si>
    <t>[:p8.rab_rastorg.ost2]</t>
  </si>
  <si>
    <t>[:p8.rab_rastorg.ost3]</t>
  </si>
  <si>
    <t>[:p8.rab_vipoln.col_f_curr]</t>
  </si>
  <si>
    <t>[:p8.rab_vipoln.col_i_curr]</t>
  </si>
  <si>
    <t>[:p8.rab_vipoln.col_l_2_curr]</t>
  </si>
  <si>
    <t>[:p8.rab_vipoln.col_l_curr]</t>
  </si>
  <si>
    <t>[:p8.rab_vipoln.late]</t>
  </si>
  <si>
    <t>[:p8.rab_vipoln.ost1]</t>
  </si>
  <si>
    <t>[:p8.rab_vipoln.ost2]</t>
  </si>
  <si>
    <t>[:p8.rab_vipoln.ost3]</t>
  </si>
  <si>
    <t>[:p8.rab_late.col_f_curr]</t>
  </si>
  <si>
    <t>[:p8.rab_late.col_i_curr]</t>
  </si>
  <si>
    <t>[:p8.rab_late.col_l_2_curr]</t>
  </si>
  <si>
    <t>[:p8.rab_late.col_l_curr]</t>
  </si>
  <si>
    <t>[:p8.rab_late.col_p_curr]</t>
  </si>
  <si>
    <t>[:p8.rab_late.ost1]</t>
  </si>
  <si>
    <t>[:p8.rab_late.ost2]</t>
  </si>
  <si>
    <t>[:p8.rab_late.ost3]</t>
  </si>
  <si>
    <t>[:p8.rab_ost1.col_f_curr]</t>
  </si>
  <si>
    <t>[:p8.rab_ost1.col_i_curr]</t>
  </si>
  <si>
    <t>[:p8.rab_ost1.col_l_2_curr]</t>
  </si>
  <si>
    <t>[:p8.rab_ost1.col_l_curr]</t>
  </si>
  <si>
    <t>[:p8.rab_ost1.col_p_curr]</t>
  </si>
  <si>
    <t>[:p8.rab_ost1.late]</t>
  </si>
  <si>
    <t>[:p8.rab_ost1.ost2]</t>
  </si>
  <si>
    <t>[:p8.rab_ost1.ost3]</t>
  </si>
  <si>
    <t>[:p8.rab_ost2.col_f_curr]</t>
  </si>
  <si>
    <t>[:p8.rab_ost2.col_i_curr]</t>
  </si>
  <si>
    <t>[:p8.rab_ost2.col_l_2_curr]</t>
  </si>
  <si>
    <t>[:p8.rab_ost2.col_l_curr]</t>
  </si>
  <si>
    <t>[:p8.rab_ost2.col_p_curr]</t>
  </si>
  <si>
    <t>[:p8.rab_ost2.late]</t>
  </si>
  <si>
    <t>[:p8.rab_ost2.ost1]</t>
  </si>
  <si>
    <t>[:p8.rab_ost2.ost3]</t>
  </si>
  <si>
    <t>[:p8.rab_ost3.col_f_curr]</t>
  </si>
  <si>
    <t>[:p8.rab_ost3.col_i_curr]</t>
  </si>
  <si>
    <t>[:p8.rab_ost3.col_l_2_curr]</t>
  </si>
  <si>
    <t>[:p8.rab_ost3.col_l_curr]</t>
  </si>
  <si>
    <t>[:p8.rab_ost3.col_p_curr]</t>
  </si>
  <si>
    <t>[:p8.rab_ost3.late]</t>
  </si>
  <si>
    <t>[:p8.rab_ost3.ost1]</t>
  </si>
  <si>
    <t>[:p8.rab_ost3.ost2]</t>
  </si>
  <si>
    <t>Анализ изменения категорий договоров без работ за период [:t.sdate_begin_full]-[:t.sdate_end_full] (ПАО "Ленэнерго")</t>
  </si>
  <si>
    <t>begin:p8.norab(+)</t>
  </si>
  <si>
    <t xml:space="preserve">p8.norab.begin:p8.norab_atp(+)  end:p8.norab_atp; </t>
  </si>
  <si>
    <t xml:space="preserve">p8.norab.begin:p8.norab_priost(+)  end:p8.norab_priost; </t>
  </si>
  <si>
    <t xml:space="preserve">p8.norab.begin:p8.norab_pretenz(+)  end:p8.norab_pretenz; </t>
  </si>
  <si>
    <t xml:space="preserve">p8.norab.begin:p8.norab_rastorg(+)  end:p8.norab_rastorg; </t>
  </si>
  <si>
    <t xml:space="preserve">p8.norab.begin:p8.norab_vipoln(+)  end:p8.norab_vipoln; </t>
  </si>
  <si>
    <t xml:space="preserve">p8.norab.begin:p8.norab_late(+)  end:p8.norab_late; </t>
  </si>
  <si>
    <t xml:space="preserve">p8.norab.begin:p8.norab_ost1(+)  end:p8.norab_ost1; </t>
  </si>
  <si>
    <t xml:space="preserve">p8.norab.begin:p8.norab_ost2(+)  end:p8.norab_ost2; </t>
  </si>
  <si>
    <t xml:space="preserve">p8.norab.begin:p8.norab_ost3(+)  end:p8.norab_ost3; </t>
  </si>
  <si>
    <t>end:p8.norab;</t>
  </si>
  <si>
    <t>[:p8.norab_atp.col_i_curr]</t>
  </si>
  <si>
    <t>[:p8.norab_atp.col_l_2_curr]</t>
  </si>
  <si>
    <t>[:p8.norab_atp.col_l_curr]</t>
  </si>
  <si>
    <t>[:p8.norab_atp.col_p_curr]</t>
  </si>
  <si>
    <t>[:p8.norab_atp.late]</t>
  </si>
  <si>
    <t>[:p8.norab_atp.ost1]</t>
  </si>
  <si>
    <t>[:p8.norab_atp.ost2]</t>
  </si>
  <si>
    <t>[:p8.norab_atp.ost3]</t>
  </si>
  <si>
    <t>[:p8.norab_priost.col_f_curr]</t>
  </si>
  <si>
    <t>[:p8.norab_priost.col_l_2_curr]</t>
  </si>
  <si>
    <t>[:p8.norab_priost.col_l_curr]</t>
  </si>
  <si>
    <t>[:p8.norab_priost.col_p_curr]</t>
  </si>
  <si>
    <t>[:p8.norab_priost.late]</t>
  </si>
  <si>
    <t>[:p8.norab_priost.ost1]</t>
  </si>
  <si>
    <t>[:p8.norab_priost.ost2]</t>
  </si>
  <si>
    <t>[:p8.norab_priost.ost3]</t>
  </si>
  <si>
    <t>[:p8.norab_pretenz.col_f_curr]</t>
  </si>
  <si>
    <t>[:p8.norab_pretenz.col_i_curr]</t>
  </si>
  <si>
    <t>[:p8.norab_pretenz.col_l_curr]</t>
  </si>
  <si>
    <t>[:p8.norab_pretenz.col_p_curr]</t>
  </si>
  <si>
    <t>[:p8.norab_pretenz.late]</t>
  </si>
  <si>
    <t>[:p8.norab_pretenz.ost1]</t>
  </si>
  <si>
    <t>[:p8.norab_pretenz.ost2]</t>
  </si>
  <si>
    <t>[:p8.norab_pretenz.ost3]</t>
  </si>
  <si>
    <t>[:p8.norab_rastorg.col_f_curr]</t>
  </si>
  <si>
    <t>[:p8.norab_rastorg.col_i_curr]</t>
  </si>
  <si>
    <t>[:p8.norab_rastorg.col_l_2_curr]</t>
  </si>
  <si>
    <t>[:p8.norab_rastorg.col_p_curr]</t>
  </si>
  <si>
    <t>[:p8.norab_rastorg.late]</t>
  </si>
  <si>
    <t>[:p8.norab_rastorg.ost1]</t>
  </si>
  <si>
    <t>[:p8.norab_rastorg.ost2]</t>
  </si>
  <si>
    <t>[:p8.norab_rastorg.ost3]</t>
  </si>
  <si>
    <t>[:p8.norab_vipoln.col_f_curr]</t>
  </si>
  <si>
    <t>[:p8.norab_vipoln.col_i_curr]</t>
  </si>
  <si>
    <t>[:p8.norab_vipoln.col_l_2_curr]</t>
  </si>
  <si>
    <t>[:p8.norab_vipoln.col_l_curr]</t>
  </si>
  <si>
    <t>[:p8.norab_vipoln.late]</t>
  </si>
  <si>
    <t>[:p8.norab_vipoln.ost1]</t>
  </si>
  <si>
    <t>[:p8.norab_vipoln.ost2]</t>
  </si>
  <si>
    <t>[:p8.norab_vipoln.ost3]</t>
  </si>
  <si>
    <t>[:p8.norab_late.col_f_curr]</t>
  </si>
  <si>
    <t>[:p8.norab_late.col_i_curr]</t>
  </si>
  <si>
    <t>[:p8.norab_late.col_l_2_curr]</t>
  </si>
  <si>
    <t>[:p8.norab_late.col_l_curr]</t>
  </si>
  <si>
    <t>[:p8.norab_late.col_p_curr]</t>
  </si>
  <si>
    <t>[:p8.norab_late.ost1]</t>
  </si>
  <si>
    <t>[:p8.norab_late.ost2]</t>
  </si>
  <si>
    <t>[:p8.norab_late.ost3]</t>
  </si>
  <si>
    <t>[:p8.norab_ost1.col_f_curr]</t>
  </si>
  <si>
    <t>[:p8.norab_ost1.col_i_curr]</t>
  </si>
  <si>
    <t>[:p8.norab_ost1.col_l_2_curr]</t>
  </si>
  <si>
    <t>[:p8.norab_ost1.col_l_curr]</t>
  </si>
  <si>
    <t>[:p8.norab_ost1.col_p_curr]</t>
  </si>
  <si>
    <t>[:p8.norab_ost1.late]</t>
  </si>
  <si>
    <t>[:p8.norab_ost1.ost2]</t>
  </si>
  <si>
    <t>[:p8.norab_ost1.ost3]</t>
  </si>
  <si>
    <t>[:p8.norab_ost2.col_f_curr]</t>
  </si>
  <si>
    <t>[:p8.norab_ost2.col_i_curr]</t>
  </si>
  <si>
    <t>[:p8.norab_ost2.col_l_2_curr]</t>
  </si>
  <si>
    <t>[:p8.norab_ost2.col_l_curr]</t>
  </si>
  <si>
    <t>[:p8.norab_ost2.col_p_curr]</t>
  </si>
  <si>
    <t>[:p8.norab_ost2.late]</t>
  </si>
  <si>
    <t>[:p8.norab_ost2.ost1]</t>
  </si>
  <si>
    <t>[:p8.norab_ost2.ost3]</t>
  </si>
  <si>
    <t>[:p8.norab_ost3.col_f_curr]</t>
  </si>
  <si>
    <t>[:p8.norab_ost3.col_i_curr]</t>
  </si>
  <si>
    <t>[:p8.norab_ost3.col_l_2_curr]</t>
  </si>
  <si>
    <t>[:p8.norab_ost3.col_l_curr]</t>
  </si>
  <si>
    <t>[:p8.norab_ost3.col_p_curr]</t>
  </si>
  <si>
    <t>[:p8.norab_ost3.late]</t>
  </si>
  <si>
    <t>[:p8.norab_ost3.ost1]</t>
  </si>
  <si>
    <t>[:p8.norab_ost3.ost2]</t>
  </si>
  <si>
    <t>[:p8.rab_new.new_col_f]</t>
  </si>
  <si>
    <t>[:p8.rab_new.new_col_i]</t>
  </si>
  <si>
    <t>[:p8.rab_new.new_col_l2]</t>
  </si>
  <si>
    <t>[:p8.rab_new.new_col_l]</t>
  </si>
  <si>
    <t>[:p8.rab_new.new_col_p]</t>
  </si>
  <si>
    <t>[:p8.rab_new.new_late]</t>
  </si>
  <si>
    <t>[:p8.rab_new.new_ost1]</t>
  </si>
  <si>
    <t>[:p8.rab_new.new_ost2]</t>
  </si>
  <si>
    <t>[:p8.rab_new.new_ost3]</t>
  </si>
  <si>
    <t>begin:p8.rab_new(+) end:p8.rab_new;</t>
  </si>
  <si>
    <t>Из безработных</t>
  </si>
  <si>
    <t>Из работных</t>
  </si>
  <si>
    <t>Переход в безработные</t>
  </si>
  <si>
    <t>Переход в работные</t>
  </si>
  <si>
    <t>begin:p8.from_norab(+) end:p8.from_norab;</t>
  </si>
  <si>
    <t>[:p8.norab_new.new_col_f]</t>
  </si>
  <si>
    <t>[:p8.norab_new.new_col_i]</t>
  </si>
  <si>
    <t>[:p8.norab_new.new_col_l2]</t>
  </si>
  <si>
    <t>[:p8.norab_new.new_col_l]</t>
  </si>
  <si>
    <t>[:p8.norab_new.new_col_p]</t>
  </si>
  <si>
    <t>[:p8.norab_new.new_late]</t>
  </si>
  <si>
    <t>[:p8.norab_new.new_ost1]</t>
  </si>
  <si>
    <t>[:p8.norab_new.new_ost2]</t>
  </si>
  <si>
    <t>[:p8.norab_new.new_ost3]</t>
  </si>
  <si>
    <t>begin:p8.norab_new(+) end:p8.norab_new;</t>
  </si>
  <si>
    <t>[:p8.from_norab.col_f_curr]</t>
  </si>
  <si>
    <t>[:p8.from_norab.col_i_curr]</t>
  </si>
  <si>
    <t>[:p8.from_norab.col_l_curr]</t>
  </si>
  <si>
    <t>[:p8.from_norab.col_p_curr]</t>
  </si>
  <si>
    <t>[:p8.from_norab.late]</t>
  </si>
  <si>
    <t>[:p8.from_norab.ost1]</t>
  </si>
  <si>
    <t>[:p8.from_norab.ost2]</t>
  </si>
  <si>
    <t>[:p8.from_norab.ost3]</t>
  </si>
  <si>
    <t>[:p8.from_norab.col_l_2_curr]</t>
  </si>
  <si>
    <t>[:p8.from_rab.col_f_curr]<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</si>
  <si>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</si>
  <si>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</si>
  <si>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</si>
  <si>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</si>
  <si>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</si>
  <si>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t>[:p8.from_rab.ost1]</t>
  </si>
  <si>
    <t>[:p8.from_rab.ost2]</t>
  </si>
  <si>
    <t>[:p8.from_rab.ost3]</t>
  </si>
  <si>
    <t>begin:p8.from_rab(+) end:p8.from_rab;</t>
  </si>
  <si>
    <t>[:p8.atp.cur_cnt]</t>
  </si>
  <si>
    <t>[:p8.priost.cur_cnt]</t>
  </si>
  <si>
    <t>[:p8.pretenz.cur_cnt]</t>
  </si>
  <si>
    <t>[:p8.rastorg.cur_cnt]</t>
  </si>
  <si>
    <t>[:p8.vipoln.cur_cnt]</t>
  </si>
  <si>
    <t>[:p8.late.cur_cnt]</t>
  </si>
  <si>
    <t>[:p8.ost1.cur_cnt]</t>
  </si>
  <si>
    <t>[:p8.ost2.cur_cnt]</t>
  </si>
  <si>
    <t>[:p8.all.new_cnt]</t>
  </si>
  <si>
    <t>[:p8.ost3.cur_cnt]</t>
  </si>
  <si>
    <t>[:p8.rab_atp.col_fact_week_rab]</t>
  </si>
  <si>
    <t>[:p8.rab_priost.col_fact_week_rab]</t>
  </si>
  <si>
    <t>[:p8.rab_pretenz.col_fact_week_rab]</t>
  </si>
  <si>
    <t>[:p8.rab_rastorg.col_fact_week_rab]</t>
  </si>
  <si>
    <t>[:p8.rab_vipoln.col_fact_week_rab]</t>
  </si>
  <si>
    <t>[:p8.norab_atp.col_fact_week_norab]</t>
  </si>
  <si>
    <t>[:p8.norab_priost.col_fact_week_norab]</t>
  </si>
  <si>
    <t>[:p8.norab_pretenz.col_fact_week_norab]</t>
  </si>
  <si>
    <t>[:p8.norab_rastorg.col_fact_week_norab]</t>
  </si>
  <si>
    <t>[:p8.norab_vipoln.col_fact_week_norab]</t>
  </si>
  <si>
    <t>[:p8.rab_atp.cur_cnt_rab]</t>
  </si>
  <si>
    <t>[:p8.rab_priost.cur_cnt_rab]</t>
  </si>
  <si>
    <t>[:p8.rab_pretenz.cur_cnt_rab]</t>
  </si>
  <si>
    <t>[:p8.rab_rastorg.cur_cnt_rab]</t>
  </si>
  <si>
    <t>[:p8.rab_vipoln.cur_cnt_rab]</t>
  </si>
  <si>
    <t>[:p8.norab_atp.cur_cnt_norab]</t>
  </si>
  <si>
    <t>[:p8.norab_priost.cur_cnt_norab]</t>
  </si>
  <si>
    <t>[:p8.norab_pretenz.cur_cnt_norab]</t>
  </si>
  <si>
    <t>[:p8.norab_rastorg.cur_cnt_norab]</t>
  </si>
  <si>
    <t>[:p8.norab_vipoln.cur_cnt_norab]</t>
  </si>
  <si>
    <t>[:p8.rab_atp.to_norab]</t>
  </si>
  <si>
    <t>[:p8.rab_priost.to_norab]</t>
  </si>
  <si>
    <t>[:p8.rab_pretenz.to_norab]</t>
  </si>
  <si>
    <t>[:p8.rab_rastorg.to_norab]</t>
  </si>
  <si>
    <t>[:p8.rab_vipoln.to_norab]</t>
  </si>
  <si>
    <t>[:p8.norab_atp.to_rab]</t>
  </si>
  <si>
    <t>[:p8.norab_priost.to_rab]</t>
  </si>
  <si>
    <t>[:p8.norab_pretenz.to_rab]</t>
  </si>
  <si>
    <t>[:p8.norab_rastorg.to_rab]</t>
  </si>
  <si>
    <t>[:p8.norab_vipoln.to_rab]</t>
  </si>
  <si>
    <t>[:p8.rab_late.col_fact_week_rab]</t>
  </si>
  <si>
    <t>[:p8.rab_ost1.col_fact_week_rab]</t>
  </si>
  <si>
    <t>[:p8.rab_ost2.col_fact_week_rab]</t>
  </si>
  <si>
    <t>[:p8.rab_ost3.col_fact_week_rab]</t>
  </si>
  <si>
    <t>[:p8.rab_late.to_norab]</t>
  </si>
  <si>
    <t>[:p8.rab_ost1.to_norab]</t>
  </si>
  <si>
    <t>[:p8.rab_ost2.to_norab]</t>
  </si>
  <si>
    <t>[:p8.rab_ost3.to_norab]</t>
  </si>
  <si>
    <t>[:p8.rab_late.cur_cnt_rab]</t>
  </si>
  <si>
    <t>[:p8.norab_late.to_rab]</t>
  </si>
  <si>
    <t>[:p8.norab_ost1.to_rab]</t>
  </si>
  <si>
    <t>[:p8.norab_ost2.to_rab]</t>
  </si>
  <si>
    <t>[:p8.norab_ost3.to_rab]</t>
  </si>
  <si>
    <t>[:p8.norab_late.cur_cnt_norab]</t>
  </si>
  <si>
    <t>[:p8.norab_late.col_fact_week_norab]</t>
  </si>
  <si>
    <t>[:p8.norab_ost1.col_fact_week_norab]</t>
  </si>
  <si>
    <t>[:p8.norab_ost2.col_fact_week_norab]</t>
  </si>
  <si>
    <t>[:p8.norab_ost3.col_fact_week_norab]</t>
  </si>
  <si>
    <t>[:p8.rab_ost1.cur_cnt_rab]</t>
  </si>
  <si>
    <t>[:p8.rab_ost2.cur_cnt_rab]</t>
  </si>
  <si>
    <t>[:p8.rab_ost3.cur_cnt_rab]</t>
  </si>
  <si>
    <t>[:p8.norab_ost1.cur_cnt_norab]</t>
  </si>
  <si>
    <t>[:p8.norab_ost2.cur_cnt_norab]</t>
  </si>
  <si>
    <t>[:p8.norab_ost3.cur_cnt_norab]</t>
  </si>
  <si>
    <t>begin:p9.by_dep</t>
  </si>
  <si>
    <t>[:p9.atp.col_fact_week]</t>
  </si>
  <si>
    <t>[:p9.atp.col_i_curr]</t>
  </si>
  <si>
    <t>[:p9.atp.col_l_2_curr]</t>
  </si>
  <si>
    <t>[:p9.atp.col_l_curr]</t>
  </si>
  <si>
    <t>[:p9.atp.col_p_curr]</t>
  </si>
  <si>
    <t>[:p9.atp.late]</t>
  </si>
  <si>
    <t>[:p9.atp.ost1]</t>
  </si>
  <si>
    <t>[:p9.atp.ost2]</t>
  </si>
  <si>
    <t>[:p9.atp.ost3]</t>
  </si>
  <si>
    <t>[:p9.atp.cur_cnt]</t>
  </si>
  <si>
    <t>[:p9.priost.col_fact_week]</t>
  </si>
  <si>
    <t>[:p9.priost.col_f_curr]</t>
  </si>
  <si>
    <t>[:p9.priost.col_l_2_curr]</t>
  </si>
  <si>
    <t>[:p9.priost.col_l_curr]</t>
  </si>
  <si>
    <t>[:p9.priost.col_p_curr]</t>
  </si>
  <si>
    <t>[:p9.priost.late]</t>
  </si>
  <si>
    <t>[:p9.priost.ost1]</t>
  </si>
  <si>
    <t>[:p9.priost.ost2]</t>
  </si>
  <si>
    <t>[:p9.priost.ost3]</t>
  </si>
  <si>
    <t>[:p9.priost.cur_cnt]</t>
  </si>
  <si>
    <t>[:p9.pretenz.col_fact_week]</t>
  </si>
  <si>
    <t>[:p9.pretenz.col_f_curr]</t>
  </si>
  <si>
    <t>[:p9.pretenz.col_i_curr]</t>
  </si>
  <si>
    <t>[:p9.pretenz.col_l_curr]</t>
  </si>
  <si>
    <t>[:p9.pretenz.col_p_curr]</t>
  </si>
  <si>
    <t>[:p9.pretenz.late]</t>
  </si>
  <si>
    <t>[:p9.pretenz.ost1]</t>
  </si>
  <si>
    <t>[:p9.pretenz.ost2]</t>
  </si>
  <si>
    <t>[:p9.pretenz.ost3]</t>
  </si>
  <si>
    <t>[:p9.pretenz.cur_cnt]</t>
  </si>
  <si>
    <t>[:p9.rastorg.col_fact_week]</t>
  </si>
  <si>
    <t>[:p9.rastorg.col_f_curr]</t>
  </si>
  <si>
    <t>[:p9.rastorg.col_i_curr]</t>
  </si>
  <si>
    <t>[:p9.rastorg.col_l_2_curr]</t>
  </si>
  <si>
    <t>[:p9.rastorg.col_p_curr]</t>
  </si>
  <si>
    <t>[:p9.rastorg.late]</t>
  </si>
  <si>
    <t>[:p9.rastorg.ost1]</t>
  </si>
  <si>
    <t>[:p9.rastorg.ost2]</t>
  </si>
  <si>
    <t>[:p9.rastorg.ost3]</t>
  </si>
  <si>
    <t>[:p9.rastorg.cur_cnt]</t>
  </si>
  <si>
    <t>[:p9.vipoln.col_fact_week]</t>
  </si>
  <si>
    <t>[:p9.vipoln.col_f_curr]</t>
  </si>
  <si>
    <t>[:p9.vipoln.col_i_curr]</t>
  </si>
  <si>
    <t>[:p9.vipoln.col_l_2_curr]</t>
  </si>
  <si>
    <t>[:p9.vipoln.col_l_curr]</t>
  </si>
  <si>
    <t>[:p9.vipoln.late]</t>
  </si>
  <si>
    <t>[:p9.vipoln.ost1]</t>
  </si>
  <si>
    <t>[:p9.vipoln.ost2]</t>
  </si>
  <si>
    <t>[:p9.vipoln.ost3]</t>
  </si>
  <si>
    <t>[:p9.vipoln.cur_cnt]</t>
  </si>
  <si>
    <t>[:p9.late.col_fact_week]</t>
  </si>
  <si>
    <t>[:p9.late.col_f_curr]</t>
  </si>
  <si>
    <t>[:p9.late.col_i_curr]</t>
  </si>
  <si>
    <t>[:p9.late.col_l_2_curr]</t>
  </si>
  <si>
    <t>[:p9.late.col_l_curr]</t>
  </si>
  <si>
    <t>[:p9.late.col_p_curr]</t>
  </si>
  <si>
    <t>[:p9.late.ost1]</t>
  </si>
  <si>
    <t>[:p9.late.ost2]</t>
  </si>
  <si>
    <t>[:p9.late.ost3]</t>
  </si>
  <si>
    <t>[:p9.late.cur_cnt]</t>
  </si>
  <si>
    <t>[:p9.ost1.col_fact_week]</t>
  </si>
  <si>
    <t>[:p9.ost1.col_f_curr]</t>
  </si>
  <si>
    <t>[:p9.ost1.col_i_curr]</t>
  </si>
  <si>
    <t>[:p9.ost1.col_l_2_curr]</t>
  </si>
  <si>
    <t>[:p9.ost1.col_l_curr]</t>
  </si>
  <si>
    <t>[:p9.ost1.col_p_curr]</t>
  </si>
  <si>
    <t>[:p9.ost1.late]</t>
  </si>
  <si>
    <t>[:p9.ost1.ost2]</t>
  </si>
  <si>
    <t>[:p9.ost1.ost3]</t>
  </si>
  <si>
    <t>[:p9.ost1.cur_cnt]</t>
  </si>
  <si>
    <t>[:p9.ost2.col_fact_week]</t>
  </si>
  <si>
    <t>[:p9.ost2.col_f_curr]</t>
  </si>
  <si>
    <t>[:p9.ost2.col_i_curr]</t>
  </si>
  <si>
    <t>[:p9.ost2.col_l_2_curr]</t>
  </si>
  <si>
    <t>[:p9.ost2.col_l_curr]</t>
  </si>
  <si>
    <t>[:p9.ost2.col_p_curr]</t>
  </si>
  <si>
    <t>[:p9.ost2.late]</t>
  </si>
  <si>
    <t>[:p9.ost2.ost1]</t>
  </si>
  <si>
    <t>[:p9.ost2.ost3]</t>
  </si>
  <si>
    <t>[:p9.ost2.cur_cnt]</t>
  </si>
  <si>
    <t>[:p9.ost3.col_fact_week]</t>
  </si>
  <si>
    <t>[:p9.ost3.col_f_curr]</t>
  </si>
  <si>
    <t>[:p9.ost3.col_i_curr]</t>
  </si>
  <si>
    <t>[:p9.ost3.col_l_2_curr]</t>
  </si>
  <si>
    <t>[:p9.ost3.col_l_curr]</t>
  </si>
  <si>
    <t>[:p9.ost3.col_p_curr]</t>
  </si>
  <si>
    <t>[:p9.ost3.late]</t>
  </si>
  <si>
    <t>[:p9.ost3.ost1]</t>
  </si>
  <si>
    <t>[:p9.ost3.ost2]</t>
  </si>
  <si>
    <t>[:p9.ost3.cur_cnt]</t>
  </si>
  <si>
    <t>begin:p9.rab(+)</t>
  </si>
  <si>
    <t>[:p9.rab_atp.col_fact_week_rab]</t>
  </si>
  <si>
    <t>[:p9.rab_atp.col_i_curr]</t>
  </si>
  <si>
    <t>[:p9.rab_atp.col_l_2_curr]</t>
  </si>
  <si>
    <t>[:p9.rab_atp.col_l_curr]</t>
  </si>
  <si>
    <t>[:p9.rab_atp.col_p_curr]</t>
  </si>
  <si>
    <t>[:p9.rab_atp.late]</t>
  </si>
  <si>
    <t>[:p9.rab_atp.ost1]</t>
  </si>
  <si>
    <t>[:p9.rab_atp.ost2]</t>
  </si>
  <si>
    <t>[:p9.rab_atp.ost3]</t>
  </si>
  <si>
    <t>[:p9.rab_atp.to_norab]</t>
  </si>
  <si>
    <t>[:p9.rab_atp.cur_cnt_rab]</t>
  </si>
  <si>
    <t xml:space="preserve">p9.rab.begin:p9.rab_atp(+)  end:p9.rab_atp; </t>
  </si>
  <si>
    <t>[:p9.rab_priost.col_fact_week_rab]</t>
  </si>
  <si>
    <t>[:p9.rab_priost.col_f_curr]</t>
  </si>
  <si>
    <t>[:p9.rab_priost.col_l_2_curr]</t>
  </si>
  <si>
    <t>[:p9.rab_priost.col_l_curr]</t>
  </si>
  <si>
    <t>[:p9.rab_priost.col_p_curr]</t>
  </si>
  <si>
    <t>[:p9.rab_priost.late]</t>
  </si>
  <si>
    <t>[:p9.rab_priost.ost1]</t>
  </si>
  <si>
    <t>[:p9.rab_priost.ost2]</t>
  </si>
  <si>
    <t>[:p9.rab_priost.ost3]</t>
  </si>
  <si>
    <t>[:p9.rab_priost.to_norab]</t>
  </si>
  <si>
    <t>[:p9.rab_priost.cur_cnt_rab]</t>
  </si>
  <si>
    <t xml:space="preserve">p9.rab.begin:p9.rab_priost(+)  end:p9.rab_priost; </t>
  </si>
  <si>
    <t>[:p9.rab_pretenz.col_fact_week_rab]</t>
  </si>
  <si>
    <t>[:p9.rab_pretenz.col_f_curr]</t>
  </si>
  <si>
    <t>[:p9.rab_pretenz.col_i_curr]</t>
  </si>
  <si>
    <t>[:p9.rab_pretenz.col_l_curr]</t>
  </si>
  <si>
    <t>[:p9.rab_pretenz.col_p_curr]</t>
  </si>
  <si>
    <t>[:p9.rab_pretenz.late]</t>
  </si>
  <si>
    <t>[:p9.rab_pretenz.ost1]</t>
  </si>
  <si>
    <t>[:p9.rab_pretenz.ost2]</t>
  </si>
  <si>
    <t>[:p9.rab_pretenz.ost3]</t>
  </si>
  <si>
    <t>[:p9.rab_pretenz.to_norab]</t>
  </si>
  <si>
    <t>[:p9.rab_pretenz.cur_cnt_rab]</t>
  </si>
  <si>
    <t xml:space="preserve">p9.rab.begin:p9.rab_pretenz(+)  end:p9.rab_pretenz; </t>
  </si>
  <si>
    <t>[:p9.rab_rastorg.col_fact_week_rab]</t>
  </si>
  <si>
    <t>[:p9.rab_rastorg.col_f_curr]</t>
  </si>
  <si>
    <t>[:p9.rab_rastorg.col_i_curr]</t>
  </si>
  <si>
    <t>[:p9.rab_rastorg.col_l_2_curr]</t>
  </si>
  <si>
    <t>[:p9.rab_rastorg.col_p_curr]</t>
  </si>
  <si>
    <t>[:p9.rab_rastorg.late]</t>
  </si>
  <si>
    <t>[:p9.rab_rastorg.ost1]</t>
  </si>
  <si>
    <t>[:p9.rab_rastorg.ost2]</t>
  </si>
  <si>
    <t>[:p9.rab_rastorg.ost3]</t>
  </si>
  <si>
    <t>[:p9.rab_rastorg.to_norab]</t>
  </si>
  <si>
    <t>[:p9.rab_rastorg.cur_cnt_rab]</t>
  </si>
  <si>
    <t xml:space="preserve">p9.rab.begin:p9.rab_rastorg(+)  end:p9.rab_rastorg; </t>
  </si>
  <si>
    <t>[:p9.rab_vipoln.col_fact_week_rab]</t>
  </si>
  <si>
    <t>[:p9.rab_vipoln.col_f_curr]</t>
  </si>
  <si>
    <t>[:p9.rab_vipoln.col_i_curr]</t>
  </si>
  <si>
    <t>[:p9.rab_vipoln.col_l_2_curr]</t>
  </si>
  <si>
    <t>[:p9.rab_vipoln.col_l_curr]</t>
  </si>
  <si>
    <t>[:p9.rab_vipoln.late]</t>
  </si>
  <si>
    <t>[:p9.rab_vipoln.ost1]</t>
  </si>
  <si>
    <t>[:p9.rab_vipoln.ost2]</t>
  </si>
  <si>
    <t>[:p9.rab_vipoln.ost3]</t>
  </si>
  <si>
    <t>[:p9.rab_vipoln.to_norab]</t>
  </si>
  <si>
    <t>[:p9.rab_vipoln.cur_cnt_rab]</t>
  </si>
  <si>
    <t xml:space="preserve">p9.rab.begin:p9.rab_vipoln(+)  end:p9.rab_vipoln; </t>
  </si>
  <si>
    <t>[:p9.rab_late.col_fact_week_rab]</t>
  </si>
  <si>
    <t>[:p9.rab_late.col_f_curr]</t>
  </si>
  <si>
    <t>[:p9.rab_late.col_i_curr]</t>
  </si>
  <si>
    <t>[:p9.rab_late.col_l_2_curr]</t>
  </si>
  <si>
    <t>[:p9.rab_late.col_l_curr]</t>
  </si>
  <si>
    <t>[:p9.rab_late.col_p_curr]</t>
  </si>
  <si>
    <t>[:p9.rab_late.ost1]</t>
  </si>
  <si>
    <t>[:p9.rab_late.ost2]</t>
  </si>
  <si>
    <t>[:p9.rab_late.ost3]</t>
  </si>
  <si>
    <t>[:p9.rab_late.to_norab]</t>
  </si>
  <si>
    <t>[:p9.rab_late.cur_cnt_rab]</t>
  </si>
  <si>
    <t xml:space="preserve">p9.rab.begin:p9.rab_late(+)  end:p9.rab_late; </t>
  </si>
  <si>
    <t>[:p9.rab_ost1.col_fact_week_rab]</t>
  </si>
  <si>
    <t>[:p9.rab_ost1.col_f_curr]</t>
  </si>
  <si>
    <t>[:p9.rab_ost1.col_i_curr]</t>
  </si>
  <si>
    <t>[:p9.rab_ost1.col_l_2_curr]</t>
  </si>
  <si>
    <t>[:p9.rab_ost1.col_l_curr]</t>
  </si>
  <si>
    <t>[:p9.rab_ost1.col_p_curr]</t>
  </si>
  <si>
    <t>[:p9.rab_ost1.late]</t>
  </si>
  <si>
    <t>[:p9.rab_ost1.ost2]</t>
  </si>
  <si>
    <t>[:p9.rab_ost1.ost3]</t>
  </si>
  <si>
    <t>[:p9.rab_ost1.to_norab]</t>
  </si>
  <si>
    <t>[:p9.rab_ost1.cur_cnt_rab]</t>
  </si>
  <si>
    <t xml:space="preserve">p9.rab.begin:p9.rab_ost1(+)  end:p9.rab_ost1; </t>
  </si>
  <si>
    <t>[:p9.rab_ost2.col_fact_week_rab]</t>
  </si>
  <si>
    <t>[:p9.rab_ost2.col_f_curr]</t>
  </si>
  <si>
    <t>[:p9.rab_ost2.col_i_curr]</t>
  </si>
  <si>
    <t>[:p9.rab_ost2.col_l_2_curr]</t>
  </si>
  <si>
    <t>[:p9.rab_ost2.col_l_curr]</t>
  </si>
  <si>
    <t>[:p9.rab_ost2.col_p_curr]</t>
  </si>
  <si>
    <t>[:p9.rab_ost2.late]</t>
  </si>
  <si>
    <t>[:p9.rab_ost2.ost1]</t>
  </si>
  <si>
    <t>[:p9.rab_ost2.ost3]</t>
  </si>
  <si>
    <t>[:p9.rab_ost2.to_norab]</t>
  </si>
  <si>
    <t>[:p9.rab_ost2.cur_cnt_rab]</t>
  </si>
  <si>
    <t xml:space="preserve">p9.rab.begin:p9.rab_ost2(+)  end:p9.rab_ost2; </t>
  </si>
  <si>
    <t>[:p9.rab_ost3.col_fact_week_rab]</t>
  </si>
  <si>
    <t>[:p9.rab_ost3.col_f_curr]</t>
  </si>
  <si>
    <t>[:p9.rab_ost3.col_i_curr]</t>
  </si>
  <si>
    <t>[:p9.rab_ost3.col_l_2_curr]</t>
  </si>
  <si>
    <t>[:p9.rab_ost3.col_l_curr]</t>
  </si>
  <si>
    <t>[:p9.rab_ost3.col_p_curr]</t>
  </si>
  <si>
    <t>[:p9.rab_ost3.late]</t>
  </si>
  <si>
    <t>[:p9.rab_ost3.ost1]</t>
  </si>
  <si>
    <t>[:p9.rab_ost3.ost2]</t>
  </si>
  <si>
    <t>[:p9.rab_ost3.to_norab]</t>
  </si>
  <si>
    <t>[:p9.rab_ost3.cur_cnt_rab]</t>
  </si>
  <si>
    <t>end:p9.rab;</t>
  </si>
  <si>
    <t xml:space="preserve">p9.rab.begin:p9.rab_ost3(+)  end:p9.rab_ost3; </t>
  </si>
  <si>
    <t>[:p9.rab_new.new_col_f]</t>
  </si>
  <si>
    <t>[:p9.rab_new.new_col_i]</t>
  </si>
  <si>
    <t>[:p9.rab_new.new_col_l2]</t>
  </si>
  <si>
    <t>[:p9.rab_new.new_col_l]</t>
  </si>
  <si>
    <t>[:p9.rab_new.new_col_p]</t>
  </si>
  <si>
    <t>[:p9.rab_new.new_late]</t>
  </si>
  <si>
    <t>[:p9.rab_new.new_ost1]</t>
  </si>
  <si>
    <t>[:p9.rab_new.new_ost2]</t>
  </si>
  <si>
    <t>[:p9.rab_new.new_ost3]</t>
  </si>
  <si>
    <t>begin:p9.rab_new(+) end:p9.rab_new;</t>
  </si>
  <si>
    <t>[:p9.from_norab.col_f_curr]</t>
  </si>
  <si>
    <t>[:p9.from_norab.col_i_curr]</t>
  </si>
  <si>
    <t>[:p9.from_norab.col_l_2_curr]</t>
  </si>
  <si>
    <t>[:p9.from_norab.col_l_curr]</t>
  </si>
  <si>
    <t>[:p9.from_norab.col_p_curr]</t>
  </si>
  <si>
    <t>[:p9.from_norab.late]</t>
  </si>
  <si>
    <t>[:p9.from_norab.ost1]</t>
  </si>
  <si>
    <t>[:p9.from_norab.ost2]</t>
  </si>
  <si>
    <t>[:p9.from_norab.ost3]</t>
  </si>
  <si>
    <t>begin:p9.from_norab(+) end:p9.from_norab;</t>
  </si>
  <si>
    <t>begin:p9.norab(+)</t>
  </si>
  <si>
    <t>[:p9.norab_atp.col_fact_week_norab]</t>
  </si>
  <si>
    <t>[:p9.norab_atp.col_i_curr]</t>
  </si>
  <si>
    <t>[:p9.norab_atp.col_l_2_curr]</t>
  </si>
  <si>
    <t>[:p9.norab_atp.col_l_curr]</t>
  </si>
  <si>
    <t>[:p9.norab_atp.col_p_curr]</t>
  </si>
  <si>
    <t>[:p9.norab_atp.late]</t>
  </si>
  <si>
    <t>[:p9.norab_atp.ost1]</t>
  </si>
  <si>
    <t>[:p9.norab_atp.ost2]</t>
  </si>
  <si>
    <t>[:p9.norab_atp.ost3]</t>
  </si>
  <si>
    <t>[:p9.norab_atp.to_rab]</t>
  </si>
  <si>
    <t>[:p9.norab_atp.cur_cnt_norab]</t>
  </si>
  <si>
    <t xml:space="preserve">p9.norab.begin:p9.norab_atp(+)  end:p9.norab_atp; </t>
  </si>
  <si>
    <t>[:p9.norab_priost.col_fact_week_norab]</t>
  </si>
  <si>
    <t>[:p9.norab_priost.col_f_curr]</t>
  </si>
  <si>
    <t>[:p9.norab_priost.col_l_2_curr]</t>
  </si>
  <si>
    <t>[:p9.norab_priost.col_l_curr]</t>
  </si>
  <si>
    <t>[:p9.norab_priost.col_p_curr]</t>
  </si>
  <si>
    <t>[:p9.norab_priost.late]</t>
  </si>
  <si>
    <t>[:p9.norab_priost.ost1]</t>
  </si>
  <si>
    <t>[:p9.norab_priost.ost2]</t>
  </si>
  <si>
    <t>[:p9.norab_priost.ost3]</t>
  </si>
  <si>
    <t>[:p9.norab_priost.to_rab]</t>
  </si>
  <si>
    <t>[:p9.norab_priost.cur_cnt_norab]</t>
  </si>
  <si>
    <t xml:space="preserve">p9.norab.begin:p9.norab_priost(+)  end:p9.norab_priost; </t>
  </si>
  <si>
    <t>[:p9.norab_pretenz.col_fact_week_norab]</t>
  </si>
  <si>
    <t>[:p9.norab_pretenz.col_f_curr]</t>
  </si>
  <si>
    <t>[:p9.norab_pretenz.col_i_curr]</t>
  </si>
  <si>
    <t>[:p9.norab_pretenz.col_l_curr]</t>
  </si>
  <si>
    <t>[:p9.norab_pretenz.col_p_curr]</t>
  </si>
  <si>
    <t>[:p9.norab_pretenz.late]</t>
  </si>
  <si>
    <t>[:p9.norab_pretenz.ost1]</t>
  </si>
  <si>
    <t>[:p9.norab_pretenz.ost2]</t>
  </si>
  <si>
    <t>[:p9.norab_pretenz.ost3]</t>
  </si>
  <si>
    <t>[:p9.norab_pretenz.to_rab]</t>
  </si>
  <si>
    <t>[:p9.norab_pretenz.cur_cnt_norab]</t>
  </si>
  <si>
    <t xml:space="preserve">p9.norab.begin:p9.norab_pretenz(+)  end:p9.norab_pretenz; </t>
  </si>
  <si>
    <t>[:p9.norab_rastorg.col_fact_week_norab]</t>
  </si>
  <si>
    <t>[:p9.norab_rastorg.col_f_curr]</t>
  </si>
  <si>
    <t>[:p9.norab_rastorg.col_i_curr]</t>
  </si>
  <si>
    <t>[:p9.norab_rastorg.col_l_2_curr]</t>
  </si>
  <si>
    <t>[:p9.norab_rastorg.col_p_curr]</t>
  </si>
  <si>
    <t>[:p9.norab_rastorg.late]</t>
  </si>
  <si>
    <t>[:p9.norab_rastorg.ost1]</t>
  </si>
  <si>
    <t>[:p9.norab_rastorg.ost2]</t>
  </si>
  <si>
    <t>[:p9.norab_rastorg.ost3]</t>
  </si>
  <si>
    <t>[:p9.norab_rastorg.to_rab]</t>
  </si>
  <si>
    <t>[:p9.norab_rastorg.cur_cnt_norab]</t>
  </si>
  <si>
    <t xml:space="preserve">p9.norab.begin:p9.norab_rastorg(+)  end:p9.norab_rastorg; </t>
  </si>
  <si>
    <t>[:p9.norab_vipoln.col_fact_week_norab]</t>
  </si>
  <si>
    <t>[:p9.norab_vipoln.col_f_curr]</t>
  </si>
  <si>
    <t>[:p9.norab_vipoln.col_i_curr]</t>
  </si>
  <si>
    <t>[:p9.norab_vipoln.col_l_2_curr]</t>
  </si>
  <si>
    <t>[:p9.norab_vipoln.col_l_curr]</t>
  </si>
  <si>
    <t>[:p9.norab_vipoln.late]</t>
  </si>
  <si>
    <t>[:p9.norab_vipoln.ost1]</t>
  </si>
  <si>
    <t>[:p9.norab_vipoln.ost2]</t>
  </si>
  <si>
    <t>[:p9.norab_vipoln.ost3]</t>
  </si>
  <si>
    <t>[:p9.norab_vipoln.to_rab]</t>
  </si>
  <si>
    <t>[:p9.norab_vipoln.cur_cnt_norab]</t>
  </si>
  <si>
    <t xml:space="preserve">p9.norab.begin:p9.norab_vipoln(+)  end:p9.norab_vipoln; </t>
  </si>
  <si>
    <t>[:p9.norab_late.col_fact_week_norab]</t>
  </si>
  <si>
    <t>[:p9.norab_late.col_f_curr]</t>
  </si>
  <si>
    <t>[:p9.norab_late.col_i_curr]</t>
  </si>
  <si>
    <t>[:p9.norab_late.col_l_2_curr]</t>
  </si>
  <si>
    <t>[:p9.norab_late.col_l_curr]</t>
  </si>
  <si>
    <t>[:p9.norab_late.col_p_curr]</t>
  </si>
  <si>
    <t>[:p9.norab_late.ost1]</t>
  </si>
  <si>
    <t>[:p9.norab_late.ost2]</t>
  </si>
  <si>
    <t>[:p9.norab_late.ost3]</t>
  </si>
  <si>
    <t>[:p9.norab_late.to_rab]</t>
  </si>
  <si>
    <t>[:p9.norab_late.cur_cnt_norab]</t>
  </si>
  <si>
    <t xml:space="preserve">p9.norab.begin:p9.norab_late(+)  end:p9.norab_late; </t>
  </si>
  <si>
    <t>[:p9.norab_ost1.col_fact_week_norab]</t>
  </si>
  <si>
    <t>[:p9.norab_ost1.col_f_curr]</t>
  </si>
  <si>
    <t>[:p9.norab_ost1.col_i_curr]</t>
  </si>
  <si>
    <t>[:p9.norab_ost1.col_l_2_curr]</t>
  </si>
  <si>
    <t>[:p9.norab_ost1.col_l_curr]</t>
  </si>
  <si>
    <t>[:p9.norab_ost1.col_p_curr]</t>
  </si>
  <si>
    <t>[:p9.norab_ost1.late]</t>
  </si>
  <si>
    <t>[:p9.norab_ost1.ost2]</t>
  </si>
  <si>
    <t>[:p9.norab_ost1.ost3]</t>
  </si>
  <si>
    <t>[:p9.norab_ost1.to_rab]</t>
  </si>
  <si>
    <t>[:p9.norab_ost1.cur_cnt_norab]</t>
  </si>
  <si>
    <t xml:space="preserve">p9.norab.begin:p9.norab_ost1(+)  end:p9.norab_ost1; </t>
  </si>
  <si>
    <t>[:p9.norab_ost2.col_fact_week_norab]</t>
  </si>
  <si>
    <t>[:p9.norab_ost2.col_f_curr]</t>
  </si>
  <si>
    <t>[:p9.norab_ost2.col_i_curr]</t>
  </si>
  <si>
    <t>[:p9.norab_ost2.col_l_2_curr]</t>
  </si>
  <si>
    <t>[:p9.norab_ost2.col_l_curr]</t>
  </si>
  <si>
    <t>[:p9.norab_ost2.col_p_curr]</t>
  </si>
  <si>
    <t>[:p9.norab_ost2.late]</t>
  </si>
  <si>
    <t>[:p9.norab_ost2.ost1]</t>
  </si>
  <si>
    <t>[:p9.norab_ost2.ost3]</t>
  </si>
  <si>
    <t>[:p9.norab_ost2.to_rab]</t>
  </si>
  <si>
    <t>[:p9.norab_ost2.cur_cnt_norab]</t>
  </si>
  <si>
    <t xml:space="preserve">p9.norab.begin:p9.norab_ost2(+)  end:p9.norab_ost2; </t>
  </si>
  <si>
    <t>[:p9.norab_ost3.col_fact_week_norab]</t>
  </si>
  <si>
    <t>[:p9.norab_ost3.col_f_curr]</t>
  </si>
  <si>
    <t>[:p9.norab_ost3.col_i_curr]</t>
  </si>
  <si>
    <t>[:p9.norab_ost3.col_l_2_curr]</t>
  </si>
  <si>
    <t>[:p9.norab_ost3.col_l_curr]</t>
  </si>
  <si>
    <t>[:p9.norab_ost3.col_p_curr]</t>
  </si>
  <si>
    <t>[:p9.norab_ost3.late]</t>
  </si>
  <si>
    <t>[:p9.norab_ost3.ost1]</t>
  </si>
  <si>
    <t>[:p9.norab_ost3.ost2]</t>
  </si>
  <si>
    <t>[:p9.norab_ost3.to_rab]</t>
  </si>
  <si>
    <t>[:p9.norab_ost3.cur_cnt_norab]</t>
  </si>
  <si>
    <t>end:p9.norab;</t>
  </si>
  <si>
    <t xml:space="preserve">p9.norab.begin:p9.norab_ost3(+)  end:p9.norab_ost3; </t>
  </si>
  <si>
    <t>[:p9.norab_new.new_col_f]</t>
  </si>
  <si>
    <t>[:p9.norab_new.new_col_i]</t>
  </si>
  <si>
    <t>[:p9.norab_new.new_col_l2]</t>
  </si>
  <si>
    <t>[:p9.norab_new.new_col_l]</t>
  </si>
  <si>
    <t>[:p9.norab_new.new_col_p]</t>
  </si>
  <si>
    <t>[:p9.norab_new.new_late]</t>
  </si>
  <si>
    <t>[:p9.norab_new.new_ost1]</t>
  </si>
  <si>
    <t>[:p9.norab_new.new_ost2]</t>
  </si>
  <si>
    <t>[:p9.norab_new.new_ost3]</t>
  </si>
  <si>
    <t>begin:p9.norab_new(+) end:p9.norab_new;</t>
  </si>
  <si>
    <t>[:p9.from_rab.col_f_curr]</t>
  </si>
  <si>
    <t>[:p9.from_rab.col_i_curr]</t>
  </si>
  <si>
    <t>[:p9.from_rab.col_l_2_curr]</t>
  </si>
  <si>
    <t>[:p9.from_rab.col_l_curr]</t>
  </si>
  <si>
    <t>[:p9.from_rab.col_p_curr]</t>
  </si>
  <si>
    <t>[:p9.from_rab.late]</t>
  </si>
  <si>
    <t>[:p9.from_rab.ost1]</t>
  </si>
  <si>
    <t>[:p9.from_rab.ost2]</t>
  </si>
  <si>
    <t>[:p9.from_rab.ost3]</t>
  </si>
  <si>
    <t>begin:p9.from_rab(+) end:p9.from_rab;</t>
  </si>
  <si>
    <t>end:p9.by_dep;</t>
  </si>
  <si>
    <t xml:space="preserve">p9.by_dep.begin:p9.atp(+)  end:p9.atp; </t>
  </si>
  <si>
    <t xml:space="preserve">p9.by_dep.begin:p9.priost(+)  end:p9.priost; </t>
  </si>
  <si>
    <t xml:space="preserve">p9.by_dep.begin:p9.pretenz(+)  end:p9.pretenz; </t>
  </si>
  <si>
    <t xml:space="preserve">p9.by_dep.begin:p9.rastorg(+)  end:p9.rastorg; </t>
  </si>
  <si>
    <t xml:space="preserve">p9.by_dep.begin:p9.vipoln(+)  end:p9.vipoln; </t>
  </si>
  <si>
    <t xml:space="preserve">p9.by_dep.begin:p9.late(+)  end:p9.late; </t>
  </si>
  <si>
    <t xml:space="preserve">p9.by_dep.begin:p9.ost1(+)  end:p9.ost1; </t>
  </si>
  <si>
    <t xml:space="preserve">p9.by_dep.begin:p9.ost2(+)  end:p9.ost2; </t>
  </si>
  <si>
    <t xml:space="preserve">p9.by_dep.begin:p9.ost3(+)  end:p9.ost3; </t>
  </si>
  <si>
    <t>[:p9.by_dep.new_col_f]</t>
  </si>
  <si>
    <t>[:p9.by_dep.new_col_i]</t>
  </si>
  <si>
    <t>[:p9.by_dep.new_col_l2]</t>
  </si>
  <si>
    <t>[:p9.by_dep.new_col_l]</t>
  </si>
  <si>
    <t>[:p9.by_dep.new_col_p]</t>
  </si>
  <si>
    <t>[:p9.by_dep.new_late]</t>
  </si>
  <si>
    <t>[:p9.by_dep.new_ost1]</t>
  </si>
  <si>
    <t>[:p9.by_dep.new_ost2]</t>
  </si>
  <si>
    <t>[:p9.by_dep.new_ost3]</t>
  </si>
  <si>
    <t>[:p9.by_dep.new_cnt]</t>
  </si>
  <si>
    <t>За период [:t.sdate_begin_full]-[:t.sdate_end_full]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</si>
</sst>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/>
    <xf numFmtId="3" fontId="2" fillId="0" borderId="2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3" fontId="2" fillId="3" borderId="23" xfId="0" applyNumberFormat="1" applyFont="1" applyFill="1" applyBorder="1" applyAlignment="1">
      <alignment horizontal="center" vertical="center"/>
    </xf>
    <xf numFmtId="3" fontId="2" fillId="0" borderId="23" xfId="0" applyNumberFormat="1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9" xfId="0" applyNumberFormat="1" applyFont="1" applyFill="1" applyBorder="1" applyAlignment="1">
      <alignment horizontal="right" vertical="center"/>
    </xf>
    <xf numFmtId="3" fontId="5" fillId="0" borderId="10" xfId="0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0" borderId="19" xfId="0" applyNumberFormat="1" applyFont="1" applyFill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5" fillId="3" borderId="9" xfId="0" applyNumberFormat="1" applyFont="1" applyFill="1" applyBorder="1" applyAlignment="1">
      <alignment horizontal="right" vertical="center"/>
    </xf>
    <xf numFmtId="3" fontId="5" fillId="4" borderId="9" xfId="0" applyNumberFormat="1" applyFont="1" applyFill="1" applyBorder="1" applyAlignment="1">
      <alignment horizontal="right" vertical="center"/>
    </xf>
    <xf numFmtId="3" fontId="5" fillId="4" borderId="10" xfId="0" applyNumberFormat="1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3" fontId="5" fillId="3" borderId="14" xfId="0" applyNumberFormat="1" applyFont="1" applyFill="1" applyBorder="1" applyAlignment="1">
      <alignment horizontal="right" vertical="center"/>
    </xf>
    <xf numFmtId="3" fontId="5" fillId="4" borderId="14" xfId="0" applyNumberFormat="1" applyFont="1" applyFill="1" applyBorder="1" applyAlignment="1">
      <alignment horizontal="right" vertical="center"/>
    </xf>
    <xf numFmtId="3" fontId="5" fillId="0" borderId="14" xfId="0" applyNumberFormat="1" applyFont="1" applyFill="1" applyBorder="1" applyAlignment="1">
      <alignment horizontal="right" vertical="center"/>
    </xf>
    <xf numFmtId="3" fontId="5" fillId="4" borderId="15" xfId="0" applyNumberFormat="1" applyFont="1" applyFill="1" applyBorder="1" applyAlignment="1">
      <alignment horizontal="right" vertical="center"/>
    </xf>
    <xf numFmtId="3" fontId="5" fillId="0" borderId="15" xfId="0" applyNumberFormat="1" applyFont="1" applyFill="1" applyBorder="1" applyAlignment="1">
      <alignment horizontal="right" vertical="center"/>
    </xf>
    <xf numFmtId="3" fontId="5" fillId="0" borderId="16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right" vertical="center"/>
    </xf>
    <xf numFmtId="3" fontId="2" fillId="4" borderId="2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3" fontId="2" fillId="0" borderId="33" xfId="0" applyNumberFormat="1" applyFont="1" applyFill="1" applyBorder="1" applyAlignment="1">
      <alignment horizontal="center" vertical="center" wrapText="1"/>
    </xf>
    <xf numFmtId="3" fontId="5" fillId="0" borderId="32" xfId="0" applyNumberFormat="1" applyFont="1" applyFill="1" applyBorder="1" applyAlignment="1">
      <alignment horizontal="right" vertical="center"/>
    </xf>
    <xf numFmtId="3" fontId="5" fillId="0" borderId="38" xfId="0" applyNumberFormat="1" applyFont="1" applyFill="1" applyBorder="1" applyAlignment="1">
      <alignment horizontal="right" vertical="center"/>
    </xf>
    <xf numFmtId="3" fontId="2" fillId="2" borderId="27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right" vertical="center"/>
    </xf>
    <xf numFmtId="3" fontId="5" fillId="2" borderId="18" xfId="0" applyNumberFormat="1" applyFont="1" applyFill="1" applyBorder="1" applyAlignment="1">
      <alignment horizontal="right" vertical="center"/>
    </xf>
    <xf numFmtId="3" fontId="2" fillId="2" borderId="40" xfId="0" applyNumberFormat="1" applyFont="1" applyFill="1" applyBorder="1" applyAlignment="1">
      <alignment horizontal="center" vertical="center"/>
    </xf>
    <xf numFmtId="3" fontId="2" fillId="0" borderId="40" xfId="0" applyNumberFormat="1" applyFont="1" applyFill="1" applyBorder="1" applyAlignment="1">
      <alignment horizontal="center" vertical="center"/>
    </xf>
    <xf numFmtId="3" fontId="2" fillId="0" borderId="41" xfId="0" applyNumberFormat="1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3" fontId="2" fillId="0" borderId="47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right"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/>
    <xf numFmtId="3" fontId="2" fillId="0" borderId="2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9" xfId="0" applyNumberFormat="1" applyFont="1" applyFill="1" applyBorder="1" applyAlignment="1">
      <alignment horizontal="right" vertical="center"/>
    </xf>
    <xf numFmtId="3" fontId="5" fillId="0" borderId="10" xfId="0" applyNumberFormat="1" applyFont="1" applyFill="1" applyBorder="1" applyAlignment="1">
      <alignment horizontal="right" vertical="center"/>
    </xf>
    <xf numFmtId="3" fontId="5" fillId="0" borderId="19" xfId="0" applyNumberFormat="1" applyFont="1" applyFill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5" fillId="3" borderId="9" xfId="0" applyNumberFormat="1" applyFont="1" applyFill="1" applyBorder="1" applyAlignment="1">
      <alignment horizontal="right" vertical="center"/>
    </xf>
    <xf numFmtId="3" fontId="5" fillId="4" borderId="9" xfId="0" applyNumberFormat="1" applyFont="1" applyFill="1" applyBorder="1" applyAlignment="1">
      <alignment horizontal="right" vertical="center"/>
    </xf>
    <xf numFmtId="3" fontId="5" fillId="4" borderId="10" xfId="0" applyNumberFormat="1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3" fontId="5" fillId="3" borderId="14" xfId="0" applyNumberFormat="1" applyFont="1" applyFill="1" applyBorder="1" applyAlignment="1">
      <alignment horizontal="right" vertical="center"/>
    </xf>
    <xf numFmtId="3" fontId="5" fillId="4" borderId="14" xfId="0" applyNumberFormat="1" applyFont="1" applyFill="1" applyBorder="1" applyAlignment="1">
      <alignment horizontal="right" vertical="center"/>
    </xf>
    <xf numFmtId="3" fontId="5" fillId="0" borderId="14" xfId="0" applyNumberFormat="1" applyFont="1" applyFill="1" applyBorder="1" applyAlignment="1">
      <alignment horizontal="right" vertical="center"/>
    </xf>
    <xf numFmtId="3" fontId="5" fillId="4" borderId="15" xfId="0" applyNumberFormat="1" applyFont="1" applyFill="1" applyBorder="1" applyAlignment="1">
      <alignment horizontal="right" vertical="center"/>
    </xf>
    <xf numFmtId="3" fontId="5" fillId="0" borderId="15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3" fontId="2" fillId="0" borderId="33" xfId="0" applyNumberFormat="1" applyFont="1" applyFill="1" applyBorder="1" applyAlignment="1">
      <alignment horizontal="center" vertical="center" wrapText="1"/>
    </xf>
    <xf numFmtId="3" fontId="5" fillId="0" borderId="32" xfId="0" applyNumberFormat="1" applyFont="1" applyFill="1" applyBorder="1" applyAlignment="1">
      <alignment horizontal="right" vertical="center"/>
    </xf>
    <xf numFmtId="3" fontId="5" fillId="0" borderId="38" xfId="0" applyNumberFormat="1" applyFont="1" applyFill="1" applyBorder="1" applyAlignment="1">
      <alignment horizontal="right" vertical="center"/>
    </xf>
    <xf numFmtId="3" fontId="2" fillId="2" borderId="27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right" vertical="center"/>
    </xf>
    <xf numFmtId="3" fontId="5" fillId="2" borderId="18" xfId="0" applyNumberFormat="1" applyFont="1" applyFill="1" applyBorder="1" applyAlignment="1">
      <alignment horizontal="right" vertical="center"/>
    </xf>
    <xf numFmtId="3" fontId="2" fillId="2" borderId="40" xfId="0" applyNumberFormat="1" applyFont="1" applyFill="1" applyBorder="1" applyAlignment="1">
      <alignment horizontal="center" vertical="center"/>
    </xf>
    <xf numFmtId="3" fontId="2" fillId="0" borderId="40" xfId="0" applyNumberFormat="1" applyFont="1" applyFill="1" applyBorder="1" applyAlignment="1">
      <alignment horizontal="center" vertical="center"/>
    </xf>
    <xf numFmtId="3" fontId="2" fillId="0" borderId="41" xfId="0" applyNumberFormat="1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3" fontId="2" fillId="0" borderId="47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right" vertical="center"/>
    </xf>
    <xf numFmtId="0" fontId="0" fillId="0" borderId="0" xfId="0"/>
    <xf numFmtId="0" fontId="1" fillId="0" borderId="0" xfId="0" applyFont="1" applyAlignment="1"/>
    <xf numFmtId="3" fontId="2" fillId="0" borderId="22" xfId="0" applyNumberFormat="1" applyFont="1" applyFill="1" applyBorder="1" applyAlignment="1">
      <alignment horizontal="center" vertical="center"/>
    </xf>
    <xf numFmtId="3" fontId="2" fillId="3" borderId="23" xfId="0" applyNumberFormat="1" applyFont="1" applyFill="1" applyBorder="1" applyAlignment="1">
      <alignment horizontal="center" vertical="center"/>
    </xf>
    <xf numFmtId="3" fontId="2" fillId="0" borderId="23" xfId="0" applyNumberFormat="1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0" borderId="16" xfId="0" applyNumberFormat="1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right" vertical="center"/>
    </xf>
    <xf numFmtId="3" fontId="2" fillId="4" borderId="2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3" fontId="2" fillId="0" borderId="4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 wrapText="1"/>
    </xf>
    <xf numFmtId="14" fontId="2" fillId="0" borderId="31" xfId="0" applyNumberFormat="1" applyFont="1" applyFill="1" applyBorder="1" applyAlignment="1">
      <alignment horizontal="center" vertical="center"/>
    </xf>
    <xf numFmtId="14" fontId="2" fillId="0" borderId="46" xfId="0" applyNumberFormat="1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2" fillId="0" borderId="4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14" fontId="2" fillId="0" borderId="31" xfId="0" applyNumberFormat="1" applyFont="1" applyFill="1" applyBorder="1" applyAlignment="1">
      <alignment horizontal="center" vertical="center" wrapText="1"/>
    </xf>
    <xf numFmtId="14" fontId="2" fillId="0" borderId="46" xfId="0" applyNumberFormat="1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14" fontId="2" fillId="0" borderId="48" xfId="0" applyNumberFormat="1" applyFont="1" applyFill="1" applyBorder="1" applyAlignment="1">
      <alignment horizontal="center" vertical="center" wrapText="1"/>
    </xf>
    <xf numFmtId="14" fontId="2" fillId="0" borderId="45" xfId="0" applyNumberFormat="1" applyFont="1" applyFill="1" applyBorder="1" applyAlignment="1">
      <alignment horizontal="center" vertical="center"/>
    </xf>
    <xf numFmtId="14" fontId="2" fillId="0" borderId="5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77"/>
  <sheetViews>
    <sheetView tabSelected="1" workbookViewId="0"/>
  </sheetViews>
  <sheetFormatPr defaultRowHeight="14.25" x14ac:dyDescent="0.2"/>
  <cols>
    <col min="1" max="1" width="3.5703125" style="16" customWidth="1"/>
    <col min="2" max="3" width="15.7109375" style="16" customWidth="1"/>
    <col min="4" max="15" width="14.7109375" style="16" customWidth="1"/>
    <col min="16" max="16" width="9.140625" style="43"/>
    <col min="17" max="18" width="9.140625" style="44"/>
    <col min="19" max="19" width="9.140625" style="43"/>
    <col min="20" max="22" width="9.140625" style="16"/>
    <col min="23" max="24" width="9.140625" style="16" customWidth="1"/>
    <col min="25" max="16384" width="9.140625" style="16"/>
  </cols>
  <sheetData>
    <row r="2" spans="2:19" ht="15.75" thickBot="1" x14ac:dyDescent="0.3">
      <c r="B2" s="1" t="s">
        <v>100</v>
      </c>
      <c r="C2" s="1"/>
      <c r="P2" s="43" t="s">
        <v>17</v>
      </c>
    </row>
    <row r="3" spans="2:19" s="121" customFormat="1" ht="19.5" customHeight="1" thickBot="1" x14ac:dyDescent="0.25">
      <c r="B3" s="176"/>
      <c r="C3" s="177"/>
      <c r="D3" s="134" t="s">
        <v>38</v>
      </c>
      <c r="E3" s="151" t="s">
        <v>784</v>
      </c>
      <c r="F3" s="166"/>
      <c r="G3" s="166"/>
      <c r="H3" s="166"/>
      <c r="I3" s="166"/>
      <c r="J3" s="166"/>
      <c r="K3" s="166"/>
      <c r="L3" s="166"/>
      <c r="M3" s="166"/>
      <c r="N3" s="134" t="s">
        <v>39</v>
      </c>
      <c r="P3" s="128"/>
      <c r="Q3" s="129"/>
      <c r="R3" s="129"/>
      <c r="S3" s="128" t="s">
        <v>21</v>
      </c>
    </row>
    <row r="4" spans="2:19" ht="19.5" customHeight="1" thickBot="1" x14ac:dyDescent="0.25">
      <c r="B4" s="178"/>
      <c r="C4" s="174"/>
      <c r="D4" s="172"/>
      <c r="E4" s="151" t="s">
        <v>0</v>
      </c>
      <c r="F4" s="166"/>
      <c r="G4" s="166"/>
      <c r="H4" s="166"/>
      <c r="I4" s="152"/>
      <c r="J4" s="131" t="s">
        <v>1</v>
      </c>
      <c r="K4" s="132"/>
      <c r="L4" s="132"/>
      <c r="M4" s="132"/>
      <c r="N4" s="172"/>
      <c r="S4" s="43" t="s">
        <v>21</v>
      </c>
    </row>
    <row r="5" spans="2:19" ht="15" customHeight="1" x14ac:dyDescent="0.2">
      <c r="B5" s="178"/>
      <c r="C5" s="174"/>
      <c r="D5" s="172"/>
      <c r="E5" s="137" t="s">
        <v>2</v>
      </c>
      <c r="F5" s="139" t="s">
        <v>3</v>
      </c>
      <c r="G5" s="139" t="s">
        <v>4</v>
      </c>
      <c r="H5" s="139" t="s">
        <v>5</v>
      </c>
      <c r="I5" s="141" t="s">
        <v>6</v>
      </c>
      <c r="J5" s="143" t="s">
        <v>33</v>
      </c>
      <c r="K5" s="144"/>
      <c r="L5" s="145" t="s">
        <v>34</v>
      </c>
      <c r="M5" s="170" t="s">
        <v>35</v>
      </c>
      <c r="N5" s="172"/>
    </row>
    <row r="6" spans="2:19" ht="15.75" customHeight="1" thickBot="1" x14ac:dyDescent="0.25">
      <c r="B6" s="179"/>
      <c r="C6" s="175"/>
      <c r="D6" s="173"/>
      <c r="E6" s="138"/>
      <c r="F6" s="140"/>
      <c r="G6" s="140"/>
      <c r="H6" s="140"/>
      <c r="I6" s="142"/>
      <c r="J6" s="45" t="s">
        <v>36</v>
      </c>
      <c r="K6" s="46" t="s">
        <v>37</v>
      </c>
      <c r="L6" s="146"/>
      <c r="M6" s="171"/>
      <c r="N6" s="173"/>
    </row>
    <row r="7" spans="2:19" ht="19.5" customHeight="1" thickBot="1" x14ac:dyDescent="0.25">
      <c r="B7" s="151" t="s">
        <v>7</v>
      </c>
      <c r="C7" s="152"/>
      <c r="D7" s="57">
        <f>D8+D14</f>
        <v>0</v>
      </c>
      <c r="E7" s="54" t="e">
        <f>E8+E14+E19</f>
        <v>#VALUE!</v>
      </c>
      <c r="F7" s="55" t="e">
        <f t="shared" ref="F7:J7" si="0">F8+F14+F19</f>
        <v>#VALUE!</v>
      </c>
      <c r="G7" s="55" t="e">
        <f t="shared" si="0"/>
        <v>#VALUE!</v>
      </c>
      <c r="H7" s="55" t="e">
        <f t="shared" si="0"/>
        <v>#VALUE!</v>
      </c>
      <c r="I7" s="56" t="e">
        <f t="shared" si="0"/>
        <v>#VALUE!</v>
      </c>
      <c r="J7" s="33" t="e">
        <f t="shared" si="0"/>
        <v>#VALUE!</v>
      </c>
      <c r="K7" s="33" t="e">
        <f t="shared" ref="K7:L7" si="1">K8+K14+K19</f>
        <v>#VALUE!</v>
      </c>
      <c r="L7" s="33" t="e">
        <f t="shared" si="1"/>
        <v>#VALUE!</v>
      </c>
      <c r="M7" s="34" t="e">
        <f>M8+M14+M19</f>
        <v>#VALUE!</v>
      </c>
      <c r="N7" s="58">
        <f>N8+N14</f>
        <v>0</v>
      </c>
      <c r="S7" s="43" t="s">
        <v>21</v>
      </c>
    </row>
    <row r="8" spans="2:19" ht="19.5" customHeight="1" x14ac:dyDescent="0.2">
      <c r="B8" s="160" t="s">
        <v>40</v>
      </c>
      <c r="C8" s="161"/>
      <c r="D8" s="2">
        <f>SUM(D9:D13)</f>
        <v>0</v>
      </c>
      <c r="E8" s="50">
        <f t="shared" ref="E8:M8" si="2">SUM(E9:E13)</f>
        <v>0</v>
      </c>
      <c r="F8" s="35">
        <f t="shared" si="2"/>
        <v>0</v>
      </c>
      <c r="G8" s="35">
        <f t="shared" si="2"/>
        <v>0</v>
      </c>
      <c r="H8" s="35">
        <f t="shared" si="2"/>
        <v>0</v>
      </c>
      <c r="I8" s="36">
        <f t="shared" si="2"/>
        <v>0</v>
      </c>
      <c r="J8" s="47">
        <f t="shared" si="2"/>
        <v>0</v>
      </c>
      <c r="K8" s="37">
        <f t="shared" ref="K8:L8" si="3">SUM(K9:K13)</f>
        <v>0</v>
      </c>
      <c r="L8" s="37">
        <f t="shared" si="3"/>
        <v>0</v>
      </c>
      <c r="M8" s="38">
        <f t="shared" si="2"/>
        <v>0</v>
      </c>
      <c r="N8" s="39">
        <f>SUM(N9:N13)</f>
        <v>0</v>
      </c>
      <c r="P8" s="43" t="s">
        <v>22</v>
      </c>
      <c r="S8" s="43" t="s">
        <v>21</v>
      </c>
    </row>
    <row r="9" spans="2:19" x14ac:dyDescent="0.2">
      <c r="B9" s="156" t="s">
        <v>8</v>
      </c>
      <c r="C9" s="157"/>
      <c r="D9" s="17" t="s">
        <v>24</v>
      </c>
      <c r="E9" s="51" t="s">
        <v>9</v>
      </c>
      <c r="F9" s="18" t="s">
        <v>25</v>
      </c>
      <c r="G9" s="18" t="s">
        <v>28</v>
      </c>
      <c r="H9" s="18" t="s">
        <v>26</v>
      </c>
      <c r="I9" s="19" t="s">
        <v>27</v>
      </c>
      <c r="J9" s="48" t="s">
        <v>101</v>
      </c>
      <c r="K9" s="18" t="s">
        <v>102</v>
      </c>
      <c r="L9" s="18" t="s">
        <v>103</v>
      </c>
      <c r="M9" s="19" t="s">
        <v>104</v>
      </c>
      <c r="N9" s="20" t="s">
        <v>349</v>
      </c>
      <c r="Q9" s="44" t="s">
        <v>23</v>
      </c>
    </row>
    <row r="10" spans="2:19" x14ac:dyDescent="0.2">
      <c r="B10" s="156" t="s">
        <v>10</v>
      </c>
      <c r="C10" s="157"/>
      <c r="D10" s="17" t="s">
        <v>59</v>
      </c>
      <c r="E10" s="52" t="s">
        <v>54</v>
      </c>
      <c r="F10" s="3" t="s">
        <v>9</v>
      </c>
      <c r="G10" s="18" t="s">
        <v>51</v>
      </c>
      <c r="H10" s="18" t="s">
        <v>52</v>
      </c>
      <c r="I10" s="19" t="s">
        <v>53</v>
      </c>
      <c r="J10" s="48" t="s">
        <v>105</v>
      </c>
      <c r="K10" s="18" t="s">
        <v>106</v>
      </c>
      <c r="L10" s="18" t="s">
        <v>107</v>
      </c>
      <c r="M10" s="19" t="s">
        <v>108</v>
      </c>
      <c r="N10" s="20" t="s">
        <v>350</v>
      </c>
      <c r="Q10" s="44" t="s">
        <v>29</v>
      </c>
    </row>
    <row r="11" spans="2:19" x14ac:dyDescent="0.2">
      <c r="B11" s="156" t="s">
        <v>11</v>
      </c>
      <c r="C11" s="157"/>
      <c r="D11" s="17" t="s">
        <v>60</v>
      </c>
      <c r="E11" s="52" t="s">
        <v>55</v>
      </c>
      <c r="F11" s="18" t="s">
        <v>56</v>
      </c>
      <c r="G11" s="18" t="s">
        <v>9</v>
      </c>
      <c r="H11" s="18" t="s">
        <v>57</v>
      </c>
      <c r="I11" s="19" t="s">
        <v>58</v>
      </c>
      <c r="J11" s="48" t="s">
        <v>109</v>
      </c>
      <c r="K11" s="18" t="s">
        <v>110</v>
      </c>
      <c r="L11" s="18" t="s">
        <v>111</v>
      </c>
      <c r="M11" s="19" t="s">
        <v>112</v>
      </c>
      <c r="N11" s="20" t="s">
        <v>351</v>
      </c>
      <c r="Q11" s="44" t="s">
        <v>30</v>
      </c>
    </row>
    <row r="12" spans="2:19" x14ac:dyDescent="0.2">
      <c r="B12" s="156" t="s">
        <v>12</v>
      </c>
      <c r="C12" s="157"/>
      <c r="D12" s="17" t="s">
        <v>61</v>
      </c>
      <c r="E12" s="52" t="s">
        <v>62</v>
      </c>
      <c r="F12" s="18" t="s">
        <v>63</v>
      </c>
      <c r="G12" s="18" t="s">
        <v>64</v>
      </c>
      <c r="H12" s="18" t="s">
        <v>9</v>
      </c>
      <c r="I12" s="19" t="s">
        <v>65</v>
      </c>
      <c r="J12" s="48" t="s">
        <v>113</v>
      </c>
      <c r="K12" s="18" t="s">
        <v>114</v>
      </c>
      <c r="L12" s="18" t="s">
        <v>115</v>
      </c>
      <c r="M12" s="19" t="s">
        <v>116</v>
      </c>
      <c r="N12" s="20" t="s">
        <v>352</v>
      </c>
      <c r="Q12" s="44" t="s">
        <v>31</v>
      </c>
    </row>
    <row r="13" spans="2:19" ht="15.75" customHeight="1" thickBot="1" x14ac:dyDescent="0.25">
      <c r="B13" s="158" t="s">
        <v>13</v>
      </c>
      <c r="C13" s="159"/>
      <c r="D13" s="17" t="s">
        <v>66</v>
      </c>
      <c r="E13" s="53" t="s">
        <v>67</v>
      </c>
      <c r="F13" s="21" t="s">
        <v>68</v>
      </c>
      <c r="G13" s="21" t="s">
        <v>69</v>
      </c>
      <c r="H13" s="21" t="s">
        <v>70</v>
      </c>
      <c r="I13" s="22" t="s">
        <v>9</v>
      </c>
      <c r="J13" s="49" t="s">
        <v>117</v>
      </c>
      <c r="K13" s="21" t="s">
        <v>118</v>
      </c>
      <c r="L13" s="21" t="s">
        <v>119</v>
      </c>
      <c r="M13" s="22" t="s">
        <v>120</v>
      </c>
      <c r="N13" s="41" t="s">
        <v>353</v>
      </c>
      <c r="Q13" s="44" t="s">
        <v>32</v>
      </c>
    </row>
    <row r="14" spans="2:19" ht="19.5" customHeight="1" x14ac:dyDescent="0.2">
      <c r="B14" s="160" t="s">
        <v>41</v>
      </c>
      <c r="C14" s="161"/>
      <c r="D14" s="2">
        <f>SUM(D15:D18)</f>
        <v>0</v>
      </c>
      <c r="E14" s="4">
        <f>SUM(E15:E18)</f>
        <v>0</v>
      </c>
      <c r="F14" s="5">
        <f>SUM(F15:F18)</f>
        <v>0</v>
      </c>
      <c r="G14" s="35">
        <f>SUM(G15:G18)</f>
        <v>0</v>
      </c>
      <c r="H14" s="35">
        <f t="shared" ref="H14" si="4">SUM(H15:H18)</f>
        <v>0</v>
      </c>
      <c r="I14" s="6">
        <f t="shared" ref="I14:N14" si="5">SUM(I15:I18)</f>
        <v>0</v>
      </c>
      <c r="J14" s="35">
        <f t="shared" si="5"/>
        <v>0</v>
      </c>
      <c r="K14" s="35">
        <f t="shared" si="5"/>
        <v>0</v>
      </c>
      <c r="L14" s="35">
        <f t="shared" si="5"/>
        <v>0</v>
      </c>
      <c r="M14" s="36">
        <f t="shared" si="5"/>
        <v>0</v>
      </c>
      <c r="N14" s="40">
        <f t="shared" si="5"/>
        <v>0</v>
      </c>
      <c r="S14" s="43" t="s">
        <v>21</v>
      </c>
    </row>
    <row r="15" spans="2:19" x14ac:dyDescent="0.2">
      <c r="B15" s="162" t="s">
        <v>42</v>
      </c>
      <c r="C15" s="59" t="s">
        <v>46</v>
      </c>
      <c r="D15" s="17" t="s">
        <v>71</v>
      </c>
      <c r="E15" s="23" t="s">
        <v>72</v>
      </c>
      <c r="F15" s="24" t="s">
        <v>73</v>
      </c>
      <c r="G15" s="18" t="s">
        <v>74</v>
      </c>
      <c r="H15" s="18" t="s">
        <v>75</v>
      </c>
      <c r="I15" s="25" t="s">
        <v>76</v>
      </c>
      <c r="J15" s="48" t="s">
        <v>9</v>
      </c>
      <c r="K15" s="18" t="s">
        <v>121</v>
      </c>
      <c r="L15" s="18" t="s">
        <v>122</v>
      </c>
      <c r="M15" s="19" t="s">
        <v>123</v>
      </c>
      <c r="N15" s="20" t="s">
        <v>354</v>
      </c>
      <c r="Q15" s="44" t="s">
        <v>47</v>
      </c>
    </row>
    <row r="16" spans="2:19" x14ac:dyDescent="0.2">
      <c r="B16" s="163"/>
      <c r="C16" s="59" t="s">
        <v>43</v>
      </c>
      <c r="D16" s="17" t="s">
        <v>77</v>
      </c>
      <c r="E16" s="23" t="s">
        <v>78</v>
      </c>
      <c r="F16" s="24" t="s">
        <v>79</v>
      </c>
      <c r="G16" s="18" t="s">
        <v>80</v>
      </c>
      <c r="H16" s="18" t="s">
        <v>81</v>
      </c>
      <c r="I16" s="25" t="s">
        <v>82</v>
      </c>
      <c r="J16" s="18" t="s">
        <v>124</v>
      </c>
      <c r="K16" s="18" t="s">
        <v>9</v>
      </c>
      <c r="L16" s="18" t="s">
        <v>125</v>
      </c>
      <c r="M16" s="19" t="s">
        <v>126</v>
      </c>
      <c r="N16" s="20" t="s">
        <v>355</v>
      </c>
      <c r="Q16" s="44" t="s">
        <v>48</v>
      </c>
    </row>
    <row r="17" spans="2:20" x14ac:dyDescent="0.2">
      <c r="B17" s="164" t="s">
        <v>44</v>
      </c>
      <c r="C17" s="165"/>
      <c r="D17" s="17" t="s">
        <v>83</v>
      </c>
      <c r="E17" s="23" t="s">
        <v>84</v>
      </c>
      <c r="F17" s="24" t="s">
        <v>85</v>
      </c>
      <c r="G17" s="18" t="s">
        <v>86</v>
      </c>
      <c r="H17" s="18" t="s">
        <v>87</v>
      </c>
      <c r="I17" s="25" t="s">
        <v>88</v>
      </c>
      <c r="J17" s="18" t="s">
        <v>127</v>
      </c>
      <c r="K17" s="18" t="s">
        <v>128</v>
      </c>
      <c r="L17" s="18" t="s">
        <v>9</v>
      </c>
      <c r="M17" s="19" t="s">
        <v>129</v>
      </c>
      <c r="N17" s="20" t="s">
        <v>356</v>
      </c>
      <c r="Q17" s="44" t="s">
        <v>49</v>
      </c>
    </row>
    <row r="18" spans="2:20" ht="15" thickBot="1" x14ac:dyDescent="0.25">
      <c r="B18" s="149" t="s">
        <v>45</v>
      </c>
      <c r="C18" s="150"/>
      <c r="D18" s="26" t="s">
        <v>89</v>
      </c>
      <c r="E18" s="27" t="s">
        <v>90</v>
      </c>
      <c r="F18" s="28" t="s">
        <v>91</v>
      </c>
      <c r="G18" s="29" t="s">
        <v>92</v>
      </c>
      <c r="H18" s="29" t="s">
        <v>93</v>
      </c>
      <c r="I18" s="30" t="s">
        <v>94</v>
      </c>
      <c r="J18" s="29" t="s">
        <v>130</v>
      </c>
      <c r="K18" s="29" t="s">
        <v>131</v>
      </c>
      <c r="L18" s="29" t="s">
        <v>132</v>
      </c>
      <c r="M18" s="31" t="s">
        <v>9</v>
      </c>
      <c r="N18" s="32" t="s">
        <v>358</v>
      </c>
      <c r="Q18" s="44" t="s">
        <v>50</v>
      </c>
    </row>
    <row r="19" spans="2:20" ht="19.5" customHeight="1" thickBot="1" x14ac:dyDescent="0.25">
      <c r="B19" s="151" t="s">
        <v>14</v>
      </c>
      <c r="C19" s="152"/>
      <c r="D19" s="7"/>
      <c r="E19" s="8" t="s">
        <v>95</v>
      </c>
      <c r="F19" s="42" t="s">
        <v>96</v>
      </c>
      <c r="G19" s="9" t="s">
        <v>97</v>
      </c>
      <c r="H19" s="9" t="s">
        <v>98</v>
      </c>
      <c r="I19" s="10" t="s">
        <v>99</v>
      </c>
      <c r="J19" s="9" t="s">
        <v>133</v>
      </c>
      <c r="K19" s="9" t="s">
        <v>134</v>
      </c>
      <c r="L19" s="9" t="s">
        <v>135</v>
      </c>
      <c r="M19" s="11" t="s">
        <v>136</v>
      </c>
      <c r="N19" s="12" t="s">
        <v>357</v>
      </c>
      <c r="P19" s="16"/>
      <c r="S19" s="43" t="s">
        <v>21</v>
      </c>
    </row>
    <row r="20" spans="2:20" x14ac:dyDescent="0.2">
      <c r="P20" s="43" t="s">
        <v>19</v>
      </c>
    </row>
    <row r="21" spans="2:20" ht="19.5" customHeight="1" x14ac:dyDescent="0.2">
      <c r="B21" s="153" t="s">
        <v>15</v>
      </c>
      <c r="C21" s="153"/>
      <c r="D21" s="13" t="e">
        <f>E14+F14+I14+E19+F19+I19</f>
        <v>#VALUE!</v>
      </c>
      <c r="S21" s="43" t="s">
        <v>21</v>
      </c>
    </row>
    <row r="22" spans="2:20" ht="19.5" customHeight="1" x14ac:dyDescent="0.2">
      <c r="B22" s="154" t="s">
        <v>16</v>
      </c>
      <c r="C22" s="154"/>
      <c r="D22" s="14" t="e">
        <f>E7</f>
        <v>#VALUE!</v>
      </c>
      <c r="S22" s="43" t="s">
        <v>21</v>
      </c>
    </row>
    <row r="24" spans="2:20" ht="19.5" customHeight="1" x14ac:dyDescent="0.2">
      <c r="B24" s="155" t="s">
        <v>20</v>
      </c>
      <c r="C24" s="155"/>
      <c r="D24" s="15" t="e">
        <f>E14+E19</f>
        <v>#VALUE!</v>
      </c>
      <c r="S24" s="43" t="s">
        <v>21</v>
      </c>
    </row>
    <row r="27" spans="2:20" ht="15.75" thickBot="1" x14ac:dyDescent="0.3">
      <c r="B27" s="1" t="s">
        <v>137</v>
      </c>
      <c r="C27" s="1"/>
    </row>
    <row r="28" spans="2:20" s="121" customFormat="1" ht="19.5" customHeight="1" thickBot="1" x14ac:dyDescent="0.25">
      <c r="B28" s="176"/>
      <c r="C28" s="177"/>
      <c r="D28" s="134" t="s">
        <v>38</v>
      </c>
      <c r="E28" s="151" t="s">
        <v>784</v>
      </c>
      <c r="F28" s="166"/>
      <c r="G28" s="166"/>
      <c r="H28" s="166"/>
      <c r="I28" s="166"/>
      <c r="J28" s="166"/>
      <c r="K28" s="166"/>
      <c r="L28" s="166"/>
      <c r="M28" s="166"/>
      <c r="N28" s="152"/>
      <c r="O28" s="134" t="s">
        <v>39</v>
      </c>
      <c r="P28" s="128"/>
      <c r="Q28" s="129"/>
      <c r="R28" s="129"/>
      <c r="S28" s="128"/>
      <c r="T28" s="128" t="s">
        <v>21</v>
      </c>
    </row>
    <row r="29" spans="2:20" ht="19.5" customHeight="1" thickBot="1" x14ac:dyDescent="0.25">
      <c r="B29" s="178"/>
      <c r="C29" s="174"/>
      <c r="D29" s="172"/>
      <c r="E29" s="151" t="s">
        <v>0</v>
      </c>
      <c r="F29" s="166"/>
      <c r="G29" s="166"/>
      <c r="H29" s="166"/>
      <c r="I29" s="152"/>
      <c r="J29" s="167" t="s">
        <v>1</v>
      </c>
      <c r="K29" s="168"/>
      <c r="L29" s="168"/>
      <c r="M29" s="169"/>
      <c r="N29" s="180" t="s">
        <v>317</v>
      </c>
      <c r="O29" s="172"/>
      <c r="P29" s="16"/>
      <c r="Q29" s="43"/>
      <c r="S29" s="44"/>
      <c r="T29" s="43" t="s">
        <v>21</v>
      </c>
    </row>
    <row r="30" spans="2:20" ht="15" customHeight="1" x14ac:dyDescent="0.2">
      <c r="B30" s="178"/>
      <c r="C30" s="174"/>
      <c r="D30" s="172"/>
      <c r="E30" s="137" t="s">
        <v>2</v>
      </c>
      <c r="F30" s="139" t="s">
        <v>3</v>
      </c>
      <c r="G30" s="139" t="s">
        <v>4</v>
      </c>
      <c r="H30" s="139" t="s">
        <v>5</v>
      </c>
      <c r="I30" s="141" t="s">
        <v>6</v>
      </c>
      <c r="J30" s="143" t="s">
        <v>33</v>
      </c>
      <c r="K30" s="144"/>
      <c r="L30" s="145" t="s">
        <v>34</v>
      </c>
      <c r="M30" s="147" t="s">
        <v>35</v>
      </c>
      <c r="N30" s="181"/>
      <c r="O30" s="172"/>
      <c r="P30" s="16"/>
      <c r="Q30" s="43"/>
      <c r="S30" s="44"/>
      <c r="T30" s="43"/>
    </row>
    <row r="31" spans="2:20" ht="15.75" customHeight="1" thickBot="1" x14ac:dyDescent="0.25">
      <c r="B31" s="179"/>
      <c r="C31" s="175"/>
      <c r="D31" s="173"/>
      <c r="E31" s="138"/>
      <c r="F31" s="140"/>
      <c r="G31" s="140"/>
      <c r="H31" s="140"/>
      <c r="I31" s="142"/>
      <c r="J31" s="45" t="s">
        <v>36</v>
      </c>
      <c r="K31" s="46" t="s">
        <v>37</v>
      </c>
      <c r="L31" s="146"/>
      <c r="M31" s="148"/>
      <c r="N31" s="182"/>
      <c r="O31" s="173"/>
      <c r="P31" s="16"/>
      <c r="Q31" s="43"/>
      <c r="S31" s="44"/>
      <c r="T31" s="43"/>
    </row>
    <row r="32" spans="2:20" ht="19.5" customHeight="1" thickBot="1" x14ac:dyDescent="0.25">
      <c r="B32" s="151" t="s">
        <v>7</v>
      </c>
      <c r="C32" s="152"/>
      <c r="D32" s="57">
        <f>D33+D39</f>
        <v>0</v>
      </c>
      <c r="E32" s="54" t="e">
        <f t="shared" ref="E32:M32" si="6">E33+E39+E44+E45</f>
        <v>#VALUE!</v>
      </c>
      <c r="F32" s="55" t="e">
        <f t="shared" si="6"/>
        <v>#VALUE!</v>
      </c>
      <c r="G32" s="55" t="e">
        <f t="shared" si="6"/>
        <v>#VALUE!</v>
      </c>
      <c r="H32" s="55" t="e">
        <f t="shared" si="6"/>
        <v>#VALUE!</v>
      </c>
      <c r="I32" s="56" t="e">
        <f t="shared" si="6"/>
        <v>#VALUE!</v>
      </c>
      <c r="J32" s="33" t="e">
        <f t="shared" si="6"/>
        <v>#VALUE!</v>
      </c>
      <c r="K32" s="33" t="e">
        <f t="shared" si="6"/>
        <v>#VALUE!</v>
      </c>
      <c r="L32" s="33" t="e">
        <f t="shared" si="6"/>
        <v>#VALUE!</v>
      </c>
      <c r="M32" s="34" t="e">
        <f t="shared" si="6"/>
        <v>#VALUE!</v>
      </c>
      <c r="N32" s="130">
        <f>N33+N39</f>
        <v>0</v>
      </c>
      <c r="O32" s="58">
        <f>O33+O39</f>
        <v>0</v>
      </c>
      <c r="P32" s="16"/>
      <c r="Q32" s="43"/>
      <c r="S32" s="44"/>
      <c r="T32" s="43" t="s">
        <v>21</v>
      </c>
    </row>
    <row r="33" spans="2:20" ht="19.5" customHeight="1" x14ac:dyDescent="0.2">
      <c r="B33" s="160" t="s">
        <v>40</v>
      </c>
      <c r="C33" s="161"/>
      <c r="D33" s="2">
        <f>SUM(D34:D38)</f>
        <v>0</v>
      </c>
      <c r="E33" s="50">
        <f t="shared" ref="E33:M33" si="7">SUM(E34:E38)</f>
        <v>0</v>
      </c>
      <c r="F33" s="35">
        <f t="shared" si="7"/>
        <v>0</v>
      </c>
      <c r="G33" s="35">
        <f t="shared" si="7"/>
        <v>0</v>
      </c>
      <c r="H33" s="35">
        <f t="shared" si="7"/>
        <v>0</v>
      </c>
      <c r="I33" s="36">
        <f t="shared" si="7"/>
        <v>0</v>
      </c>
      <c r="J33" s="47">
        <f t="shared" si="7"/>
        <v>0</v>
      </c>
      <c r="K33" s="37">
        <f t="shared" si="7"/>
        <v>0</v>
      </c>
      <c r="L33" s="37">
        <f t="shared" si="7"/>
        <v>0</v>
      </c>
      <c r="M33" s="38">
        <f t="shared" si="7"/>
        <v>0</v>
      </c>
      <c r="N33" s="124">
        <f>SUM(N34:N38)</f>
        <v>0</v>
      </c>
      <c r="O33" s="39">
        <f>SUM(O34:O38)</f>
        <v>0</v>
      </c>
      <c r="P33" s="16"/>
      <c r="Q33" s="43" t="s">
        <v>138</v>
      </c>
      <c r="S33" s="44"/>
      <c r="T33" s="43" t="s">
        <v>21</v>
      </c>
    </row>
    <row r="34" spans="2:20" x14ac:dyDescent="0.2">
      <c r="B34" s="156" t="s">
        <v>8</v>
      </c>
      <c r="C34" s="157"/>
      <c r="D34" s="17" t="s">
        <v>359</v>
      </c>
      <c r="E34" s="51" t="s">
        <v>9</v>
      </c>
      <c r="F34" s="18" t="s">
        <v>149</v>
      </c>
      <c r="G34" s="18" t="s">
        <v>150</v>
      </c>
      <c r="H34" s="18" t="s">
        <v>151</v>
      </c>
      <c r="I34" s="19" t="s">
        <v>152</v>
      </c>
      <c r="J34" s="48" t="s">
        <v>153</v>
      </c>
      <c r="K34" s="18" t="s">
        <v>154</v>
      </c>
      <c r="L34" s="18" t="s">
        <v>155</v>
      </c>
      <c r="M34" s="19" t="s">
        <v>156</v>
      </c>
      <c r="N34" s="122" t="s">
        <v>379</v>
      </c>
      <c r="O34" s="20" t="s">
        <v>369</v>
      </c>
      <c r="P34" s="16"/>
      <c r="Q34" s="43"/>
      <c r="R34" s="44" t="s">
        <v>140</v>
      </c>
      <c r="S34" s="44"/>
      <c r="T34" s="43"/>
    </row>
    <row r="35" spans="2:20" x14ac:dyDescent="0.2">
      <c r="B35" s="156" t="s">
        <v>10</v>
      </c>
      <c r="C35" s="157"/>
      <c r="D35" s="17" t="s">
        <v>360</v>
      </c>
      <c r="E35" s="52" t="s">
        <v>157</v>
      </c>
      <c r="F35" s="3" t="s">
        <v>9</v>
      </c>
      <c r="G35" s="18" t="s">
        <v>158</v>
      </c>
      <c r="H35" s="18" t="s">
        <v>159</v>
      </c>
      <c r="I35" s="19" t="s">
        <v>160</v>
      </c>
      <c r="J35" s="48" t="s">
        <v>161</v>
      </c>
      <c r="K35" s="18" t="s">
        <v>162</v>
      </c>
      <c r="L35" s="18" t="s">
        <v>163</v>
      </c>
      <c r="M35" s="19" t="s">
        <v>164</v>
      </c>
      <c r="N35" s="122" t="s">
        <v>380</v>
      </c>
      <c r="O35" s="20" t="s">
        <v>370</v>
      </c>
      <c r="P35" s="16"/>
      <c r="Q35" s="43"/>
      <c r="R35" s="44" t="s">
        <v>141</v>
      </c>
      <c r="S35" s="44"/>
      <c r="T35" s="43"/>
    </row>
    <row r="36" spans="2:20" x14ac:dyDescent="0.2">
      <c r="B36" s="156" t="s">
        <v>11</v>
      </c>
      <c r="C36" s="157"/>
      <c r="D36" s="17" t="s">
        <v>361</v>
      </c>
      <c r="E36" s="52" t="s">
        <v>165</v>
      </c>
      <c r="F36" s="18" t="s">
        <v>166</v>
      </c>
      <c r="G36" s="18" t="s">
        <v>9</v>
      </c>
      <c r="H36" s="18" t="s">
        <v>167</v>
      </c>
      <c r="I36" s="19" t="s">
        <v>168</v>
      </c>
      <c r="J36" s="48" t="s">
        <v>169</v>
      </c>
      <c r="K36" s="18" t="s">
        <v>170</v>
      </c>
      <c r="L36" s="18" t="s">
        <v>171</v>
      </c>
      <c r="M36" s="19" t="s">
        <v>172</v>
      </c>
      <c r="N36" s="122" t="s">
        <v>381</v>
      </c>
      <c r="O36" s="20" t="s">
        <v>371</v>
      </c>
      <c r="P36" s="16"/>
      <c r="Q36" s="43"/>
      <c r="R36" s="44" t="s">
        <v>142</v>
      </c>
      <c r="S36" s="44"/>
      <c r="T36" s="43"/>
    </row>
    <row r="37" spans="2:20" x14ac:dyDescent="0.2">
      <c r="B37" s="156" t="s">
        <v>12</v>
      </c>
      <c r="C37" s="157"/>
      <c r="D37" s="17" t="s">
        <v>362</v>
      </c>
      <c r="E37" s="52" t="s">
        <v>173</v>
      </c>
      <c r="F37" s="18" t="s">
        <v>174</v>
      </c>
      <c r="G37" s="18" t="s">
        <v>175</v>
      </c>
      <c r="H37" s="18" t="s">
        <v>9</v>
      </c>
      <c r="I37" s="19" t="s">
        <v>176</v>
      </c>
      <c r="J37" s="48" t="s">
        <v>177</v>
      </c>
      <c r="K37" s="18" t="s">
        <v>178</v>
      </c>
      <c r="L37" s="18" t="s">
        <v>179</v>
      </c>
      <c r="M37" s="19" t="s">
        <v>180</v>
      </c>
      <c r="N37" s="122" t="s">
        <v>382</v>
      </c>
      <c r="O37" s="20" t="s">
        <v>372</v>
      </c>
      <c r="P37" s="16"/>
      <c r="Q37" s="43"/>
      <c r="R37" s="44" t="s">
        <v>143</v>
      </c>
      <c r="S37" s="44"/>
      <c r="T37" s="43"/>
    </row>
    <row r="38" spans="2:20" ht="15.75" customHeight="1" thickBot="1" x14ac:dyDescent="0.25">
      <c r="B38" s="158" t="s">
        <v>13</v>
      </c>
      <c r="C38" s="159"/>
      <c r="D38" s="17" t="s">
        <v>363</v>
      </c>
      <c r="E38" s="53" t="s">
        <v>181</v>
      </c>
      <c r="F38" s="21" t="s">
        <v>182</v>
      </c>
      <c r="G38" s="21" t="s">
        <v>183</v>
      </c>
      <c r="H38" s="21" t="s">
        <v>184</v>
      </c>
      <c r="I38" s="22" t="s">
        <v>9</v>
      </c>
      <c r="J38" s="49" t="s">
        <v>185</v>
      </c>
      <c r="K38" s="21" t="s">
        <v>186</v>
      </c>
      <c r="L38" s="21" t="s">
        <v>187</v>
      </c>
      <c r="M38" s="22" t="s">
        <v>188</v>
      </c>
      <c r="N38" s="126" t="s">
        <v>383</v>
      </c>
      <c r="O38" s="41" t="s">
        <v>373</v>
      </c>
      <c r="P38" s="16"/>
      <c r="Q38" s="43"/>
      <c r="R38" s="44" t="s">
        <v>144</v>
      </c>
      <c r="S38" s="44"/>
      <c r="T38" s="43"/>
    </row>
    <row r="39" spans="2:20" ht="19.5" customHeight="1" x14ac:dyDescent="0.2">
      <c r="B39" s="160" t="s">
        <v>41</v>
      </c>
      <c r="C39" s="161"/>
      <c r="D39" s="2">
        <f>SUM(D40:D43)</f>
        <v>0</v>
      </c>
      <c r="E39" s="4">
        <f>SUM(E40:E43)</f>
        <v>0</v>
      </c>
      <c r="F39" s="5">
        <f>SUM(F40:F43)</f>
        <v>0</v>
      </c>
      <c r="G39" s="35">
        <f>SUM(G40:G43)</f>
        <v>0</v>
      </c>
      <c r="H39" s="35">
        <f t="shared" ref="H39" si="8">SUM(H40:H43)</f>
        <v>0</v>
      </c>
      <c r="I39" s="6">
        <f t="shared" ref="I39:O39" si="9">SUM(I40:I43)</f>
        <v>0</v>
      </c>
      <c r="J39" s="35">
        <f t="shared" si="9"/>
        <v>0</v>
      </c>
      <c r="K39" s="35">
        <f t="shared" si="9"/>
        <v>0</v>
      </c>
      <c r="L39" s="35">
        <f t="shared" si="9"/>
        <v>0</v>
      </c>
      <c r="M39" s="36">
        <f t="shared" si="9"/>
        <v>0</v>
      </c>
      <c r="N39" s="125">
        <f t="shared" si="9"/>
        <v>0</v>
      </c>
      <c r="O39" s="40">
        <f t="shared" si="9"/>
        <v>0</v>
      </c>
      <c r="P39" s="16"/>
      <c r="Q39" s="43"/>
      <c r="S39" s="44"/>
      <c r="T39" s="43" t="s">
        <v>21</v>
      </c>
    </row>
    <row r="40" spans="2:20" x14ac:dyDescent="0.2">
      <c r="B40" s="162" t="s">
        <v>42</v>
      </c>
      <c r="C40" s="59" t="s">
        <v>46</v>
      </c>
      <c r="D40" s="75" t="s">
        <v>389</v>
      </c>
      <c r="E40" s="23" t="s">
        <v>189</v>
      </c>
      <c r="F40" s="24" t="s">
        <v>190</v>
      </c>
      <c r="G40" s="18" t="s">
        <v>191</v>
      </c>
      <c r="H40" s="18" t="s">
        <v>192</v>
      </c>
      <c r="I40" s="25" t="s">
        <v>193</v>
      </c>
      <c r="J40" s="48" t="s">
        <v>9</v>
      </c>
      <c r="K40" s="18" t="s">
        <v>194</v>
      </c>
      <c r="L40" s="18" t="s">
        <v>195</v>
      </c>
      <c r="M40" s="19" t="s">
        <v>196</v>
      </c>
      <c r="N40" s="122" t="s">
        <v>393</v>
      </c>
      <c r="O40" s="20" t="s">
        <v>397</v>
      </c>
      <c r="P40" s="16"/>
      <c r="Q40" s="43"/>
      <c r="R40" s="44" t="s">
        <v>145</v>
      </c>
      <c r="S40" s="44"/>
      <c r="T40" s="43"/>
    </row>
    <row r="41" spans="2:20" x14ac:dyDescent="0.2">
      <c r="B41" s="163"/>
      <c r="C41" s="59" t="s">
        <v>43</v>
      </c>
      <c r="D41" s="17" t="s">
        <v>390</v>
      </c>
      <c r="E41" s="23" t="s">
        <v>197</v>
      </c>
      <c r="F41" s="24" t="s">
        <v>198</v>
      </c>
      <c r="G41" s="18" t="s">
        <v>199</v>
      </c>
      <c r="H41" s="18" t="s">
        <v>200</v>
      </c>
      <c r="I41" s="25" t="s">
        <v>201</v>
      </c>
      <c r="J41" s="18" t="s">
        <v>202</v>
      </c>
      <c r="K41" s="18" t="s">
        <v>9</v>
      </c>
      <c r="L41" s="18" t="s">
        <v>203</v>
      </c>
      <c r="M41" s="19" t="s">
        <v>204</v>
      </c>
      <c r="N41" s="122" t="s">
        <v>394</v>
      </c>
      <c r="O41" s="122" t="s">
        <v>407</v>
      </c>
      <c r="P41" s="16"/>
      <c r="Q41" s="43"/>
      <c r="R41" s="44" t="s">
        <v>146</v>
      </c>
      <c r="S41" s="44"/>
      <c r="T41" s="43"/>
    </row>
    <row r="42" spans="2:20" x14ac:dyDescent="0.2">
      <c r="B42" s="164" t="s">
        <v>44</v>
      </c>
      <c r="C42" s="165"/>
      <c r="D42" s="17" t="s">
        <v>391</v>
      </c>
      <c r="E42" s="23" t="s">
        <v>205</v>
      </c>
      <c r="F42" s="24" t="s">
        <v>206</v>
      </c>
      <c r="G42" s="18" t="s">
        <v>207</v>
      </c>
      <c r="H42" s="18" t="s">
        <v>208</v>
      </c>
      <c r="I42" s="25" t="s">
        <v>209</v>
      </c>
      <c r="J42" s="18" t="s">
        <v>210</v>
      </c>
      <c r="K42" s="18" t="s">
        <v>211</v>
      </c>
      <c r="L42" s="18" t="s">
        <v>9</v>
      </c>
      <c r="M42" s="19" t="s">
        <v>212</v>
      </c>
      <c r="N42" s="122" t="s">
        <v>395</v>
      </c>
      <c r="O42" s="20" t="s">
        <v>408</v>
      </c>
      <c r="P42" s="16"/>
      <c r="Q42" s="43"/>
      <c r="R42" s="44" t="s">
        <v>147</v>
      </c>
      <c r="S42" s="44"/>
      <c r="T42" s="43"/>
    </row>
    <row r="43" spans="2:20" ht="15" thickBot="1" x14ac:dyDescent="0.25">
      <c r="B43" s="149" t="s">
        <v>45</v>
      </c>
      <c r="C43" s="150"/>
      <c r="D43" s="26" t="s">
        <v>392</v>
      </c>
      <c r="E43" s="27" t="s">
        <v>213</v>
      </c>
      <c r="F43" s="28" t="s">
        <v>214</v>
      </c>
      <c r="G43" s="29" t="s">
        <v>215</v>
      </c>
      <c r="H43" s="29" t="s">
        <v>216</v>
      </c>
      <c r="I43" s="30" t="s">
        <v>217</v>
      </c>
      <c r="J43" s="29" t="s">
        <v>218</v>
      </c>
      <c r="K43" s="29" t="s">
        <v>219</v>
      </c>
      <c r="L43" s="29" t="s">
        <v>220</v>
      </c>
      <c r="M43" s="31" t="s">
        <v>9</v>
      </c>
      <c r="N43" s="123" t="s">
        <v>396</v>
      </c>
      <c r="O43" s="32" t="s">
        <v>409</v>
      </c>
      <c r="P43" s="16"/>
      <c r="Q43" s="43" t="s">
        <v>139</v>
      </c>
      <c r="R43" s="44" t="s">
        <v>148</v>
      </c>
      <c r="S43" s="44"/>
      <c r="T43" s="43"/>
    </row>
    <row r="44" spans="2:20" s="121" customFormat="1" ht="19.5" customHeight="1" thickBot="1" x14ac:dyDescent="0.25">
      <c r="B44" s="151" t="s">
        <v>14</v>
      </c>
      <c r="C44" s="152"/>
      <c r="D44" s="115"/>
      <c r="E44" s="116" t="s">
        <v>305</v>
      </c>
      <c r="F44" s="127" t="s">
        <v>306</v>
      </c>
      <c r="G44" s="117" t="s">
        <v>307</v>
      </c>
      <c r="H44" s="117" t="s">
        <v>308</v>
      </c>
      <c r="I44" s="118" t="s">
        <v>309</v>
      </c>
      <c r="J44" s="117" t="s">
        <v>310</v>
      </c>
      <c r="K44" s="117" t="s">
        <v>311</v>
      </c>
      <c r="L44" s="117" t="s">
        <v>312</v>
      </c>
      <c r="M44" s="119" t="s">
        <v>313</v>
      </c>
      <c r="N44" s="120"/>
      <c r="O44" s="120"/>
      <c r="Q44" s="128" t="s">
        <v>314</v>
      </c>
      <c r="R44" s="129"/>
      <c r="S44" s="129"/>
      <c r="T44" s="128" t="s">
        <v>21</v>
      </c>
    </row>
    <row r="45" spans="2:20" ht="19.5" customHeight="1" thickBot="1" x14ac:dyDescent="0.25">
      <c r="B45" s="151" t="s">
        <v>315</v>
      </c>
      <c r="C45" s="152"/>
      <c r="D45" s="7"/>
      <c r="E45" s="116" t="s">
        <v>330</v>
      </c>
      <c r="F45" s="127" t="s">
        <v>331</v>
      </c>
      <c r="G45" s="117" t="s">
        <v>338</v>
      </c>
      <c r="H45" s="117" t="s">
        <v>332</v>
      </c>
      <c r="I45" s="118" t="s">
        <v>333</v>
      </c>
      <c r="J45" s="117" t="s">
        <v>334</v>
      </c>
      <c r="K45" s="117" t="s">
        <v>335</v>
      </c>
      <c r="L45" s="117" t="s">
        <v>336</v>
      </c>
      <c r="M45" s="119" t="s">
        <v>337</v>
      </c>
      <c r="N45" s="120"/>
      <c r="O45" s="12"/>
      <c r="P45" s="16"/>
      <c r="Q45" s="128" t="s">
        <v>319</v>
      </c>
      <c r="R45" s="97"/>
      <c r="S45" s="44"/>
      <c r="T45" s="43" t="s">
        <v>21</v>
      </c>
    </row>
    <row r="47" spans="2:20" ht="19.5" customHeight="1" x14ac:dyDescent="0.2">
      <c r="B47" s="153" t="s">
        <v>15</v>
      </c>
      <c r="C47" s="153"/>
      <c r="D47" s="72" t="e">
        <f>E39+F39+I39+E44+F44+I44+E45+F45+I45</f>
        <v>#VALUE!</v>
      </c>
      <c r="S47" s="43" t="s">
        <v>21</v>
      </c>
    </row>
    <row r="48" spans="2:20" ht="19.5" customHeight="1" x14ac:dyDescent="0.2">
      <c r="B48" s="154" t="s">
        <v>16</v>
      </c>
      <c r="C48" s="154"/>
      <c r="D48" s="14" t="e">
        <f>E32</f>
        <v>#VALUE!</v>
      </c>
      <c r="S48" s="43" t="s">
        <v>21</v>
      </c>
    </row>
    <row r="50" spans="2:20" ht="19.5" customHeight="1" x14ac:dyDescent="0.2">
      <c r="B50" s="155" t="s">
        <v>20</v>
      </c>
      <c r="C50" s="155"/>
      <c r="D50" s="15" t="e">
        <f>E39+E44+E45</f>
        <v>#VALUE!</v>
      </c>
      <c r="S50" s="43" t="s">
        <v>21</v>
      </c>
    </row>
    <row r="53" spans="2:20" ht="15.75" thickBot="1" x14ac:dyDescent="0.3">
      <c r="B53" s="114" t="s">
        <v>221</v>
      </c>
      <c r="C53" s="1"/>
    </row>
    <row r="54" spans="2:20" s="121" customFormat="1" ht="19.5" customHeight="1" thickBot="1" x14ac:dyDescent="0.25">
      <c r="B54" s="176"/>
      <c r="C54" s="177"/>
      <c r="D54" s="134" t="s">
        <v>38</v>
      </c>
      <c r="E54" s="151" t="s">
        <v>784</v>
      </c>
      <c r="F54" s="166"/>
      <c r="G54" s="166"/>
      <c r="H54" s="166"/>
      <c r="I54" s="166"/>
      <c r="J54" s="166"/>
      <c r="K54" s="166"/>
      <c r="L54" s="166"/>
      <c r="M54" s="166"/>
      <c r="N54" s="152"/>
      <c r="O54" s="134" t="s">
        <v>39</v>
      </c>
      <c r="P54" s="128"/>
      <c r="Q54" s="129"/>
      <c r="R54" s="129"/>
      <c r="S54" s="128"/>
      <c r="T54" s="128" t="s">
        <v>21</v>
      </c>
    </row>
    <row r="55" spans="2:20" ht="19.5" customHeight="1" thickBot="1" x14ac:dyDescent="0.3">
      <c r="B55" s="178"/>
      <c r="C55" s="174"/>
      <c r="D55" s="172"/>
      <c r="E55" s="151" t="s">
        <v>0</v>
      </c>
      <c r="F55" s="166"/>
      <c r="G55" s="166"/>
      <c r="H55" s="166"/>
      <c r="I55" s="152"/>
      <c r="J55" s="131" t="s">
        <v>1</v>
      </c>
      <c r="K55" s="132"/>
      <c r="L55" s="132"/>
      <c r="M55" s="133"/>
      <c r="N55" s="134" t="s">
        <v>318</v>
      </c>
      <c r="O55" s="172"/>
      <c r="P55" s="16"/>
      <c r="Q55" s="60"/>
      <c r="R55" s="60"/>
      <c r="S55" s="60"/>
      <c r="T55" s="62" t="s">
        <v>21</v>
      </c>
    </row>
    <row r="56" spans="2:20" ht="15" customHeight="1" x14ac:dyDescent="0.25">
      <c r="B56" s="178"/>
      <c r="C56" s="174"/>
      <c r="D56" s="172"/>
      <c r="E56" s="137" t="s">
        <v>2</v>
      </c>
      <c r="F56" s="139" t="s">
        <v>3</v>
      </c>
      <c r="G56" s="139" t="s">
        <v>4</v>
      </c>
      <c r="H56" s="139" t="s">
        <v>5</v>
      </c>
      <c r="I56" s="141" t="s">
        <v>6</v>
      </c>
      <c r="J56" s="143" t="s">
        <v>33</v>
      </c>
      <c r="K56" s="144"/>
      <c r="L56" s="145" t="s">
        <v>34</v>
      </c>
      <c r="M56" s="147" t="s">
        <v>35</v>
      </c>
      <c r="N56" s="135"/>
      <c r="O56" s="172"/>
      <c r="P56" s="16"/>
      <c r="Q56" s="60"/>
      <c r="R56" s="60"/>
      <c r="S56" s="60"/>
      <c r="T56" s="60"/>
    </row>
    <row r="57" spans="2:20" ht="15.75" customHeight="1" thickBot="1" x14ac:dyDescent="0.3">
      <c r="B57" s="179"/>
      <c r="C57" s="175"/>
      <c r="D57" s="173"/>
      <c r="E57" s="138"/>
      <c r="F57" s="140"/>
      <c r="G57" s="140"/>
      <c r="H57" s="140"/>
      <c r="I57" s="142"/>
      <c r="J57" s="98" t="s">
        <v>36</v>
      </c>
      <c r="K57" s="99" t="s">
        <v>37</v>
      </c>
      <c r="L57" s="146"/>
      <c r="M57" s="148"/>
      <c r="N57" s="136"/>
      <c r="O57" s="173"/>
      <c r="P57" s="16"/>
      <c r="Q57" s="60"/>
      <c r="R57" s="60"/>
      <c r="S57" s="60"/>
      <c r="T57" s="60"/>
    </row>
    <row r="58" spans="2:20" ht="19.5" customHeight="1" thickBot="1" x14ac:dyDescent="0.3">
      <c r="B58" s="151" t="s">
        <v>7</v>
      </c>
      <c r="C58" s="152"/>
      <c r="D58" s="110">
        <f>D59+D65</f>
        <v>0</v>
      </c>
      <c r="E58" s="107" t="e">
        <f t="shared" ref="E58:M58" si="10">E59+E65+E70+E71</f>
        <v>#VALUE!</v>
      </c>
      <c r="F58" s="108" t="e">
        <f t="shared" si="10"/>
        <v>#VALUE!</v>
      </c>
      <c r="G58" s="108" t="e">
        <f t="shared" si="10"/>
        <v>#VALUE!</v>
      </c>
      <c r="H58" s="108" t="e">
        <f t="shared" si="10"/>
        <v>#VALUE!</v>
      </c>
      <c r="I58" s="109" t="e">
        <f t="shared" si="10"/>
        <v>#VALUE!</v>
      </c>
      <c r="J58" s="89" t="e">
        <f t="shared" si="10"/>
        <v>#VALUE!</v>
      </c>
      <c r="K58" s="89" t="e">
        <f t="shared" si="10"/>
        <v>#VALUE!</v>
      </c>
      <c r="L58" s="89" t="e">
        <f t="shared" si="10"/>
        <v>#VALUE!</v>
      </c>
      <c r="M58" s="90" t="e">
        <f t="shared" si="10"/>
        <v>#VALUE!</v>
      </c>
      <c r="N58" s="130">
        <f>N59+N65</f>
        <v>0</v>
      </c>
      <c r="O58" s="111">
        <f>O59+O65</f>
        <v>0</v>
      </c>
      <c r="P58" s="16"/>
      <c r="Q58" s="60"/>
      <c r="R58" s="60"/>
      <c r="S58" s="60"/>
      <c r="T58" s="62" t="s">
        <v>21</v>
      </c>
    </row>
    <row r="59" spans="2:20" ht="19.5" customHeight="1" x14ac:dyDescent="0.25">
      <c r="B59" s="160" t="s">
        <v>40</v>
      </c>
      <c r="C59" s="161"/>
      <c r="D59" s="65">
        <f>SUM(D60:D64)</f>
        <v>0</v>
      </c>
      <c r="E59" s="103">
        <f t="shared" ref="E59:M59" si="11">SUM(E60:E64)</f>
        <v>0</v>
      </c>
      <c r="F59" s="91">
        <f t="shared" si="11"/>
        <v>0</v>
      </c>
      <c r="G59" s="91">
        <f t="shared" si="11"/>
        <v>0</v>
      </c>
      <c r="H59" s="91">
        <f t="shared" si="11"/>
        <v>0</v>
      </c>
      <c r="I59" s="92">
        <f t="shared" si="11"/>
        <v>0</v>
      </c>
      <c r="J59" s="100">
        <f t="shared" si="11"/>
        <v>0</v>
      </c>
      <c r="K59" s="93">
        <f t="shared" si="11"/>
        <v>0</v>
      </c>
      <c r="L59" s="93">
        <f t="shared" si="11"/>
        <v>0</v>
      </c>
      <c r="M59" s="94">
        <f t="shared" si="11"/>
        <v>0</v>
      </c>
      <c r="N59" s="124">
        <f>SUM(N60:N64)</f>
        <v>0</v>
      </c>
      <c r="O59" s="95">
        <f>SUM(O60:O64)</f>
        <v>0</v>
      </c>
      <c r="P59" s="16"/>
      <c r="Q59" s="62" t="s">
        <v>222</v>
      </c>
      <c r="R59" s="60"/>
      <c r="S59" s="60"/>
      <c r="T59" s="62" t="s">
        <v>21</v>
      </c>
    </row>
    <row r="60" spans="2:20" ht="15" x14ac:dyDescent="0.25">
      <c r="B60" s="156" t="s">
        <v>8</v>
      </c>
      <c r="C60" s="157"/>
      <c r="D60" s="75" t="s">
        <v>364</v>
      </c>
      <c r="E60" s="104" t="s">
        <v>9</v>
      </c>
      <c r="F60" s="76" t="s">
        <v>233</v>
      </c>
      <c r="G60" s="76" t="s">
        <v>234</v>
      </c>
      <c r="H60" s="76" t="s">
        <v>235</v>
      </c>
      <c r="I60" s="77" t="s">
        <v>236</v>
      </c>
      <c r="J60" s="101" t="s">
        <v>237</v>
      </c>
      <c r="K60" s="76" t="s">
        <v>238</v>
      </c>
      <c r="L60" s="76" t="s">
        <v>239</v>
      </c>
      <c r="M60" s="77" t="s">
        <v>240</v>
      </c>
      <c r="N60" s="122" t="s">
        <v>384</v>
      </c>
      <c r="O60" s="122" t="s">
        <v>374</v>
      </c>
      <c r="P60" s="16"/>
      <c r="Q60" s="60"/>
      <c r="R60" s="63" t="s">
        <v>223</v>
      </c>
      <c r="S60" s="60"/>
      <c r="T60" s="60"/>
    </row>
    <row r="61" spans="2:20" ht="15" x14ac:dyDescent="0.25">
      <c r="B61" s="156" t="s">
        <v>10</v>
      </c>
      <c r="C61" s="157"/>
      <c r="D61" s="75" t="s">
        <v>365</v>
      </c>
      <c r="E61" s="105" t="s">
        <v>241</v>
      </c>
      <c r="F61" s="66" t="s">
        <v>9</v>
      </c>
      <c r="G61" s="76" t="s">
        <v>242</v>
      </c>
      <c r="H61" s="76" t="s">
        <v>243</v>
      </c>
      <c r="I61" s="77" t="s">
        <v>244</v>
      </c>
      <c r="J61" s="101" t="s">
        <v>245</v>
      </c>
      <c r="K61" s="76" t="s">
        <v>246</v>
      </c>
      <c r="L61" s="76" t="s">
        <v>247</v>
      </c>
      <c r="M61" s="77" t="s">
        <v>248</v>
      </c>
      <c r="N61" s="122" t="s">
        <v>385</v>
      </c>
      <c r="O61" s="122" t="s">
        <v>375</v>
      </c>
      <c r="P61" s="16"/>
      <c r="Q61" s="60"/>
      <c r="R61" s="63" t="s">
        <v>224</v>
      </c>
      <c r="S61" s="60"/>
      <c r="T61" s="60"/>
    </row>
    <row r="62" spans="2:20" ht="15" x14ac:dyDescent="0.25">
      <c r="B62" s="156" t="s">
        <v>11</v>
      </c>
      <c r="C62" s="157"/>
      <c r="D62" s="75" t="s">
        <v>366</v>
      </c>
      <c r="E62" s="105" t="s">
        <v>249</v>
      </c>
      <c r="F62" s="76" t="s">
        <v>250</v>
      </c>
      <c r="G62" s="76" t="s">
        <v>9</v>
      </c>
      <c r="H62" s="76" t="s">
        <v>251</v>
      </c>
      <c r="I62" s="77" t="s">
        <v>252</v>
      </c>
      <c r="J62" s="101" t="s">
        <v>253</v>
      </c>
      <c r="K62" s="76" t="s">
        <v>254</v>
      </c>
      <c r="L62" s="76" t="s">
        <v>255</v>
      </c>
      <c r="M62" s="77" t="s">
        <v>256</v>
      </c>
      <c r="N62" s="122" t="s">
        <v>386</v>
      </c>
      <c r="O62" s="122" t="s">
        <v>376</v>
      </c>
      <c r="P62" s="16"/>
      <c r="Q62" s="60"/>
      <c r="R62" s="63" t="s">
        <v>225</v>
      </c>
      <c r="S62" s="60"/>
      <c r="T62" s="60"/>
    </row>
    <row r="63" spans="2:20" ht="15" x14ac:dyDescent="0.25">
      <c r="B63" s="156" t="s">
        <v>12</v>
      </c>
      <c r="C63" s="157"/>
      <c r="D63" s="75" t="s">
        <v>367</v>
      </c>
      <c r="E63" s="105" t="s">
        <v>257</v>
      </c>
      <c r="F63" s="76" t="s">
        <v>258</v>
      </c>
      <c r="G63" s="76" t="s">
        <v>259</v>
      </c>
      <c r="H63" s="76" t="s">
        <v>9</v>
      </c>
      <c r="I63" s="77" t="s">
        <v>260</v>
      </c>
      <c r="J63" s="101" t="s">
        <v>261</v>
      </c>
      <c r="K63" s="76" t="s">
        <v>262</v>
      </c>
      <c r="L63" s="76" t="s">
        <v>263</v>
      </c>
      <c r="M63" s="77" t="s">
        <v>264</v>
      </c>
      <c r="N63" s="122" t="s">
        <v>387</v>
      </c>
      <c r="O63" s="122" t="s">
        <v>377</v>
      </c>
      <c r="P63" s="16"/>
      <c r="Q63" s="60"/>
      <c r="R63" s="63" t="s">
        <v>226</v>
      </c>
      <c r="S63" s="60"/>
      <c r="T63" s="60"/>
    </row>
    <row r="64" spans="2:20" ht="15.75" customHeight="1" thickBot="1" x14ac:dyDescent="0.3">
      <c r="B64" s="158" t="s">
        <v>13</v>
      </c>
      <c r="C64" s="159"/>
      <c r="D64" s="75" t="s">
        <v>368</v>
      </c>
      <c r="E64" s="106" t="s">
        <v>265</v>
      </c>
      <c r="F64" s="78" t="s">
        <v>266</v>
      </c>
      <c r="G64" s="78" t="s">
        <v>267</v>
      </c>
      <c r="H64" s="78" t="s">
        <v>268</v>
      </c>
      <c r="I64" s="79" t="s">
        <v>9</v>
      </c>
      <c r="J64" s="102" t="s">
        <v>269</v>
      </c>
      <c r="K64" s="78" t="s">
        <v>270</v>
      </c>
      <c r="L64" s="78" t="s">
        <v>271</v>
      </c>
      <c r="M64" s="79" t="s">
        <v>272</v>
      </c>
      <c r="N64" s="126" t="s">
        <v>388</v>
      </c>
      <c r="O64" s="126" t="s">
        <v>378</v>
      </c>
      <c r="P64" s="16"/>
      <c r="Q64" s="60"/>
      <c r="R64" s="63" t="s">
        <v>227</v>
      </c>
      <c r="S64" s="60"/>
      <c r="T64" s="60"/>
    </row>
    <row r="65" spans="2:20" ht="19.5" customHeight="1" x14ac:dyDescent="0.25">
      <c r="B65" s="160" t="s">
        <v>41</v>
      </c>
      <c r="C65" s="161"/>
      <c r="D65" s="65">
        <f>SUM(D66:D69)</f>
        <v>0</v>
      </c>
      <c r="E65" s="67">
        <f>SUM(E66:E69)</f>
        <v>0</v>
      </c>
      <c r="F65" s="68">
        <f>SUM(F66:F69)</f>
        <v>0</v>
      </c>
      <c r="G65" s="91">
        <f>SUM(G66:G69)</f>
        <v>0</v>
      </c>
      <c r="H65" s="91">
        <f t="shared" ref="H65" si="12">SUM(H66:H69)</f>
        <v>0</v>
      </c>
      <c r="I65" s="69">
        <f t="shared" ref="I65:O65" si="13">SUM(I66:I69)</f>
        <v>0</v>
      </c>
      <c r="J65" s="91">
        <f t="shared" si="13"/>
        <v>0</v>
      </c>
      <c r="K65" s="91">
        <f t="shared" si="13"/>
        <v>0</v>
      </c>
      <c r="L65" s="91">
        <f t="shared" si="13"/>
        <v>0</v>
      </c>
      <c r="M65" s="92">
        <f t="shared" si="13"/>
        <v>0</v>
      </c>
      <c r="N65" s="125">
        <f t="shared" si="13"/>
        <v>0</v>
      </c>
      <c r="O65" s="96">
        <f t="shared" si="13"/>
        <v>0</v>
      </c>
      <c r="P65" s="16"/>
      <c r="Q65" s="60"/>
      <c r="R65" s="60"/>
      <c r="S65" s="60"/>
      <c r="T65" s="62" t="s">
        <v>21</v>
      </c>
    </row>
    <row r="66" spans="2:20" ht="15" x14ac:dyDescent="0.25">
      <c r="B66" s="162" t="s">
        <v>42</v>
      </c>
      <c r="C66" s="112" t="s">
        <v>46</v>
      </c>
      <c r="D66" s="75" t="s">
        <v>403</v>
      </c>
      <c r="E66" s="80" t="s">
        <v>273</v>
      </c>
      <c r="F66" s="81" t="s">
        <v>274</v>
      </c>
      <c r="G66" s="76" t="s">
        <v>275</v>
      </c>
      <c r="H66" s="76" t="s">
        <v>276</v>
      </c>
      <c r="I66" s="82" t="s">
        <v>277</v>
      </c>
      <c r="J66" s="101" t="s">
        <v>9</v>
      </c>
      <c r="K66" s="76" t="s">
        <v>278</v>
      </c>
      <c r="L66" s="76" t="s">
        <v>279</v>
      </c>
      <c r="M66" s="77" t="s">
        <v>280</v>
      </c>
      <c r="N66" s="122" t="s">
        <v>398</v>
      </c>
      <c r="O66" s="122" t="s">
        <v>402</v>
      </c>
      <c r="P66" s="16"/>
      <c r="Q66" s="60"/>
      <c r="R66" s="63" t="s">
        <v>228</v>
      </c>
      <c r="S66" s="60"/>
      <c r="T66" s="60"/>
    </row>
    <row r="67" spans="2:20" ht="15" x14ac:dyDescent="0.25">
      <c r="B67" s="163"/>
      <c r="C67" s="112" t="s">
        <v>43</v>
      </c>
      <c r="D67" s="75" t="s">
        <v>404</v>
      </c>
      <c r="E67" s="80" t="s">
        <v>281</v>
      </c>
      <c r="F67" s="81" t="s">
        <v>282</v>
      </c>
      <c r="G67" s="76" t="s">
        <v>283</v>
      </c>
      <c r="H67" s="76" t="s">
        <v>284</v>
      </c>
      <c r="I67" s="82" t="s">
        <v>285</v>
      </c>
      <c r="J67" s="76" t="s">
        <v>286</v>
      </c>
      <c r="K67" s="76" t="s">
        <v>9</v>
      </c>
      <c r="L67" s="76" t="s">
        <v>287</v>
      </c>
      <c r="M67" s="77" t="s">
        <v>288</v>
      </c>
      <c r="N67" s="122" t="s">
        <v>399</v>
      </c>
      <c r="O67" s="122" t="s">
        <v>410</v>
      </c>
      <c r="P67" s="16"/>
      <c r="Q67" s="60"/>
      <c r="R67" s="63" t="s">
        <v>229</v>
      </c>
      <c r="S67" s="60"/>
      <c r="T67" s="60"/>
    </row>
    <row r="68" spans="2:20" ht="15" x14ac:dyDescent="0.25">
      <c r="B68" s="164" t="s">
        <v>44</v>
      </c>
      <c r="C68" s="165"/>
      <c r="D68" s="75" t="s">
        <v>405</v>
      </c>
      <c r="E68" s="80" t="s">
        <v>289</v>
      </c>
      <c r="F68" s="81" t="s">
        <v>290</v>
      </c>
      <c r="G68" s="76" t="s">
        <v>291</v>
      </c>
      <c r="H68" s="76" t="s">
        <v>292</v>
      </c>
      <c r="I68" s="82" t="s">
        <v>293</v>
      </c>
      <c r="J68" s="76" t="s">
        <v>294</v>
      </c>
      <c r="K68" s="76" t="s">
        <v>295</v>
      </c>
      <c r="L68" s="76" t="s">
        <v>9</v>
      </c>
      <c r="M68" s="77" t="s">
        <v>296</v>
      </c>
      <c r="N68" s="122" t="s">
        <v>400</v>
      </c>
      <c r="O68" s="122" t="s">
        <v>411</v>
      </c>
      <c r="P68" s="16"/>
      <c r="Q68" s="60"/>
      <c r="R68" s="63" t="s">
        <v>230</v>
      </c>
      <c r="S68" s="60"/>
      <c r="T68" s="60"/>
    </row>
    <row r="69" spans="2:20" ht="15.75" thickBot="1" x14ac:dyDescent="0.3">
      <c r="B69" s="149" t="s">
        <v>45</v>
      </c>
      <c r="C69" s="150"/>
      <c r="D69" s="83" t="s">
        <v>406</v>
      </c>
      <c r="E69" s="84" t="s">
        <v>297</v>
      </c>
      <c r="F69" s="85" t="s">
        <v>298</v>
      </c>
      <c r="G69" s="86" t="s">
        <v>299</v>
      </c>
      <c r="H69" s="86" t="s">
        <v>300</v>
      </c>
      <c r="I69" s="87" t="s">
        <v>301</v>
      </c>
      <c r="J69" s="86" t="s">
        <v>302</v>
      </c>
      <c r="K69" s="86" t="s">
        <v>303</v>
      </c>
      <c r="L69" s="86" t="s">
        <v>304</v>
      </c>
      <c r="M69" s="88" t="s">
        <v>9</v>
      </c>
      <c r="N69" s="123" t="s">
        <v>401</v>
      </c>
      <c r="O69" s="123" t="s">
        <v>412</v>
      </c>
      <c r="P69" s="16"/>
      <c r="Q69" s="62" t="s">
        <v>232</v>
      </c>
      <c r="R69" s="63" t="s">
        <v>231</v>
      </c>
      <c r="S69" s="60"/>
      <c r="T69" s="60"/>
    </row>
    <row r="70" spans="2:20" s="121" customFormat="1" ht="19.5" customHeight="1" thickBot="1" x14ac:dyDescent="0.3">
      <c r="B70" s="151" t="s">
        <v>14</v>
      </c>
      <c r="C70" s="152"/>
      <c r="D70" s="115"/>
      <c r="E70" s="116" t="s">
        <v>320</v>
      </c>
      <c r="F70" s="127" t="s">
        <v>321</v>
      </c>
      <c r="G70" s="117" t="s">
        <v>322</v>
      </c>
      <c r="H70" s="117" t="s">
        <v>323</v>
      </c>
      <c r="I70" s="118" t="s">
        <v>324</v>
      </c>
      <c r="J70" s="117" t="s">
        <v>325</v>
      </c>
      <c r="K70" s="117" t="s">
        <v>326</v>
      </c>
      <c r="L70" s="117" t="s">
        <v>327</v>
      </c>
      <c r="M70" s="119" t="s">
        <v>328</v>
      </c>
      <c r="N70" s="120"/>
      <c r="O70" s="120"/>
      <c r="Q70" s="128" t="s">
        <v>329</v>
      </c>
      <c r="R70" s="129"/>
      <c r="S70" s="113"/>
      <c r="T70" s="128" t="s">
        <v>21</v>
      </c>
    </row>
    <row r="71" spans="2:20" ht="19.5" customHeight="1" thickBot="1" x14ac:dyDescent="0.3">
      <c r="B71" s="151" t="s">
        <v>316</v>
      </c>
      <c r="C71" s="152"/>
      <c r="D71" s="70"/>
      <c r="E71" s="116" t="s">
        <v>339</v>
      </c>
      <c r="F71" s="127" t="s">
        <v>340</v>
      </c>
      <c r="G71" s="117" t="s">
        <v>341</v>
      </c>
      <c r="H71" s="117" t="s">
        <v>342</v>
      </c>
      <c r="I71" s="118" t="s">
        <v>343</v>
      </c>
      <c r="J71" s="117" t="s">
        <v>344</v>
      </c>
      <c r="K71" s="117" t="s">
        <v>345</v>
      </c>
      <c r="L71" s="117" t="s">
        <v>346</v>
      </c>
      <c r="M71" s="119" t="s">
        <v>347</v>
      </c>
      <c r="N71" s="120"/>
      <c r="O71" s="71"/>
      <c r="P71" s="16"/>
      <c r="Q71" s="128" t="s">
        <v>348</v>
      </c>
      <c r="S71" s="60"/>
      <c r="T71" s="62" t="s">
        <v>21</v>
      </c>
    </row>
    <row r="72" spans="2:20" ht="15" x14ac:dyDescent="0.25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Q72" s="60"/>
      <c r="R72" s="60"/>
      <c r="S72" s="60"/>
    </row>
    <row r="73" spans="2:20" ht="19.5" customHeight="1" x14ac:dyDescent="0.25">
      <c r="B73" s="153" t="s">
        <v>15</v>
      </c>
      <c r="C73" s="153"/>
      <c r="D73" s="72" t="e">
        <f>E65+F65+I65+E70+F70+I70+E71+F71+I71</f>
        <v>#VALUE!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P73" s="60"/>
      <c r="Q73" s="60"/>
      <c r="R73" s="60"/>
      <c r="S73" s="62" t="s">
        <v>21</v>
      </c>
    </row>
    <row r="74" spans="2:20" ht="19.5" customHeight="1" x14ac:dyDescent="0.25">
      <c r="B74" s="154" t="s">
        <v>16</v>
      </c>
      <c r="C74" s="154"/>
      <c r="D74" s="73" t="e">
        <f>E58</f>
        <v>#VALUE!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P74" s="60"/>
      <c r="Q74" s="60"/>
      <c r="R74" s="60"/>
      <c r="S74" s="62" t="s">
        <v>21</v>
      </c>
    </row>
    <row r="75" spans="2:20" x14ac:dyDescent="0.2">
      <c r="B75" s="61"/>
      <c r="C75" s="61"/>
      <c r="D75" s="121"/>
      <c r="E75" s="61"/>
      <c r="F75" s="61"/>
      <c r="G75" s="61"/>
      <c r="H75" s="61"/>
      <c r="I75" s="61"/>
      <c r="J75" s="61"/>
      <c r="K75" s="61"/>
      <c r="L75" s="61"/>
      <c r="M75" s="61"/>
      <c r="N75" s="61"/>
    </row>
    <row r="76" spans="2:20" ht="19.5" customHeight="1" x14ac:dyDescent="0.25">
      <c r="B76" s="155" t="s">
        <v>20</v>
      </c>
      <c r="C76" s="155"/>
      <c r="D76" s="74" t="e">
        <f>E65+E70+E71</f>
        <v>#VALUE!</v>
      </c>
      <c r="E76" s="64"/>
      <c r="F76" s="64"/>
      <c r="G76" s="64"/>
      <c r="H76" s="64"/>
      <c r="I76" s="64"/>
      <c r="J76" s="64"/>
      <c r="K76" s="64"/>
      <c r="L76" s="64"/>
      <c r="M76" s="64"/>
      <c r="N76" s="64"/>
      <c r="P76" s="60"/>
      <c r="Q76" s="60"/>
      <c r="R76" s="60"/>
      <c r="S76" s="62" t="s">
        <v>21</v>
      </c>
    </row>
    <row r="77" spans="2:20" ht="15" x14ac:dyDescent="0.25">
      <c r="P77" s="62" t="s">
        <v>18</v>
      </c>
      <c r="Q77" s="60"/>
      <c r="R77" s="60"/>
      <c r="S77" s="60"/>
    </row>
  </sheetData>
  <mergeCells count="91">
    <mergeCell ref="O54:O57"/>
    <mergeCell ref="D54:D57"/>
    <mergeCell ref="B54:C57"/>
    <mergeCell ref="E28:N28"/>
    <mergeCell ref="O28:O31"/>
    <mergeCell ref="D28:D31"/>
    <mergeCell ref="B28:C31"/>
    <mergeCell ref="E3:M3"/>
    <mergeCell ref="N3:N6"/>
    <mergeCell ref="D3:D6"/>
    <mergeCell ref="B21:C21"/>
    <mergeCell ref="B22:C22"/>
    <mergeCell ref="B24:C24"/>
    <mergeCell ref="B17:C17"/>
    <mergeCell ref="B18:C18"/>
    <mergeCell ref="B15:B16"/>
    <mergeCell ref="B19:C19"/>
    <mergeCell ref="B11:C11"/>
    <mergeCell ref="B12:C12"/>
    <mergeCell ref="B13:C13"/>
    <mergeCell ref="B14:C14"/>
    <mergeCell ref="B7:C7"/>
    <mergeCell ref="B8:C8"/>
    <mergeCell ref="B9:C9"/>
    <mergeCell ref="B10:C10"/>
    <mergeCell ref="B3:C6"/>
    <mergeCell ref="E4:I4"/>
    <mergeCell ref="J4:M4"/>
    <mergeCell ref="J5:K5"/>
    <mergeCell ref="L5:L6"/>
    <mergeCell ref="M5:M6"/>
    <mergeCell ref="E5:E6"/>
    <mergeCell ref="F5:F6"/>
    <mergeCell ref="G5:G6"/>
    <mergeCell ref="H5:H6"/>
    <mergeCell ref="I5:I6"/>
    <mergeCell ref="E29:I29"/>
    <mergeCell ref="J29:M29"/>
    <mergeCell ref="E30:E31"/>
    <mergeCell ref="F30:F31"/>
    <mergeCell ref="G30:G31"/>
    <mergeCell ref="H30:H31"/>
    <mergeCell ref="I30:I31"/>
    <mergeCell ref="J30:K30"/>
    <mergeCell ref="L30:L31"/>
    <mergeCell ref="M30:M31"/>
    <mergeCell ref="N29:N31"/>
    <mergeCell ref="B32:C32"/>
    <mergeCell ref="B33:C33"/>
    <mergeCell ref="B34:C34"/>
    <mergeCell ref="B35:C35"/>
    <mergeCell ref="B36:C36"/>
    <mergeCell ref="B37:C37"/>
    <mergeCell ref="B38:C38"/>
    <mergeCell ref="B39:C39"/>
    <mergeCell ref="B40:B41"/>
    <mergeCell ref="B42:C42"/>
    <mergeCell ref="E55:I55"/>
    <mergeCell ref="B43:C43"/>
    <mergeCell ref="B45:C45"/>
    <mergeCell ref="B47:C47"/>
    <mergeCell ref="B48:C48"/>
    <mergeCell ref="B50:C50"/>
    <mergeCell ref="B44:C44"/>
    <mergeCell ref="E54:N54"/>
    <mergeCell ref="B58:C58"/>
    <mergeCell ref="B59:C59"/>
    <mergeCell ref="B60:C60"/>
    <mergeCell ref="B61:C61"/>
    <mergeCell ref="B62:C62"/>
    <mergeCell ref="B63:C63"/>
    <mergeCell ref="B64:C64"/>
    <mergeCell ref="B65:C65"/>
    <mergeCell ref="B66:B67"/>
    <mergeCell ref="B68:C68"/>
    <mergeCell ref="B69:C69"/>
    <mergeCell ref="B71:C71"/>
    <mergeCell ref="B73:C73"/>
    <mergeCell ref="B74:C74"/>
    <mergeCell ref="B76:C76"/>
    <mergeCell ref="B70:C70"/>
    <mergeCell ref="J55:M55"/>
    <mergeCell ref="E56:E57"/>
    <mergeCell ref="F56:F57"/>
    <mergeCell ref="G56:G57"/>
    <mergeCell ref="H56:H57"/>
    <mergeCell ref="I56:I57"/>
    <mergeCell ref="J56:K56"/>
    <mergeCell ref="L56:L57"/>
    <mergeCell ref="M56:M57"/>
    <mergeCell ref="N55:N57"/>
  </mergeCells>
  <pageMargins left="0.23622047244094491" right="0.23622047244094491" top="0.35433070866141736" bottom="0.35433070866141736" header="0.31496062992125984" footer="0.31496062992125984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79"/>
  <sheetViews>
    <sheetView workbookViewId="0">
      <selection activeCell="L52" sqref="L52"/>
    </sheetView>
  </sheetViews>
  <sheetFormatPr defaultRowHeight="14.25" x14ac:dyDescent="0.2"/>
  <cols>
    <col min="1" max="1" width="3.5703125" style="121" customWidth="1"/>
    <col min="2" max="3" width="15.7109375" style="121" customWidth="1"/>
    <col min="4" max="15" width="14.7109375" style="121" customWidth="1"/>
    <col min="16" max="16" width="9.140625" style="128"/>
    <col min="17" max="18" width="9.140625" style="129"/>
    <col min="19" max="19" width="9.140625" style="128"/>
    <col min="20" max="22" width="9.140625" style="121"/>
    <col min="23" max="24" width="9.140625" style="121" customWidth="1"/>
    <col min="25" max="16384" width="9.140625" style="121"/>
  </cols>
  <sheetData>
    <row r="1" spans="2:19" x14ac:dyDescent="0.2">
      <c r="P1" s="128" t="s">
        <v>413</v>
      </c>
    </row>
    <row r="2" spans="2:19" ht="15.75" thickBot="1" x14ac:dyDescent="0.3">
      <c r="B2" s="114" t="s">
        <v>100</v>
      </c>
      <c r="C2" s="114"/>
      <c r="P2" s="128" t="s">
        <v>17</v>
      </c>
    </row>
    <row r="3" spans="2:19" ht="19.5" customHeight="1" thickBot="1" x14ac:dyDescent="0.25">
      <c r="B3" s="176"/>
      <c r="C3" s="177"/>
      <c r="D3" s="134" t="s">
        <v>38</v>
      </c>
      <c r="E3" s="151" t="s">
        <v>784</v>
      </c>
      <c r="F3" s="166"/>
      <c r="G3" s="166"/>
      <c r="H3" s="166"/>
      <c r="I3" s="166"/>
      <c r="J3" s="166"/>
      <c r="K3" s="166"/>
      <c r="L3" s="166"/>
      <c r="M3" s="166"/>
      <c r="N3" s="134" t="s">
        <v>39</v>
      </c>
      <c r="S3" s="128" t="s">
        <v>21</v>
      </c>
    </row>
    <row r="4" spans="2:19" ht="19.5" customHeight="1" thickBot="1" x14ac:dyDescent="0.25">
      <c r="B4" s="178"/>
      <c r="C4" s="174"/>
      <c r="D4" s="172"/>
      <c r="E4" s="151" t="s">
        <v>0</v>
      </c>
      <c r="F4" s="166"/>
      <c r="G4" s="166"/>
      <c r="H4" s="166"/>
      <c r="I4" s="152"/>
      <c r="J4" s="131" t="s">
        <v>1</v>
      </c>
      <c r="K4" s="132"/>
      <c r="L4" s="132"/>
      <c r="M4" s="132"/>
      <c r="N4" s="172"/>
      <c r="S4" s="128" t="s">
        <v>21</v>
      </c>
    </row>
    <row r="5" spans="2:19" ht="15" customHeight="1" x14ac:dyDescent="0.2">
      <c r="B5" s="178"/>
      <c r="C5" s="174"/>
      <c r="D5" s="172"/>
      <c r="E5" s="137" t="s">
        <v>2</v>
      </c>
      <c r="F5" s="139" t="s">
        <v>3</v>
      </c>
      <c r="G5" s="139" t="s">
        <v>4</v>
      </c>
      <c r="H5" s="139" t="s">
        <v>5</v>
      </c>
      <c r="I5" s="141" t="s">
        <v>6</v>
      </c>
      <c r="J5" s="143" t="s">
        <v>33</v>
      </c>
      <c r="K5" s="144"/>
      <c r="L5" s="145" t="s">
        <v>34</v>
      </c>
      <c r="M5" s="170" t="s">
        <v>35</v>
      </c>
      <c r="N5" s="172"/>
    </row>
    <row r="6" spans="2:19" ht="15.75" customHeight="1" thickBot="1" x14ac:dyDescent="0.25">
      <c r="B6" s="179"/>
      <c r="C6" s="175"/>
      <c r="D6" s="173"/>
      <c r="E6" s="138"/>
      <c r="F6" s="140"/>
      <c r="G6" s="140"/>
      <c r="H6" s="140"/>
      <c r="I6" s="142"/>
      <c r="J6" s="98" t="s">
        <v>36</v>
      </c>
      <c r="K6" s="99" t="s">
        <v>37</v>
      </c>
      <c r="L6" s="146"/>
      <c r="M6" s="171"/>
      <c r="N6" s="173"/>
    </row>
    <row r="7" spans="2:19" ht="19.5" customHeight="1" thickBot="1" x14ac:dyDescent="0.25">
      <c r="B7" s="151" t="s">
        <v>7</v>
      </c>
      <c r="C7" s="152"/>
      <c r="D7" s="110">
        <f>D8+D14</f>
        <v>0</v>
      </c>
      <c r="E7" s="107" t="e">
        <f>E8+E14+E19</f>
        <v>#VALUE!</v>
      </c>
      <c r="F7" s="108" t="e">
        <f t="shared" ref="F7:L7" si="0">F8+F14+F19</f>
        <v>#VALUE!</v>
      </c>
      <c r="G7" s="108" t="e">
        <f t="shared" si="0"/>
        <v>#VALUE!</v>
      </c>
      <c r="H7" s="108" t="e">
        <f t="shared" si="0"/>
        <v>#VALUE!</v>
      </c>
      <c r="I7" s="109" t="e">
        <f t="shared" si="0"/>
        <v>#VALUE!</v>
      </c>
      <c r="J7" s="89" t="e">
        <f t="shared" si="0"/>
        <v>#VALUE!</v>
      </c>
      <c r="K7" s="89" t="e">
        <f t="shared" si="0"/>
        <v>#VALUE!</v>
      </c>
      <c r="L7" s="89" t="e">
        <f t="shared" si="0"/>
        <v>#VALUE!</v>
      </c>
      <c r="M7" s="90" t="e">
        <f>M8+M14+M19</f>
        <v>#VALUE!</v>
      </c>
      <c r="N7" s="130">
        <f>N8+N14</f>
        <v>0</v>
      </c>
      <c r="P7" s="128" t="s">
        <v>18</v>
      </c>
      <c r="S7" s="128" t="s">
        <v>21</v>
      </c>
    </row>
    <row r="8" spans="2:19" ht="19.5" customHeight="1" x14ac:dyDescent="0.2">
      <c r="B8" s="160" t="s">
        <v>40</v>
      </c>
      <c r="C8" s="161"/>
      <c r="D8" s="65">
        <f>SUM(D9:D13)</f>
        <v>0</v>
      </c>
      <c r="E8" s="103">
        <f t="shared" ref="E8:M8" si="1">SUM(E9:E13)</f>
        <v>0</v>
      </c>
      <c r="F8" s="91">
        <f t="shared" si="1"/>
        <v>0</v>
      </c>
      <c r="G8" s="91">
        <f t="shared" si="1"/>
        <v>0</v>
      </c>
      <c r="H8" s="91">
        <f t="shared" si="1"/>
        <v>0</v>
      </c>
      <c r="I8" s="92">
        <f t="shared" si="1"/>
        <v>0</v>
      </c>
      <c r="J8" s="100">
        <f t="shared" si="1"/>
        <v>0</v>
      </c>
      <c r="K8" s="93">
        <f t="shared" si="1"/>
        <v>0</v>
      </c>
      <c r="L8" s="93">
        <f t="shared" si="1"/>
        <v>0</v>
      </c>
      <c r="M8" s="94">
        <f t="shared" si="1"/>
        <v>0</v>
      </c>
      <c r="N8" s="124">
        <f>SUM(N9:N13)</f>
        <v>0</v>
      </c>
      <c r="P8" s="121"/>
      <c r="S8" s="128" t="s">
        <v>21</v>
      </c>
    </row>
    <row r="9" spans="2:19" x14ac:dyDescent="0.2">
      <c r="B9" s="156" t="s">
        <v>8</v>
      </c>
      <c r="C9" s="157"/>
      <c r="D9" s="75" t="s">
        <v>414</v>
      </c>
      <c r="E9" s="104" t="s">
        <v>9</v>
      </c>
      <c r="F9" s="76" t="s">
        <v>415</v>
      </c>
      <c r="G9" s="76" t="s">
        <v>416</v>
      </c>
      <c r="H9" s="76" t="s">
        <v>417</v>
      </c>
      <c r="I9" s="77" t="s">
        <v>418</v>
      </c>
      <c r="J9" s="101" t="s">
        <v>419</v>
      </c>
      <c r="K9" s="76" t="s">
        <v>420</v>
      </c>
      <c r="L9" s="76" t="s">
        <v>421</v>
      </c>
      <c r="M9" s="77" t="s">
        <v>422</v>
      </c>
      <c r="N9" s="122" t="s">
        <v>423</v>
      </c>
      <c r="Q9" s="129" t="s">
        <v>765</v>
      </c>
    </row>
    <row r="10" spans="2:19" x14ac:dyDescent="0.2">
      <c r="B10" s="156" t="s">
        <v>10</v>
      </c>
      <c r="C10" s="157"/>
      <c r="D10" s="75" t="s">
        <v>424</v>
      </c>
      <c r="E10" s="105" t="s">
        <v>425</v>
      </c>
      <c r="F10" s="66" t="s">
        <v>9</v>
      </c>
      <c r="G10" s="76" t="s">
        <v>426</v>
      </c>
      <c r="H10" s="76" t="s">
        <v>427</v>
      </c>
      <c r="I10" s="77" t="s">
        <v>428</v>
      </c>
      <c r="J10" s="101" t="s">
        <v>429</v>
      </c>
      <c r="K10" s="76" t="s">
        <v>430</v>
      </c>
      <c r="L10" s="76" t="s">
        <v>431</v>
      </c>
      <c r="M10" s="77" t="s">
        <v>432</v>
      </c>
      <c r="N10" s="122" t="s">
        <v>433</v>
      </c>
      <c r="Q10" s="129" t="s">
        <v>766</v>
      </c>
    </row>
    <row r="11" spans="2:19" x14ac:dyDescent="0.2">
      <c r="B11" s="156" t="s">
        <v>11</v>
      </c>
      <c r="C11" s="157"/>
      <c r="D11" s="75" t="s">
        <v>434</v>
      </c>
      <c r="E11" s="105" t="s">
        <v>435</v>
      </c>
      <c r="F11" s="76" t="s">
        <v>436</v>
      </c>
      <c r="G11" s="76" t="s">
        <v>9</v>
      </c>
      <c r="H11" s="76" t="s">
        <v>437</v>
      </c>
      <c r="I11" s="77" t="s">
        <v>438</v>
      </c>
      <c r="J11" s="101" t="s">
        <v>439</v>
      </c>
      <c r="K11" s="76" t="s">
        <v>440</v>
      </c>
      <c r="L11" s="76" t="s">
        <v>441</v>
      </c>
      <c r="M11" s="77" t="s">
        <v>442</v>
      </c>
      <c r="N11" s="122" t="s">
        <v>443</v>
      </c>
      <c r="Q11" s="129" t="s">
        <v>767</v>
      </c>
    </row>
    <row r="12" spans="2:19" x14ac:dyDescent="0.2">
      <c r="B12" s="156" t="s">
        <v>12</v>
      </c>
      <c r="C12" s="157"/>
      <c r="D12" s="75" t="s">
        <v>444</v>
      </c>
      <c r="E12" s="105" t="s">
        <v>445</v>
      </c>
      <c r="F12" s="76" t="s">
        <v>446</v>
      </c>
      <c r="G12" s="76" t="s">
        <v>447</v>
      </c>
      <c r="H12" s="76" t="s">
        <v>9</v>
      </c>
      <c r="I12" s="77" t="s">
        <v>448</v>
      </c>
      <c r="J12" s="101" t="s">
        <v>449</v>
      </c>
      <c r="K12" s="76" t="s">
        <v>450</v>
      </c>
      <c r="L12" s="76" t="s">
        <v>451</v>
      </c>
      <c r="M12" s="77" t="s">
        <v>452</v>
      </c>
      <c r="N12" s="122" t="s">
        <v>453</v>
      </c>
      <c r="Q12" s="129" t="s">
        <v>768</v>
      </c>
    </row>
    <row r="13" spans="2:19" ht="15.75" customHeight="1" thickBot="1" x14ac:dyDescent="0.25">
      <c r="B13" s="158" t="s">
        <v>13</v>
      </c>
      <c r="C13" s="159"/>
      <c r="D13" s="75" t="s">
        <v>454</v>
      </c>
      <c r="E13" s="106" t="s">
        <v>455</v>
      </c>
      <c r="F13" s="78" t="s">
        <v>456</v>
      </c>
      <c r="G13" s="78" t="s">
        <v>457</v>
      </c>
      <c r="H13" s="78" t="s">
        <v>458</v>
      </c>
      <c r="I13" s="79" t="s">
        <v>9</v>
      </c>
      <c r="J13" s="102" t="s">
        <v>459</v>
      </c>
      <c r="K13" s="78" t="s">
        <v>460</v>
      </c>
      <c r="L13" s="78" t="s">
        <v>461</v>
      </c>
      <c r="M13" s="79" t="s">
        <v>462</v>
      </c>
      <c r="N13" s="126" t="s">
        <v>463</v>
      </c>
      <c r="Q13" s="129" t="s">
        <v>769</v>
      </c>
    </row>
    <row r="14" spans="2:19" ht="19.5" customHeight="1" x14ac:dyDescent="0.2">
      <c r="B14" s="160" t="s">
        <v>41</v>
      </c>
      <c r="C14" s="161"/>
      <c r="D14" s="65">
        <f>SUM(D15:D18)</f>
        <v>0</v>
      </c>
      <c r="E14" s="67">
        <f>SUM(E15:E18)</f>
        <v>0</v>
      </c>
      <c r="F14" s="68">
        <f>SUM(F15:F18)</f>
        <v>0</v>
      </c>
      <c r="G14" s="91">
        <f>SUM(G15:G18)</f>
        <v>0</v>
      </c>
      <c r="H14" s="91">
        <f t="shared" ref="H14:N14" si="2">SUM(H15:H18)</f>
        <v>0</v>
      </c>
      <c r="I14" s="69">
        <f t="shared" si="2"/>
        <v>0</v>
      </c>
      <c r="J14" s="91">
        <f t="shared" si="2"/>
        <v>0</v>
      </c>
      <c r="K14" s="91">
        <f t="shared" si="2"/>
        <v>0</v>
      </c>
      <c r="L14" s="91">
        <f t="shared" si="2"/>
        <v>0</v>
      </c>
      <c r="M14" s="92">
        <f t="shared" si="2"/>
        <v>0</v>
      </c>
      <c r="N14" s="125">
        <f t="shared" si="2"/>
        <v>0</v>
      </c>
      <c r="S14" s="128" t="s">
        <v>21</v>
      </c>
    </row>
    <row r="15" spans="2:19" x14ac:dyDescent="0.2">
      <c r="B15" s="162" t="s">
        <v>42</v>
      </c>
      <c r="C15" s="112" t="s">
        <v>46</v>
      </c>
      <c r="D15" s="75" t="s">
        <v>464</v>
      </c>
      <c r="E15" s="80" t="s">
        <v>465</v>
      </c>
      <c r="F15" s="81" t="s">
        <v>466</v>
      </c>
      <c r="G15" s="76" t="s">
        <v>467</v>
      </c>
      <c r="H15" s="76" t="s">
        <v>468</v>
      </c>
      <c r="I15" s="82" t="s">
        <v>469</v>
      </c>
      <c r="J15" s="101" t="s">
        <v>9</v>
      </c>
      <c r="K15" s="76" t="s">
        <v>470</v>
      </c>
      <c r="L15" s="76" t="s">
        <v>471</v>
      </c>
      <c r="M15" s="77" t="s">
        <v>472</v>
      </c>
      <c r="N15" s="122" t="s">
        <v>473</v>
      </c>
      <c r="Q15" s="129" t="s">
        <v>770</v>
      </c>
    </row>
    <row r="16" spans="2:19" x14ac:dyDescent="0.2">
      <c r="B16" s="163"/>
      <c r="C16" s="112" t="s">
        <v>43</v>
      </c>
      <c r="D16" s="75" t="s">
        <v>474</v>
      </c>
      <c r="E16" s="80" t="s">
        <v>475</v>
      </c>
      <c r="F16" s="81" t="s">
        <v>476</v>
      </c>
      <c r="G16" s="76" t="s">
        <v>477</v>
      </c>
      <c r="H16" s="76" t="s">
        <v>478</v>
      </c>
      <c r="I16" s="82" t="s">
        <v>479</v>
      </c>
      <c r="J16" s="76" t="s">
        <v>480</v>
      </c>
      <c r="K16" s="76" t="s">
        <v>9</v>
      </c>
      <c r="L16" s="76" t="s">
        <v>481</v>
      </c>
      <c r="M16" s="77" t="s">
        <v>482</v>
      </c>
      <c r="N16" s="122" t="s">
        <v>483</v>
      </c>
      <c r="Q16" s="129" t="s">
        <v>771</v>
      </c>
    </row>
    <row r="17" spans="2:20" x14ac:dyDescent="0.2">
      <c r="B17" s="164" t="s">
        <v>44</v>
      </c>
      <c r="C17" s="165"/>
      <c r="D17" s="75" t="s">
        <v>484</v>
      </c>
      <c r="E17" s="80" t="s">
        <v>485</v>
      </c>
      <c r="F17" s="81" t="s">
        <v>486</v>
      </c>
      <c r="G17" s="76" t="s">
        <v>487</v>
      </c>
      <c r="H17" s="76" t="s">
        <v>488</v>
      </c>
      <c r="I17" s="82" t="s">
        <v>489</v>
      </c>
      <c r="J17" s="76" t="s">
        <v>490</v>
      </c>
      <c r="K17" s="76" t="s">
        <v>491</v>
      </c>
      <c r="L17" s="76" t="s">
        <v>9</v>
      </c>
      <c r="M17" s="77" t="s">
        <v>492</v>
      </c>
      <c r="N17" s="122" t="s">
        <v>493</v>
      </c>
      <c r="Q17" s="129" t="s">
        <v>772</v>
      </c>
    </row>
    <row r="18" spans="2:20" ht="15" thickBot="1" x14ac:dyDescent="0.25">
      <c r="B18" s="149" t="s">
        <v>45</v>
      </c>
      <c r="C18" s="150"/>
      <c r="D18" s="83" t="s">
        <v>494</v>
      </c>
      <c r="E18" s="84" t="s">
        <v>495</v>
      </c>
      <c r="F18" s="85" t="s">
        <v>496</v>
      </c>
      <c r="G18" s="86" t="s">
        <v>497</v>
      </c>
      <c r="H18" s="86" t="s">
        <v>498</v>
      </c>
      <c r="I18" s="87" t="s">
        <v>499</v>
      </c>
      <c r="J18" s="86" t="s">
        <v>500</v>
      </c>
      <c r="K18" s="86" t="s">
        <v>501</v>
      </c>
      <c r="L18" s="86" t="s">
        <v>502</v>
      </c>
      <c r="M18" s="88" t="s">
        <v>9</v>
      </c>
      <c r="N18" s="123" t="s">
        <v>503</v>
      </c>
      <c r="Q18" s="129" t="s">
        <v>773</v>
      </c>
    </row>
    <row r="19" spans="2:20" ht="19.5" customHeight="1" thickBot="1" x14ac:dyDescent="0.25">
      <c r="B19" s="151" t="s">
        <v>14</v>
      </c>
      <c r="C19" s="152"/>
      <c r="D19" s="115"/>
      <c r="E19" s="116" t="s">
        <v>774</v>
      </c>
      <c r="F19" s="127" t="s">
        <v>775</v>
      </c>
      <c r="G19" s="117" t="s">
        <v>776</v>
      </c>
      <c r="H19" s="117" t="s">
        <v>777</v>
      </c>
      <c r="I19" s="118" t="s">
        <v>778</v>
      </c>
      <c r="J19" s="117" t="s">
        <v>779</v>
      </c>
      <c r="K19" s="117" t="s">
        <v>780</v>
      </c>
      <c r="L19" s="117" t="s">
        <v>781</v>
      </c>
      <c r="M19" s="119" t="s">
        <v>782</v>
      </c>
      <c r="N19" s="120" t="s">
        <v>783</v>
      </c>
      <c r="P19" s="121"/>
      <c r="S19" s="128" t="s">
        <v>21</v>
      </c>
    </row>
    <row r="20" spans="2:20" x14ac:dyDescent="0.2">
      <c r="P20" s="121"/>
    </row>
    <row r="21" spans="2:20" ht="19.5" customHeight="1" x14ac:dyDescent="0.2">
      <c r="B21" s="153" t="s">
        <v>15</v>
      </c>
      <c r="C21" s="153"/>
      <c r="D21" s="72" t="e">
        <f>E14+F14+I14+E19+F19+I19</f>
        <v>#VALUE!</v>
      </c>
      <c r="S21" s="128" t="s">
        <v>21</v>
      </c>
    </row>
    <row r="22" spans="2:20" ht="19.5" customHeight="1" x14ac:dyDescent="0.2">
      <c r="B22" s="154" t="s">
        <v>16</v>
      </c>
      <c r="C22" s="154"/>
      <c r="D22" s="73" t="e">
        <f>E7</f>
        <v>#VALUE!</v>
      </c>
      <c r="S22" s="128" t="s">
        <v>21</v>
      </c>
    </row>
    <row r="24" spans="2:20" ht="19.5" customHeight="1" x14ac:dyDescent="0.2">
      <c r="B24" s="155" t="s">
        <v>20</v>
      </c>
      <c r="C24" s="155"/>
      <c r="D24" s="74" t="e">
        <f>E14+E19</f>
        <v>#VALUE!</v>
      </c>
      <c r="S24" s="128" t="s">
        <v>21</v>
      </c>
    </row>
    <row r="27" spans="2:20" ht="15.75" thickBot="1" x14ac:dyDescent="0.3">
      <c r="B27" s="114" t="s">
        <v>137</v>
      </c>
      <c r="C27" s="114"/>
      <c r="P27" s="128" t="s">
        <v>17</v>
      </c>
    </row>
    <row r="28" spans="2:20" ht="19.5" customHeight="1" thickBot="1" x14ac:dyDescent="0.25">
      <c r="B28" s="176"/>
      <c r="C28" s="177"/>
      <c r="D28" s="134" t="s">
        <v>38</v>
      </c>
      <c r="E28" s="151" t="s">
        <v>784</v>
      </c>
      <c r="F28" s="166"/>
      <c r="G28" s="166"/>
      <c r="H28" s="166"/>
      <c r="I28" s="166"/>
      <c r="J28" s="166"/>
      <c r="K28" s="166"/>
      <c r="L28" s="166"/>
      <c r="M28" s="166"/>
      <c r="N28" s="152"/>
      <c r="O28" s="134" t="s">
        <v>39</v>
      </c>
      <c r="T28" s="128" t="s">
        <v>21</v>
      </c>
    </row>
    <row r="29" spans="2:20" ht="19.5" customHeight="1" thickBot="1" x14ac:dyDescent="0.25">
      <c r="B29" s="178"/>
      <c r="C29" s="174"/>
      <c r="D29" s="172"/>
      <c r="E29" s="151" t="s">
        <v>0</v>
      </c>
      <c r="F29" s="166"/>
      <c r="G29" s="166"/>
      <c r="H29" s="166"/>
      <c r="I29" s="152"/>
      <c r="J29" s="167" t="s">
        <v>1</v>
      </c>
      <c r="K29" s="168"/>
      <c r="L29" s="168"/>
      <c r="M29" s="169"/>
      <c r="N29" s="180" t="s">
        <v>317</v>
      </c>
      <c r="O29" s="172"/>
      <c r="Q29" s="128"/>
      <c r="S29" s="129"/>
      <c r="T29" s="128" t="s">
        <v>21</v>
      </c>
    </row>
    <row r="30" spans="2:20" ht="15" customHeight="1" x14ac:dyDescent="0.2">
      <c r="B30" s="178"/>
      <c r="C30" s="174"/>
      <c r="D30" s="172"/>
      <c r="E30" s="137" t="s">
        <v>2</v>
      </c>
      <c r="F30" s="139" t="s">
        <v>3</v>
      </c>
      <c r="G30" s="139" t="s">
        <v>4</v>
      </c>
      <c r="H30" s="139" t="s">
        <v>5</v>
      </c>
      <c r="I30" s="141" t="s">
        <v>6</v>
      </c>
      <c r="J30" s="143" t="s">
        <v>33</v>
      </c>
      <c r="K30" s="144"/>
      <c r="L30" s="145" t="s">
        <v>34</v>
      </c>
      <c r="M30" s="147" t="s">
        <v>35</v>
      </c>
      <c r="N30" s="181"/>
      <c r="O30" s="172"/>
      <c r="Q30" s="128"/>
      <c r="S30" s="129"/>
      <c r="T30" s="128"/>
    </row>
    <row r="31" spans="2:20" ht="15.75" customHeight="1" thickBot="1" x14ac:dyDescent="0.25">
      <c r="B31" s="179"/>
      <c r="C31" s="175"/>
      <c r="D31" s="173"/>
      <c r="E31" s="138"/>
      <c r="F31" s="140"/>
      <c r="G31" s="140"/>
      <c r="H31" s="140"/>
      <c r="I31" s="142"/>
      <c r="J31" s="98" t="s">
        <v>36</v>
      </c>
      <c r="K31" s="99" t="s">
        <v>37</v>
      </c>
      <c r="L31" s="146"/>
      <c r="M31" s="148"/>
      <c r="N31" s="182"/>
      <c r="O31" s="173"/>
      <c r="Q31" s="128"/>
      <c r="S31" s="129"/>
      <c r="T31" s="128"/>
    </row>
    <row r="32" spans="2:20" ht="19.5" customHeight="1" thickBot="1" x14ac:dyDescent="0.25">
      <c r="B32" s="151" t="s">
        <v>7</v>
      </c>
      <c r="C32" s="152"/>
      <c r="D32" s="110">
        <f>D33+D39</f>
        <v>0</v>
      </c>
      <c r="E32" s="107" t="e">
        <f t="shared" ref="E32:M32" si="3">E33+E39+E44+E45</f>
        <v>#VALUE!</v>
      </c>
      <c r="F32" s="108" t="e">
        <f t="shared" si="3"/>
        <v>#VALUE!</v>
      </c>
      <c r="G32" s="108" t="e">
        <f t="shared" si="3"/>
        <v>#VALUE!</v>
      </c>
      <c r="H32" s="108" t="e">
        <f t="shared" si="3"/>
        <v>#VALUE!</v>
      </c>
      <c r="I32" s="109" t="e">
        <f t="shared" si="3"/>
        <v>#VALUE!</v>
      </c>
      <c r="J32" s="89" t="e">
        <f t="shared" si="3"/>
        <v>#VALUE!</v>
      </c>
      <c r="K32" s="89" t="e">
        <f t="shared" si="3"/>
        <v>#VALUE!</v>
      </c>
      <c r="L32" s="89" t="e">
        <f t="shared" si="3"/>
        <v>#VALUE!</v>
      </c>
      <c r="M32" s="90" t="e">
        <f t="shared" si="3"/>
        <v>#VALUE!</v>
      </c>
      <c r="N32" s="130">
        <f>N33+N39</f>
        <v>0</v>
      </c>
      <c r="O32" s="130">
        <f>O33+O39</f>
        <v>0</v>
      </c>
      <c r="P32" s="128" t="s">
        <v>18</v>
      </c>
      <c r="Q32" s="128"/>
      <c r="S32" s="129"/>
      <c r="T32" s="128" t="s">
        <v>21</v>
      </c>
    </row>
    <row r="33" spans="2:20" ht="19.5" customHeight="1" x14ac:dyDescent="0.2">
      <c r="B33" s="160" t="s">
        <v>40</v>
      </c>
      <c r="C33" s="161"/>
      <c r="D33" s="65">
        <f>SUM(D34:D38)</f>
        <v>0</v>
      </c>
      <c r="E33" s="103">
        <f t="shared" ref="E33:M33" si="4">SUM(E34:E38)</f>
        <v>0</v>
      </c>
      <c r="F33" s="91">
        <f t="shared" si="4"/>
        <v>0</v>
      </c>
      <c r="G33" s="91">
        <f t="shared" si="4"/>
        <v>0</v>
      </c>
      <c r="H33" s="91">
        <f t="shared" si="4"/>
        <v>0</v>
      </c>
      <c r="I33" s="92">
        <f t="shared" si="4"/>
        <v>0</v>
      </c>
      <c r="J33" s="100">
        <f t="shared" si="4"/>
        <v>0</v>
      </c>
      <c r="K33" s="93">
        <f t="shared" si="4"/>
        <v>0</v>
      </c>
      <c r="L33" s="93">
        <f t="shared" si="4"/>
        <v>0</v>
      </c>
      <c r="M33" s="94">
        <f t="shared" si="4"/>
        <v>0</v>
      </c>
      <c r="N33" s="124">
        <f>SUM(N34:N38)</f>
        <v>0</v>
      </c>
      <c r="O33" s="124">
        <f>SUM(O34:O38)</f>
        <v>0</v>
      </c>
      <c r="P33" s="121"/>
      <c r="Q33" s="128" t="s">
        <v>504</v>
      </c>
      <c r="S33" s="129"/>
      <c r="T33" s="128" t="s">
        <v>21</v>
      </c>
    </row>
    <row r="34" spans="2:20" x14ac:dyDescent="0.2">
      <c r="B34" s="156" t="s">
        <v>8</v>
      </c>
      <c r="C34" s="157"/>
      <c r="D34" s="75" t="s">
        <v>505</v>
      </c>
      <c r="E34" s="104" t="s">
        <v>9</v>
      </c>
      <c r="F34" s="76" t="s">
        <v>506</v>
      </c>
      <c r="G34" s="76" t="s">
        <v>507</v>
      </c>
      <c r="H34" s="76" t="s">
        <v>508</v>
      </c>
      <c r="I34" s="77" t="s">
        <v>509</v>
      </c>
      <c r="J34" s="101" t="s">
        <v>510</v>
      </c>
      <c r="K34" s="76" t="s">
        <v>511</v>
      </c>
      <c r="L34" s="76" t="s">
        <v>512</v>
      </c>
      <c r="M34" s="77" t="s">
        <v>513</v>
      </c>
      <c r="N34" s="122" t="s">
        <v>514</v>
      </c>
      <c r="O34" s="122" t="s">
        <v>515</v>
      </c>
      <c r="P34" s="121"/>
      <c r="Q34" s="128"/>
      <c r="R34" s="129" t="s">
        <v>516</v>
      </c>
      <c r="S34" s="129"/>
      <c r="T34" s="128"/>
    </row>
    <row r="35" spans="2:20" x14ac:dyDescent="0.2">
      <c r="B35" s="156" t="s">
        <v>10</v>
      </c>
      <c r="C35" s="157"/>
      <c r="D35" s="75" t="s">
        <v>517</v>
      </c>
      <c r="E35" s="105" t="s">
        <v>518</v>
      </c>
      <c r="F35" s="66" t="s">
        <v>9</v>
      </c>
      <c r="G35" s="76" t="s">
        <v>519</v>
      </c>
      <c r="H35" s="76" t="s">
        <v>520</v>
      </c>
      <c r="I35" s="77" t="s">
        <v>521</v>
      </c>
      <c r="J35" s="101" t="s">
        <v>522</v>
      </c>
      <c r="K35" s="76" t="s">
        <v>523</v>
      </c>
      <c r="L35" s="76" t="s">
        <v>524</v>
      </c>
      <c r="M35" s="77" t="s">
        <v>525</v>
      </c>
      <c r="N35" s="122" t="s">
        <v>526</v>
      </c>
      <c r="O35" s="122" t="s">
        <v>527</v>
      </c>
      <c r="P35" s="121"/>
      <c r="Q35" s="128"/>
      <c r="R35" s="129" t="s">
        <v>528</v>
      </c>
      <c r="S35" s="129"/>
      <c r="T35" s="128"/>
    </row>
    <row r="36" spans="2:20" x14ac:dyDescent="0.2">
      <c r="B36" s="156" t="s">
        <v>11</v>
      </c>
      <c r="C36" s="157"/>
      <c r="D36" s="75" t="s">
        <v>529</v>
      </c>
      <c r="E36" s="105" t="s">
        <v>530</v>
      </c>
      <c r="F36" s="76" t="s">
        <v>531</v>
      </c>
      <c r="G36" s="76" t="s">
        <v>9</v>
      </c>
      <c r="H36" s="76" t="s">
        <v>532</v>
      </c>
      <c r="I36" s="77" t="s">
        <v>533</v>
      </c>
      <c r="J36" s="101" t="s">
        <v>534</v>
      </c>
      <c r="K36" s="76" t="s">
        <v>535</v>
      </c>
      <c r="L36" s="76" t="s">
        <v>536</v>
      </c>
      <c r="M36" s="77" t="s">
        <v>537</v>
      </c>
      <c r="N36" s="122" t="s">
        <v>538</v>
      </c>
      <c r="O36" s="122" t="s">
        <v>539</v>
      </c>
      <c r="P36" s="121"/>
      <c r="Q36" s="128"/>
      <c r="R36" s="129" t="s">
        <v>540</v>
      </c>
      <c r="S36" s="129"/>
      <c r="T36" s="128"/>
    </row>
    <row r="37" spans="2:20" x14ac:dyDescent="0.2">
      <c r="B37" s="156" t="s">
        <v>12</v>
      </c>
      <c r="C37" s="157"/>
      <c r="D37" s="75" t="s">
        <v>541</v>
      </c>
      <c r="E37" s="105" t="s">
        <v>542</v>
      </c>
      <c r="F37" s="76" t="s">
        <v>543</v>
      </c>
      <c r="G37" s="76" t="s">
        <v>544</v>
      </c>
      <c r="H37" s="76" t="s">
        <v>9</v>
      </c>
      <c r="I37" s="77" t="s">
        <v>545</v>
      </c>
      <c r="J37" s="101" t="s">
        <v>546</v>
      </c>
      <c r="K37" s="76" t="s">
        <v>547</v>
      </c>
      <c r="L37" s="76" t="s">
        <v>548</v>
      </c>
      <c r="M37" s="77" t="s">
        <v>549</v>
      </c>
      <c r="N37" s="122" t="s">
        <v>550</v>
      </c>
      <c r="O37" s="122" t="s">
        <v>551</v>
      </c>
      <c r="P37" s="121"/>
      <c r="Q37" s="128"/>
      <c r="R37" s="129" t="s">
        <v>552</v>
      </c>
      <c r="S37" s="129"/>
      <c r="T37" s="128"/>
    </row>
    <row r="38" spans="2:20" ht="15.75" customHeight="1" thickBot="1" x14ac:dyDescent="0.25">
      <c r="B38" s="158" t="s">
        <v>13</v>
      </c>
      <c r="C38" s="159"/>
      <c r="D38" s="75" t="s">
        <v>553</v>
      </c>
      <c r="E38" s="106" t="s">
        <v>554</v>
      </c>
      <c r="F38" s="78" t="s">
        <v>555</v>
      </c>
      <c r="G38" s="78" t="s">
        <v>556</v>
      </c>
      <c r="H38" s="78" t="s">
        <v>557</v>
      </c>
      <c r="I38" s="79" t="s">
        <v>9</v>
      </c>
      <c r="J38" s="102" t="s">
        <v>558</v>
      </c>
      <c r="K38" s="78" t="s">
        <v>559</v>
      </c>
      <c r="L38" s="78" t="s">
        <v>560</v>
      </c>
      <c r="M38" s="79" t="s">
        <v>561</v>
      </c>
      <c r="N38" s="126" t="s">
        <v>562</v>
      </c>
      <c r="O38" s="126" t="s">
        <v>563</v>
      </c>
      <c r="P38" s="121"/>
      <c r="Q38" s="128"/>
      <c r="R38" s="129" t="s">
        <v>564</v>
      </c>
      <c r="S38" s="129"/>
      <c r="T38" s="128"/>
    </row>
    <row r="39" spans="2:20" ht="19.5" customHeight="1" x14ac:dyDescent="0.2">
      <c r="B39" s="160" t="s">
        <v>41</v>
      </c>
      <c r="C39" s="161"/>
      <c r="D39" s="65">
        <f>SUM(D40:D43)</f>
        <v>0</v>
      </c>
      <c r="E39" s="67">
        <f>SUM(E40:E43)</f>
        <v>0</v>
      </c>
      <c r="F39" s="68">
        <f>SUM(F40:F43)</f>
        <v>0</v>
      </c>
      <c r="G39" s="91">
        <f>SUM(G40:G43)</f>
        <v>0</v>
      </c>
      <c r="H39" s="91">
        <f t="shared" ref="H39:O39" si="5">SUM(H40:H43)</f>
        <v>0</v>
      </c>
      <c r="I39" s="69">
        <f t="shared" si="5"/>
        <v>0</v>
      </c>
      <c r="J39" s="91">
        <f t="shared" si="5"/>
        <v>0</v>
      </c>
      <c r="K39" s="91">
        <f t="shared" si="5"/>
        <v>0</v>
      </c>
      <c r="L39" s="91">
        <f t="shared" si="5"/>
        <v>0</v>
      </c>
      <c r="M39" s="92">
        <f t="shared" si="5"/>
        <v>0</v>
      </c>
      <c r="N39" s="125">
        <f t="shared" si="5"/>
        <v>0</v>
      </c>
      <c r="O39" s="125">
        <f t="shared" si="5"/>
        <v>0</v>
      </c>
      <c r="P39" s="121"/>
      <c r="Q39" s="128"/>
      <c r="S39" s="129"/>
      <c r="T39" s="128" t="s">
        <v>21</v>
      </c>
    </row>
    <row r="40" spans="2:20" x14ac:dyDescent="0.2">
      <c r="B40" s="162" t="s">
        <v>42</v>
      </c>
      <c r="C40" s="112" t="s">
        <v>46</v>
      </c>
      <c r="D40" s="75" t="s">
        <v>565</v>
      </c>
      <c r="E40" s="80" t="s">
        <v>566</v>
      </c>
      <c r="F40" s="81" t="s">
        <v>567</v>
      </c>
      <c r="G40" s="76" t="s">
        <v>568</v>
      </c>
      <c r="H40" s="76" t="s">
        <v>569</v>
      </c>
      <c r="I40" s="82" t="s">
        <v>570</v>
      </c>
      <c r="J40" s="101" t="s">
        <v>9</v>
      </c>
      <c r="K40" s="76" t="s">
        <v>571</v>
      </c>
      <c r="L40" s="76" t="s">
        <v>572</v>
      </c>
      <c r="M40" s="77" t="s">
        <v>573</v>
      </c>
      <c r="N40" s="122" t="s">
        <v>574</v>
      </c>
      <c r="O40" s="122" t="s">
        <v>575</v>
      </c>
      <c r="P40" s="121"/>
      <c r="Q40" s="128"/>
      <c r="R40" s="129" t="s">
        <v>576</v>
      </c>
      <c r="S40" s="129"/>
      <c r="T40" s="128"/>
    </row>
    <row r="41" spans="2:20" x14ac:dyDescent="0.2">
      <c r="B41" s="163"/>
      <c r="C41" s="112" t="s">
        <v>43</v>
      </c>
      <c r="D41" s="75" t="s">
        <v>577</v>
      </c>
      <c r="E41" s="80" t="s">
        <v>578</v>
      </c>
      <c r="F41" s="81" t="s">
        <v>579</v>
      </c>
      <c r="G41" s="76" t="s">
        <v>580</v>
      </c>
      <c r="H41" s="76" t="s">
        <v>581</v>
      </c>
      <c r="I41" s="82" t="s">
        <v>582</v>
      </c>
      <c r="J41" s="76" t="s">
        <v>583</v>
      </c>
      <c r="K41" s="76" t="s">
        <v>9</v>
      </c>
      <c r="L41" s="76" t="s">
        <v>584</v>
      </c>
      <c r="M41" s="77" t="s">
        <v>585</v>
      </c>
      <c r="N41" s="122" t="s">
        <v>586</v>
      </c>
      <c r="O41" s="122" t="s">
        <v>587</v>
      </c>
      <c r="P41" s="121"/>
      <c r="Q41" s="128"/>
      <c r="R41" s="129" t="s">
        <v>588</v>
      </c>
      <c r="S41" s="129"/>
      <c r="T41" s="128"/>
    </row>
    <row r="42" spans="2:20" x14ac:dyDescent="0.2">
      <c r="B42" s="164" t="s">
        <v>44</v>
      </c>
      <c r="C42" s="165"/>
      <c r="D42" s="75" t="s">
        <v>589</v>
      </c>
      <c r="E42" s="80" t="s">
        <v>590</v>
      </c>
      <c r="F42" s="81" t="s">
        <v>591</v>
      </c>
      <c r="G42" s="76" t="s">
        <v>592</v>
      </c>
      <c r="H42" s="76" t="s">
        <v>593</v>
      </c>
      <c r="I42" s="82" t="s">
        <v>594</v>
      </c>
      <c r="J42" s="76" t="s">
        <v>595</v>
      </c>
      <c r="K42" s="76" t="s">
        <v>596</v>
      </c>
      <c r="L42" s="76" t="s">
        <v>9</v>
      </c>
      <c r="M42" s="77" t="s">
        <v>597</v>
      </c>
      <c r="N42" s="122" t="s">
        <v>598</v>
      </c>
      <c r="O42" s="122" t="s">
        <v>599</v>
      </c>
      <c r="P42" s="121"/>
      <c r="Q42" s="128"/>
      <c r="R42" s="129" t="s">
        <v>600</v>
      </c>
      <c r="S42" s="129"/>
      <c r="T42" s="128"/>
    </row>
    <row r="43" spans="2:20" ht="15" thickBot="1" x14ac:dyDescent="0.25">
      <c r="B43" s="149" t="s">
        <v>45</v>
      </c>
      <c r="C43" s="150"/>
      <c r="D43" s="83" t="s">
        <v>601</v>
      </c>
      <c r="E43" s="84" t="s">
        <v>602</v>
      </c>
      <c r="F43" s="85" t="s">
        <v>603</v>
      </c>
      <c r="G43" s="86" t="s">
        <v>604</v>
      </c>
      <c r="H43" s="86" t="s">
        <v>605</v>
      </c>
      <c r="I43" s="87" t="s">
        <v>606</v>
      </c>
      <c r="J43" s="86" t="s">
        <v>607</v>
      </c>
      <c r="K43" s="86" t="s">
        <v>608</v>
      </c>
      <c r="L43" s="86" t="s">
        <v>609</v>
      </c>
      <c r="M43" s="88" t="s">
        <v>9</v>
      </c>
      <c r="N43" s="123" t="s">
        <v>610</v>
      </c>
      <c r="O43" s="123" t="s">
        <v>611</v>
      </c>
      <c r="P43" s="121"/>
      <c r="Q43" s="128" t="s">
        <v>612</v>
      </c>
      <c r="R43" s="129" t="s">
        <v>613</v>
      </c>
      <c r="S43" s="129"/>
      <c r="T43" s="128"/>
    </row>
    <row r="44" spans="2:20" ht="19.5" customHeight="1" thickBot="1" x14ac:dyDescent="0.25">
      <c r="B44" s="151" t="s">
        <v>14</v>
      </c>
      <c r="C44" s="152"/>
      <c r="D44" s="115"/>
      <c r="E44" s="116" t="s">
        <v>614</v>
      </c>
      <c r="F44" s="127" t="s">
        <v>615</v>
      </c>
      <c r="G44" s="117" t="s">
        <v>616</v>
      </c>
      <c r="H44" s="117" t="s">
        <v>617</v>
      </c>
      <c r="I44" s="118" t="s">
        <v>618</v>
      </c>
      <c r="J44" s="117" t="s">
        <v>619</v>
      </c>
      <c r="K44" s="117" t="s">
        <v>620</v>
      </c>
      <c r="L44" s="117" t="s">
        <v>621</v>
      </c>
      <c r="M44" s="119" t="s">
        <v>622</v>
      </c>
      <c r="N44" s="120"/>
      <c r="O44" s="120"/>
      <c r="P44" s="121"/>
      <c r="Q44" s="128" t="s">
        <v>623</v>
      </c>
      <c r="S44" s="129"/>
      <c r="T44" s="128" t="s">
        <v>21</v>
      </c>
    </row>
    <row r="45" spans="2:20" ht="19.5" customHeight="1" thickBot="1" x14ac:dyDescent="0.25">
      <c r="B45" s="151" t="s">
        <v>315</v>
      </c>
      <c r="C45" s="152"/>
      <c r="D45" s="115"/>
      <c r="E45" s="116" t="s">
        <v>624</v>
      </c>
      <c r="F45" s="127" t="s">
        <v>625</v>
      </c>
      <c r="G45" s="117" t="s">
        <v>626</v>
      </c>
      <c r="H45" s="117" t="s">
        <v>627</v>
      </c>
      <c r="I45" s="118" t="s">
        <v>628</v>
      </c>
      <c r="J45" s="117" t="s">
        <v>629</v>
      </c>
      <c r="K45" s="117" t="s">
        <v>630</v>
      </c>
      <c r="L45" s="117" t="s">
        <v>631</v>
      </c>
      <c r="M45" s="119" t="s">
        <v>632</v>
      </c>
      <c r="N45" s="120"/>
      <c r="O45" s="120"/>
      <c r="P45" s="121"/>
      <c r="Q45" s="128" t="s">
        <v>633</v>
      </c>
      <c r="S45" s="129"/>
      <c r="T45" s="128" t="s">
        <v>21</v>
      </c>
    </row>
    <row r="47" spans="2:20" ht="19.5" customHeight="1" x14ac:dyDescent="0.2">
      <c r="B47" s="153" t="s">
        <v>15</v>
      </c>
      <c r="C47" s="153"/>
      <c r="D47" s="72" t="e">
        <f>E39+F39+I39+E44+F44+I44+E45+F45+I45</f>
        <v>#VALUE!</v>
      </c>
      <c r="S47" s="128" t="s">
        <v>21</v>
      </c>
    </row>
    <row r="48" spans="2:20" ht="19.5" customHeight="1" x14ac:dyDescent="0.2">
      <c r="B48" s="154" t="s">
        <v>16</v>
      </c>
      <c r="C48" s="154"/>
      <c r="D48" s="73" t="e">
        <f>E32</f>
        <v>#VALUE!</v>
      </c>
      <c r="S48" s="128" t="s">
        <v>21</v>
      </c>
    </row>
    <row r="50" spans="2:20" ht="19.5" customHeight="1" x14ac:dyDescent="0.2">
      <c r="B50" s="155" t="s">
        <v>20</v>
      </c>
      <c r="C50" s="155"/>
      <c r="D50" s="74" t="e">
        <f>E39+E44+E45</f>
        <v>#VALUE!</v>
      </c>
      <c r="S50" s="128" t="s">
        <v>21</v>
      </c>
    </row>
    <row r="53" spans="2:20" ht="15.75" thickBot="1" x14ac:dyDescent="0.3">
      <c r="B53" s="114" t="s">
        <v>221</v>
      </c>
      <c r="C53" s="114"/>
      <c r="P53" s="128" t="s">
        <v>17</v>
      </c>
    </row>
    <row r="54" spans="2:20" ht="19.5" customHeight="1" thickBot="1" x14ac:dyDescent="0.25">
      <c r="B54" s="176"/>
      <c r="C54" s="177"/>
      <c r="D54" s="134" t="s">
        <v>38</v>
      </c>
      <c r="E54" s="151" t="s">
        <v>784</v>
      </c>
      <c r="F54" s="166"/>
      <c r="G54" s="166"/>
      <c r="H54" s="166"/>
      <c r="I54" s="166"/>
      <c r="J54" s="166"/>
      <c r="K54" s="166"/>
      <c r="L54" s="166"/>
      <c r="M54" s="166"/>
      <c r="N54" s="152"/>
      <c r="O54" s="134" t="s">
        <v>39</v>
      </c>
      <c r="T54" s="128" t="s">
        <v>21</v>
      </c>
    </row>
    <row r="55" spans="2:20" ht="19.5" customHeight="1" thickBot="1" x14ac:dyDescent="0.3">
      <c r="B55" s="178"/>
      <c r="C55" s="174"/>
      <c r="D55" s="172"/>
      <c r="E55" s="151" t="s">
        <v>0</v>
      </c>
      <c r="F55" s="166"/>
      <c r="G55" s="166"/>
      <c r="H55" s="166"/>
      <c r="I55" s="152"/>
      <c r="J55" s="131" t="s">
        <v>1</v>
      </c>
      <c r="K55" s="132"/>
      <c r="L55" s="132"/>
      <c r="M55" s="133"/>
      <c r="N55" s="134" t="s">
        <v>318</v>
      </c>
      <c r="O55" s="172"/>
      <c r="Q55" s="113"/>
      <c r="R55" s="113"/>
      <c r="S55" s="113"/>
      <c r="T55" s="128" t="s">
        <v>21</v>
      </c>
    </row>
    <row r="56" spans="2:20" ht="15" customHeight="1" x14ac:dyDescent="0.25">
      <c r="B56" s="178"/>
      <c r="C56" s="174"/>
      <c r="D56" s="172"/>
      <c r="E56" s="137" t="s">
        <v>2</v>
      </c>
      <c r="F56" s="139" t="s">
        <v>3</v>
      </c>
      <c r="G56" s="139" t="s">
        <v>4</v>
      </c>
      <c r="H56" s="139" t="s">
        <v>5</v>
      </c>
      <c r="I56" s="141" t="s">
        <v>6</v>
      </c>
      <c r="J56" s="143" t="s">
        <v>33</v>
      </c>
      <c r="K56" s="144"/>
      <c r="L56" s="145" t="s">
        <v>34</v>
      </c>
      <c r="M56" s="147" t="s">
        <v>35</v>
      </c>
      <c r="N56" s="135"/>
      <c r="O56" s="172"/>
      <c r="Q56" s="113"/>
      <c r="R56" s="113"/>
      <c r="S56" s="113"/>
      <c r="T56" s="113"/>
    </row>
    <row r="57" spans="2:20" ht="15.75" customHeight="1" thickBot="1" x14ac:dyDescent="0.3">
      <c r="B57" s="179"/>
      <c r="C57" s="175"/>
      <c r="D57" s="173"/>
      <c r="E57" s="138"/>
      <c r="F57" s="140"/>
      <c r="G57" s="140"/>
      <c r="H57" s="140"/>
      <c r="I57" s="142"/>
      <c r="J57" s="98" t="s">
        <v>36</v>
      </c>
      <c r="K57" s="99" t="s">
        <v>37</v>
      </c>
      <c r="L57" s="146"/>
      <c r="M57" s="148"/>
      <c r="N57" s="136"/>
      <c r="O57" s="173"/>
      <c r="Q57" s="113"/>
      <c r="R57" s="113"/>
      <c r="S57" s="113"/>
      <c r="T57" s="113"/>
    </row>
    <row r="58" spans="2:20" ht="19.5" customHeight="1" thickBot="1" x14ac:dyDescent="0.3">
      <c r="B58" s="151" t="s">
        <v>7</v>
      </c>
      <c r="C58" s="152"/>
      <c r="D58" s="110">
        <f>D59+D65</f>
        <v>0</v>
      </c>
      <c r="E58" s="107" t="e">
        <f t="shared" ref="E58:M58" si="6">E59+E65+E70+E71</f>
        <v>#VALUE!</v>
      </c>
      <c r="F58" s="108" t="e">
        <f t="shared" si="6"/>
        <v>#VALUE!</v>
      </c>
      <c r="G58" s="108" t="e">
        <f t="shared" si="6"/>
        <v>#VALUE!</v>
      </c>
      <c r="H58" s="108" t="e">
        <f t="shared" si="6"/>
        <v>#VALUE!</v>
      </c>
      <c r="I58" s="109" t="e">
        <f t="shared" si="6"/>
        <v>#VALUE!</v>
      </c>
      <c r="J58" s="89" t="e">
        <f t="shared" si="6"/>
        <v>#VALUE!</v>
      </c>
      <c r="K58" s="89" t="e">
        <f t="shared" si="6"/>
        <v>#VALUE!</v>
      </c>
      <c r="L58" s="89" t="e">
        <f t="shared" si="6"/>
        <v>#VALUE!</v>
      </c>
      <c r="M58" s="90" t="e">
        <f t="shared" si="6"/>
        <v>#VALUE!</v>
      </c>
      <c r="N58" s="130">
        <f>N59+N65</f>
        <v>0</v>
      </c>
      <c r="O58" s="130">
        <f>O59+O65</f>
        <v>0</v>
      </c>
      <c r="P58" s="128" t="s">
        <v>18</v>
      </c>
      <c r="Q58" s="113"/>
      <c r="R58" s="113"/>
      <c r="S58" s="113"/>
      <c r="T58" s="128" t="s">
        <v>21</v>
      </c>
    </row>
    <row r="59" spans="2:20" ht="19.5" customHeight="1" x14ac:dyDescent="0.25">
      <c r="B59" s="160" t="s">
        <v>40</v>
      </c>
      <c r="C59" s="161"/>
      <c r="D59" s="65">
        <f>SUM(D60:D64)</f>
        <v>0</v>
      </c>
      <c r="E59" s="103">
        <f t="shared" ref="E59:M59" si="7">SUM(E60:E64)</f>
        <v>0</v>
      </c>
      <c r="F59" s="91">
        <f t="shared" si="7"/>
        <v>0</v>
      </c>
      <c r="G59" s="91">
        <f t="shared" si="7"/>
        <v>0</v>
      </c>
      <c r="H59" s="91">
        <f t="shared" si="7"/>
        <v>0</v>
      </c>
      <c r="I59" s="92">
        <f t="shared" si="7"/>
        <v>0</v>
      </c>
      <c r="J59" s="100">
        <f t="shared" si="7"/>
        <v>0</v>
      </c>
      <c r="K59" s="93">
        <f t="shared" si="7"/>
        <v>0</v>
      </c>
      <c r="L59" s="93">
        <f t="shared" si="7"/>
        <v>0</v>
      </c>
      <c r="M59" s="94">
        <f t="shared" si="7"/>
        <v>0</v>
      </c>
      <c r="N59" s="124">
        <f>SUM(N60:N64)</f>
        <v>0</v>
      </c>
      <c r="O59" s="124">
        <f>SUM(O60:O64)</f>
        <v>0</v>
      </c>
      <c r="P59" s="121"/>
      <c r="Q59" s="128" t="s">
        <v>634</v>
      </c>
      <c r="R59" s="113"/>
      <c r="S59" s="113"/>
      <c r="T59" s="128" t="s">
        <v>21</v>
      </c>
    </row>
    <row r="60" spans="2:20" ht="15" x14ac:dyDescent="0.25">
      <c r="B60" s="156" t="s">
        <v>8</v>
      </c>
      <c r="C60" s="157"/>
      <c r="D60" s="75" t="s">
        <v>635</v>
      </c>
      <c r="E60" s="104" t="s">
        <v>9</v>
      </c>
      <c r="F60" s="76" t="s">
        <v>636</v>
      </c>
      <c r="G60" s="76" t="s">
        <v>637</v>
      </c>
      <c r="H60" s="76" t="s">
        <v>638</v>
      </c>
      <c r="I60" s="77" t="s">
        <v>639</v>
      </c>
      <c r="J60" s="101" t="s">
        <v>640</v>
      </c>
      <c r="K60" s="76" t="s">
        <v>641</v>
      </c>
      <c r="L60" s="76" t="s">
        <v>642</v>
      </c>
      <c r="M60" s="77" t="s">
        <v>643</v>
      </c>
      <c r="N60" s="122" t="s">
        <v>644</v>
      </c>
      <c r="O60" s="122" t="s">
        <v>645</v>
      </c>
      <c r="P60" s="121"/>
      <c r="Q60" s="113"/>
      <c r="R60" s="129" t="s">
        <v>646</v>
      </c>
      <c r="S60" s="113"/>
      <c r="T60" s="113"/>
    </row>
    <row r="61" spans="2:20" ht="15" x14ac:dyDescent="0.25">
      <c r="B61" s="156" t="s">
        <v>10</v>
      </c>
      <c r="C61" s="157"/>
      <c r="D61" s="75" t="s">
        <v>647</v>
      </c>
      <c r="E61" s="105" t="s">
        <v>648</v>
      </c>
      <c r="F61" s="66" t="s">
        <v>9</v>
      </c>
      <c r="G61" s="76" t="s">
        <v>649</v>
      </c>
      <c r="H61" s="76" t="s">
        <v>650</v>
      </c>
      <c r="I61" s="77" t="s">
        <v>651</v>
      </c>
      <c r="J61" s="101" t="s">
        <v>652</v>
      </c>
      <c r="K61" s="76" t="s">
        <v>653</v>
      </c>
      <c r="L61" s="76" t="s">
        <v>654</v>
      </c>
      <c r="M61" s="77" t="s">
        <v>655</v>
      </c>
      <c r="N61" s="122" t="s">
        <v>656</v>
      </c>
      <c r="O61" s="122" t="s">
        <v>657</v>
      </c>
      <c r="P61" s="121"/>
      <c r="Q61" s="113"/>
      <c r="R61" s="129" t="s">
        <v>658</v>
      </c>
      <c r="S61" s="113"/>
      <c r="T61" s="113"/>
    </row>
    <row r="62" spans="2:20" ht="15" x14ac:dyDescent="0.25">
      <c r="B62" s="156" t="s">
        <v>11</v>
      </c>
      <c r="C62" s="157"/>
      <c r="D62" s="75" t="s">
        <v>659</v>
      </c>
      <c r="E62" s="105" t="s">
        <v>660</v>
      </c>
      <c r="F62" s="76" t="s">
        <v>661</v>
      </c>
      <c r="G62" s="76" t="s">
        <v>9</v>
      </c>
      <c r="H62" s="76" t="s">
        <v>662</v>
      </c>
      <c r="I62" s="77" t="s">
        <v>663</v>
      </c>
      <c r="J62" s="101" t="s">
        <v>664</v>
      </c>
      <c r="K62" s="76" t="s">
        <v>665</v>
      </c>
      <c r="L62" s="76" t="s">
        <v>666</v>
      </c>
      <c r="M62" s="77" t="s">
        <v>667</v>
      </c>
      <c r="N62" s="122" t="s">
        <v>668</v>
      </c>
      <c r="O62" s="122" t="s">
        <v>669</v>
      </c>
      <c r="P62" s="121"/>
      <c r="Q62" s="113"/>
      <c r="R62" s="129" t="s">
        <v>670</v>
      </c>
      <c r="S62" s="113"/>
      <c r="T62" s="113"/>
    </row>
    <row r="63" spans="2:20" ht="15" x14ac:dyDescent="0.25">
      <c r="B63" s="156" t="s">
        <v>12</v>
      </c>
      <c r="C63" s="157"/>
      <c r="D63" s="75" t="s">
        <v>671</v>
      </c>
      <c r="E63" s="105" t="s">
        <v>672</v>
      </c>
      <c r="F63" s="76" t="s">
        <v>673</v>
      </c>
      <c r="G63" s="76" t="s">
        <v>674</v>
      </c>
      <c r="H63" s="76" t="s">
        <v>9</v>
      </c>
      <c r="I63" s="77" t="s">
        <v>675</v>
      </c>
      <c r="J63" s="101" t="s">
        <v>676</v>
      </c>
      <c r="K63" s="76" t="s">
        <v>677</v>
      </c>
      <c r="L63" s="76" t="s">
        <v>678</v>
      </c>
      <c r="M63" s="77" t="s">
        <v>679</v>
      </c>
      <c r="N63" s="122" t="s">
        <v>680</v>
      </c>
      <c r="O63" s="122" t="s">
        <v>681</v>
      </c>
      <c r="P63" s="121"/>
      <c r="Q63" s="113"/>
      <c r="R63" s="129" t="s">
        <v>682</v>
      </c>
      <c r="S63" s="113"/>
      <c r="T63" s="113"/>
    </row>
    <row r="64" spans="2:20" ht="15.75" customHeight="1" thickBot="1" x14ac:dyDescent="0.3">
      <c r="B64" s="158" t="s">
        <v>13</v>
      </c>
      <c r="C64" s="159"/>
      <c r="D64" s="75" t="s">
        <v>683</v>
      </c>
      <c r="E64" s="106" t="s">
        <v>684</v>
      </c>
      <c r="F64" s="78" t="s">
        <v>685</v>
      </c>
      <c r="G64" s="78" t="s">
        <v>686</v>
      </c>
      <c r="H64" s="78" t="s">
        <v>687</v>
      </c>
      <c r="I64" s="79" t="s">
        <v>9</v>
      </c>
      <c r="J64" s="102" t="s">
        <v>688</v>
      </c>
      <c r="K64" s="78" t="s">
        <v>689</v>
      </c>
      <c r="L64" s="78" t="s">
        <v>690</v>
      </c>
      <c r="M64" s="79" t="s">
        <v>691</v>
      </c>
      <c r="N64" s="126" t="s">
        <v>692</v>
      </c>
      <c r="O64" s="126" t="s">
        <v>693</v>
      </c>
      <c r="P64" s="121"/>
      <c r="Q64" s="113"/>
      <c r="R64" s="129" t="s">
        <v>694</v>
      </c>
      <c r="S64" s="113"/>
      <c r="T64" s="113"/>
    </row>
    <row r="65" spans="2:20" ht="19.5" customHeight="1" x14ac:dyDescent="0.25">
      <c r="B65" s="160" t="s">
        <v>41</v>
      </c>
      <c r="C65" s="161"/>
      <c r="D65" s="65">
        <f>SUM(D66:D69)</f>
        <v>0</v>
      </c>
      <c r="E65" s="67">
        <f>SUM(E66:E69)</f>
        <v>0</v>
      </c>
      <c r="F65" s="68">
        <f>SUM(F66:F69)</f>
        <v>0</v>
      </c>
      <c r="G65" s="91">
        <f>SUM(G66:G69)</f>
        <v>0</v>
      </c>
      <c r="H65" s="91">
        <f t="shared" ref="H65:O65" si="8">SUM(H66:H69)</f>
        <v>0</v>
      </c>
      <c r="I65" s="69">
        <f t="shared" si="8"/>
        <v>0</v>
      </c>
      <c r="J65" s="91">
        <f t="shared" si="8"/>
        <v>0</v>
      </c>
      <c r="K65" s="91">
        <f t="shared" si="8"/>
        <v>0</v>
      </c>
      <c r="L65" s="91">
        <f t="shared" si="8"/>
        <v>0</v>
      </c>
      <c r="M65" s="92">
        <f t="shared" si="8"/>
        <v>0</v>
      </c>
      <c r="N65" s="125">
        <f t="shared" si="8"/>
        <v>0</v>
      </c>
      <c r="O65" s="125">
        <f t="shared" si="8"/>
        <v>0</v>
      </c>
      <c r="P65" s="121"/>
      <c r="Q65" s="113"/>
      <c r="R65" s="113"/>
      <c r="S65" s="113"/>
      <c r="T65" s="128" t="s">
        <v>21</v>
      </c>
    </row>
    <row r="66" spans="2:20" ht="15" x14ac:dyDescent="0.25">
      <c r="B66" s="162" t="s">
        <v>42</v>
      </c>
      <c r="C66" s="112" t="s">
        <v>46</v>
      </c>
      <c r="D66" s="75" t="s">
        <v>695</v>
      </c>
      <c r="E66" s="80" t="s">
        <v>696</v>
      </c>
      <c r="F66" s="81" t="s">
        <v>697</v>
      </c>
      <c r="G66" s="76" t="s">
        <v>698</v>
      </c>
      <c r="H66" s="76" t="s">
        <v>699</v>
      </c>
      <c r="I66" s="82" t="s">
        <v>700</v>
      </c>
      <c r="J66" s="101" t="s">
        <v>9</v>
      </c>
      <c r="K66" s="76" t="s">
        <v>701</v>
      </c>
      <c r="L66" s="76" t="s">
        <v>702</v>
      </c>
      <c r="M66" s="77" t="s">
        <v>703</v>
      </c>
      <c r="N66" s="122" t="s">
        <v>704</v>
      </c>
      <c r="O66" s="122" t="s">
        <v>705</v>
      </c>
      <c r="P66" s="121"/>
      <c r="Q66" s="113"/>
      <c r="R66" s="129" t="s">
        <v>706</v>
      </c>
      <c r="S66" s="113"/>
      <c r="T66" s="113"/>
    </row>
    <row r="67" spans="2:20" ht="15" x14ac:dyDescent="0.25">
      <c r="B67" s="163"/>
      <c r="C67" s="112" t="s">
        <v>43</v>
      </c>
      <c r="D67" s="75" t="s">
        <v>707</v>
      </c>
      <c r="E67" s="80" t="s">
        <v>708</v>
      </c>
      <c r="F67" s="81" t="s">
        <v>709</v>
      </c>
      <c r="G67" s="76" t="s">
        <v>710</v>
      </c>
      <c r="H67" s="76" t="s">
        <v>711</v>
      </c>
      <c r="I67" s="82" t="s">
        <v>712</v>
      </c>
      <c r="J67" s="76" t="s">
        <v>713</v>
      </c>
      <c r="K67" s="76" t="s">
        <v>9</v>
      </c>
      <c r="L67" s="76" t="s">
        <v>714</v>
      </c>
      <c r="M67" s="77" t="s">
        <v>715</v>
      </c>
      <c r="N67" s="122" t="s">
        <v>716</v>
      </c>
      <c r="O67" s="122" t="s">
        <v>717</v>
      </c>
      <c r="P67" s="121"/>
      <c r="Q67" s="113"/>
      <c r="R67" s="129" t="s">
        <v>718</v>
      </c>
      <c r="S67" s="113"/>
      <c r="T67" s="113"/>
    </row>
    <row r="68" spans="2:20" ht="15" x14ac:dyDescent="0.25">
      <c r="B68" s="164" t="s">
        <v>44</v>
      </c>
      <c r="C68" s="165"/>
      <c r="D68" s="75" t="s">
        <v>719</v>
      </c>
      <c r="E68" s="80" t="s">
        <v>720</v>
      </c>
      <c r="F68" s="81" t="s">
        <v>721</v>
      </c>
      <c r="G68" s="76" t="s">
        <v>722</v>
      </c>
      <c r="H68" s="76" t="s">
        <v>723</v>
      </c>
      <c r="I68" s="82" t="s">
        <v>724</v>
      </c>
      <c r="J68" s="76" t="s">
        <v>725</v>
      </c>
      <c r="K68" s="76" t="s">
        <v>726</v>
      </c>
      <c r="L68" s="76" t="s">
        <v>9</v>
      </c>
      <c r="M68" s="77" t="s">
        <v>727</v>
      </c>
      <c r="N68" s="122" t="s">
        <v>728</v>
      </c>
      <c r="O68" s="122" t="s">
        <v>729</v>
      </c>
      <c r="P68" s="121"/>
      <c r="Q68" s="113"/>
      <c r="R68" s="129" t="s">
        <v>730</v>
      </c>
      <c r="S68" s="113"/>
      <c r="T68" s="113"/>
    </row>
    <row r="69" spans="2:20" ht="15.75" thickBot="1" x14ac:dyDescent="0.3">
      <c r="B69" s="149" t="s">
        <v>45</v>
      </c>
      <c r="C69" s="150"/>
      <c r="D69" s="83" t="s">
        <v>731</v>
      </c>
      <c r="E69" s="84" t="s">
        <v>732</v>
      </c>
      <c r="F69" s="85" t="s">
        <v>733</v>
      </c>
      <c r="G69" s="86" t="s">
        <v>734</v>
      </c>
      <c r="H69" s="86" t="s">
        <v>735</v>
      </c>
      <c r="I69" s="87" t="s">
        <v>736</v>
      </c>
      <c r="J69" s="86" t="s">
        <v>737</v>
      </c>
      <c r="K69" s="86" t="s">
        <v>738</v>
      </c>
      <c r="L69" s="86" t="s">
        <v>739</v>
      </c>
      <c r="M69" s="88" t="s">
        <v>9</v>
      </c>
      <c r="N69" s="123" t="s">
        <v>740</v>
      </c>
      <c r="O69" s="123" t="s">
        <v>741</v>
      </c>
      <c r="P69" s="121"/>
      <c r="Q69" s="128" t="s">
        <v>742</v>
      </c>
      <c r="R69" s="129" t="s">
        <v>743</v>
      </c>
      <c r="S69" s="113"/>
      <c r="T69" s="113"/>
    </row>
    <row r="70" spans="2:20" ht="19.5" customHeight="1" thickBot="1" x14ac:dyDescent="0.3">
      <c r="B70" s="151" t="s">
        <v>14</v>
      </c>
      <c r="C70" s="152"/>
      <c r="D70" s="115"/>
      <c r="E70" s="116" t="s">
        <v>744</v>
      </c>
      <c r="F70" s="127" t="s">
        <v>745</v>
      </c>
      <c r="G70" s="117" t="s">
        <v>746</v>
      </c>
      <c r="H70" s="117" t="s">
        <v>747</v>
      </c>
      <c r="I70" s="118" t="s">
        <v>748</v>
      </c>
      <c r="J70" s="117" t="s">
        <v>749</v>
      </c>
      <c r="K70" s="117" t="s">
        <v>750</v>
      </c>
      <c r="L70" s="117" t="s">
        <v>751</v>
      </c>
      <c r="M70" s="119" t="s">
        <v>752</v>
      </c>
      <c r="N70" s="120"/>
      <c r="O70" s="120"/>
      <c r="P70" s="121"/>
      <c r="Q70" s="128" t="s">
        <v>753</v>
      </c>
      <c r="S70" s="113"/>
      <c r="T70" s="128" t="s">
        <v>21</v>
      </c>
    </row>
    <row r="71" spans="2:20" ht="19.5" customHeight="1" thickBot="1" x14ac:dyDescent="0.3">
      <c r="B71" s="151" t="s">
        <v>316</v>
      </c>
      <c r="C71" s="152"/>
      <c r="D71" s="115"/>
      <c r="E71" s="116" t="s">
        <v>754</v>
      </c>
      <c r="F71" s="127" t="s">
        <v>755</v>
      </c>
      <c r="G71" s="117" t="s">
        <v>756</v>
      </c>
      <c r="H71" s="117" t="s">
        <v>757</v>
      </c>
      <c r="I71" s="118" t="s">
        <v>758</v>
      </c>
      <c r="J71" s="117" t="s">
        <v>759</v>
      </c>
      <c r="K71" s="117" t="s">
        <v>760</v>
      </c>
      <c r="L71" s="117" t="s">
        <v>761</v>
      </c>
      <c r="M71" s="119" t="s">
        <v>762</v>
      </c>
      <c r="N71" s="120"/>
      <c r="O71" s="120"/>
      <c r="P71" s="121"/>
      <c r="Q71" s="128" t="s">
        <v>763</v>
      </c>
      <c r="S71" s="113"/>
      <c r="T71" s="128" t="s">
        <v>21</v>
      </c>
    </row>
    <row r="72" spans="2:20" ht="15" x14ac:dyDescent="0.25"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Q72" s="113"/>
      <c r="R72" s="113"/>
      <c r="S72" s="113"/>
    </row>
    <row r="73" spans="2:20" ht="19.5" customHeight="1" x14ac:dyDescent="0.25">
      <c r="B73" s="153" t="s">
        <v>15</v>
      </c>
      <c r="C73" s="153"/>
      <c r="D73" s="72" t="e">
        <f>E65+F65+I65+E70+F70+I70+E71+F71+I71</f>
        <v>#VALUE!</v>
      </c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P73" s="113"/>
      <c r="Q73" s="113"/>
      <c r="R73" s="113"/>
      <c r="S73" s="128" t="s">
        <v>21</v>
      </c>
    </row>
    <row r="74" spans="2:20" ht="19.5" customHeight="1" x14ac:dyDescent="0.25">
      <c r="B74" s="154" t="s">
        <v>16</v>
      </c>
      <c r="C74" s="154"/>
      <c r="D74" s="73" t="e">
        <f>E58</f>
        <v>#VALUE!</v>
      </c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P74" s="113"/>
      <c r="Q74" s="113"/>
      <c r="R74" s="113"/>
      <c r="S74" s="128" t="s">
        <v>21</v>
      </c>
    </row>
    <row r="76" spans="2:20" ht="19.5" customHeight="1" x14ac:dyDescent="0.25">
      <c r="B76" s="155" t="s">
        <v>20</v>
      </c>
      <c r="C76" s="155"/>
      <c r="D76" s="74" t="e">
        <f>E65+E70+E71</f>
        <v>#VALUE!</v>
      </c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P76" s="113"/>
      <c r="Q76" s="113"/>
      <c r="R76" s="113"/>
      <c r="S76" s="128" t="s">
        <v>21</v>
      </c>
    </row>
    <row r="77" spans="2:20" ht="15" x14ac:dyDescent="0.25">
      <c r="Q77" s="113"/>
      <c r="R77" s="113"/>
      <c r="S77" s="113"/>
    </row>
    <row r="79" spans="2:20" x14ac:dyDescent="0.2">
      <c r="P79" s="128" t="s">
        <v>764</v>
      </c>
    </row>
  </sheetData>
  <mergeCells count="91">
    <mergeCell ref="O54:O57"/>
    <mergeCell ref="E3:M3"/>
    <mergeCell ref="N3:N6"/>
    <mergeCell ref="B28:C31"/>
    <mergeCell ref="D28:D31"/>
    <mergeCell ref="E28:N28"/>
    <mergeCell ref="O28:O31"/>
    <mergeCell ref="B71:C71"/>
    <mergeCell ref="B73:C73"/>
    <mergeCell ref="B74:C74"/>
    <mergeCell ref="B76:C76"/>
    <mergeCell ref="B3:C6"/>
    <mergeCell ref="D3:D6"/>
    <mergeCell ref="B54:C57"/>
    <mergeCell ref="D54:D57"/>
    <mergeCell ref="B64:C64"/>
    <mergeCell ref="B65:C65"/>
    <mergeCell ref="B66:B67"/>
    <mergeCell ref="B68:C68"/>
    <mergeCell ref="B69:C69"/>
    <mergeCell ref="B70:C70"/>
    <mergeCell ref="B58:C58"/>
    <mergeCell ref="B59:C59"/>
    <mergeCell ref="B60:C60"/>
    <mergeCell ref="B61:C61"/>
    <mergeCell ref="B62:C62"/>
    <mergeCell ref="B63:C63"/>
    <mergeCell ref="N55:N57"/>
    <mergeCell ref="E56:E57"/>
    <mergeCell ref="F56:F57"/>
    <mergeCell ref="G56:G57"/>
    <mergeCell ref="H56:H57"/>
    <mergeCell ref="I56:I57"/>
    <mergeCell ref="J56:K56"/>
    <mergeCell ref="L56:L57"/>
    <mergeCell ref="M56:M57"/>
    <mergeCell ref="B48:C48"/>
    <mergeCell ref="B50:C50"/>
    <mergeCell ref="E55:I55"/>
    <mergeCell ref="J55:M55"/>
    <mergeCell ref="E54:N54"/>
    <mergeCell ref="B40:B41"/>
    <mergeCell ref="B42:C42"/>
    <mergeCell ref="B43:C43"/>
    <mergeCell ref="B44:C44"/>
    <mergeCell ref="B45:C45"/>
    <mergeCell ref="B47:C47"/>
    <mergeCell ref="B34:C34"/>
    <mergeCell ref="B35:C35"/>
    <mergeCell ref="B36:C36"/>
    <mergeCell ref="B37:C37"/>
    <mergeCell ref="B38:C38"/>
    <mergeCell ref="B39:C39"/>
    <mergeCell ref="I30:I31"/>
    <mergeCell ref="J30:K30"/>
    <mergeCell ref="L30:L31"/>
    <mergeCell ref="M30:M31"/>
    <mergeCell ref="B32:C32"/>
    <mergeCell ref="B33:C33"/>
    <mergeCell ref="E29:I29"/>
    <mergeCell ref="J29:M29"/>
    <mergeCell ref="N29:N31"/>
    <mergeCell ref="E30:E31"/>
    <mergeCell ref="F30:F31"/>
    <mergeCell ref="G30:G31"/>
    <mergeCell ref="H30:H31"/>
    <mergeCell ref="B17:C17"/>
    <mergeCell ref="B18:C18"/>
    <mergeCell ref="B19:C19"/>
    <mergeCell ref="B21:C21"/>
    <mergeCell ref="B22:C22"/>
    <mergeCell ref="B24:C24"/>
    <mergeCell ref="B10:C10"/>
    <mergeCell ref="B11:C11"/>
    <mergeCell ref="B12:C12"/>
    <mergeCell ref="B13:C13"/>
    <mergeCell ref="B14:C14"/>
    <mergeCell ref="B15:B16"/>
    <mergeCell ref="J5:K5"/>
    <mergeCell ref="L5:L6"/>
    <mergeCell ref="M5:M6"/>
    <mergeCell ref="B7:C7"/>
    <mergeCell ref="B8:C8"/>
    <mergeCell ref="B9:C9"/>
    <mergeCell ref="E4:I4"/>
    <mergeCell ref="J4:M4"/>
    <mergeCell ref="E5:E6"/>
    <mergeCell ref="F5:F6"/>
    <mergeCell ref="G5:G6"/>
    <mergeCell ref="H5:H6"/>
    <mergeCell ref="I5:I6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 ЛЭ</vt:lpstr>
      <vt:lpstr>{list_name}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Поташенкова Елена</dc:creator>
  <cp:lastModifiedBy>Поташенкова Елена</cp:lastModifiedBy>
  <cp:lastPrinted>2018-04-24T14:24:21Z</cp:lastPrinted>
  <dcterms:created xsi:type="dcterms:W3CDTF">2018-01-19T09:29:24Z</dcterms:created>
  <dcterms:modified xsi:type="dcterms:W3CDTF">2018-04-24T14:41:59Z</dcterms:modified>
</cp:coreProperties>
</file>