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25" windowWidth="14805" windowHeight="7590"/>
  </bookViews>
  <sheets>
    <sheet name="Сводная информация" sheetId="5" r:id="rId1"/>
    <sheet name="{r_s_name_sheet}" sheetId="3" r:id="rId2"/>
  </sheets>
  <calcPr calcId="145621"/>
</workbook>
</file>

<file path=xl/calcChain.xml><?xml version="1.0" encoding="utf-8"?>
<calcChain xmlns="http://schemas.openxmlformats.org/spreadsheetml/2006/main">
  <c r="A5" i="3" l="1"/>
  <c r="L21" i="5" l="1"/>
  <c r="H21" i="5"/>
  <c r="L20" i="5"/>
  <c r="H20" i="5"/>
  <c r="M20" i="5" l="1"/>
  <c r="M21" i="5"/>
  <c r="H9" i="5" l="1"/>
  <c r="H10" i="5"/>
  <c r="H11" i="5"/>
  <c r="H12" i="5"/>
  <c r="H8" i="5" l="1"/>
  <c r="C8" i="5" l="1"/>
  <c r="L8" i="5" l="1"/>
  <c r="M8" i="5" s="1"/>
  <c r="L12" i="5" l="1"/>
  <c r="M12" i="5" s="1"/>
  <c r="L15" i="5"/>
  <c r="M15" i="5" s="1"/>
  <c r="L11" i="5"/>
  <c r="M11" i="5" s="1"/>
  <c r="L16" i="5" l="1"/>
  <c r="M16" i="5" s="1"/>
  <c r="L10" i="5"/>
  <c r="M10" i="5" s="1"/>
  <c r="L9" i="5" l="1"/>
  <c r="M9" i="5" s="1"/>
</calcChain>
</file>

<file path=xl/sharedStrings.xml><?xml version="1.0" encoding="utf-8"?>
<sst xmlns="http://schemas.openxmlformats.org/spreadsheetml/2006/main" count="147" uniqueCount="139">
  <si>
    <t>headmarker</t>
  </si>
  <si>
    <t>№ п\п</t>
  </si>
  <si>
    <t>Наименование абонента</t>
  </si>
  <si>
    <t>Дата оплаты</t>
  </si>
  <si>
    <t>Номер документа оплаты</t>
  </si>
  <si>
    <t>Сумма оплаты</t>
  </si>
  <si>
    <t>Назначение платежа/Примечание</t>
  </si>
  <si>
    <t>Источник оплаты</t>
  </si>
  <si>
    <t>Филиал</t>
  </si>
  <si>
    <t xml:space="preserve"> [filwhy.title] </t>
  </si>
  <si>
    <t>cbegin:filwhy</t>
  </si>
  <si>
    <t>cend:filwhy;</t>
  </si>
  <si>
    <t>cbegin:cols</t>
  </si>
  <si>
    <t>cend:cols;</t>
  </si>
  <si>
    <t>[cols.title]</t>
  </si>
  <si>
    <t>Сальдо на начало</t>
  </si>
  <si>
    <t>Оборот</t>
  </si>
  <si>
    <t>Оборот  по кредиту</t>
  </si>
  <si>
    <t>Сальдо на конец месяца</t>
  </si>
  <si>
    <t>Расход</t>
  </si>
  <si>
    <t>91/2</t>
  </si>
  <si>
    <t>begin:l</t>
  </si>
  <si>
    <t>end:l;</t>
  </si>
  <si>
    <t>!rowheight:0</t>
  </si>
  <si>
    <t>[:c.row.opl[filwhy.pfx]]</t>
  </si>
  <si>
    <t>[:c.row.perev_sald_51]</t>
  </si>
  <si>
    <t>[:c.row.ink_57]</t>
  </si>
  <si>
    <t>[:c.row.kom_bnk_91_2]</t>
  </si>
  <si>
    <t>[:c.gr1.perev_sald_51]</t>
  </si>
  <si>
    <t>[:c.gr1.ink_57]</t>
  </si>
  <si>
    <t>[:c.gr1.kom_bnk_91_2]</t>
  </si>
  <si>
    <t>[:c.row.r_s_name]</t>
  </si>
  <si>
    <t>[:c.gr1.opl[filwhy.pfx]]</t>
  </si>
  <si>
    <t>begin:c.gr1</t>
  </si>
  <si>
    <t>end:c.gr1;</t>
  </si>
  <si>
    <t>[:c.gr1.gr1_name]</t>
  </si>
  <si>
    <t>[:c.gr1.gr1_name] - итого :</t>
  </si>
  <si>
    <t>begin:c.gr12</t>
  </si>
  <si>
    <t>end:c.gr12;</t>
  </si>
  <si>
    <t>begin:c.gr2</t>
  </si>
  <si>
    <t>end:c.gr2;</t>
  </si>
  <si>
    <t>Всего по филиалу</t>
  </si>
  <si>
    <t>ИТОГО по Обществу</t>
  </si>
  <si>
    <t>[:c.gr2.opl[filwhy.pfx]]</t>
  </si>
  <si>
    <t>[:c.gr2.perev_sald_51]</t>
  </si>
  <si>
    <t>[:c.gr2.ink_57]</t>
  </si>
  <si>
    <t>[:c.gr2.kom_bnk_91_2]</t>
  </si>
  <si>
    <t>[:c.gr12.opl[filwhy.pfx]]</t>
  </si>
  <si>
    <t>[:c.gr12.perev_sald_51]</t>
  </si>
  <si>
    <t>[:c.gr12.ink_57]</t>
  </si>
  <si>
    <t>[:c.gr12.kom_bnk_91_2]</t>
  </si>
  <si>
    <t>!rowheight:[:c.gr12.kod_group_12_rowheight]</t>
  </si>
  <si>
    <t xml:space="preserve">Всего [:c.gr2.kod_group_2] расчеты </t>
  </si>
  <si>
    <t>begin:ci.dep end:ci.dep;</t>
  </si>
  <si>
    <t>begin:ci.itog end:ci.itog;</t>
  </si>
  <si>
    <t>[:ci.dep.opl[filwhy.pfx]]</t>
  </si>
  <si>
    <t>[:ci.dep.oplt]</t>
  </si>
  <si>
    <t>[:ci.dep.perev_sald_51]</t>
  </si>
  <si>
    <t>[:ci.dep.ink_57]</t>
  </si>
  <si>
    <t>[:ci.dep.kom_bnk_91_2]</t>
  </si>
  <si>
    <t>[:ci.itog.opl[filwhy.pfx]]</t>
  </si>
  <si>
    <t>[:ci.itog.oplt]</t>
  </si>
  <si>
    <t>[:ci.itog.perev_sald_51]</t>
  </si>
  <si>
    <t>[:ci.itog.ink_57]</t>
  </si>
  <si>
    <t>[:ci.itog.kom_bnk_91_2]</t>
  </si>
  <si>
    <t>cbegin:dcols</t>
  </si>
  <si>
    <t>cend:dcols;</t>
  </si>
  <si>
    <t>[:c.row.dep_name]</t>
  </si>
  <si>
    <t>[:ci.dep.dep_name]</t>
  </si>
  <si>
    <t>Подразделение</t>
  </si>
  <si>
    <t>[:a.row.dep_name]</t>
  </si>
  <si>
    <t>[:a.row.kodp_name]</t>
  </si>
  <si>
    <t>[:a.row.dat_opl]</t>
  </si>
  <si>
    <t>[:a.row.num_opl]</t>
  </si>
  <si>
    <t>[:a.row.oplt]</t>
  </si>
  <si>
    <t>[:a.row.remark]</t>
  </si>
  <si>
    <t>[:a.row.opl[cols.pfx]]</t>
  </si>
  <si>
    <t>[:a.itog.oplt]</t>
  </si>
  <si>
    <t>[:a.itog.opl[cols.pfx]]</t>
  </si>
  <si>
    <t>begin:a.itog</t>
  </si>
  <si>
    <t>end:a.itog;</t>
  </si>
  <si>
    <t>begin:a.row end:a.row;</t>
  </si>
  <si>
    <t>ИТОГО</t>
  </si>
  <si>
    <t>[:c.row.sld_beg]</t>
  </si>
  <si>
    <t>[:c.gr12.sld_beg]</t>
  </si>
  <si>
    <t>АО "Татэнерго"</t>
  </si>
  <si>
    <t>Вид реализации/вид оплаты</t>
  </si>
  <si>
    <t>Ведомость оплаты за  период [:par.p_per_info]</t>
  </si>
  <si>
    <t>begin:par end:par;</t>
  </si>
  <si>
    <t>Реестр платежей за период [:par.p_per_info], поступивших на р/с [:l.r_s_name]</t>
  </si>
  <si>
    <t>Ед.изм.: руб.</t>
  </si>
  <si>
    <t>Номер договора</t>
  </si>
  <si>
    <t>[:a.row.ndog]</t>
  </si>
  <si>
    <t>Номер дела</t>
  </si>
  <si>
    <t>[:a.row.num_delo]</t>
  </si>
  <si>
    <t>Оплата за тепло</t>
  </si>
  <si>
    <t>[:a.row.opl_osn_avans]</t>
  </si>
  <si>
    <t>[:a.itog.opl_osn_avans]</t>
  </si>
  <si>
    <t>[:c.row.oploa]</t>
  </si>
  <si>
    <t>[:c.gr1.oploa]</t>
  </si>
  <si>
    <t>[:c.gr12.oploa]</t>
  </si>
  <si>
    <t>[:c.gr2.oploa]</t>
  </si>
  <si>
    <t>[:ci.dep.oploa]</t>
  </si>
  <si>
    <t>[:ci.itog.oploa]</t>
  </si>
  <si>
    <t>[:c.gr12.kod_group_12_name]:</t>
  </si>
  <si>
    <t>[:c.row3.sld_beg]</t>
  </si>
  <si>
    <t>[:c.row3.oploa]</t>
  </si>
  <si>
    <t>[:c.row3.opl[filwhy.pfx]]</t>
  </si>
  <si>
    <t>[:c.row3.perev_sald_51]</t>
  </si>
  <si>
    <t>[:c.row3.ink_57]</t>
  </si>
  <si>
    <t>[:c.row3.kom_bnk_91_2]</t>
  </si>
  <si>
    <t>begin:c.row</t>
  </si>
  <si>
    <t>begin:c.row3 end:c.row3; end:c.row;</t>
  </si>
  <si>
    <t>[:c.row3.name_gr_kodb]</t>
  </si>
  <si>
    <t>[:c.gr1.sld_beg]</t>
  </si>
  <si>
    <t>[:r.gr1.gr1_name]</t>
  </si>
  <si>
    <t>begin:r.gr2</t>
  </si>
  <si>
    <t>begin:r.gr12</t>
  </si>
  <si>
    <t>begin:r.gr1</t>
  </si>
  <si>
    <t>[:r.row.r_s_name]</t>
  </si>
  <si>
    <t>[:r.row.dep_name]</t>
  </si>
  <si>
    <t>[:r.row.sld_beg]</t>
  </si>
  <si>
    <t>[:r.row.oploa]</t>
  </si>
  <si>
    <t>[:r.row.opl[filwhy.pfx]]</t>
  </si>
  <si>
    <t>[:r.row.perev_sald_51]</t>
  </si>
  <si>
    <t>[:r.row.ink_57]</t>
  </si>
  <si>
    <t>[:r.row.kom_bnk_91_2]</t>
  </si>
  <si>
    <t>[:r.gr1.gr1_name] - итого :</t>
  </si>
  <si>
    <t>[:r.gr1.sld_beg]</t>
  </si>
  <si>
    <t>[:r.gr1.oploa]</t>
  </si>
  <si>
    <t>[:r.gr1.opl[filwhy.pfx]]</t>
  </si>
  <si>
    <t>[:r.gr1.perev_sald_51]</t>
  </si>
  <si>
    <t>[:r.gr1.ink_57]</t>
  </si>
  <si>
    <t>[:r.gr1.kom_bnk_91_2]</t>
  </si>
  <si>
    <t>end:r.gr1;</t>
  </si>
  <si>
    <t>end:r.gr12;</t>
  </si>
  <si>
    <t>end:r.gr2;</t>
  </si>
  <si>
    <t>Справочно</t>
  </si>
  <si>
    <t>begin:r.row end:r.row;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</si>
</sst>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color indexed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 Cyr"/>
      <charset val="204"/>
    </font>
    <font>
      <sz val="10"/>
      <color rgb="FFFF0000"/>
      <name val="Arial Cyr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vertical="center" wrapText="1"/>
    </xf>
    <xf numFmtId="0" fontId="3" fillId="0" borderId="0" xfId="0" applyFont="1" applyFill="1"/>
    <xf numFmtId="2" fontId="5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/>
    <xf numFmtId="2" fontId="3" fillId="0" borderId="0" xfId="0" applyNumberFormat="1" applyFont="1" applyBorder="1"/>
    <xf numFmtId="0" fontId="0" fillId="0" borderId="0" xfId="0" applyFill="1" applyBorder="1" applyAlignment="1">
      <alignment vertical="center" wrapText="1"/>
    </xf>
    <xf numFmtId="0" fontId="6" fillId="0" borderId="0" xfId="0" applyFont="1" applyAlignment="1"/>
    <xf numFmtId="0" fontId="8" fillId="0" borderId="0" xfId="0" applyFont="1"/>
    <xf numFmtId="0" fontId="11" fillId="5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 wrapText="1"/>
    </xf>
    <xf numFmtId="2" fontId="8" fillId="0" borderId="1" xfId="0" applyNumberFormat="1" applyFont="1" applyBorder="1" applyAlignment="1">
      <alignment horizontal="right" vertical="center"/>
    </xf>
    <xf numFmtId="2" fontId="8" fillId="2" borderId="1" xfId="0" applyNumberFormat="1" applyFont="1" applyFill="1" applyBorder="1" applyAlignment="1">
      <alignment horizontal="right" vertical="center"/>
    </xf>
    <xf numFmtId="0" fontId="7" fillId="0" borderId="0" xfId="0" applyFont="1" applyFill="1"/>
    <xf numFmtId="0" fontId="10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4" fontId="10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0" fillId="0" borderId="0" xfId="0" applyAlignment="1">
      <alignment vertical="top"/>
    </xf>
    <xf numFmtId="0" fontId="8" fillId="4" borderId="1" xfId="0" applyFont="1" applyFill="1" applyBorder="1" applyAlignment="1">
      <alignment horizontal="center" vertical="top"/>
    </xf>
    <xf numFmtId="2" fontId="8" fillId="0" borderId="1" xfId="0" applyNumberFormat="1" applyFont="1" applyFill="1" applyBorder="1" applyAlignment="1">
      <alignment horizontal="right" vertical="top"/>
    </xf>
    <xf numFmtId="2" fontId="8" fillId="0" borderId="1" xfId="0" applyNumberFormat="1" applyFont="1" applyBorder="1" applyAlignment="1">
      <alignment horizontal="right" vertical="top"/>
    </xf>
    <xf numFmtId="2" fontId="1" fillId="0" borderId="0" xfId="0" applyNumberFormat="1" applyFont="1" applyFill="1" applyBorder="1" applyAlignment="1">
      <alignment vertical="top" wrapText="1"/>
    </xf>
    <xf numFmtId="2" fontId="4" fillId="0" borderId="0" xfId="0" applyNumberFormat="1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8" fillId="4" borderId="1" xfId="0" applyFont="1" applyFill="1" applyBorder="1" applyAlignment="1">
      <alignment horizontal="left" vertical="top" wrapText="1"/>
    </xf>
    <xf numFmtId="49" fontId="9" fillId="3" borderId="1" xfId="0" applyNumberFormat="1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/>
    </xf>
    <xf numFmtId="2" fontId="8" fillId="3" borderId="1" xfId="0" applyNumberFormat="1" applyFont="1" applyFill="1" applyBorder="1" applyAlignment="1">
      <alignment horizontal="left"/>
    </xf>
    <xf numFmtId="2" fontId="8" fillId="3" borderId="1" xfId="0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right"/>
    </xf>
    <xf numFmtId="2" fontId="9" fillId="5" borderId="1" xfId="0" applyNumberFormat="1" applyFont="1" applyFill="1" applyBorder="1" applyAlignment="1">
      <alignment horizontal="right" wrapText="1"/>
    </xf>
    <xf numFmtId="0" fontId="8" fillId="5" borderId="1" xfId="0" applyFont="1" applyFill="1" applyBorder="1" applyAlignment="1">
      <alignment horizontal="left"/>
    </xf>
    <xf numFmtId="2" fontId="8" fillId="5" borderId="1" xfId="0" applyNumberFormat="1" applyFont="1" applyFill="1" applyBorder="1" applyAlignment="1">
      <alignment horizontal="center"/>
    </xf>
    <xf numFmtId="49" fontId="13" fillId="3" borderId="1" xfId="0" applyNumberFormat="1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right" wrapText="1"/>
    </xf>
    <xf numFmtId="49" fontId="9" fillId="6" borderId="1" xfId="0" applyNumberFormat="1" applyFont="1" applyFill="1" applyBorder="1" applyAlignment="1">
      <alignment horizontal="left" wrapText="1"/>
    </xf>
    <xf numFmtId="0" fontId="8" fillId="6" borderId="1" xfId="0" applyFont="1" applyFill="1" applyBorder="1" applyAlignment="1">
      <alignment horizontal="left"/>
    </xf>
    <xf numFmtId="2" fontId="8" fillId="6" borderId="1" xfId="0" applyNumberFormat="1" applyFont="1" applyFill="1" applyBorder="1" applyAlignment="1">
      <alignment horizontal="left"/>
    </xf>
    <xf numFmtId="2" fontId="8" fillId="6" borderId="1" xfId="0" applyNumberFormat="1" applyFont="1" applyFill="1" applyBorder="1" applyAlignment="1">
      <alignment horizontal="right"/>
    </xf>
    <xf numFmtId="2" fontId="8" fillId="3" borderId="1" xfId="0" applyNumberFormat="1" applyFont="1" applyFill="1" applyBorder="1" applyAlignment="1">
      <alignment horizontal="right" vertical="top"/>
    </xf>
    <xf numFmtId="2" fontId="9" fillId="3" borderId="1" xfId="0" applyNumberFormat="1" applyFont="1" applyFill="1" applyBorder="1" applyAlignment="1">
      <alignment horizontal="right" vertical="top" wrapText="1"/>
    </xf>
    <xf numFmtId="0" fontId="14" fillId="0" borderId="0" xfId="0" applyFont="1"/>
    <xf numFmtId="0" fontId="0" fillId="0" borderId="0" xfId="0" applyAlignment="1">
      <alignment wrapText="1" shrinkToFit="1"/>
    </xf>
    <xf numFmtId="0" fontId="6" fillId="0" borderId="0" xfId="0" applyFont="1" applyAlignment="1">
      <alignment wrapText="1" shrinkToFit="1"/>
    </xf>
    <xf numFmtId="0" fontId="3" fillId="0" borderId="0" xfId="0" applyFont="1" applyAlignment="1">
      <alignment wrapText="1" shrinkToFit="1"/>
    </xf>
    <xf numFmtId="0" fontId="11" fillId="5" borderId="3" xfId="0" applyFont="1" applyFill="1" applyBorder="1" applyAlignment="1">
      <alignment horizontal="center" vertical="center" wrapText="1" shrinkToFit="1"/>
    </xf>
    <xf numFmtId="0" fontId="11" fillId="5" borderId="2" xfId="0" applyFont="1" applyFill="1" applyBorder="1" applyAlignment="1">
      <alignment horizontal="center" vertical="center" wrapText="1" shrinkToFit="1"/>
    </xf>
    <xf numFmtId="49" fontId="9" fillId="3" borderId="1" xfId="0" applyNumberFormat="1" applyFont="1" applyFill="1" applyBorder="1" applyAlignment="1">
      <alignment horizontal="left" wrapText="1" shrinkToFit="1"/>
    </xf>
    <xf numFmtId="2" fontId="8" fillId="0" borderId="1" xfId="0" applyNumberFormat="1" applyFont="1" applyFill="1" applyBorder="1" applyAlignment="1">
      <alignment horizontal="right" vertical="top" wrapText="1" shrinkToFit="1"/>
    </xf>
    <xf numFmtId="2" fontId="8" fillId="0" borderId="1" xfId="0" applyNumberFormat="1" applyFont="1" applyFill="1" applyBorder="1" applyAlignment="1">
      <alignment horizontal="right" wrapText="1" shrinkToFit="1"/>
    </xf>
    <xf numFmtId="2" fontId="8" fillId="3" borderId="1" xfId="0" applyNumberFormat="1" applyFont="1" applyFill="1" applyBorder="1" applyAlignment="1">
      <alignment horizontal="right" wrapText="1" shrinkToFit="1"/>
    </xf>
    <xf numFmtId="2" fontId="8" fillId="5" borderId="1" xfId="0" applyNumberFormat="1" applyFont="1" applyFill="1" applyBorder="1" applyAlignment="1">
      <alignment horizontal="right" wrapText="1" shrinkToFit="1"/>
    </xf>
    <xf numFmtId="0" fontId="12" fillId="0" borderId="0" xfId="0" applyFont="1" applyFill="1" applyAlignment="1">
      <alignment horizontal="right" wrapText="1" shrinkToFit="1"/>
    </xf>
    <xf numFmtId="0" fontId="12" fillId="0" borderId="0" xfId="0" applyFont="1" applyAlignment="1">
      <alignment horizontal="right" wrapText="1" shrinkToFit="1"/>
    </xf>
    <xf numFmtId="49" fontId="9" fillId="6" borderId="1" xfId="0" applyNumberFormat="1" applyFont="1" applyFill="1" applyBorder="1" applyAlignment="1">
      <alignment horizontal="left" wrapText="1" shrinkToFit="1"/>
    </xf>
    <xf numFmtId="2" fontId="8" fillId="6" borderId="1" xfId="0" applyNumberFormat="1" applyFont="1" applyFill="1" applyBorder="1" applyAlignment="1">
      <alignment horizontal="right" wrapText="1" shrinkToFit="1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4" fontId="10" fillId="5" borderId="2" xfId="0" applyNumberFormat="1" applyFont="1" applyFill="1" applyBorder="1" applyAlignment="1">
      <alignment horizontal="center" vertical="center" wrapText="1"/>
    </xf>
    <xf numFmtId="4" fontId="10" fillId="5" borderId="4" xfId="0" applyNumberFormat="1" applyFont="1" applyFill="1" applyBorder="1" applyAlignment="1">
      <alignment horizontal="center" vertical="center" wrapText="1"/>
    </xf>
    <xf numFmtId="4" fontId="10" fillId="5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C1" zoomScale="75" zoomScaleNormal="75" workbookViewId="0">
      <selection activeCell="C3" sqref="C3"/>
    </sheetView>
  </sheetViews>
  <sheetFormatPr defaultRowHeight="15" x14ac:dyDescent="0.25"/>
  <cols>
    <col min="1" max="1" width="0" hidden="1" customWidth="1"/>
    <col min="2" max="2" width="9.7109375" hidden="1" customWidth="1"/>
    <col min="3" max="3" width="68.42578125" customWidth="1"/>
    <col min="4" max="4" width="10.5703125" customWidth="1"/>
    <col min="5" max="6" width="19.5703125" customWidth="1"/>
    <col min="7" max="7" width="21.28515625" style="72" customWidth="1"/>
    <col min="8" max="13" width="21.28515625" customWidth="1"/>
    <col min="14" max="14" width="33.28515625" customWidth="1"/>
    <col min="15" max="15" width="13.42578125" customWidth="1"/>
    <col min="16" max="16" width="15.28515625" style="3" customWidth="1"/>
    <col min="17" max="17" width="13.28515625" customWidth="1"/>
    <col min="18" max="18" width="20.7109375" customWidth="1"/>
    <col min="20" max="20" width="16.7109375" customWidth="1"/>
  </cols>
  <sheetData>
    <row r="1" spans="1:19" x14ac:dyDescent="0.25">
      <c r="C1" s="33" t="s">
        <v>85</v>
      </c>
    </row>
    <row r="2" spans="1:19" ht="18.75" x14ac:dyDescent="0.3">
      <c r="C2" s="15" t="s">
        <v>87</v>
      </c>
      <c r="D2" s="15"/>
      <c r="E2" s="15"/>
      <c r="F2" s="15"/>
      <c r="G2" s="73"/>
      <c r="H2" s="15"/>
      <c r="I2" s="15"/>
      <c r="N2" s="7" t="s">
        <v>88</v>
      </c>
    </row>
    <row r="3" spans="1:19" x14ac:dyDescent="0.25">
      <c r="C3" s="16" t="s">
        <v>90</v>
      </c>
    </row>
    <row r="4" spans="1:19" x14ac:dyDescent="0.25">
      <c r="G4" s="74" t="s">
        <v>10</v>
      </c>
    </row>
    <row r="5" spans="1:19" ht="15" customHeight="1" x14ac:dyDescent="0.25">
      <c r="C5" s="88" t="s">
        <v>7</v>
      </c>
      <c r="D5" s="89" t="s">
        <v>8</v>
      </c>
      <c r="E5" s="90" t="s">
        <v>15</v>
      </c>
      <c r="F5" s="90" t="s">
        <v>95</v>
      </c>
      <c r="G5" s="75" t="s">
        <v>86</v>
      </c>
      <c r="H5" s="92" t="s">
        <v>16</v>
      </c>
      <c r="I5" s="87" t="s">
        <v>19</v>
      </c>
      <c r="J5" s="87"/>
      <c r="K5" s="87"/>
      <c r="L5" s="87" t="s">
        <v>17</v>
      </c>
      <c r="M5" s="86" t="s">
        <v>18</v>
      </c>
      <c r="N5" s="6"/>
      <c r="O5" s="7" t="s">
        <v>0</v>
      </c>
      <c r="P5" s="8"/>
      <c r="Q5" s="7"/>
      <c r="R5" s="7"/>
      <c r="S5" s="7"/>
    </row>
    <row r="6" spans="1:19" ht="54.75" customHeight="1" x14ac:dyDescent="0.25">
      <c r="C6" s="88"/>
      <c r="D6" s="89"/>
      <c r="E6" s="91"/>
      <c r="F6" s="91"/>
      <c r="G6" s="76" t="s">
        <v>9</v>
      </c>
      <c r="H6" s="92"/>
      <c r="I6" s="17">
        <v>51</v>
      </c>
      <c r="J6" s="17">
        <v>57</v>
      </c>
      <c r="K6" s="17" t="s">
        <v>20</v>
      </c>
      <c r="L6" s="87"/>
      <c r="M6" s="86"/>
      <c r="N6" s="6"/>
      <c r="O6" s="7" t="s">
        <v>0</v>
      </c>
      <c r="P6" s="8"/>
      <c r="Q6" s="7"/>
      <c r="R6" s="7"/>
      <c r="S6" s="7"/>
    </row>
    <row r="7" spans="1:19" x14ac:dyDescent="0.25">
      <c r="C7" s="52" t="s">
        <v>35</v>
      </c>
      <c r="D7" s="52"/>
      <c r="E7" s="52"/>
      <c r="F7" s="52"/>
      <c r="G7" s="77"/>
      <c r="H7" s="52"/>
      <c r="I7" s="52"/>
      <c r="J7" s="52"/>
      <c r="K7" s="52"/>
      <c r="L7" s="52"/>
      <c r="M7" s="52"/>
      <c r="N7" s="6"/>
      <c r="O7" s="2" t="s">
        <v>39</v>
      </c>
      <c r="P7" s="2" t="s">
        <v>37</v>
      </c>
      <c r="Q7" s="2" t="s">
        <v>33</v>
      </c>
      <c r="R7" s="7"/>
      <c r="S7" s="7"/>
    </row>
    <row r="8" spans="1:19" s="43" customFormat="1" ht="30" x14ac:dyDescent="0.25">
      <c r="A8" s="43">
        <v>0</v>
      </c>
      <c r="B8" s="43" t="s">
        <v>31</v>
      </c>
      <c r="C8" s="51" t="str">
        <f>IF(A9=1,CONCATENATE(B8,CHAR(10)," в том числе:"),B8)</f>
        <v>[:c.row.r_s_name]
 в том числе:</v>
      </c>
      <c r="D8" s="44" t="s">
        <v>67</v>
      </c>
      <c r="E8" s="45" t="s">
        <v>83</v>
      </c>
      <c r="F8" s="45" t="s">
        <v>98</v>
      </c>
      <c r="G8" s="78" t="s">
        <v>24</v>
      </c>
      <c r="H8" s="45">
        <f>SUM(G8:G8)</f>
        <v>0</v>
      </c>
      <c r="I8" s="45" t="s">
        <v>25</v>
      </c>
      <c r="J8" s="46" t="s">
        <v>26</v>
      </c>
      <c r="K8" s="46" t="s">
        <v>27</v>
      </c>
      <c r="L8" s="69" t="e">
        <f>I8+J8+K8</f>
        <v>#VALUE!</v>
      </c>
      <c r="M8" s="70" t="e">
        <f>E8+H8-L8</f>
        <v>#VALUE!</v>
      </c>
      <c r="N8" s="47"/>
      <c r="O8" s="48"/>
      <c r="P8" s="48"/>
      <c r="Q8" s="49"/>
      <c r="R8" s="50" t="s">
        <v>111</v>
      </c>
      <c r="S8" s="49"/>
    </row>
    <row r="9" spans="1:19" ht="30" x14ac:dyDescent="0.25">
      <c r="A9">
        <v>1</v>
      </c>
      <c r="C9" s="42" t="s">
        <v>113</v>
      </c>
      <c r="D9" s="41"/>
      <c r="E9" s="27" t="s">
        <v>105</v>
      </c>
      <c r="F9" s="27" t="s">
        <v>106</v>
      </c>
      <c r="G9" s="79" t="s">
        <v>107</v>
      </c>
      <c r="H9" s="45">
        <f t="shared" ref="H9:H12" si="0">SUM(G9:G9)</f>
        <v>0</v>
      </c>
      <c r="I9" s="27" t="s">
        <v>108</v>
      </c>
      <c r="J9" s="28" t="s">
        <v>109</v>
      </c>
      <c r="K9" s="28" t="s">
        <v>110</v>
      </c>
      <c r="L9" s="55" t="e">
        <f>I9+J9+K9</f>
        <v>#VALUE!</v>
      </c>
      <c r="M9" s="64" t="e">
        <f>E9+H9-L9</f>
        <v>#VALUE!</v>
      </c>
      <c r="N9" s="5"/>
      <c r="O9" s="9"/>
      <c r="P9" s="9"/>
      <c r="Q9" s="7"/>
      <c r="R9" s="2" t="s">
        <v>112</v>
      </c>
    </row>
    <row r="10" spans="1:19" s="3" customFormat="1" x14ac:dyDescent="0.25">
      <c r="A10" s="3">
        <v>0</v>
      </c>
      <c r="C10" s="53" t="s">
        <v>36</v>
      </c>
      <c r="D10" s="54"/>
      <c r="E10" s="55" t="s">
        <v>114</v>
      </c>
      <c r="F10" s="55" t="s">
        <v>99</v>
      </c>
      <c r="G10" s="80" t="s">
        <v>32</v>
      </c>
      <c r="H10" s="55">
        <f t="shared" si="0"/>
        <v>0</v>
      </c>
      <c r="I10" s="55" t="s">
        <v>28</v>
      </c>
      <c r="J10" s="55" t="s">
        <v>29</v>
      </c>
      <c r="K10" s="55" t="s">
        <v>30</v>
      </c>
      <c r="L10" s="55" t="e">
        <f>I10+J10+K10</f>
        <v>#VALUE!</v>
      </c>
      <c r="M10" s="55" t="e">
        <f>E10+H10-L10</f>
        <v>#VALUE!</v>
      </c>
      <c r="N10" s="5"/>
      <c r="O10" s="9"/>
      <c r="P10" s="9"/>
      <c r="Q10" s="4" t="s">
        <v>34</v>
      </c>
      <c r="R10" s="2"/>
      <c r="S10" s="10"/>
    </row>
    <row r="11" spans="1:19" s="3" customFormat="1" ht="25.5" x14ac:dyDescent="0.25">
      <c r="C11" s="56" t="s">
        <v>104</v>
      </c>
      <c r="D11" s="57"/>
      <c r="E11" s="58" t="s">
        <v>84</v>
      </c>
      <c r="F11" s="58" t="s">
        <v>100</v>
      </c>
      <c r="G11" s="81" t="s">
        <v>47</v>
      </c>
      <c r="H11" s="58">
        <f t="shared" si="0"/>
        <v>0</v>
      </c>
      <c r="I11" s="58" t="s">
        <v>48</v>
      </c>
      <c r="J11" s="58" t="s">
        <v>49</v>
      </c>
      <c r="K11" s="58" t="s">
        <v>50</v>
      </c>
      <c r="L11" s="58" t="e">
        <f>I11+J11+K11</f>
        <v>#VALUE!</v>
      </c>
      <c r="M11" s="59" t="e">
        <f>E11+H11-L11</f>
        <v>#VALUE!</v>
      </c>
      <c r="N11" s="11" t="s">
        <v>51</v>
      </c>
      <c r="O11" s="9"/>
      <c r="P11" s="4" t="s">
        <v>38</v>
      </c>
      <c r="Q11" s="4"/>
      <c r="R11" s="4"/>
      <c r="S11" s="10"/>
    </row>
    <row r="12" spans="1:19" s="3" customFormat="1" x14ac:dyDescent="0.25">
      <c r="C12" s="60" t="s">
        <v>52</v>
      </c>
      <c r="D12" s="57"/>
      <c r="E12" s="58"/>
      <c r="F12" s="58" t="s">
        <v>101</v>
      </c>
      <c r="G12" s="81" t="s">
        <v>43</v>
      </c>
      <c r="H12" s="58">
        <f t="shared" si="0"/>
        <v>0</v>
      </c>
      <c r="I12" s="58" t="s">
        <v>44</v>
      </c>
      <c r="J12" s="58" t="s">
        <v>45</v>
      </c>
      <c r="K12" s="58" t="s">
        <v>46</v>
      </c>
      <c r="L12" s="58" t="e">
        <f>I12+J12+K12</f>
        <v>#VALUE!</v>
      </c>
      <c r="M12" s="59" t="e">
        <f>E12+H12-L12</f>
        <v>#VALUE!</v>
      </c>
      <c r="N12" s="5"/>
      <c r="O12" s="4" t="s">
        <v>40</v>
      </c>
      <c r="P12" s="9"/>
      <c r="Q12" s="4"/>
      <c r="R12" s="4"/>
      <c r="S12" s="10"/>
    </row>
    <row r="13" spans="1:19" s="3" customFormat="1" x14ac:dyDescent="0.25">
      <c r="C13" s="26"/>
      <c r="D13" s="18"/>
      <c r="E13" s="29"/>
      <c r="F13" s="29"/>
      <c r="G13" s="82" t="s">
        <v>11</v>
      </c>
      <c r="H13" s="29"/>
      <c r="I13" s="29"/>
      <c r="J13" s="29"/>
      <c r="K13" s="29"/>
      <c r="L13" s="29"/>
      <c r="M13" s="30"/>
      <c r="N13" s="11" t="s">
        <v>23</v>
      </c>
      <c r="O13" s="4"/>
      <c r="P13" s="9"/>
      <c r="Q13" s="4"/>
      <c r="R13" s="4"/>
      <c r="S13" s="10"/>
    </row>
    <row r="14" spans="1:19" s="3" customFormat="1" x14ac:dyDescent="0.25">
      <c r="C14" s="26"/>
      <c r="D14" s="18"/>
      <c r="E14" s="29"/>
      <c r="F14" s="29"/>
      <c r="G14" s="83" t="s">
        <v>65</v>
      </c>
      <c r="H14" s="29"/>
      <c r="I14" s="29"/>
      <c r="J14" s="29"/>
      <c r="K14" s="29"/>
      <c r="L14" s="29"/>
      <c r="M14" s="30"/>
      <c r="N14" s="11" t="s">
        <v>23</v>
      </c>
      <c r="O14" s="4"/>
      <c r="P14" s="9"/>
      <c r="Q14" s="4"/>
      <c r="R14" s="4"/>
      <c r="S14" s="10"/>
    </row>
    <row r="15" spans="1:19" s="3" customFormat="1" x14ac:dyDescent="0.25">
      <c r="C15" s="60" t="s">
        <v>41</v>
      </c>
      <c r="D15" s="61" t="s">
        <v>68</v>
      </c>
      <c r="E15" s="58"/>
      <c r="F15" s="58" t="s">
        <v>102</v>
      </c>
      <c r="G15" s="81" t="s">
        <v>55</v>
      </c>
      <c r="H15" s="58" t="s">
        <v>56</v>
      </c>
      <c r="I15" s="58" t="s">
        <v>57</v>
      </c>
      <c r="J15" s="58" t="s">
        <v>58</v>
      </c>
      <c r="K15" s="58" t="s">
        <v>59</v>
      </c>
      <c r="L15" s="58" t="e">
        <f>I15+J15+K15</f>
        <v>#VALUE!</v>
      </c>
      <c r="M15" s="59" t="e">
        <f>E15+H15-L15</f>
        <v>#VALUE!</v>
      </c>
      <c r="N15" s="5"/>
      <c r="O15" s="10" t="s">
        <v>53</v>
      </c>
      <c r="P15" s="9"/>
      <c r="Q15" s="4"/>
      <c r="R15" s="4"/>
      <c r="S15" s="10"/>
    </row>
    <row r="16" spans="1:19" s="3" customFormat="1" x14ac:dyDescent="0.25">
      <c r="C16" s="62" t="s">
        <v>42</v>
      </c>
      <c r="D16" s="63"/>
      <c r="E16" s="55"/>
      <c r="F16" s="55" t="s">
        <v>103</v>
      </c>
      <c r="G16" s="80" t="s">
        <v>60</v>
      </c>
      <c r="H16" s="55" t="s">
        <v>61</v>
      </c>
      <c r="I16" s="55" t="s">
        <v>62</v>
      </c>
      <c r="J16" s="55" t="s">
        <v>63</v>
      </c>
      <c r="K16" s="55" t="s">
        <v>64</v>
      </c>
      <c r="L16" s="55" t="e">
        <f t="shared" ref="L16" si="1">I16+J16+K16</f>
        <v>#VALUE!</v>
      </c>
      <c r="M16" s="64" t="e">
        <f>E16+H16-L16</f>
        <v>#VALUE!</v>
      </c>
      <c r="N16" s="5"/>
      <c r="O16" s="10" t="s">
        <v>54</v>
      </c>
      <c r="P16" s="9"/>
      <c r="Q16" s="10"/>
      <c r="R16" s="10"/>
      <c r="S16" s="10"/>
    </row>
    <row r="17" spans="1:19" x14ac:dyDescent="0.25">
      <c r="G17" s="74" t="s">
        <v>66</v>
      </c>
      <c r="N17" s="3"/>
      <c r="O17" s="3"/>
    </row>
    <row r="18" spans="1:19" x14ac:dyDescent="0.25">
      <c r="C18" s="71" t="s">
        <v>137</v>
      </c>
      <c r="G18" s="74" t="s">
        <v>10</v>
      </c>
    </row>
    <row r="19" spans="1:19" x14ac:dyDescent="0.25">
      <c r="C19" s="65" t="s">
        <v>115</v>
      </c>
      <c r="D19" s="65"/>
      <c r="E19" s="65"/>
      <c r="F19" s="65"/>
      <c r="G19" s="84"/>
      <c r="H19" s="65"/>
      <c r="I19" s="65"/>
      <c r="J19" s="65"/>
      <c r="K19" s="65"/>
      <c r="L19" s="65"/>
      <c r="M19" s="65"/>
      <c r="N19" s="6"/>
      <c r="O19" s="2" t="s">
        <v>116</v>
      </c>
      <c r="P19" s="2" t="s">
        <v>117</v>
      </c>
      <c r="Q19" s="2" t="s">
        <v>118</v>
      </c>
      <c r="R19" s="7"/>
      <c r="S19" s="7"/>
    </row>
    <row r="20" spans="1:19" s="43" customFormat="1" ht="30" customHeight="1" x14ac:dyDescent="0.25">
      <c r="A20" s="43">
        <v>0</v>
      </c>
      <c r="C20" s="51" t="s">
        <v>119</v>
      </c>
      <c r="D20" s="44" t="s">
        <v>120</v>
      </c>
      <c r="E20" s="45" t="s">
        <v>121</v>
      </c>
      <c r="F20" s="45" t="s">
        <v>122</v>
      </c>
      <c r="G20" s="78" t="s">
        <v>123</v>
      </c>
      <c r="H20" s="45">
        <f>SUM(G20:G20)</f>
        <v>0</v>
      </c>
      <c r="I20" s="45" t="s">
        <v>124</v>
      </c>
      <c r="J20" s="46" t="s">
        <v>125</v>
      </c>
      <c r="K20" s="46" t="s">
        <v>126</v>
      </c>
      <c r="L20" s="69" t="e">
        <f>I20+J20+K20</f>
        <v>#VALUE!</v>
      </c>
      <c r="M20" s="70" t="e">
        <f>E20+H20-L20</f>
        <v>#VALUE!</v>
      </c>
      <c r="N20" s="47"/>
      <c r="O20" s="48"/>
      <c r="P20" s="48"/>
      <c r="Q20" s="49"/>
      <c r="R20" s="50" t="s">
        <v>138</v>
      </c>
      <c r="S20" s="49"/>
    </row>
    <row r="21" spans="1:19" s="3" customFormat="1" x14ac:dyDescent="0.25">
      <c r="A21" s="3">
        <v>0</v>
      </c>
      <c r="C21" s="66" t="s">
        <v>127</v>
      </c>
      <c r="D21" s="67"/>
      <c r="E21" s="68" t="s">
        <v>128</v>
      </c>
      <c r="F21" s="68" t="s">
        <v>129</v>
      </c>
      <c r="G21" s="85" t="s">
        <v>130</v>
      </c>
      <c r="H21" s="68">
        <f t="shared" ref="H21" si="2">SUM(G21:G21)</f>
        <v>0</v>
      </c>
      <c r="I21" s="68" t="s">
        <v>131</v>
      </c>
      <c r="J21" s="68" t="s">
        <v>132</v>
      </c>
      <c r="K21" s="68" t="s">
        <v>133</v>
      </c>
      <c r="L21" s="68" t="e">
        <f>I21+J21+K21</f>
        <v>#VALUE!</v>
      </c>
      <c r="M21" s="68" t="e">
        <f>E21+H21-L21</f>
        <v>#VALUE!</v>
      </c>
      <c r="N21" s="5"/>
      <c r="O21" s="4" t="s">
        <v>136</v>
      </c>
      <c r="P21" s="4" t="s">
        <v>135</v>
      </c>
      <c r="Q21" s="4" t="s">
        <v>134</v>
      </c>
      <c r="R21" s="2"/>
      <c r="S21" s="10"/>
    </row>
    <row r="22" spans="1:19" x14ac:dyDescent="0.25">
      <c r="G22" s="82" t="s">
        <v>11</v>
      </c>
    </row>
  </sheetData>
  <mergeCells count="8">
    <mergeCell ref="M5:M6"/>
    <mergeCell ref="I5:K5"/>
    <mergeCell ref="C5:C6"/>
    <mergeCell ref="D5:D6"/>
    <mergeCell ref="E5:E6"/>
    <mergeCell ref="H5:H6"/>
    <mergeCell ref="L5:L6"/>
    <mergeCell ref="F5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75" zoomScaleNormal="75" workbookViewId="0">
      <selection activeCell="A7" sqref="A7"/>
    </sheetView>
  </sheetViews>
  <sheetFormatPr defaultRowHeight="15" x14ac:dyDescent="0.25"/>
  <cols>
    <col min="1" max="1" width="6.7109375" customWidth="1"/>
    <col min="2" max="2" width="16.42578125" customWidth="1"/>
    <col min="3" max="3" width="25" customWidth="1"/>
    <col min="4" max="5" width="16.85546875" customWidth="1"/>
    <col min="6" max="6" width="12.85546875" customWidth="1"/>
    <col min="7" max="7" width="25" customWidth="1"/>
    <col min="8" max="8" width="16.42578125" customWidth="1"/>
    <col min="9" max="9" width="48.5703125" customWidth="1"/>
    <col min="10" max="10" width="17.85546875" customWidth="1"/>
    <col min="11" max="11" width="19.42578125" customWidth="1"/>
    <col min="12" max="12" width="18.140625" customWidth="1"/>
    <col min="13" max="13" width="19.140625" customWidth="1"/>
    <col min="14" max="14" width="33.85546875" customWidth="1"/>
  </cols>
  <sheetData>
    <row r="1" spans="1:15" x14ac:dyDescent="0.25">
      <c r="N1" s="7" t="s">
        <v>21</v>
      </c>
    </row>
    <row r="2" spans="1:15" x14ac:dyDescent="0.25">
      <c r="A2" s="93" t="s">
        <v>89</v>
      </c>
      <c r="B2" s="93"/>
      <c r="C2" s="93"/>
      <c r="D2" s="93"/>
      <c r="E2" s="93"/>
      <c r="F2" s="93"/>
      <c r="G2" s="93"/>
      <c r="H2" s="93"/>
      <c r="I2" s="93"/>
      <c r="J2" s="38"/>
      <c r="N2" s="7" t="s">
        <v>88</v>
      </c>
    </row>
    <row r="3" spans="1:15" x14ac:dyDescent="0.25">
      <c r="K3" s="7" t="s">
        <v>12</v>
      </c>
      <c r="L3" s="7"/>
    </row>
    <row r="4" spans="1:15" ht="31.5" x14ac:dyDescent="0.25">
      <c r="A4" s="34" t="s">
        <v>1</v>
      </c>
      <c r="B4" s="34" t="s">
        <v>69</v>
      </c>
      <c r="C4" s="35" t="s">
        <v>2</v>
      </c>
      <c r="D4" s="35" t="s">
        <v>91</v>
      </c>
      <c r="E4" s="35" t="s">
        <v>93</v>
      </c>
      <c r="F4" s="36" t="s">
        <v>3</v>
      </c>
      <c r="G4" s="35" t="s">
        <v>4</v>
      </c>
      <c r="H4" s="37" t="s">
        <v>5</v>
      </c>
      <c r="I4" s="35" t="s">
        <v>6</v>
      </c>
      <c r="J4" s="40" t="s">
        <v>95</v>
      </c>
      <c r="K4" s="39" t="s">
        <v>14</v>
      </c>
      <c r="L4" s="14"/>
      <c r="M4" s="7" t="s">
        <v>0</v>
      </c>
    </row>
    <row r="5" spans="1:15" x14ac:dyDescent="0.25">
      <c r="A5" s="19">
        <f>ROW()-5</f>
        <v>0</v>
      </c>
      <c r="B5" s="19" t="s">
        <v>70</v>
      </c>
      <c r="C5" s="24" t="s">
        <v>71</v>
      </c>
      <c r="D5" s="24" t="s">
        <v>92</v>
      </c>
      <c r="E5" s="24" t="s">
        <v>94</v>
      </c>
      <c r="F5" s="20" t="s">
        <v>72</v>
      </c>
      <c r="G5" s="19" t="s">
        <v>73</v>
      </c>
      <c r="H5" s="31" t="s">
        <v>74</v>
      </c>
      <c r="I5" s="25" t="s">
        <v>75</v>
      </c>
      <c r="J5" s="31" t="s">
        <v>96</v>
      </c>
      <c r="K5" s="31" t="s">
        <v>76</v>
      </c>
      <c r="L5" s="13" t="s">
        <v>79</v>
      </c>
      <c r="M5" s="7" t="s">
        <v>81</v>
      </c>
      <c r="N5" s="7"/>
    </row>
    <row r="6" spans="1:15" x14ac:dyDescent="0.25">
      <c r="A6" s="21"/>
      <c r="B6" s="21"/>
      <c r="C6" s="21"/>
      <c r="D6" s="21"/>
      <c r="E6" s="21"/>
      <c r="F6" s="21"/>
      <c r="G6" s="22" t="s">
        <v>82</v>
      </c>
      <c r="H6" s="32" t="s">
        <v>77</v>
      </c>
      <c r="I6" s="23"/>
      <c r="J6" s="32" t="s">
        <v>97</v>
      </c>
      <c r="K6" s="32" t="s">
        <v>78</v>
      </c>
      <c r="L6" s="7" t="s">
        <v>80</v>
      </c>
    </row>
    <row r="7" spans="1:15" x14ac:dyDescent="0.25">
      <c r="K7" s="7" t="s">
        <v>13</v>
      </c>
      <c r="L7" s="7"/>
      <c r="O7" s="7" t="s">
        <v>23</v>
      </c>
    </row>
    <row r="8" spans="1:15" x14ac:dyDescent="0.25">
      <c r="K8" s="12"/>
      <c r="L8" s="12"/>
      <c r="M8" s="1"/>
      <c r="N8" s="7" t="s">
        <v>22</v>
      </c>
    </row>
  </sheetData>
  <mergeCells count="1">
    <mergeCell ref="A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информация</vt:lpstr>
      <vt:lpstr>{r_s_name_sheet}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2021-11-29T09:07:43Z</dcterms:modified>
</cp:coreProperties>
</file>