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13425" yWindow="195" windowWidth="16665" windowHeight="11430"/>
  </bookViews>
  <sheets>
    <sheet name="Отчет" sheetId="3" r:id="rId1"/>
  </sheets>
  <calcPr calcId="145621"/>
</workbook>
</file>

<file path=xl/calcChain.xml><?xml version="1.0" encoding="utf-8"?>
<calcChain xmlns="http://schemas.openxmlformats.org/spreadsheetml/2006/main">
  <c r="V12" i="3" l="1"/>
  <c r="F11" i="3"/>
  <c r="AZ11" i="3"/>
  <c r="AX11" i="3"/>
  <c r="AW11" i="3"/>
  <c r="AV11" i="3"/>
  <c r="AT11" i="3"/>
  <c r="AS11" i="3"/>
  <c r="AQ11" i="3"/>
  <c r="AP11" i="3"/>
  <c r="AN11" i="3"/>
  <c r="AM11" i="3"/>
  <c r="AL11" i="3"/>
  <c r="AK11" i="3"/>
  <c r="AJ11" i="3"/>
  <c r="AI11" i="3"/>
  <c r="AH11" i="3"/>
  <c r="AG11" i="3"/>
  <c r="AF11" i="3"/>
  <c r="AE11" i="3"/>
  <c r="AD11" i="3"/>
  <c r="AB11" i="3"/>
  <c r="AA11" i="3"/>
  <c r="Z11" i="3"/>
  <c r="X11" i="3"/>
  <c r="W11" i="3"/>
  <c r="V11" i="3"/>
  <c r="T11" i="3"/>
  <c r="S11" i="3"/>
  <c r="R11" i="3"/>
  <c r="Q11" i="3"/>
  <c r="P11" i="3"/>
  <c r="O11" i="3"/>
  <c r="N11" i="3"/>
  <c r="M11" i="3"/>
  <c r="L11" i="3"/>
  <c r="K11" i="3"/>
  <c r="I11" i="3"/>
  <c r="H11" i="3"/>
  <c r="G11" i="3"/>
  <c r="AD12" i="3" l="1"/>
  <c r="Z12" i="3"/>
  <c r="T12" i="3"/>
  <c r="S12" i="3"/>
  <c r="AY12" i="3" l="1"/>
  <c r="AU12" i="3"/>
  <c r="AR12" i="3"/>
  <c r="AO12" i="3"/>
  <c r="I12" i="3" l="1"/>
  <c r="K12" i="3" l="1"/>
  <c r="AO11" i="3" l="1"/>
  <c r="AJ12" i="3"/>
  <c r="AL12" i="3" s="1"/>
  <c r="AY11" i="3" l="1"/>
  <c r="AU11" i="3"/>
  <c r="AR11" i="3"/>
  <c r="P12" i="3"/>
  <c r="R12" i="3" s="1"/>
</calcChain>
</file>

<file path=xl/sharedStrings.xml><?xml version="1.0" encoding="utf-8"?>
<sst xmlns="http://schemas.openxmlformats.org/spreadsheetml/2006/main" count="191" uniqueCount="101">
  <si>
    <t>Филиал</t>
  </si>
  <si>
    <t>Энергообъект</t>
  </si>
  <si>
    <t>%</t>
  </si>
  <si>
    <t>шт.</t>
  </si>
  <si>
    <t>Небаланс электроэнергии</t>
  </si>
  <si>
    <t>Количество ТП, по которым по потребителям отсутствуют данные о расходе электроэнергии</t>
  </si>
  <si>
    <t>Контрольный съем показаний</t>
  </si>
  <si>
    <t>План</t>
  </si>
  <si>
    <t>Факт</t>
  </si>
  <si>
    <t>кВТ*ч</t>
  </si>
  <si>
    <t>Рейды по выявлению бездоговорного потребления</t>
  </si>
  <si>
    <t>Количество ТУ, по которым по потребителям отсутствуют данные о расходе электроэнергии</t>
  </si>
  <si>
    <t>1 этап</t>
  </si>
  <si>
    <t>2 этап</t>
  </si>
  <si>
    <t>3 этап</t>
  </si>
  <si>
    <t>Работа в ИСЭ</t>
  </si>
  <si>
    <t>Линейная работа</t>
  </si>
  <si>
    <t>Объем выявленного безучетного потребления электроэнергии</t>
  </si>
  <si>
    <t>Объем выявленного бездоговорного потребления электроэнергии</t>
  </si>
  <si>
    <t>Выполнение мероприятий по сокращению потерь электроэнергии</t>
  </si>
  <si>
    <t>Количество ТП</t>
  </si>
  <si>
    <t>Количество ТУ</t>
  </si>
  <si>
    <t>Проверки ПУ ПАО "Ленэнерго"</t>
  </si>
  <si>
    <t>Проверки ПУ потребителей</t>
  </si>
  <si>
    <t>за неделю</t>
  </si>
  <si>
    <t>Дата:</t>
  </si>
  <si>
    <t>Неделя:</t>
  </si>
  <si>
    <t>указывается дата формирования отчета (понедельник)</t>
  </si>
  <si>
    <t>указывается № недели, предшествующей отчетной дате</t>
  </si>
  <si>
    <t>Динамика сокращения количества ТП с отсутствующими данными</t>
  </si>
  <si>
    <t>Динамика сокращения количества ТУ с отсутствующими данными</t>
  </si>
  <si>
    <t>ТП (ЛЭ)</t>
  </si>
  <si>
    <t>[:a.fl.fskname]</t>
  </si>
  <si>
    <t>begin:a.fl</t>
  </si>
  <si>
    <t>end:a.fl;</t>
  </si>
  <si>
    <t>begin:a.ps</t>
  </si>
  <si>
    <t>end:a.ps;</t>
  </si>
  <si>
    <t>[:a.ps.pwrcname]</t>
  </si>
  <si>
    <t>[:a.fdr.pwrc_fdrname]</t>
  </si>
  <si>
    <t>[:a.fdr.tp_le]</t>
  </si>
  <si>
    <t>[:a.fdr.tp_potr_null]</t>
  </si>
  <si>
    <t>[:a.fdr.tu_ul_null]</t>
  </si>
  <si>
    <t>[:a.fdr.tu_nas_null]</t>
  </si>
  <si>
    <t>[:a.fdr.tp_potr_0]</t>
  </si>
  <si>
    <t>[:a.fdr.tu_ul_0]</t>
  </si>
  <si>
    <t>[:a.fdr.tu_nas_0]</t>
  </si>
  <si>
    <t>[merge_down]</t>
  </si>
  <si>
    <t>[:a.fdr.neb_st1]</t>
  </si>
  <si>
    <t>[:a.ps.neb_st1]</t>
  </si>
  <si>
    <t>[:a.fdr.neb_st2]</t>
  </si>
  <si>
    <t>[:a.ps.neb_st2]</t>
  </si>
  <si>
    <t>[:a.ps.neb]</t>
  </si>
  <si>
    <t>[:a.fdr.neb]</t>
  </si>
  <si>
    <t>До актуализац. ИСЭ</t>
  </si>
  <si>
    <t>После актуализац. ИСЭ</t>
  </si>
  <si>
    <t>На отчетную дату</t>
  </si>
  <si>
    <t>Динамика изменений количества ТП</t>
  </si>
  <si>
    <t>Выполн.</t>
  </si>
  <si>
    <t>нарастающ.</t>
  </si>
  <si>
    <t>ТП (потр.)
(0)</t>
  </si>
  <si>
    <t>ТП (потр.)
(отсут.)</t>
  </si>
  <si>
    <t>ЮЛ
(0)</t>
  </si>
  <si>
    <t>ЮЛ
(отсут.)</t>
  </si>
  <si>
    <t>Население
(0)</t>
  </si>
  <si>
    <t>Население
(отсут.)</t>
  </si>
  <si>
    <t>[:a.fdr.tp_st2]</t>
  </si>
  <si>
    <t>[:a.fdr.tp_0null_st2]</t>
  </si>
  <si>
    <t>[:a.fdr.tu_0null_st2]</t>
  </si>
  <si>
    <t>[:a.fdr.tp_dif_1w]</t>
  </si>
  <si>
    <t>[:a.ps.tp_dif_1w]</t>
  </si>
  <si>
    <t>[:a.fdr.tp_0null_dif_1w]</t>
  </si>
  <si>
    <t>[:a.ps.tu_dif_1w]</t>
  </si>
  <si>
    <t>[:a.fdr.tu_dif_1w]</t>
  </si>
  <si>
    <t>[:a.fdr.tu_0null_dif_1w]</t>
  </si>
  <si>
    <t>[:a.ps.count_fdr]</t>
  </si>
  <si>
    <t>begin:t</t>
  </si>
  <si>
    <t>end:t;</t>
  </si>
  <si>
    <t>[:t.dat_otch]</t>
  </si>
  <si>
    <t>[:t.num_week]</t>
  </si>
  <si>
    <t>!noautorowheight</t>
  </si>
  <si>
    <t>begin:a.fdr end:a.fdr;</t>
  </si>
  <si>
    <t>[:a.fdr.tp_le_0null]</t>
  </si>
  <si>
    <t>[:a.fdr.tp_potr]</t>
  </si>
  <si>
    <t>ЮЛ</t>
  </si>
  <si>
    <t>Население</t>
  </si>
  <si>
    <t>[:a.fdr.tu_ul]</t>
  </si>
  <si>
    <t>[:a.fdr.tu_nas]</t>
  </si>
  <si>
    <t>ТП (потр.)</t>
  </si>
  <si>
    <t>Всего ТП</t>
  </si>
  <si>
    <t>Всего ТУ</t>
  </si>
  <si>
    <t>[:a.fdr.tu_nas_st2]</t>
  </si>
  <si>
    <t>[:a.fdr.tu_ul_st2]</t>
  </si>
  <si>
    <t>[:a.fdr.tu_dif_ul_1w]</t>
  </si>
  <si>
    <t>[:a.ps.tu_dif_ul_1w]</t>
  </si>
  <si>
    <t>[:a.ps.tu_dif_nas_1w]</t>
  </si>
  <si>
    <t>[:a.fdr.tu_dif_nas_1w]</t>
  </si>
  <si>
    <t>На отчетную дату, 3 этап</t>
  </si>
  <si>
    <t>Динамика изменений количества Всего ТУ</t>
  </si>
  <si>
    <t>Динамика изменений количества ТУ
по ЮЛ</t>
  </si>
  <si>
    <t>Динамика изменений количества ТУ
по Населению</t>
  </si>
  <si>
    <t>После актуализац. ИСЭ,
2 этап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</si>
</sst>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</cellStyleXfs>
  <cellXfs count="159">
    <xf numFmtId="0" fontId="0" fillId="0" borderId="0" xfId="0"/>
    <xf numFmtId="164" fontId="3" fillId="0" borderId="3" xfId="0" applyNumberFormat="1" applyFont="1" applyBorder="1" applyAlignment="1" applyProtection="1">
      <alignment horizontal="center" vertical="center"/>
    </xf>
    <xf numFmtId="3" fontId="3" fillId="0" borderId="3" xfId="0" applyNumberFormat="1" applyFont="1" applyFill="1" applyBorder="1" applyAlignment="1" applyProtection="1">
      <alignment horizontal="center" vertical="center"/>
    </xf>
    <xf numFmtId="3" fontId="3" fillId="4" borderId="3" xfId="0" applyNumberFormat="1" applyFont="1" applyFill="1" applyBorder="1" applyAlignment="1" applyProtection="1">
      <alignment horizontal="center" vertical="center"/>
    </xf>
    <xf numFmtId="3" fontId="3" fillId="2" borderId="3" xfId="0" applyNumberFormat="1" applyFont="1" applyFill="1" applyBorder="1" applyAlignment="1" applyProtection="1">
      <alignment horizontal="center" vertical="center"/>
    </xf>
    <xf numFmtId="3" fontId="3" fillId="0" borderId="3" xfId="0" applyNumberFormat="1" applyFont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</xf>
    <xf numFmtId="3" fontId="2" fillId="0" borderId="1" xfId="0" applyNumberFormat="1" applyFont="1" applyBorder="1" applyAlignment="1" applyProtection="1">
      <alignment horizontal="center" vertical="center"/>
    </xf>
    <xf numFmtId="3" fontId="2" fillId="4" borderId="1" xfId="0" applyNumberFormat="1" applyFont="1" applyFill="1" applyBorder="1" applyAlignment="1" applyProtection="1">
      <alignment horizontal="center" vertical="center"/>
    </xf>
    <xf numFmtId="3" fontId="2" fillId="2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4" fillId="0" borderId="4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14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14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0" fillId="0" borderId="0" xfId="0" applyProtection="1"/>
    <xf numFmtId="0" fontId="4" fillId="0" borderId="21" xfId="0" applyFont="1" applyFill="1" applyBorder="1" applyAlignment="1" applyProtection="1">
      <alignment vertical="top" wrapText="1"/>
    </xf>
    <xf numFmtId="0" fontId="3" fillId="0" borderId="14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13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26" xfId="0" applyFont="1" applyFill="1" applyBorder="1" applyAlignment="1" applyProtection="1">
      <alignment horizontal="center" vertical="center" wrapText="1"/>
    </xf>
    <xf numFmtId="0" fontId="2" fillId="0" borderId="27" xfId="0" applyFont="1" applyFill="1" applyBorder="1" applyAlignment="1" applyProtection="1">
      <alignment horizontal="center" vertical="center" wrapText="1"/>
    </xf>
    <xf numFmtId="0" fontId="2" fillId="0" borderId="37" xfId="0" applyFont="1" applyFill="1" applyBorder="1" applyAlignment="1" applyProtection="1">
      <alignment horizontal="center" vertical="center" wrapText="1"/>
    </xf>
    <xf numFmtId="0" fontId="2" fillId="0" borderId="35" xfId="0" applyFont="1" applyFill="1" applyBorder="1" applyAlignment="1" applyProtection="1">
      <alignment horizontal="center" vertical="center" wrapText="1"/>
    </xf>
    <xf numFmtId="0" fontId="2" fillId="0" borderId="28" xfId="0" applyFont="1" applyFill="1" applyBorder="1" applyAlignment="1" applyProtection="1">
      <alignment horizontal="center" vertical="center" wrapText="1"/>
    </xf>
    <xf numFmtId="0" fontId="2" fillId="0" borderId="29" xfId="0" applyFont="1" applyFill="1" applyBorder="1" applyAlignment="1" applyProtection="1">
      <alignment horizontal="center" vertical="center"/>
    </xf>
    <xf numFmtId="0" fontId="2" fillId="0" borderId="30" xfId="0" applyFont="1" applyFill="1" applyBorder="1" applyAlignment="1" applyProtection="1">
      <alignment horizontal="center" vertical="center" wrapText="1"/>
    </xf>
    <xf numFmtId="0" fontId="2" fillId="0" borderId="3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33" xfId="0" applyFont="1" applyFill="1" applyBorder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left" vertical="center"/>
    </xf>
    <xf numFmtId="0" fontId="3" fillId="0" borderId="3" xfId="0" applyFont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left" vertical="center"/>
    </xf>
    <xf numFmtId="0" fontId="3" fillId="0" borderId="21" xfId="0" applyFont="1" applyBorder="1" applyAlignment="1" applyProtection="1">
      <alignment horizontal="center" vertical="center"/>
    </xf>
    <xf numFmtId="49" fontId="2" fillId="0" borderId="21" xfId="1" applyNumberFormat="1" applyFont="1" applyBorder="1" applyAlignment="1" applyProtection="1">
      <alignment horizontal="center" vertical="center"/>
    </xf>
    <xf numFmtId="164" fontId="2" fillId="0" borderId="21" xfId="0" applyNumberFormat="1" applyFont="1" applyBorder="1" applyAlignment="1" applyProtection="1">
      <alignment horizontal="center" vertical="center"/>
    </xf>
    <xf numFmtId="164" fontId="2" fillId="4" borderId="21" xfId="0" applyNumberFormat="1" applyFont="1" applyFill="1" applyBorder="1" applyAlignment="1" applyProtection="1">
      <alignment horizontal="center" vertical="center"/>
    </xf>
    <xf numFmtId="3" fontId="2" fillId="0" borderId="21" xfId="0" applyNumberFormat="1" applyFont="1" applyBorder="1" applyAlignment="1" applyProtection="1">
      <alignment horizontal="center" vertical="center"/>
    </xf>
    <xf numFmtId="3" fontId="2" fillId="4" borderId="21" xfId="0" applyNumberFormat="1" applyFont="1" applyFill="1" applyBorder="1" applyAlignment="1" applyProtection="1">
      <alignment horizontal="center" vertical="center"/>
    </xf>
    <xf numFmtId="3" fontId="2" fillId="2" borderId="21" xfId="0" applyNumberFormat="1" applyFont="1" applyFill="1" applyBorder="1" applyAlignment="1" applyProtection="1">
      <alignment horizontal="center" vertical="center"/>
    </xf>
    <xf numFmtId="3" fontId="2" fillId="0" borderId="21" xfId="0" applyNumberFormat="1" applyFont="1" applyFill="1" applyBorder="1" applyAlignment="1" applyProtection="1">
      <alignment horizontal="center" vertical="center"/>
    </xf>
    <xf numFmtId="9" fontId="2" fillId="0" borderId="21" xfId="3" applyFont="1" applyBorder="1" applyAlignment="1" applyProtection="1">
      <alignment horizontal="center" vertical="center"/>
    </xf>
    <xf numFmtId="0" fontId="4" fillId="0" borderId="34" xfId="0" applyFont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38" xfId="0" applyFont="1" applyFill="1" applyBorder="1" applyAlignment="1" applyProtection="1">
      <alignment horizontal="center" vertical="center" wrapText="1"/>
    </xf>
    <xf numFmtId="0" fontId="2" fillId="0" borderId="40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2" fillId="0" borderId="41" xfId="0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 applyProtection="1">
      <alignment horizontal="center" vertical="center" wrapText="1"/>
    </xf>
    <xf numFmtId="0" fontId="2" fillId="0" borderId="39" xfId="0" applyFont="1" applyFill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36" xfId="0" applyFont="1" applyFill="1" applyBorder="1" applyAlignment="1" applyProtection="1">
      <alignment horizontal="center" vertical="center" wrapText="1"/>
    </xf>
    <xf numFmtId="49" fontId="2" fillId="0" borderId="5" xfId="1" applyNumberFormat="1" applyFont="1" applyBorder="1" applyAlignment="1" applyProtection="1">
      <alignment horizontal="center" vertical="center"/>
    </xf>
    <xf numFmtId="164" fontId="3" fillId="0" borderId="42" xfId="1" applyNumberFormat="1" applyFont="1" applyFill="1" applyBorder="1" applyAlignment="1" applyProtection="1">
      <alignment horizontal="center" vertical="center"/>
    </xf>
    <xf numFmtId="164" fontId="2" fillId="0" borderId="12" xfId="0" applyNumberFormat="1" applyFont="1" applyBorder="1" applyAlignment="1" applyProtection="1">
      <alignment horizontal="center" vertical="center"/>
    </xf>
    <xf numFmtId="164" fontId="3" fillId="4" borderId="36" xfId="0" applyNumberFormat="1" applyFont="1" applyFill="1" applyBorder="1" applyAlignment="1" applyProtection="1">
      <alignment horizontal="center" vertical="center"/>
    </xf>
    <xf numFmtId="164" fontId="2" fillId="4" borderId="5" xfId="0" applyNumberFormat="1" applyFont="1" applyFill="1" applyBorder="1" applyAlignment="1" applyProtection="1">
      <alignment horizontal="center" vertical="center"/>
    </xf>
    <xf numFmtId="3" fontId="3" fillId="0" borderId="43" xfId="0" applyNumberFormat="1" applyFont="1" applyBorder="1" applyAlignment="1" applyProtection="1">
      <alignment horizontal="center" vertical="center"/>
    </xf>
    <xf numFmtId="3" fontId="2" fillId="0" borderId="20" xfId="0" applyNumberFormat="1" applyFont="1" applyBorder="1" applyAlignment="1" applyProtection="1">
      <alignment horizontal="center" vertical="center"/>
    </xf>
    <xf numFmtId="3" fontId="3" fillId="0" borderId="42" xfId="0" applyNumberFormat="1" applyFont="1" applyFill="1" applyBorder="1" applyAlignment="1" applyProtection="1">
      <alignment horizontal="center" vertical="center"/>
    </xf>
    <xf numFmtId="3" fontId="3" fillId="2" borderId="44" xfId="0" applyNumberFormat="1" applyFont="1" applyFill="1" applyBorder="1" applyAlignment="1" applyProtection="1">
      <alignment horizontal="center" vertical="center"/>
    </xf>
    <xf numFmtId="3" fontId="2" fillId="0" borderId="12" xfId="0" applyNumberFormat="1" applyFont="1" applyBorder="1" applyAlignment="1" applyProtection="1">
      <alignment horizontal="center" vertical="center"/>
    </xf>
    <xf numFmtId="3" fontId="2" fillId="2" borderId="41" xfId="0" applyNumberFormat="1" applyFont="1" applyFill="1" applyBorder="1" applyAlignment="1" applyProtection="1">
      <alignment horizontal="center" vertical="center"/>
    </xf>
    <xf numFmtId="3" fontId="3" fillId="0" borderId="42" xfId="0" applyNumberFormat="1" applyFont="1" applyBorder="1" applyAlignment="1" applyProtection="1">
      <alignment horizontal="center" vertical="center"/>
    </xf>
    <xf numFmtId="0" fontId="2" fillId="0" borderId="45" xfId="0" applyFont="1" applyFill="1" applyBorder="1" applyAlignment="1" applyProtection="1">
      <alignment horizontal="center" vertical="center" wrapText="1"/>
    </xf>
    <xf numFmtId="0" fontId="2" fillId="0" borderId="46" xfId="0" applyFont="1" applyFill="1" applyBorder="1" applyAlignment="1" applyProtection="1">
      <alignment horizontal="center" vertical="center" wrapText="1"/>
    </xf>
    <xf numFmtId="3" fontId="2" fillId="0" borderId="12" xfId="0" applyNumberFormat="1" applyFont="1" applyFill="1" applyBorder="1" applyAlignment="1" applyProtection="1">
      <alignment horizontal="center" vertical="center"/>
    </xf>
    <xf numFmtId="0" fontId="11" fillId="0" borderId="49" xfId="0" applyFont="1" applyFill="1" applyBorder="1" applyAlignment="1" applyProtection="1">
      <alignment horizontal="center" vertical="center" wrapText="1"/>
    </xf>
    <xf numFmtId="0" fontId="11" fillId="0" borderId="41" xfId="0" applyFont="1" applyFill="1" applyBorder="1" applyAlignment="1" applyProtection="1">
      <alignment horizontal="center" vertical="center" wrapText="1"/>
    </xf>
    <xf numFmtId="3" fontId="10" fillId="4" borderId="42" xfId="0" applyNumberFormat="1" applyFont="1" applyFill="1" applyBorder="1" applyAlignment="1" applyProtection="1">
      <alignment horizontal="center" vertical="center"/>
    </xf>
    <xf numFmtId="3" fontId="10" fillId="4" borderId="44" xfId="0" applyNumberFormat="1" applyFont="1" applyFill="1" applyBorder="1" applyAlignment="1" applyProtection="1">
      <alignment horizontal="center" vertical="center"/>
    </xf>
    <xf numFmtId="3" fontId="2" fillId="4" borderId="12" xfId="0" applyNumberFormat="1" applyFont="1" applyFill="1" applyBorder="1" applyAlignment="1" applyProtection="1">
      <alignment horizontal="center" vertical="center"/>
    </xf>
    <xf numFmtId="3" fontId="2" fillId="4" borderId="41" xfId="0" applyNumberFormat="1" applyFont="1" applyFill="1" applyBorder="1" applyAlignment="1" applyProtection="1">
      <alignment horizontal="center" vertical="center"/>
    </xf>
    <xf numFmtId="0" fontId="10" fillId="0" borderId="49" xfId="0" applyFont="1" applyFill="1" applyBorder="1" applyAlignment="1" applyProtection="1">
      <alignment horizontal="center" vertical="center" wrapText="1"/>
    </xf>
    <xf numFmtId="0" fontId="2" fillId="0" borderId="50" xfId="0" applyFont="1" applyFill="1" applyBorder="1" applyAlignment="1" applyProtection="1">
      <alignment horizontal="center" vertical="center" wrapText="1"/>
    </xf>
    <xf numFmtId="0" fontId="2" fillId="0" borderId="51" xfId="0" applyFont="1" applyFill="1" applyBorder="1" applyAlignment="1" applyProtection="1">
      <alignment horizontal="center" vertical="center" wrapText="1"/>
    </xf>
    <xf numFmtId="3" fontId="10" fillId="0" borderId="52" xfId="0" applyNumberFormat="1" applyFont="1" applyFill="1" applyBorder="1" applyAlignment="1" applyProtection="1">
      <alignment horizontal="center" vertical="center"/>
    </xf>
    <xf numFmtId="3" fontId="2" fillId="0" borderId="49" xfId="0" applyNumberFormat="1" applyFont="1" applyFill="1" applyBorder="1" applyAlignment="1" applyProtection="1">
      <alignment horizontal="center" vertical="center"/>
    </xf>
    <xf numFmtId="4" fontId="3" fillId="0" borderId="44" xfId="0" applyNumberFormat="1" applyFont="1" applyBorder="1" applyAlignment="1" applyProtection="1">
      <alignment horizontal="center" vertical="center"/>
    </xf>
    <xf numFmtId="9" fontId="2" fillId="0" borderId="41" xfId="3" applyFont="1" applyBorder="1" applyAlignment="1" applyProtection="1">
      <alignment horizontal="center" vertical="center"/>
    </xf>
    <xf numFmtId="9" fontId="3" fillId="0" borderId="44" xfId="3" applyFont="1" applyBorder="1" applyAlignment="1" applyProtection="1">
      <alignment horizontal="center" vertical="center"/>
    </xf>
    <xf numFmtId="0" fontId="11" fillId="0" borderId="55" xfId="0" applyFont="1" applyFill="1" applyBorder="1" applyAlignment="1" applyProtection="1">
      <alignment horizontal="center" vertical="center"/>
    </xf>
    <xf numFmtId="0" fontId="11" fillId="0" borderId="29" xfId="0" applyFont="1" applyFill="1" applyBorder="1" applyAlignment="1" applyProtection="1">
      <alignment horizontal="center" vertical="center"/>
    </xf>
    <xf numFmtId="3" fontId="3" fillId="0" borderId="56" xfId="0" applyNumberFormat="1" applyFont="1" applyBorder="1" applyAlignment="1" applyProtection="1">
      <alignment horizontal="center" vertical="center"/>
    </xf>
    <xf numFmtId="3" fontId="2" fillId="0" borderId="48" xfId="0" applyNumberFormat="1" applyFont="1" applyBorder="1" applyAlignment="1" applyProtection="1">
      <alignment horizontal="center" vertical="center"/>
    </xf>
    <xf numFmtId="0" fontId="11" fillId="0" borderId="58" xfId="0" applyFont="1" applyFill="1" applyBorder="1" applyAlignment="1" applyProtection="1">
      <alignment horizontal="center" vertical="center"/>
    </xf>
    <xf numFmtId="0" fontId="11" fillId="0" borderId="18" xfId="0" applyFont="1" applyFill="1" applyBorder="1" applyAlignment="1" applyProtection="1">
      <alignment horizontal="center" vertical="center"/>
    </xf>
    <xf numFmtId="0" fontId="10" fillId="0" borderId="12" xfId="0" applyFont="1" applyFill="1" applyBorder="1" applyAlignment="1" applyProtection="1">
      <alignment horizontal="center" vertical="center" wrapText="1"/>
    </xf>
    <xf numFmtId="3" fontId="3" fillId="4" borderId="42" xfId="0" applyNumberFormat="1" applyFont="1" applyFill="1" applyBorder="1" applyAlignment="1" applyProtection="1">
      <alignment horizontal="center" vertical="center"/>
    </xf>
    <xf numFmtId="3" fontId="3" fillId="2" borderId="36" xfId="0" applyNumberFormat="1" applyFont="1" applyFill="1" applyBorder="1" applyAlignment="1" applyProtection="1">
      <alignment horizontal="center" vertical="center"/>
    </xf>
    <xf numFmtId="3" fontId="2" fillId="2" borderId="5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top" wrapText="1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25" xfId="0" applyFont="1" applyFill="1" applyBorder="1" applyAlignment="1" applyProtection="1">
      <alignment horizontal="center" vertical="center"/>
    </xf>
    <xf numFmtId="0" fontId="6" fillId="5" borderId="16" xfId="0" applyFont="1" applyFill="1" applyBorder="1" applyAlignment="1" applyProtection="1">
      <alignment horizontal="center" vertical="center" wrapText="1"/>
    </xf>
    <xf numFmtId="0" fontId="6" fillId="5" borderId="17" xfId="0" applyFont="1" applyFill="1" applyBorder="1" applyAlignment="1" applyProtection="1">
      <alignment horizontal="center" vertical="center" wrapText="1"/>
    </xf>
    <xf numFmtId="0" fontId="6" fillId="5" borderId="18" xfId="0" applyFont="1" applyFill="1" applyBorder="1" applyAlignment="1" applyProtection="1">
      <alignment horizontal="center" vertical="center" wrapText="1"/>
    </xf>
    <xf numFmtId="0" fontId="2" fillId="0" borderId="22" xfId="0" applyFont="1" applyFill="1" applyBorder="1" applyAlignment="1" applyProtection="1">
      <alignment horizontal="center" vertical="center" wrapText="1"/>
    </xf>
    <xf numFmtId="0" fontId="2" fillId="0" borderId="24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 applyProtection="1">
      <alignment horizontal="center" vertical="center" wrapText="1"/>
    </xf>
    <xf numFmtId="0" fontId="11" fillId="0" borderId="8" xfId="0" applyFont="1" applyFill="1" applyBorder="1" applyAlignment="1" applyProtection="1">
      <alignment horizontal="center" vertical="center" wrapText="1"/>
    </xf>
    <xf numFmtId="0" fontId="11" fillId="0" borderId="47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 wrapText="1"/>
    </xf>
    <xf numFmtId="0" fontId="10" fillId="0" borderId="17" xfId="0" applyFont="1" applyFill="1" applyBorder="1" applyAlignment="1" applyProtection="1">
      <alignment horizontal="center" vertical="center" wrapText="1"/>
    </xf>
    <xf numFmtId="0" fontId="10" fillId="0" borderId="18" xfId="0" applyFont="1" applyFill="1" applyBorder="1" applyAlignment="1" applyProtection="1">
      <alignment horizontal="center" vertical="center" wrapText="1"/>
    </xf>
    <xf numFmtId="0" fontId="2" fillId="0" borderId="23" xfId="0" applyFont="1" applyFill="1" applyBorder="1" applyAlignment="1" applyProtection="1">
      <alignment horizontal="center" vertical="center" wrapText="1"/>
    </xf>
    <xf numFmtId="0" fontId="6" fillId="3" borderId="16" xfId="0" applyFont="1" applyFill="1" applyBorder="1" applyAlignment="1" applyProtection="1">
      <alignment horizontal="center" vertical="center" wrapText="1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 wrapText="1"/>
    </xf>
    <xf numFmtId="0" fontId="3" fillId="0" borderId="17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40" xfId="0" applyFont="1" applyFill="1" applyBorder="1" applyAlignment="1" applyProtection="1">
      <alignment horizontal="center" vertical="center" wrapText="1"/>
    </xf>
    <xf numFmtId="0" fontId="3" fillId="0" borderId="23" xfId="0" applyFont="1" applyFill="1" applyBorder="1" applyAlignment="1" applyProtection="1">
      <alignment horizontal="center" vertical="center" wrapText="1"/>
    </xf>
    <xf numFmtId="0" fontId="3" fillId="0" borderId="34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10" fillId="0" borderId="40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 wrapText="1"/>
    </xf>
    <xf numFmtId="0" fontId="10" fillId="0" borderId="15" xfId="0" applyFont="1" applyFill="1" applyBorder="1" applyAlignment="1" applyProtection="1">
      <alignment horizontal="center" vertical="center" wrapText="1"/>
    </xf>
    <xf numFmtId="0" fontId="10" fillId="0" borderId="54" xfId="0" applyFont="1" applyFill="1" applyBorder="1" applyAlignment="1" applyProtection="1">
      <alignment horizontal="center" vertical="center" wrapText="1"/>
    </xf>
    <xf numFmtId="0" fontId="10" fillId="0" borderId="57" xfId="0" applyFont="1" applyFill="1" applyBorder="1" applyAlignment="1" applyProtection="1">
      <alignment horizontal="center" vertical="center" wrapText="1"/>
    </xf>
    <xf numFmtId="0" fontId="10" fillId="0" borderId="47" xfId="0" applyFont="1" applyFill="1" applyBorder="1" applyAlignment="1" applyProtection="1">
      <alignment horizontal="center" vertical="center" wrapText="1"/>
    </xf>
    <xf numFmtId="0" fontId="2" fillId="0" borderId="47" xfId="0" applyFont="1" applyFill="1" applyBorder="1" applyAlignment="1" applyProtection="1">
      <alignment horizontal="center" vertical="center" wrapText="1"/>
    </xf>
    <xf numFmtId="0" fontId="11" fillId="0" borderId="53" xfId="0" applyFont="1" applyFill="1" applyBorder="1" applyAlignment="1" applyProtection="1">
      <alignment horizontal="center" vertical="center" wrapText="1"/>
    </xf>
    <xf numFmtId="0" fontId="11" fillId="0" borderId="19" xfId="0" applyFont="1" applyFill="1" applyBorder="1" applyAlignment="1" applyProtection="1">
      <alignment horizontal="center" vertical="center" wrapText="1"/>
    </xf>
    <xf numFmtId="0" fontId="11" fillId="0" borderId="13" xfId="0" applyFont="1" applyFill="1" applyBorder="1" applyAlignment="1" applyProtection="1">
      <alignment horizontal="center" vertical="center" wrapText="1"/>
    </xf>
    <xf numFmtId="0" fontId="11" fillId="0" borderId="10" xfId="0" applyFont="1" applyFill="1" applyBorder="1" applyAlignment="1" applyProtection="1">
      <alignment horizontal="center" vertical="center" wrapText="1"/>
    </xf>
    <xf numFmtId="0" fontId="11" fillId="0" borderId="9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</xf>
  </cellXfs>
  <cellStyles count="4">
    <cellStyle name="Normal" xfId="2"/>
    <cellStyle name="Обычный" xfId="0" builtinId="0"/>
    <cellStyle name="Обычный 2" xfId="1"/>
    <cellStyle name="Процентный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/>
    <pageSetUpPr fitToPage="1"/>
  </sheetPr>
  <dimension ref="A1:BF38"/>
  <sheetViews>
    <sheetView showGridLines="0" tabSelected="1" zoomScale="70" zoomScaleNormal="70" workbookViewId="0">
      <selection activeCell="A2" sqref="A2:AL2"/>
    </sheetView>
  </sheetViews>
  <sheetFormatPr defaultColWidth="8.85546875" defaultRowHeight="11.25" outlineLevelCol="2" x14ac:dyDescent="0.25"/>
  <cols>
    <col min="1" max="1" width="7.42578125" style="16" customWidth="1"/>
    <col min="2" max="2" width="11.85546875" style="16" customWidth="1"/>
    <col min="3" max="3" width="10.140625" style="16" customWidth="1"/>
    <col min="4" max="4" width="11.28515625" style="16" customWidth="1"/>
    <col min="5" max="5" width="11.7109375" style="16" customWidth="1"/>
    <col min="6" max="6" width="10.28515625" style="16" customWidth="1"/>
    <col min="7" max="8" width="9.42578125" style="16" hidden="1" customWidth="1" outlineLevel="1"/>
    <col min="9" max="9" width="9.42578125" style="16" customWidth="1" collapsed="1"/>
    <col min="10" max="10" width="9.28515625" style="10" hidden="1" customWidth="1" outlineLevel="2"/>
    <col min="11" max="11" width="10.7109375" style="16" customWidth="1" outlineLevel="1" collapsed="1"/>
    <col min="12" max="12" width="10.140625" style="16" customWidth="1"/>
    <col min="13" max="15" width="9.42578125" style="16" hidden="1" customWidth="1" outlineLevel="1"/>
    <col min="16" max="16" width="11.7109375" style="16" customWidth="1" collapsed="1"/>
    <col min="17" max="17" width="9.28515625" style="16" hidden="1" customWidth="1" outlineLevel="2"/>
    <col min="18" max="18" width="10.7109375" style="16" customWidth="1" outlineLevel="1" collapsed="1"/>
    <col min="19" max="20" width="10.140625" style="10" customWidth="1"/>
    <col min="21" max="21" width="10.140625" style="10" hidden="1" customWidth="1" outlineLevel="2"/>
    <col min="22" max="22" width="10.7109375" style="10" customWidth="1" outlineLevel="1" collapsed="1"/>
    <col min="23" max="23" width="10.5703125" style="10" customWidth="1"/>
    <col min="24" max="24" width="10.140625" style="10" customWidth="1"/>
    <col min="25" max="25" width="9.42578125" style="10" hidden="1" customWidth="1" outlineLevel="2"/>
    <col min="26" max="26" width="10.7109375" style="10" customWidth="1" outlineLevel="1" collapsed="1"/>
    <col min="27" max="27" width="10.140625" style="10" customWidth="1"/>
    <col min="28" max="28" width="10" style="10" customWidth="1"/>
    <col min="29" max="29" width="9.42578125" style="10" hidden="1" customWidth="1" outlineLevel="2"/>
    <col min="30" max="30" width="10.7109375" style="10" customWidth="1" outlineLevel="1" collapsed="1"/>
    <col min="31" max="31" width="10.140625" style="10" customWidth="1"/>
    <col min="32" max="35" width="9.42578125" style="16" hidden="1" customWidth="1" outlineLevel="1"/>
    <col min="36" max="36" width="11.7109375" style="16" customWidth="1" collapsed="1"/>
    <col min="37" max="37" width="9.42578125" style="16" hidden="1" customWidth="1" outlineLevel="2"/>
    <col min="38" max="38" width="10.7109375" style="16" customWidth="1" outlineLevel="1" collapsed="1"/>
    <col min="39" max="40" width="8.5703125" style="16" customWidth="1"/>
    <col min="41" max="41" width="9.140625" style="16" customWidth="1"/>
    <col min="42" max="43" width="8.5703125" style="16" customWidth="1"/>
    <col min="44" max="44" width="9.28515625" style="16" customWidth="1"/>
    <col min="45" max="46" width="8.5703125" style="16" customWidth="1"/>
    <col min="47" max="47" width="9.28515625" style="16" customWidth="1"/>
    <col min="48" max="48" width="13.140625" style="16" customWidth="1"/>
    <col min="49" max="50" width="8.42578125" style="16" customWidth="1"/>
    <col min="51" max="51" width="9.28515625" style="16" customWidth="1"/>
    <col min="52" max="52" width="12.7109375" style="16" customWidth="1"/>
    <col min="53" max="53" width="8.85546875" style="16" hidden="1" customWidth="1"/>
    <col min="54" max="16384" width="8.85546875" style="16"/>
  </cols>
  <sheetData>
    <row r="1" spans="1:58" s="10" customFormat="1" x14ac:dyDescent="0.25"/>
    <row r="2" spans="1:58" s="10" customFormat="1" ht="22.9" customHeight="1" x14ac:dyDescent="0.25">
      <c r="A2" s="110" t="s">
        <v>19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</row>
    <row r="3" spans="1:58" s="10" customFormat="1" ht="22.15" customHeight="1" x14ac:dyDescent="0.25">
      <c r="B3" s="17" t="s">
        <v>25</v>
      </c>
      <c r="C3" s="18" t="s">
        <v>77</v>
      </c>
      <c r="E3" s="17" t="s">
        <v>26</v>
      </c>
      <c r="F3" s="19" t="s">
        <v>78</v>
      </c>
      <c r="J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17"/>
      <c r="AN3" s="21"/>
      <c r="AO3" s="20"/>
      <c r="AP3" s="17"/>
      <c r="AQ3" s="22"/>
      <c r="AR3" s="20"/>
      <c r="AS3" s="20"/>
      <c r="AT3" s="20"/>
      <c r="AU3" s="20"/>
      <c r="AV3" s="20"/>
      <c r="AW3" s="20"/>
      <c r="AX3" s="20"/>
      <c r="AY3" s="20"/>
      <c r="AZ3" s="20"/>
      <c r="BB3" s="23" t="s">
        <v>75</v>
      </c>
      <c r="BC3" s="23" t="s">
        <v>76</v>
      </c>
    </row>
    <row r="4" spans="1:58" s="10" customFormat="1" ht="21" customHeight="1" thickBot="1" x14ac:dyDescent="0.3">
      <c r="A4" s="17"/>
      <c r="B4" s="111" t="s">
        <v>27</v>
      </c>
      <c r="C4" s="111"/>
      <c r="D4" s="20"/>
      <c r="E4" s="111" t="s">
        <v>28</v>
      </c>
      <c r="F4" s="111"/>
      <c r="J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4"/>
      <c r="AN4" s="24"/>
      <c r="AO4" s="20"/>
      <c r="AP4" s="24"/>
      <c r="AQ4" s="24"/>
      <c r="AR4" s="20"/>
      <c r="AS4" s="20"/>
      <c r="AT4" s="20"/>
      <c r="AU4" s="20"/>
      <c r="AV4" s="20"/>
      <c r="AW4" s="20"/>
      <c r="AX4" s="20"/>
      <c r="AY4" s="20"/>
      <c r="AZ4" s="20"/>
    </row>
    <row r="5" spans="1:58" s="11" customFormat="1" ht="18" customHeight="1" thickBot="1" x14ac:dyDescent="0.3">
      <c r="A5" s="25" t="s">
        <v>0</v>
      </c>
      <c r="B5" s="112" t="s">
        <v>1</v>
      </c>
      <c r="C5" s="115" t="s">
        <v>15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7"/>
      <c r="AM5" s="131" t="s">
        <v>16</v>
      </c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3"/>
    </row>
    <row r="6" spans="1:58" s="12" customFormat="1" ht="48.6" customHeight="1" thickBot="1" x14ac:dyDescent="0.3">
      <c r="A6" s="25" t="s">
        <v>0</v>
      </c>
      <c r="B6" s="113"/>
      <c r="C6" s="134" t="s">
        <v>4</v>
      </c>
      <c r="D6" s="135"/>
      <c r="E6" s="136"/>
      <c r="F6" s="137" t="s">
        <v>20</v>
      </c>
      <c r="G6" s="138"/>
      <c r="H6" s="138"/>
      <c r="I6" s="138"/>
      <c r="J6" s="138"/>
      <c r="K6" s="139"/>
      <c r="L6" s="137" t="s">
        <v>5</v>
      </c>
      <c r="M6" s="138"/>
      <c r="N6" s="138"/>
      <c r="O6" s="138"/>
      <c r="P6" s="138"/>
      <c r="Q6" s="138"/>
      <c r="R6" s="139"/>
      <c r="S6" s="140" t="s">
        <v>21</v>
      </c>
      <c r="T6" s="141"/>
      <c r="U6" s="141"/>
      <c r="V6" s="142"/>
      <c r="W6" s="142"/>
      <c r="X6" s="142"/>
      <c r="Y6" s="141"/>
      <c r="Z6" s="141"/>
      <c r="AA6" s="141"/>
      <c r="AB6" s="141"/>
      <c r="AC6" s="141"/>
      <c r="AD6" s="143"/>
      <c r="AE6" s="127" t="s">
        <v>11</v>
      </c>
      <c r="AF6" s="128"/>
      <c r="AG6" s="128"/>
      <c r="AH6" s="128"/>
      <c r="AI6" s="128"/>
      <c r="AJ6" s="128"/>
      <c r="AK6" s="128"/>
      <c r="AL6" s="129"/>
      <c r="AM6" s="144" t="s">
        <v>6</v>
      </c>
      <c r="AN6" s="145"/>
      <c r="AO6" s="146"/>
      <c r="AP6" s="144" t="s">
        <v>22</v>
      </c>
      <c r="AQ6" s="145"/>
      <c r="AR6" s="146"/>
      <c r="AS6" s="144" t="s">
        <v>23</v>
      </c>
      <c r="AT6" s="145"/>
      <c r="AU6" s="146"/>
      <c r="AV6" s="147" t="s">
        <v>17</v>
      </c>
      <c r="AW6" s="144" t="s">
        <v>10</v>
      </c>
      <c r="AX6" s="145"/>
      <c r="AY6" s="146"/>
      <c r="AZ6" s="150" t="s">
        <v>18</v>
      </c>
    </row>
    <row r="7" spans="1:58" s="12" customFormat="1" ht="48.6" customHeight="1" thickBot="1" x14ac:dyDescent="0.3">
      <c r="A7" s="25" t="s">
        <v>0</v>
      </c>
      <c r="B7" s="113"/>
      <c r="C7" s="28" t="s">
        <v>53</v>
      </c>
      <c r="D7" s="29" t="s">
        <v>54</v>
      </c>
      <c r="E7" s="30" t="s">
        <v>55</v>
      </c>
      <c r="F7" s="28" t="s">
        <v>100</v>
      </c>
      <c r="G7" s="124" t="s">
        <v>96</v>
      </c>
      <c r="H7" s="125"/>
      <c r="I7" s="126"/>
      <c r="J7" s="124" t="s">
        <v>56</v>
      </c>
      <c r="K7" s="152"/>
      <c r="L7" s="28" t="s">
        <v>100</v>
      </c>
      <c r="M7" s="124" t="s">
        <v>96</v>
      </c>
      <c r="N7" s="125"/>
      <c r="O7" s="125"/>
      <c r="P7" s="126"/>
      <c r="Q7" s="124" t="s">
        <v>29</v>
      </c>
      <c r="R7" s="152"/>
      <c r="S7" s="63" t="s">
        <v>100</v>
      </c>
      <c r="T7" s="68" t="s">
        <v>96</v>
      </c>
      <c r="U7" s="118" t="s">
        <v>97</v>
      </c>
      <c r="V7" s="130"/>
      <c r="W7" s="64" t="s">
        <v>100</v>
      </c>
      <c r="X7" s="68" t="s">
        <v>96</v>
      </c>
      <c r="Y7" s="118" t="s">
        <v>98</v>
      </c>
      <c r="Z7" s="119"/>
      <c r="AA7" s="63" t="s">
        <v>100</v>
      </c>
      <c r="AB7" s="68" t="s">
        <v>96</v>
      </c>
      <c r="AC7" s="118" t="s">
        <v>99</v>
      </c>
      <c r="AD7" s="119"/>
      <c r="AE7" s="28" t="s">
        <v>100</v>
      </c>
      <c r="AF7" s="120" t="s">
        <v>96</v>
      </c>
      <c r="AG7" s="121"/>
      <c r="AH7" s="121"/>
      <c r="AI7" s="121"/>
      <c r="AJ7" s="122"/>
      <c r="AK7" s="120" t="s">
        <v>30</v>
      </c>
      <c r="AL7" s="123"/>
      <c r="AM7" s="154" t="s">
        <v>7</v>
      </c>
      <c r="AN7" s="156" t="s">
        <v>8</v>
      </c>
      <c r="AO7" s="153" t="s">
        <v>57</v>
      </c>
      <c r="AP7" s="154" t="s">
        <v>7</v>
      </c>
      <c r="AQ7" s="156" t="s">
        <v>8</v>
      </c>
      <c r="AR7" s="153" t="s">
        <v>57</v>
      </c>
      <c r="AS7" s="154" t="s">
        <v>7</v>
      </c>
      <c r="AT7" s="156" t="s">
        <v>8</v>
      </c>
      <c r="AU7" s="153" t="s">
        <v>57</v>
      </c>
      <c r="AV7" s="148"/>
      <c r="AW7" s="154" t="s">
        <v>7</v>
      </c>
      <c r="AX7" s="157" t="s">
        <v>8</v>
      </c>
      <c r="AY7" s="153" t="s">
        <v>57</v>
      </c>
      <c r="AZ7" s="150"/>
    </row>
    <row r="8" spans="1:58" s="12" customFormat="1" ht="22.15" customHeight="1" thickBot="1" x14ac:dyDescent="0.3">
      <c r="A8" s="25" t="s">
        <v>0</v>
      </c>
      <c r="B8" s="113"/>
      <c r="C8" s="28" t="s">
        <v>12</v>
      </c>
      <c r="D8" s="29" t="s">
        <v>13</v>
      </c>
      <c r="E8" s="30" t="s">
        <v>14</v>
      </c>
      <c r="F8" s="67" t="s">
        <v>88</v>
      </c>
      <c r="G8" s="26" t="s">
        <v>31</v>
      </c>
      <c r="H8" s="26" t="s">
        <v>87</v>
      </c>
      <c r="I8" s="62" t="s">
        <v>88</v>
      </c>
      <c r="J8" s="26" t="s">
        <v>24</v>
      </c>
      <c r="K8" s="66" t="s">
        <v>58</v>
      </c>
      <c r="L8" s="65" t="s">
        <v>88</v>
      </c>
      <c r="M8" s="30" t="s">
        <v>31</v>
      </c>
      <c r="N8" s="30" t="s">
        <v>59</v>
      </c>
      <c r="O8" s="30" t="s">
        <v>60</v>
      </c>
      <c r="P8" s="62" t="s">
        <v>88</v>
      </c>
      <c r="Q8" s="26" t="s">
        <v>24</v>
      </c>
      <c r="R8" s="66" t="s">
        <v>58</v>
      </c>
      <c r="S8" s="65" t="s">
        <v>89</v>
      </c>
      <c r="T8" s="61" t="s">
        <v>89</v>
      </c>
      <c r="U8" s="26" t="s">
        <v>24</v>
      </c>
      <c r="V8" s="27" t="s">
        <v>58</v>
      </c>
      <c r="W8" s="67" t="s">
        <v>83</v>
      </c>
      <c r="X8" s="61" t="s">
        <v>83</v>
      </c>
      <c r="Y8" s="26" t="s">
        <v>24</v>
      </c>
      <c r="Z8" s="66" t="s">
        <v>58</v>
      </c>
      <c r="AA8" s="67" t="s">
        <v>84</v>
      </c>
      <c r="AB8" s="69" t="s">
        <v>84</v>
      </c>
      <c r="AC8" s="26" t="s">
        <v>24</v>
      </c>
      <c r="AD8" s="66" t="s">
        <v>58</v>
      </c>
      <c r="AE8" s="92" t="s">
        <v>89</v>
      </c>
      <c r="AF8" s="86" t="s">
        <v>61</v>
      </c>
      <c r="AG8" s="87" t="s">
        <v>62</v>
      </c>
      <c r="AH8" s="86" t="s">
        <v>63</v>
      </c>
      <c r="AI8" s="87" t="s">
        <v>64</v>
      </c>
      <c r="AJ8" s="106" t="s">
        <v>89</v>
      </c>
      <c r="AK8" s="26" t="s">
        <v>24</v>
      </c>
      <c r="AL8" s="66" t="s">
        <v>58</v>
      </c>
      <c r="AM8" s="155"/>
      <c r="AN8" s="122"/>
      <c r="AO8" s="123"/>
      <c r="AP8" s="155"/>
      <c r="AQ8" s="122"/>
      <c r="AR8" s="123"/>
      <c r="AS8" s="155"/>
      <c r="AT8" s="122"/>
      <c r="AU8" s="123"/>
      <c r="AV8" s="149"/>
      <c r="AW8" s="155"/>
      <c r="AX8" s="158"/>
      <c r="AY8" s="123"/>
      <c r="AZ8" s="151"/>
      <c r="BA8" s="13"/>
    </row>
    <row r="9" spans="1:58" s="12" customFormat="1" ht="16.149999999999999" customHeight="1" thickBot="1" x14ac:dyDescent="0.3">
      <c r="A9" s="25" t="s">
        <v>0</v>
      </c>
      <c r="B9" s="114"/>
      <c r="C9" s="31" t="s">
        <v>2</v>
      </c>
      <c r="D9" s="32" t="s">
        <v>2</v>
      </c>
      <c r="E9" s="34" t="s">
        <v>2</v>
      </c>
      <c r="F9" s="31" t="s">
        <v>3</v>
      </c>
      <c r="G9" s="32" t="s">
        <v>3</v>
      </c>
      <c r="H9" s="32" t="s">
        <v>3</v>
      </c>
      <c r="I9" s="32" t="s">
        <v>3</v>
      </c>
      <c r="J9" s="32" t="s">
        <v>3</v>
      </c>
      <c r="K9" s="35" t="s">
        <v>3</v>
      </c>
      <c r="L9" s="31" t="s">
        <v>3</v>
      </c>
      <c r="M9" s="32" t="s">
        <v>3</v>
      </c>
      <c r="N9" s="32" t="s">
        <v>3</v>
      </c>
      <c r="O9" s="32" t="s">
        <v>3</v>
      </c>
      <c r="P9" s="32" t="s">
        <v>3</v>
      </c>
      <c r="Q9" s="32" t="s">
        <v>3</v>
      </c>
      <c r="R9" s="35" t="s">
        <v>3</v>
      </c>
      <c r="S9" s="31" t="s">
        <v>3</v>
      </c>
      <c r="T9" s="32" t="s">
        <v>3</v>
      </c>
      <c r="U9" s="32" t="s">
        <v>3</v>
      </c>
      <c r="V9" s="83" t="s">
        <v>3</v>
      </c>
      <c r="W9" s="84" t="s">
        <v>3</v>
      </c>
      <c r="X9" s="33" t="s">
        <v>3</v>
      </c>
      <c r="Y9" s="32" t="s">
        <v>3</v>
      </c>
      <c r="Z9" s="35" t="s">
        <v>3</v>
      </c>
      <c r="AA9" s="31" t="s">
        <v>3</v>
      </c>
      <c r="AB9" s="32" t="s">
        <v>3</v>
      </c>
      <c r="AC9" s="32" t="s">
        <v>3</v>
      </c>
      <c r="AD9" s="35" t="s">
        <v>3</v>
      </c>
      <c r="AE9" s="93" t="s">
        <v>3</v>
      </c>
      <c r="AF9" s="31" t="s">
        <v>3</v>
      </c>
      <c r="AG9" s="35" t="s">
        <v>3</v>
      </c>
      <c r="AH9" s="31" t="s">
        <v>3</v>
      </c>
      <c r="AI9" s="35" t="s">
        <v>3</v>
      </c>
      <c r="AJ9" s="31" t="s">
        <v>3</v>
      </c>
      <c r="AK9" s="32" t="s">
        <v>3</v>
      </c>
      <c r="AL9" s="35" t="s">
        <v>3</v>
      </c>
      <c r="AM9" s="31" t="s">
        <v>3</v>
      </c>
      <c r="AN9" s="32" t="s">
        <v>3</v>
      </c>
      <c r="AO9" s="35" t="s">
        <v>2</v>
      </c>
      <c r="AP9" s="31" t="s">
        <v>3</v>
      </c>
      <c r="AQ9" s="32" t="s">
        <v>3</v>
      </c>
      <c r="AR9" s="35" t="s">
        <v>2</v>
      </c>
      <c r="AS9" s="31" t="s">
        <v>3</v>
      </c>
      <c r="AT9" s="32" t="s">
        <v>3</v>
      </c>
      <c r="AU9" s="35" t="s">
        <v>2</v>
      </c>
      <c r="AV9" s="100" t="s">
        <v>9</v>
      </c>
      <c r="AW9" s="31" t="s">
        <v>3</v>
      </c>
      <c r="AX9" s="32" t="s">
        <v>3</v>
      </c>
      <c r="AY9" s="35" t="s">
        <v>2</v>
      </c>
      <c r="AZ9" s="104" t="s">
        <v>9</v>
      </c>
    </row>
    <row r="10" spans="1:58" s="12" customFormat="1" ht="16.149999999999999" customHeight="1" thickBot="1" x14ac:dyDescent="0.3">
      <c r="A10" s="36">
        <v>1</v>
      </c>
      <c r="B10" s="36">
        <v>2</v>
      </c>
      <c r="C10" s="37">
        <v>3</v>
      </c>
      <c r="D10" s="38">
        <v>4</v>
      </c>
      <c r="E10" s="39">
        <v>5</v>
      </c>
      <c r="F10" s="37">
        <v>6</v>
      </c>
      <c r="G10" s="38">
        <v>7</v>
      </c>
      <c r="H10" s="38">
        <v>8</v>
      </c>
      <c r="I10" s="38">
        <v>9</v>
      </c>
      <c r="J10" s="38">
        <v>10</v>
      </c>
      <c r="K10" s="40">
        <v>11</v>
      </c>
      <c r="L10" s="37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40">
        <v>18</v>
      </c>
      <c r="S10" s="37">
        <v>19</v>
      </c>
      <c r="T10" s="38">
        <v>20</v>
      </c>
      <c r="U10" s="38">
        <v>21</v>
      </c>
      <c r="V10" s="39">
        <v>22</v>
      </c>
      <c r="W10" s="37">
        <v>23</v>
      </c>
      <c r="X10" s="38">
        <v>24</v>
      </c>
      <c r="Y10" s="38">
        <v>25</v>
      </c>
      <c r="Z10" s="40">
        <v>26</v>
      </c>
      <c r="AA10" s="37">
        <v>27</v>
      </c>
      <c r="AB10" s="38">
        <v>28</v>
      </c>
      <c r="AC10" s="38">
        <v>29</v>
      </c>
      <c r="AD10" s="40">
        <v>30</v>
      </c>
      <c r="AE10" s="94">
        <v>31</v>
      </c>
      <c r="AF10" s="37">
        <v>32</v>
      </c>
      <c r="AG10" s="40">
        <v>33</v>
      </c>
      <c r="AH10" s="37">
        <v>34</v>
      </c>
      <c r="AI10" s="40">
        <v>35</v>
      </c>
      <c r="AJ10" s="37">
        <v>36</v>
      </c>
      <c r="AK10" s="38">
        <v>37</v>
      </c>
      <c r="AL10" s="40">
        <v>38</v>
      </c>
      <c r="AM10" s="37">
        <v>39</v>
      </c>
      <c r="AN10" s="38">
        <v>40</v>
      </c>
      <c r="AO10" s="40">
        <v>41</v>
      </c>
      <c r="AP10" s="37">
        <v>42</v>
      </c>
      <c r="AQ10" s="38">
        <v>43</v>
      </c>
      <c r="AR10" s="40">
        <v>44</v>
      </c>
      <c r="AS10" s="37">
        <v>45</v>
      </c>
      <c r="AT10" s="38">
        <v>46</v>
      </c>
      <c r="AU10" s="40">
        <v>47</v>
      </c>
      <c r="AV10" s="101">
        <v>48</v>
      </c>
      <c r="AW10" s="37">
        <v>49</v>
      </c>
      <c r="AX10" s="38">
        <v>50</v>
      </c>
      <c r="AY10" s="40">
        <v>51</v>
      </c>
      <c r="AZ10" s="105">
        <v>52</v>
      </c>
      <c r="BD10" s="41" t="s">
        <v>79</v>
      </c>
    </row>
    <row r="11" spans="1:58" s="45" customFormat="1" ht="18" customHeight="1" thickTop="1" x14ac:dyDescent="0.25">
      <c r="A11" s="42" t="s">
        <v>32</v>
      </c>
      <c r="B11" s="70" t="s">
        <v>37</v>
      </c>
      <c r="C11" s="72" t="s">
        <v>48</v>
      </c>
      <c r="D11" s="1" t="s">
        <v>50</v>
      </c>
      <c r="E11" s="74" t="s">
        <v>51</v>
      </c>
      <c r="F11" s="78" t="e">
        <f>IF(SUM(F12:INDEX(F12:F111,BA11,1))=0,"",SUM(F12:INDEX(F12:F111,BA11,1)))</f>
        <v>#VALUE!</v>
      </c>
      <c r="G11" s="3" t="e">
        <f>IF(SUM(G12:INDEX(G12:G111,BA11,1))=0,"",SUM(G12:INDEX(G12:G111,BA11,1)))</f>
        <v>#VALUE!</v>
      </c>
      <c r="H11" s="3" t="e">
        <f>IF(SUM(H12:INDEX(H12:H111,BA11,1))=0,"",SUM(H12:INDEX(H12:H111,BA11,1)))</f>
        <v>#VALUE!</v>
      </c>
      <c r="I11" s="3" t="e">
        <f>IF(SUM(I12:INDEX(I12:I111,BA11,1))=0,"",SUM(I12:INDEX(I12:I111,BA11,1)))</f>
        <v>#VALUE!</v>
      </c>
      <c r="J11" s="4" t="s">
        <v>69</v>
      </c>
      <c r="K11" s="79" t="e">
        <f>IF(SUM(K12:INDEX(K12:K111,BA11,1))=0,"",SUM(K12:INDEX(K12:K111,BA11,1)))</f>
        <v>#VALUE!</v>
      </c>
      <c r="L11" s="82" t="e">
        <f>IF(SUM(L12:INDEX(L12:L111,BA11,1))=0,"",SUM(L12:INDEX(L12:L111,BA11,1)))</f>
        <v>#VALUE!</v>
      </c>
      <c r="M11" s="3" t="e">
        <f>IF(SUM(M12:INDEX(M12:M111,BA11,1))=0,"",SUM(M12:INDEX(M12:M111,BA11,1)))</f>
        <v>#VALUE!</v>
      </c>
      <c r="N11" s="3" t="e">
        <f>IF(SUM(N12:INDEX(N12:N111,BA11,1))=0,"",SUM(N12:INDEX(N12:N111,BA11,1)))</f>
        <v>#VALUE!</v>
      </c>
      <c r="O11" s="3" t="e">
        <f>IF(SUM(O12:INDEX(O12:O111,BA11,1))=0,"",SUM(O12:INDEX(O12:O111,BA11,1)))</f>
        <v>#VALUE!</v>
      </c>
      <c r="P11" s="3" t="e">
        <f>IF(SUM(P12:INDEX(P12:P111,BA11,1))=0,"",SUM(P12:INDEX(P12:P111,BA11,1)))</f>
        <v>#VALUE!</v>
      </c>
      <c r="Q11" s="4" t="e">
        <f>IF(SUM(Q12:INDEX(Q12:Q111,BA11,1))=0,"",SUM(Q12:INDEX(Q12:Q111,BA11,1)))</f>
        <v>#VALUE!</v>
      </c>
      <c r="R11" s="79" t="e">
        <f>IF(SUM(R12:INDEX(R12:R111,BA11,1))=0,"",SUM(R12:INDEX(R12:R111,BA11,1)))</f>
        <v>#VALUE!</v>
      </c>
      <c r="S11" s="78" t="e">
        <f>IF(SUM(S12:INDEX(S12:S111,BA11,1))=0,"",SUM(S12:INDEX(S12:S111,BA11,1)))</f>
        <v>#VALUE!</v>
      </c>
      <c r="T11" s="3" t="e">
        <f>IF(SUM(T12:INDEX(T12:T111,BA11,1))=0,"",SUM(T12:INDEX(T12:T111,BA11,1)))</f>
        <v>#VALUE!</v>
      </c>
      <c r="U11" s="4" t="s">
        <v>71</v>
      </c>
      <c r="V11" s="108" t="e">
        <f>IF(SUM(V12:INDEX(V12:V111,BA11,1))=0,"",SUM(V12:INDEX(V12:V111,BA11,1)))</f>
        <v>#VALUE!</v>
      </c>
      <c r="W11" s="78" t="e">
        <f>IF(SUM(W12:INDEX(W12:W111,BA11,1))=0,"",SUM(W12:INDEX(W12:W111,BA11,1)))</f>
        <v>#VALUE!</v>
      </c>
      <c r="X11" s="3" t="e">
        <f>IF(SUM(X12:INDEX(X12:X111,BA11,1))=0,"",SUM(X12:INDEX(X12:X111,BA11,1)))</f>
        <v>#VALUE!</v>
      </c>
      <c r="Y11" s="4" t="s">
        <v>93</v>
      </c>
      <c r="Z11" s="79" t="e">
        <f>IF(SUM(Z12:INDEX(Z12:Z111,BA11,1))=0,"",SUM(Z12:INDEX(Z12:Z111,BA11,1)))</f>
        <v>#VALUE!</v>
      </c>
      <c r="AA11" s="78" t="e">
        <f>IF(SUM(AA12:INDEX(AA12:AA111,BA11,1))=0,"",SUM(AA12:INDEX(AA12:AA111,BA11,1)))</f>
        <v>#VALUE!</v>
      </c>
      <c r="AB11" s="3" t="e">
        <f>IF(SUM(AB12:INDEX(AB12:AB111,BA11,1))=0,"",SUM(AB12:INDEX(AB12:AB111,BA11,1)))</f>
        <v>#VALUE!</v>
      </c>
      <c r="AC11" s="4" t="s">
        <v>94</v>
      </c>
      <c r="AD11" s="79" t="e">
        <f>IF(SUM(AD12:INDEX(AD12:AD111,BA11,1))=0,"",SUM(AD12:INDEX(AD12:AD111,BA11,1)))</f>
        <v>#VALUE!</v>
      </c>
      <c r="AE11" s="95" t="e">
        <f>IF(SUM(AE12:INDEX(AE12:AE111,BA11,1))=0,"",SUM(AE12:INDEX(AE12:AE111,BA11,1)))</f>
        <v>#VALUE!</v>
      </c>
      <c r="AF11" s="88" t="e">
        <f>IF(SUM(AF12:INDEX(AF12:AF111,BA11,1))=0,"",SUM(AF12:INDEX(AF12:AF111,BA11,1)))</f>
        <v>#VALUE!</v>
      </c>
      <c r="AG11" s="89" t="e">
        <f>IF(SUM(AG12:INDEX(AG12:AG111,BA11,1))=0,"",SUM(AG12:INDEX(AG12:AG111,BA11,1)))</f>
        <v>#VALUE!</v>
      </c>
      <c r="AH11" s="88" t="e">
        <f>IF(SUM(AH12:INDEX(AH12:AH111,BA11,1))=0,"",SUM(AH12:INDEX(AH12:AH111,BA11,1)))</f>
        <v>#VALUE!</v>
      </c>
      <c r="AI11" s="89" t="e">
        <f>IF(SUM(AI12:INDEX(AI12:AI111,BA11,1))=0,"",SUM(AI12:INDEX(AI12:AI111,BA11,1)))</f>
        <v>#VALUE!</v>
      </c>
      <c r="AJ11" s="107" t="e">
        <f>IF(SUM(AJ12:INDEX(AJ12:AJ111,BA11,1))=0,"",SUM(AJ12:INDEX(AJ12:AJ111,BA11,1)))</f>
        <v>#VALUE!</v>
      </c>
      <c r="AK11" s="4" t="e">
        <f>IF(SUM(AK12:INDEX(AK12:AK111,BA11,1))=0,"",SUM(AK12:INDEX(AK12:AK111,BA11,1)))</f>
        <v>#VALUE!</v>
      </c>
      <c r="AL11" s="79" t="e">
        <f>IF(SUM(AL12:INDEX(AL12:AL111,BA11,1))=0,"",SUM(AL12:INDEX(AL12:AL111,BA11,1)))</f>
        <v>#VALUE!</v>
      </c>
      <c r="AM11" s="78" t="e">
        <f>IF(SUM(AM12:INDEX(AM12:AM111,BA11,1))=0,"",SUM(AM12:INDEX(AM12:AM111,BA11,1)))</f>
        <v>#VALUE!</v>
      </c>
      <c r="AN11" s="2" t="e">
        <f>IF(SUM(AN12:INDEX(AN12:AN111,BA11,1))=0,"",SUM(AN12:INDEX(AN12:AN111,BA11,1)))</f>
        <v>#VALUE!</v>
      </c>
      <c r="AO11" s="97" t="e">
        <f>IF(IF(OR(AM11=0,AM11=""),"",AN11/AM11)=0,"",IF(OR(AM11=0,AM11=""),"",AN11/AM11))</f>
        <v>#VALUE!</v>
      </c>
      <c r="AP11" s="82" t="e">
        <f>IF(SUM(AP12:INDEX(AP12:AP111,BA11,1))=0,"",SUM(AP12:INDEX(AP12:AP111,BA11,1)))</f>
        <v>#VALUE!</v>
      </c>
      <c r="AQ11" s="5" t="e">
        <f>IF(SUM(AQ12:INDEX(AQ12:AQ111,BA11,1))=0,"",SUM(AQ12:INDEX(AQ12:AQ111,BA11,1)))</f>
        <v>#VALUE!</v>
      </c>
      <c r="AR11" s="99" t="e">
        <f>IF(IF(OR(AP11=0,AP11=""),"",AQ11/AP11)=0,"",IF(OR(AP11=0,AP11=""),"",AQ11/AP11))</f>
        <v>#VALUE!</v>
      </c>
      <c r="AS11" s="82" t="e">
        <f>IF(SUM(AS12:INDEX(AS12:AS111,BA11,1))=0,"",SUM(AS12:INDEX(AS12:AS111,BA11,1)))</f>
        <v>#VALUE!</v>
      </c>
      <c r="AT11" s="5" t="e">
        <f>IF(SUM(AT12:INDEX(AT12:AT111,BA11,1))=0,"",SUM(AT12:INDEX(AT12:AT111,BA11,1)))</f>
        <v>#VALUE!</v>
      </c>
      <c r="AU11" s="99" t="e">
        <f>IF(IF(OR(AS11=0,AS11=""),"",AT11/AS11)=0,"",IF(OR(AS11=0,AS11=""),"",AT11/AS11))</f>
        <v>#VALUE!</v>
      </c>
      <c r="AV11" s="102" t="e">
        <f>IF(SUM(AV12:INDEX(AV12:AV111,BA11,1))=0,"",SUM(AV12:INDEX(AV12:AV111,BA11,1)))</f>
        <v>#VALUE!</v>
      </c>
      <c r="AW11" s="82" t="e">
        <f>IF(SUM(AW12:INDEX(AW12:AW111,BA11,1))=0,"",SUM(AW12:INDEX(AW12:AW111,BA11,1)))</f>
        <v>#VALUE!</v>
      </c>
      <c r="AX11" s="5" t="e">
        <f>IF(SUM(AX12:INDEX(AX12:AX111,BA11,1))=0,"",SUM(AX12:INDEX(AX12:AX111,BA11,1)))</f>
        <v>#VALUE!</v>
      </c>
      <c r="AY11" s="99" t="e">
        <f>IF(IF(OR(AW11=0,AW11=""),"",AX11/AW11)=0,"",IF(OR(AW11=0,AW11=""),"",AX11/AW11))</f>
        <v>#VALUE!</v>
      </c>
      <c r="AZ11" s="76" t="e">
        <f>IF(SUM(AZ12:INDEX(AZ12:AZ111,BA11,1))=0,"",SUM(AZ12:INDEX(AZ12:AZ111,BA11,1)))</f>
        <v>#VALUE!</v>
      </c>
      <c r="BA11" s="14" t="s">
        <v>74</v>
      </c>
      <c r="BB11" s="43" t="s">
        <v>33</v>
      </c>
      <c r="BC11" s="44" t="s">
        <v>35</v>
      </c>
      <c r="BD11" s="44"/>
    </row>
    <row r="12" spans="1:58" s="15" customFormat="1" ht="14.25" customHeight="1" thickBot="1" x14ac:dyDescent="0.3">
      <c r="A12" s="46" t="s">
        <v>32</v>
      </c>
      <c r="B12" s="71" t="s">
        <v>38</v>
      </c>
      <c r="C12" s="73" t="s">
        <v>47</v>
      </c>
      <c r="D12" s="6" t="s">
        <v>49</v>
      </c>
      <c r="E12" s="75" t="s">
        <v>52</v>
      </c>
      <c r="F12" s="80" t="s">
        <v>65</v>
      </c>
      <c r="G12" s="8" t="s">
        <v>39</v>
      </c>
      <c r="H12" s="8" t="s">
        <v>82</v>
      </c>
      <c r="I12" s="8" t="str">
        <f>IF(SUM(G12:H12)=0,"",SUM(G12:H12))</f>
        <v/>
      </c>
      <c r="J12" s="9" t="s">
        <v>68</v>
      </c>
      <c r="K12" s="81" t="e">
        <f>IF(F12-G12-H12=0,"",F12-G12-H12)</f>
        <v>#VALUE!</v>
      </c>
      <c r="L12" s="80" t="s">
        <v>66</v>
      </c>
      <c r="M12" s="8" t="s">
        <v>81</v>
      </c>
      <c r="N12" s="8" t="s">
        <v>43</v>
      </c>
      <c r="O12" s="8" t="s">
        <v>40</v>
      </c>
      <c r="P12" s="8" t="str">
        <f>IF(SUM(M12:O12)=0,"",SUM(M12:O12))</f>
        <v/>
      </c>
      <c r="Q12" s="9" t="s">
        <v>70</v>
      </c>
      <c r="R12" s="81" t="e">
        <f>IF(L12-IF(P12="",0,P12)=0,"",L12-IF(P12="",0,P12))</f>
        <v>#VALUE!</v>
      </c>
      <c r="S12" s="85" t="str">
        <f>IF(SUM(W12,AA12)=0,"",SUM(W12,AA12))</f>
        <v/>
      </c>
      <c r="T12" s="8" t="str">
        <f>IF(SUM(X12,AB12)=0,"",SUM(X12,AB12))</f>
        <v/>
      </c>
      <c r="U12" s="9" t="s">
        <v>72</v>
      </c>
      <c r="V12" s="109" t="str">
        <f>IF(IF(S12="",0,S12)-IF(T12="",0,T12)=0,"",IF(S12="",0,S12)-IF(T12="",0,T12))</f>
        <v/>
      </c>
      <c r="W12" s="85" t="s">
        <v>91</v>
      </c>
      <c r="X12" s="8" t="s">
        <v>85</v>
      </c>
      <c r="Y12" s="9" t="s">
        <v>92</v>
      </c>
      <c r="Z12" s="81" t="e">
        <f>IF(W12-X12=0,"",W12-X12)</f>
        <v>#VALUE!</v>
      </c>
      <c r="AA12" s="85" t="s">
        <v>90</v>
      </c>
      <c r="AB12" s="8" t="s">
        <v>86</v>
      </c>
      <c r="AC12" s="9" t="s">
        <v>95</v>
      </c>
      <c r="AD12" s="81" t="e">
        <f>IF(AA12-AB12=0,"",AA12-AB12)</f>
        <v>#VALUE!</v>
      </c>
      <c r="AE12" s="96" t="s">
        <v>67</v>
      </c>
      <c r="AF12" s="90" t="s">
        <v>44</v>
      </c>
      <c r="AG12" s="91" t="s">
        <v>41</v>
      </c>
      <c r="AH12" s="90" t="s">
        <v>45</v>
      </c>
      <c r="AI12" s="91" t="s">
        <v>42</v>
      </c>
      <c r="AJ12" s="90" t="str">
        <f>IF(SUM(AF12:AI12)=0,"",SUM(AF12:AI12))</f>
        <v/>
      </c>
      <c r="AK12" s="9" t="s">
        <v>73</v>
      </c>
      <c r="AL12" s="81" t="e">
        <f>IF(AE12-IF(AJ12="",0,AJ12)=0,"",AE12-IF(AJ12="",0,AJ12))</f>
        <v>#VALUE!</v>
      </c>
      <c r="AM12" s="80"/>
      <c r="AN12" s="7"/>
      <c r="AO12" s="98" t="str">
        <f>IF(OR(AN12=0,AM12=0),"",AN12/AM12)</f>
        <v/>
      </c>
      <c r="AP12" s="80"/>
      <c r="AQ12" s="7"/>
      <c r="AR12" s="98" t="str">
        <f>IF(OR(AQ12=0,AP12=0),"",AQ12/AP12)</f>
        <v/>
      </c>
      <c r="AS12" s="80"/>
      <c r="AT12" s="7"/>
      <c r="AU12" s="98" t="str">
        <f>IF(OR(AT12=0,AS12=0),"",AT12/AS12)</f>
        <v/>
      </c>
      <c r="AV12" s="103"/>
      <c r="AW12" s="80"/>
      <c r="AX12" s="7"/>
      <c r="AY12" s="98" t="str">
        <f>IF(OR(AX12=0,AW12=0),"",AX12/AW12)</f>
        <v/>
      </c>
      <c r="AZ12" s="77"/>
      <c r="BA12" s="14"/>
      <c r="BB12" s="47" t="s">
        <v>34</v>
      </c>
      <c r="BC12" s="47" t="s">
        <v>36</v>
      </c>
      <c r="BD12" s="47" t="s">
        <v>80</v>
      </c>
      <c r="BE12" s="48"/>
      <c r="BF12" s="48"/>
    </row>
    <row r="13" spans="1:58" s="15" customFormat="1" ht="14.25" hidden="1" customHeight="1" thickBot="1" x14ac:dyDescent="0.3">
      <c r="A13" s="49"/>
      <c r="B13" s="50"/>
      <c r="C13" s="51"/>
      <c r="D13" s="51"/>
      <c r="E13" s="52"/>
      <c r="F13" s="53"/>
      <c r="G13" s="54"/>
      <c r="H13" s="54"/>
      <c r="I13" s="54"/>
      <c r="J13" s="55"/>
      <c r="K13" s="55"/>
      <c r="L13" s="53"/>
      <c r="M13" s="54"/>
      <c r="N13" s="54"/>
      <c r="O13" s="54"/>
      <c r="P13" s="54"/>
      <c r="Q13" s="55"/>
      <c r="R13" s="55"/>
      <c r="S13" s="56"/>
      <c r="T13" s="56"/>
      <c r="U13" s="56"/>
      <c r="V13" s="54"/>
      <c r="W13" s="54"/>
      <c r="X13" s="54"/>
      <c r="Y13" s="54"/>
      <c r="Z13" s="54"/>
      <c r="AA13" s="54"/>
      <c r="AB13" s="54"/>
      <c r="AC13" s="55"/>
      <c r="AD13" s="55"/>
      <c r="AE13" s="55"/>
      <c r="AF13" s="54"/>
      <c r="AG13" s="54"/>
      <c r="AH13" s="54"/>
      <c r="AI13" s="54"/>
      <c r="AJ13" s="54"/>
      <c r="AK13" s="55"/>
      <c r="AL13" s="55"/>
      <c r="AM13" s="53"/>
      <c r="AN13" s="53"/>
      <c r="AO13" s="57"/>
      <c r="AP13" s="53"/>
      <c r="AQ13" s="53"/>
      <c r="AR13" s="57"/>
      <c r="AS13" s="53"/>
      <c r="AT13" s="53"/>
      <c r="AU13" s="57"/>
      <c r="AV13" s="53"/>
      <c r="AW13" s="53"/>
      <c r="AX13" s="53"/>
      <c r="AY13" s="57"/>
      <c r="AZ13" s="53"/>
      <c r="BC13" s="47"/>
      <c r="BD13" s="47"/>
      <c r="BE13" s="48"/>
      <c r="BF13" s="48"/>
    </row>
    <row r="14" spans="1:58" s="15" customFormat="1" ht="14.45" customHeight="1" x14ac:dyDescent="0.25">
      <c r="A14" s="58" t="s">
        <v>46</v>
      </c>
      <c r="B14" s="58"/>
      <c r="C14" s="58"/>
      <c r="D14" s="58"/>
      <c r="E14" s="58"/>
      <c r="F14" s="58"/>
      <c r="G14" s="58"/>
      <c r="H14" s="58"/>
      <c r="I14" s="58"/>
      <c r="J14" s="59"/>
      <c r="K14" s="58"/>
      <c r="L14" s="58"/>
      <c r="M14" s="58"/>
      <c r="N14" s="58"/>
      <c r="O14" s="58"/>
      <c r="P14" s="58"/>
      <c r="Q14" s="58"/>
      <c r="R14" s="5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8" s="15" customFormat="1" ht="14.45" customHeight="1" x14ac:dyDescent="0.25">
      <c r="J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spans="1:58" s="15" customFormat="1" ht="14.45" customHeight="1" x14ac:dyDescent="0.25">
      <c r="J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spans="10:31" s="15" customFormat="1" ht="14.45" customHeight="1" x14ac:dyDescent="0.25">
      <c r="J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spans="10:31" ht="14.45" customHeight="1" x14ac:dyDescent="0.25"/>
    <row r="19" spans="10:31" ht="14.45" customHeight="1" x14ac:dyDescent="0.25"/>
    <row r="20" spans="10:31" ht="14.45" customHeight="1" x14ac:dyDescent="0.25"/>
    <row r="21" spans="10:31" ht="14.45" customHeight="1" x14ac:dyDescent="0.25"/>
    <row r="22" spans="10:31" ht="14.45" customHeight="1" x14ac:dyDescent="0.25"/>
    <row r="23" spans="10:31" ht="14.45" customHeight="1" x14ac:dyDescent="0.25"/>
    <row r="24" spans="10:31" ht="14.45" customHeight="1" x14ac:dyDescent="0.25"/>
    <row r="25" spans="10:31" ht="14.45" customHeight="1" x14ac:dyDescent="0.25"/>
    <row r="26" spans="10:31" ht="14.45" customHeight="1" x14ac:dyDescent="0.25"/>
    <row r="27" spans="10:31" ht="14.45" customHeight="1" x14ac:dyDescent="0.25"/>
    <row r="28" spans="10:31" ht="14.45" customHeight="1" x14ac:dyDescent="0.25"/>
    <row r="29" spans="10:31" ht="14.45" customHeight="1" x14ac:dyDescent="0.25"/>
    <row r="30" spans="10:31" ht="14.45" customHeight="1" x14ac:dyDescent="0.25"/>
    <row r="31" spans="10:31" ht="14.45" customHeight="1" x14ac:dyDescent="0.25"/>
    <row r="32" spans="10:31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</sheetData>
  <mergeCells count="38">
    <mergeCell ref="AN7:AN8"/>
    <mergeCell ref="AO7:AO8"/>
    <mergeCell ref="AP7:AP8"/>
    <mergeCell ref="AQ7:AQ8"/>
    <mergeCell ref="AX7:AX8"/>
    <mergeCell ref="AR7:AR8"/>
    <mergeCell ref="AS7:AS8"/>
    <mergeCell ref="AT7:AT8"/>
    <mergeCell ref="AU7:AU8"/>
    <mergeCell ref="AW7:AW8"/>
    <mergeCell ref="AM5:AZ5"/>
    <mergeCell ref="C6:E6"/>
    <mergeCell ref="F6:K6"/>
    <mergeCell ref="L6:R6"/>
    <mergeCell ref="S6:AD6"/>
    <mergeCell ref="AM6:AO6"/>
    <mergeCell ref="AP6:AR6"/>
    <mergeCell ref="AS6:AU6"/>
    <mergeCell ref="AV6:AV8"/>
    <mergeCell ref="AW6:AY6"/>
    <mergeCell ref="AZ6:AZ8"/>
    <mergeCell ref="J7:K7"/>
    <mergeCell ref="M7:P7"/>
    <mergeCell ref="Q7:R7"/>
    <mergeCell ref="AY7:AY8"/>
    <mergeCell ref="AM7:AM8"/>
    <mergeCell ref="A2:AL2"/>
    <mergeCell ref="B4:C4"/>
    <mergeCell ref="E4:F4"/>
    <mergeCell ref="B5:B9"/>
    <mergeCell ref="C5:AL5"/>
    <mergeCell ref="AC7:AD7"/>
    <mergeCell ref="AF7:AJ7"/>
    <mergeCell ref="AK7:AL7"/>
    <mergeCell ref="G7:I7"/>
    <mergeCell ref="AE6:AL6"/>
    <mergeCell ref="U7:V7"/>
    <mergeCell ref="Y7:Z7"/>
  </mergeCells>
  <printOptions horizontalCentered="1"/>
  <pageMargins left="0" right="0" top="0.15748031496062992" bottom="0.15748031496062992" header="0.31496062992125984" footer="0.31496062992125984"/>
  <pageSetup paperSize="8" scale="50" fitToHeight="0" orientation="landscape" r:id="rId1"/>
  <ignoredErrors>
    <ignoredError sqref="K12 R12 AL12 AD12 Z12 F11:AZ1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Павлов Валентин Юрьевич</dc:creator>
  <cp:lastModifiedBy>Луговых Артем</cp:lastModifiedBy>
  <cp:lastPrinted>2018-10-05T15:56:50Z</cp:lastPrinted>
  <dcterms:created xsi:type="dcterms:W3CDTF">2018-08-16T15:34:48Z</dcterms:created>
  <dcterms:modified xsi:type="dcterms:W3CDTF">2019-02-26T14:10:06Z</dcterms:modified>
</cp:coreProperties>
</file>