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15" yWindow="165" windowWidth="28830" windowHeight="5685"/>
  </bookViews>
  <sheets>
    <sheet name="Отчет" sheetId="3" r:id="rId1"/>
  </sheets>
  <calcPr calcId="145621"/>
</workbook>
</file>

<file path=xl/calcChain.xml><?xml version="1.0" encoding="utf-8"?>
<calcChain xmlns="http://schemas.openxmlformats.org/spreadsheetml/2006/main">
  <c r="AO16" i="3" l="1"/>
  <c r="U16" i="3"/>
  <c r="T16" i="3"/>
  <c r="BA16" i="3"/>
  <c r="AW16" i="3"/>
  <c r="AS16" i="3"/>
  <c r="AQ16" i="3"/>
  <c r="AG16" i="3"/>
  <c r="AE16" i="3"/>
  <c r="AA16" i="3"/>
  <c r="W16" i="3"/>
  <c r="T17" i="3"/>
  <c r="U17" i="3"/>
  <c r="W17" i="3"/>
  <c r="AA17" i="3"/>
  <c r="AE17" i="3"/>
  <c r="AG17" i="3"/>
  <c r="AO17" i="3"/>
  <c r="AQ17" i="3"/>
  <c r="AS17" i="3"/>
  <c r="AW17" i="3"/>
  <c r="AR17" i="3" s="1"/>
  <c r="BA17" i="3"/>
  <c r="AR16" i="3" l="1"/>
  <c r="BA18" i="3"/>
  <c r="AW18" i="3"/>
  <c r="AS18" i="3"/>
  <c r="AQ18" i="3"/>
  <c r="AO18" i="3"/>
  <c r="AG18" i="3"/>
  <c r="AE18" i="3"/>
  <c r="AA18" i="3"/>
  <c r="W18" i="3"/>
  <c r="U18" i="3"/>
  <c r="T18" i="3"/>
  <c r="AR18" i="3" l="1"/>
  <c r="BP12" i="3"/>
  <c r="BN12" i="3"/>
  <c r="S12" i="3"/>
  <c r="Q12" i="3"/>
  <c r="BP11" i="3" l="1"/>
  <c r="BN11" i="3"/>
  <c r="S11" i="3"/>
  <c r="Q11" i="3"/>
  <c r="AR9" i="3" l="1"/>
  <c r="U10" i="3" l="1"/>
  <c r="BP10" i="3" l="1"/>
  <c r="BA10" i="3"/>
  <c r="AW10" i="3"/>
  <c r="AG10" i="3"/>
  <c r="W10" i="3"/>
  <c r="AQ10" i="3"/>
  <c r="S10" i="3"/>
  <c r="AF9" i="3"/>
  <c r="Z9" i="3"/>
  <c r="T10" i="3"/>
  <c r="Q10" i="3"/>
  <c r="V9" i="3"/>
  <c r="R9" i="3"/>
  <c r="BP9" i="3"/>
  <c r="BO9" i="3"/>
  <c r="BN9" i="3"/>
  <c r="BM9" i="3"/>
  <c r="BL9" i="3"/>
  <c r="BK9" i="3"/>
  <c r="BJ9" i="3"/>
  <c r="BH9" i="3"/>
  <c r="BG9" i="3"/>
  <c r="BF9" i="3"/>
  <c r="BD9" i="3"/>
  <c r="BC9" i="3"/>
  <c r="BB9" i="3"/>
  <c r="BA9" i="3"/>
  <c r="AZ9" i="3"/>
  <c r="AY9" i="3"/>
  <c r="AX9" i="3"/>
  <c r="AW9" i="3"/>
  <c r="AV9" i="3"/>
  <c r="AU9" i="3"/>
  <c r="AT9" i="3"/>
  <c r="AS9" i="3"/>
  <c r="AO10" i="3"/>
  <c r="AM9" i="3"/>
  <c r="AJ9" i="3"/>
  <c r="AE10" i="3"/>
  <c r="AD9" i="3"/>
  <c r="AE9" i="3"/>
  <c r="AS10" i="3" l="1"/>
  <c r="AR10" i="3" s="1"/>
  <c r="N9" i="3"/>
  <c r="AQ9" i="3"/>
  <c r="AP9" i="3"/>
  <c r="AO9" i="3"/>
  <c r="AN9" i="3"/>
  <c r="AL9" i="3"/>
  <c r="AK9" i="3"/>
  <c r="AI9" i="3"/>
  <c r="AH9" i="3"/>
  <c r="AG9" i="3"/>
  <c r="AC9" i="3"/>
  <c r="AB9" i="3"/>
  <c r="AA9" i="3"/>
  <c r="Y9" i="3"/>
  <c r="X9" i="3"/>
  <c r="W9" i="3"/>
  <c r="U9" i="3"/>
  <c r="T9" i="3"/>
  <c r="S9" i="3"/>
  <c r="Q9" i="3"/>
  <c r="P9" i="3"/>
  <c r="O9" i="3"/>
  <c r="AA10" i="3" l="1"/>
  <c r="BN10" i="3" l="1"/>
</calcChain>
</file>

<file path=xl/sharedStrings.xml><?xml version="1.0" encoding="utf-8"?>
<sst xmlns="http://schemas.openxmlformats.org/spreadsheetml/2006/main" count="321" uniqueCount="255">
  <si>
    <t>Филиал</t>
  </si>
  <si>
    <t>Количество ТП, по которым по потребителям отсутствуют данные о расходе электроэнергии</t>
  </si>
  <si>
    <t>Работа в ИСЭ</t>
  </si>
  <si>
    <t>Выполнение мероприятий по сокращению потерь электроэнергии</t>
  </si>
  <si>
    <t>Дата:</t>
  </si>
  <si>
    <t>Динамика сокращения количества ТП с отсутствующими данными</t>
  </si>
  <si>
    <t>ТП (ЛЭ)</t>
  </si>
  <si>
    <t>[:a.fl.fskname]</t>
  </si>
  <si>
    <t>begin:a.fl</t>
  </si>
  <si>
    <t>end:a.fl;</t>
  </si>
  <si>
    <t>begin:a.ps</t>
  </si>
  <si>
    <t>end:a.ps;</t>
  </si>
  <si>
    <t>[:a.ps.pwrcname]</t>
  </si>
  <si>
    <t>[:a.fdr.pwrc_fdrname]</t>
  </si>
  <si>
    <t>[:a.fdr.tp_le]</t>
  </si>
  <si>
    <t>[:a.fdr.tp_potr_null]</t>
  </si>
  <si>
    <t>[:a.fdr.tp_potr_0]</t>
  </si>
  <si>
    <t>[:a.fdr.tu_ul_0]</t>
  </si>
  <si>
    <t>[merge_down]</t>
  </si>
  <si>
    <t>[:a.fdr.neb_st1]</t>
  </si>
  <si>
    <t>[:a.ps.neb_st1]</t>
  </si>
  <si>
    <t>[:a.fdr.neb_st2]</t>
  </si>
  <si>
    <t>[:a.ps.neb_st2]</t>
  </si>
  <si>
    <t>[:a.ps.neb]</t>
  </si>
  <si>
    <t>[:a.fdr.neb]</t>
  </si>
  <si>
    <t>На отчетную дату</t>
  </si>
  <si>
    <t>Динамика изменений количества ТП</t>
  </si>
  <si>
    <t>нарастающ.</t>
  </si>
  <si>
    <t>ТП (потр.)
(0)</t>
  </si>
  <si>
    <t>ТП (потр.)
(отсут.)</t>
  </si>
  <si>
    <t>[:a.fdr.tp_st2]</t>
  </si>
  <si>
    <t>[:a.fdr.tp_0null_st2]</t>
  </si>
  <si>
    <t>[:a.fdr.tu_0null_st2]</t>
  </si>
  <si>
    <t>[:a.fdr.tp_dif_1w]</t>
  </si>
  <si>
    <t>[:a.fdr.tp_0null_dif_1w]</t>
  </si>
  <si>
    <t>[:a.fdr.tu_dif_1w]</t>
  </si>
  <si>
    <t>[:a.fdr.tu_0null_dif_1w]</t>
  </si>
  <si>
    <t>[:a.ps.count_fdr]</t>
  </si>
  <si>
    <t>begin:t</t>
  </si>
  <si>
    <t>end:t;</t>
  </si>
  <si>
    <t>[:t.dat_otch]</t>
  </si>
  <si>
    <t>!noautorowheight</t>
  </si>
  <si>
    <t>begin:a.fdr end:a.fdr;</t>
  </si>
  <si>
    <t>[:a.fdr.tp_le_0null]</t>
  </si>
  <si>
    <t>[:a.fdr.tp_potr]</t>
  </si>
  <si>
    <t>ЮЛ</t>
  </si>
  <si>
    <t>[:a.fdr.tu_ul]</t>
  </si>
  <si>
    <t>ТП (потр.)</t>
  </si>
  <si>
    <t>Всего ТП</t>
  </si>
  <si>
    <t>Всего ТУ</t>
  </si>
  <si>
    <t>[:a.fdr.tu_nas_st2]</t>
  </si>
  <si>
    <t>[:a.fdr.tu_ul_st2]</t>
  </si>
  <si>
    <t>[:a.fdr.tu_dif_ul_1w]</t>
  </si>
  <si>
    <t>[:a.fdr.tu_dif_nas_1w]</t>
  </si>
  <si>
    <t>Динамика изменений количества ТУ
по ЮЛ</t>
  </si>
  <si>
    <t>Динамика изменений количества ТУ
по Населению</t>
  </si>
  <si>
    <t>РЭС</t>
  </si>
  <si>
    <t>Отчетный период</t>
  </si>
  <si>
    <t>Небаланс электроэнергии, %</t>
  </si>
  <si>
    <t>Небаланс электроэнергии, кВтч</t>
  </si>
  <si>
    <t>Общее количество ТП, шт (Для КС учтены кабельные киоски (КК)</t>
  </si>
  <si>
    <t>Общее количество ТУ потребителей, шт</t>
  </si>
  <si>
    <t>Динамика изменений количества ТУ (всего)</t>
  </si>
  <si>
    <t>Население
всего</t>
  </si>
  <si>
    <t>Население
МКД</t>
  </si>
  <si>
    <t>Население
ИЖС</t>
  </si>
  <si>
    <t>Общее количество ТУ потребителей,
по которым отсутствуют данные о расходе электроэнергии, шт</t>
  </si>
  <si>
    <t>Динамика сокращения количества ТУ</t>
  </si>
  <si>
    <t>значение "0"</t>
  </si>
  <si>
    <t>значение пусто</t>
  </si>
  <si>
    <t>Общее количество ТУ,
по которым в ИСЭ выполняется загрузка данных о потреблении электроэнергии, шт.</t>
  </si>
  <si>
    <t>Всего</t>
  </si>
  <si>
    <t>Автоматическая загрузка</t>
  </si>
  <si>
    <t>Ручная загрузка</t>
  </si>
  <si>
    <t>Отсутствие загрузки</t>
  </si>
  <si>
    <t>[:a.ps.neb_st1_kwh]</t>
  </si>
  <si>
    <t>[:a.fdr.neb_st1_kwh]</t>
  </si>
  <si>
    <t>[:a.ps.neb_st2_kwh]</t>
  </si>
  <si>
    <t>[:a.fdr.neb_st2_kwh]</t>
  </si>
  <si>
    <t>[:a.ps.neb_kwh]</t>
  </si>
  <si>
    <t>[:a.fdr.neb_kwh]</t>
  </si>
  <si>
    <t>[:a.fdr.tu_mkd]</t>
  </si>
  <si>
    <t>[:a.fdr.tu_izs]</t>
  </si>
  <si>
    <t>[:a.fdr.tu_ul_null]</t>
  </si>
  <si>
    <t>[:a.fdr.tu_mkd_0]</t>
  </si>
  <si>
    <t>[:a.fdr.tu_izs_0]</t>
  </si>
  <si>
    <t>[:a.fdr.tu_mkd_null]</t>
  </si>
  <si>
    <t>[:a.fdr.tu_izs_null]</t>
  </si>
  <si>
    <t>[:a.fdr.tu_izs_auto]</t>
  </si>
  <si>
    <t>[:a.fdr.tu_mkd_auto]</t>
  </si>
  <si>
    <t>[:a.fdr.tu_ul_auto]</t>
  </si>
  <si>
    <t>[:a.fdr.tu_ul_hand]</t>
  </si>
  <si>
    <t>[:a.fdr.tu_mkd_hand]</t>
  </si>
  <si>
    <t>[:a.fdr.tu_izs_hand]</t>
  </si>
  <si>
    <t>[:a.fdr.tu_ul_no]</t>
  </si>
  <si>
    <t>[:a.fdr.tu_mkd_no]</t>
  </si>
  <si>
    <t>[:a.fdr.tu_izs_no]</t>
  </si>
  <si>
    <t>[:a.fdr.tu_auto_dif_1w]</t>
  </si>
  <si>
    <t>[:a.fdr.tu_hand_dif_1w]</t>
  </si>
  <si>
    <t>[:a.fdr.tu_no_dif_1w]</t>
  </si>
  <si>
    <t>[:a.fdr.pwrc_fdr_explname]</t>
  </si>
  <si>
    <t>[:a.fl.ym]</t>
  </si>
  <si>
    <t>1 этап (до актуализац. ИСЭ)</t>
  </si>
  <si>
    <t>2 этап (после актуализац. ИСЭ)</t>
  </si>
  <si>
    <t>Всего загрузка</t>
  </si>
  <si>
    <t>АВТО + РУЧН</t>
  </si>
  <si>
    <t>Электроустановка (ПС, ТП, РП)</t>
  </si>
  <si>
    <t>Электроустановка (ЛЭП, РУ)</t>
  </si>
  <si>
    <t>Отпуск электроэнергии, кВт*ч</t>
  </si>
  <si>
    <t>Потребление электроэнергии, кВт*ч</t>
  </si>
  <si>
    <t>[:a.ps.wp_in]</t>
  </si>
  <si>
    <t>[:a.fdr.wp_in]</t>
  </si>
  <si>
    <t>[:a.ps.wp_out]</t>
  </si>
  <si>
    <t>[:a.fdr.wp_out]</t>
  </si>
  <si>
    <t>[:a.fl.fskname], Итого</t>
  </si>
  <si>
    <t>[:a.fl.wp_in]</t>
  </si>
  <si>
    <t>[:a.fl.wp_out]</t>
  </si>
  <si>
    <t>[:a.fl.neb_st1_kwh]</t>
  </si>
  <si>
    <t>[:a.fl.neb_st2_kwh]</t>
  </si>
  <si>
    <t>[:a.fl.neb_kwh]</t>
  </si>
  <si>
    <t>[:a.fl.neb_st1]</t>
  </si>
  <si>
    <t>[:a.fl.neb_st2]</t>
  </si>
  <si>
    <t>[:a.fl.neb]</t>
  </si>
  <si>
    <t>[:a.fl.tp_st2]</t>
  </si>
  <si>
    <t>[:a.fl.tp_le]</t>
  </si>
  <si>
    <t>[:a.fl.tp_potr]</t>
  </si>
  <si>
    <t>[:a.fl.tp_dif_1w]</t>
  </si>
  <si>
    <t>[:a.fl.tp_0null_st2]</t>
  </si>
  <si>
    <t>[:a.fl.tp_le_0null]</t>
  </si>
  <si>
    <t>[:a.fl.tp_potr_0]</t>
  </si>
  <si>
    <t>[:a.fl.tp_potr_null]</t>
  </si>
  <si>
    <t>[:a.fl.tp_0null_dif_1w]</t>
  </si>
  <si>
    <t>Ленэнерго, Итого</t>
  </si>
  <si>
    <t>[:a.all.tp_0null_st2]</t>
  </si>
  <si>
    <t>[:a.all.tp_le_0null]</t>
  </si>
  <si>
    <t>[:a.all.tp_potr_0]</t>
  </si>
  <si>
    <t>[:a.all.tp_potr_null]</t>
  </si>
  <si>
    <t>[:a.all.tp_0null_dif_1w]</t>
  </si>
  <si>
    <t>[:a.all.wp_in]</t>
  </si>
  <si>
    <t>[:a.all.wp_out]</t>
  </si>
  <si>
    <t>[:a.all.neb_st1_kwh]</t>
  </si>
  <si>
    <t>[:a.all.neb_st2_kwh]</t>
  </si>
  <si>
    <t>[:a.all.neb_kwh]</t>
  </si>
  <si>
    <t>[:a.all.neb_st1]</t>
  </si>
  <si>
    <t>[:a.all.neb_st2]</t>
  </si>
  <si>
    <t>[:a.all.neb]</t>
  </si>
  <si>
    <t>[:a.all.tp_st2]</t>
  </si>
  <si>
    <t>[:a.all.tp_le]</t>
  </si>
  <si>
    <t>[:a.all.tp_potr]</t>
  </si>
  <si>
    <t>[:a.all.tp_dif_1w]</t>
  </si>
  <si>
    <t>begin:a.all</t>
  </si>
  <si>
    <t>end:a.all;</t>
  </si>
  <si>
    <t xml:space="preserve"> </t>
  </si>
  <si>
    <t>указывается дата формирования отчета (понедельник)</t>
  </si>
  <si>
    <t>Неделя:</t>
  </si>
  <si>
    <t>[:t.num_week]</t>
  </si>
  <si>
    <t>Динамика изменений количества ТУ
за неделю</t>
  </si>
  <si>
    <t>за неделю</t>
  </si>
  <si>
    <t>[:b.fl.fskname], Итого</t>
  </si>
  <si>
    <t>end:b.fl;</t>
  </si>
  <si>
    <t>begin:b.fl</t>
  </si>
  <si>
    <t>begin:b.all</t>
  </si>
  <si>
    <t>end:b.all;</t>
  </si>
  <si>
    <t>[:b.fl.tu_dif_1w]</t>
  </si>
  <si>
    <t>[:b.fl.tu_ul_st2]</t>
  </si>
  <si>
    <t>[:b.fl.tu_ul]</t>
  </si>
  <si>
    <t>[:b.fl.tu_dif_ul_1w]</t>
  </si>
  <si>
    <t>[:b.fl.tu_nas_st2]</t>
  </si>
  <si>
    <t>[:b.fl.tu_mkd]</t>
  </si>
  <si>
    <t>[:b.fl.tu_izs]</t>
  </si>
  <si>
    <t>[:b.fl.tu_dif_nas_1w]</t>
  </si>
  <si>
    <t>[:b.fl.tu_0null_st2]</t>
  </si>
  <si>
    <t>[:b.fl.tu_ul_0]</t>
  </si>
  <si>
    <t>[:b.fl.tu_mkd_0]</t>
  </si>
  <si>
    <t>[:b.fl.tu_izs_0]</t>
  </si>
  <si>
    <t>[:b.fl.tu_ul_null]</t>
  </si>
  <si>
    <t>[:b.fl.tu_mkd_null]</t>
  </si>
  <si>
    <t>[:b.fl.tu_izs_null]</t>
  </si>
  <si>
    <t>[:b.fl.tu_0null_dif_1w]</t>
  </si>
  <si>
    <t>[:b.fl.tu_ul_auto]</t>
  </si>
  <si>
    <t>[:b.fl.tu_mkd_auto]</t>
  </si>
  <si>
    <t>[:b.fl.tu_izs_auto]</t>
  </si>
  <si>
    <t>[:b.fl.tu_ul_hand]</t>
  </si>
  <si>
    <t>[:b.fl.tu_mkd_hand]</t>
  </si>
  <si>
    <t>[:b.fl.tu_ul_no]</t>
  </si>
  <si>
    <t>[:b.fl.tu_mkd_no]</t>
  </si>
  <si>
    <t>[:b.fl.tu_izs_no]</t>
  </si>
  <si>
    <t>[:b.fl.tu_auto_dif_1w]</t>
  </si>
  <si>
    <t>[:b.fl.tu_hand_dif_1w]</t>
  </si>
  <si>
    <t>[:b.fl.tu_no_dif_1w]</t>
  </si>
  <si>
    <t>[:b.all.tu_dif_1w]</t>
  </si>
  <si>
    <t>[:b.all.tu_ul_st2]</t>
  </si>
  <si>
    <t>[:b.all.tu_ul]</t>
  </si>
  <si>
    <t>[:b.all.tu_dif_ul_1w]</t>
  </si>
  <si>
    <t>[:b.all.tu_nas_st2]</t>
  </si>
  <si>
    <t>[:b.all.tu_mkd]</t>
  </si>
  <si>
    <t>[:b.all.tu_izs]</t>
  </si>
  <si>
    <t>[:b.all.tu_dif_nas_1w]</t>
  </si>
  <si>
    <t>[:b.all.tu_0null_st2]</t>
  </si>
  <si>
    <t>[:b.all.tu_ul_0]</t>
  </si>
  <si>
    <t>[:b.all.tu_mkd_0]</t>
  </si>
  <si>
    <t>[:b.all.tu_izs_0]</t>
  </si>
  <si>
    <t>[:b.all.tu_ul_null]</t>
  </si>
  <si>
    <t>[:b.all.tu_mkd_null]</t>
  </si>
  <si>
    <t>[:b.all.tu_izs_null]</t>
  </si>
  <si>
    <t>[:b.all.tu_0null_dif_1w]</t>
  </si>
  <si>
    <t>[:b.all.tu_ul_auto]</t>
  </si>
  <si>
    <t>[:b.all.tu_mkd_auto]</t>
  </si>
  <si>
    <t>[:b.all.tu_izs_auto]</t>
  </si>
  <si>
    <t>[:b.all.tu_ul_hand]</t>
  </si>
  <si>
    <t>[:b.all.tu_mkd_hand]</t>
  </si>
  <si>
    <t>[:b.all.tu_izs_hand]</t>
  </si>
  <si>
    <t>[:b.all.tu_ul_no]</t>
  </si>
  <si>
    <t>[:b.all.tu_mkd_no]</t>
  </si>
  <si>
    <t>[:b.all.tu_izs_no]</t>
  </si>
  <si>
    <t>[:b.all.tu_auto_dif_1w]</t>
  </si>
  <si>
    <t>[:b.all.tu_hand_dif_1w]</t>
  </si>
  <si>
    <t>begin:b.fdr end:b.fdr;</t>
  </si>
  <si>
    <t>[:b.fl.fskname]</t>
  </si>
  <si>
    <t>[:b.fdr.pwrc_fdr_explname]</t>
  </si>
  <si>
    <t>[:b.ps.pwrcname]</t>
  </si>
  <si>
    <t>[:b.fdr.pwrc_fdrname]</t>
  </si>
  <si>
    <t>[:b.fl.ym]</t>
  </si>
  <si>
    <t>[:b.fdr.tu_dif_1w]</t>
  </si>
  <si>
    <t>[:b.fdr.tu_ul_st2]</t>
  </si>
  <si>
    <t>[:b.fdr.tu_ul]</t>
  </si>
  <si>
    <t>[:b.fdr.tu_dif_ul_1w]</t>
  </si>
  <si>
    <t>[:b.fdr.tu_nas_st2]</t>
  </si>
  <si>
    <t>[:b.fdr.tu_mkd]</t>
  </si>
  <si>
    <t>[:b.fdr.tu_izs]</t>
  </si>
  <si>
    <t>[:b.fdr.tu_dif_nas_1w]</t>
  </si>
  <si>
    <t>[:b.fdr.tu_0null_st2]</t>
  </si>
  <si>
    <t>[:b.fdr.tu_ul_0]</t>
  </si>
  <si>
    <t>[:b.fdr.tu_mkd_0]</t>
  </si>
  <si>
    <t>[:b.fdr.tu_izs_0]</t>
  </si>
  <si>
    <t>[:b.fdr.tu_ul_null]</t>
  </si>
  <si>
    <t>[:b.fdr.tu_mkd_null]</t>
  </si>
  <si>
    <t>[:b.fdr.tu_izs_null]</t>
  </si>
  <si>
    <t>[:b.fdr.tu_0null_dif_1w]</t>
  </si>
  <si>
    <t>[:b.fdr.tu_ul_auto]</t>
  </si>
  <si>
    <t>[:b.fdr.tu_mkd_auto]</t>
  </si>
  <si>
    <t>[:b.fdr.tu_izs_auto]</t>
  </si>
  <si>
    <t>[:b.fdr.tu_ul_hand]</t>
  </si>
  <si>
    <t>[:b.fdr.tu_mkd_hand]</t>
  </si>
  <si>
    <t>[:b.fdr.tu_izs_hand]</t>
  </si>
  <si>
    <t>[:b.fdr.tu_ul_no]</t>
  </si>
  <si>
    <t>[:b.fdr.tu_mkd_no]</t>
  </si>
  <si>
    <t>[:b.fdr.tu_izs_no]</t>
  </si>
  <si>
    <t>[:b.fdr.tu_auto_dif_1w]</t>
  </si>
  <si>
    <t>[:b.fdr.tu_hand_dif_1w]</t>
  </si>
  <si>
    <t>[:b.fdr.tu_no_dif_1w]</t>
  </si>
  <si>
    <t>[:b.all.tu_no_dif_1w]</t>
  </si>
  <si>
    <t>begin:b.ps</t>
  </si>
  <si>
    <t>end:b.ps;</t>
  </si>
  <si>
    <t>[:b.fl.tu_izs_hand]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</si>
</sst>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0">
    <xf numFmtId="0" fontId="0" fillId="0" borderId="0" xfId="0"/>
    <xf numFmtId="0" fontId="4" fillId="0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14" fontId="5" fillId="0" borderId="1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14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12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24" xfId="0" applyFont="1" applyFill="1" applyBorder="1" applyAlignment="1" applyProtection="1">
      <alignment horizontal="center" vertical="center"/>
    </xf>
    <xf numFmtId="0" fontId="2" fillId="0" borderId="25" xfId="0" applyFont="1" applyFill="1" applyBorder="1" applyAlignment="1" applyProtection="1">
      <alignment horizontal="center" vertical="center" wrapText="1"/>
    </xf>
    <xf numFmtId="0" fontId="2" fillId="0" borderId="26" xfId="0" applyFont="1" applyFill="1" applyBorder="1" applyAlignment="1" applyProtection="1">
      <alignment horizontal="center" vertical="center" wrapText="1"/>
    </xf>
    <xf numFmtId="0" fontId="2" fillId="0" borderId="27" xfId="0" applyFont="1" applyFill="1" applyBorder="1" applyAlignment="1" applyProtection="1">
      <alignment horizontal="center" vertical="center" wrapText="1"/>
    </xf>
    <xf numFmtId="0" fontId="2" fillId="0" borderId="28" xfId="0" applyFont="1" applyFill="1" applyBorder="1" applyAlignment="1" applyProtection="1">
      <alignment horizontal="center" vertical="center" wrapText="1"/>
    </xf>
    <xf numFmtId="0" fontId="11" fillId="0" borderId="0" xfId="0" applyFont="1" applyFill="1" applyAlignment="1" applyProtection="1">
      <alignment horizontal="left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0" borderId="29" xfId="0" applyFont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31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2" fillId="0" borderId="34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top" wrapText="1"/>
    </xf>
    <xf numFmtId="0" fontId="2" fillId="0" borderId="15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 wrapText="1"/>
    </xf>
    <xf numFmtId="0" fontId="2" fillId="0" borderId="16" xfId="0" applyFont="1" applyFill="1" applyBorder="1" applyAlignment="1" applyProtection="1">
      <alignment horizontal="center" vertical="center" wrapText="1"/>
    </xf>
    <xf numFmtId="0" fontId="2" fillId="0" borderId="42" xfId="0" applyFont="1" applyFill="1" applyBorder="1" applyAlignment="1" applyProtection="1">
      <alignment horizontal="center" vertical="center" wrapText="1"/>
    </xf>
    <xf numFmtId="0" fontId="9" fillId="0" borderId="23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0" fontId="3" fillId="0" borderId="7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23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0" fontId="3" fillId="0" borderId="44" xfId="0" applyFont="1" applyFill="1" applyBorder="1" applyAlignment="1" applyProtection="1">
      <alignment horizontal="center" vertical="center" wrapText="1"/>
    </xf>
    <xf numFmtId="0" fontId="3" fillId="0" borderId="43" xfId="0" applyFont="1" applyFill="1" applyBorder="1" applyAlignment="1" applyProtection="1">
      <alignment horizontal="center" vertical="center" wrapText="1"/>
    </xf>
    <xf numFmtId="0" fontId="10" fillId="0" borderId="32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2" fillId="0" borderId="33" xfId="0" applyFont="1" applyFill="1" applyBorder="1" applyAlignment="1" applyProtection="1">
      <alignment horizontal="center" vertical="center" wrapText="1"/>
    </xf>
    <xf numFmtId="0" fontId="9" fillId="0" borderId="1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9" fillId="0" borderId="6" xfId="0" applyFont="1" applyFill="1" applyBorder="1" applyAlignment="1" applyProtection="1">
      <alignment horizontal="center" vertical="center" wrapText="1"/>
    </xf>
    <xf numFmtId="0" fontId="3" fillId="0" borderId="45" xfId="0" applyFont="1" applyFill="1" applyBorder="1" applyAlignment="1" applyProtection="1">
      <alignment horizontal="center" vertical="center" wrapText="1"/>
    </xf>
    <xf numFmtId="0" fontId="6" fillId="0" borderId="46" xfId="0" applyFont="1" applyFill="1" applyBorder="1" applyAlignment="1" applyProtection="1">
      <alignment horizontal="center" vertical="center" wrapText="1"/>
    </xf>
    <xf numFmtId="0" fontId="3" fillId="0" borderId="46" xfId="0" applyFont="1" applyFill="1" applyBorder="1" applyAlignment="1" applyProtection="1">
      <alignment horizontal="center" vertical="center" wrapText="1"/>
    </xf>
    <xf numFmtId="0" fontId="2" fillId="0" borderId="46" xfId="0" applyFont="1" applyFill="1" applyBorder="1" applyAlignment="1" applyProtection="1">
      <alignment horizontal="center" vertical="center" wrapText="1"/>
    </xf>
    <xf numFmtId="3" fontId="3" fillId="0" borderId="46" xfId="0" applyNumberFormat="1" applyFont="1" applyFill="1" applyBorder="1" applyAlignment="1" applyProtection="1">
      <alignment horizontal="center" vertical="center"/>
    </xf>
    <xf numFmtId="3" fontId="2" fillId="0" borderId="46" xfId="0" applyNumberFormat="1" applyFont="1" applyFill="1" applyBorder="1" applyAlignment="1" applyProtection="1">
      <alignment horizontal="center" vertical="center"/>
    </xf>
    <xf numFmtId="0" fontId="9" fillId="0" borderId="47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49" xfId="0" applyFont="1" applyFill="1" applyBorder="1" applyAlignment="1" applyProtection="1">
      <alignment vertical="center" wrapText="1"/>
    </xf>
    <xf numFmtId="0" fontId="3" fillId="0" borderId="48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top" wrapText="1"/>
    </xf>
    <xf numFmtId="0" fontId="3" fillId="0" borderId="51" xfId="0" applyFont="1" applyFill="1" applyBorder="1" applyAlignment="1" applyProtection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3" fillId="0" borderId="52" xfId="0" applyFont="1" applyBorder="1" applyAlignment="1" applyProtection="1">
      <alignment horizontal="center" vertical="center"/>
    </xf>
    <xf numFmtId="0" fontId="3" fillId="0" borderId="53" xfId="0" applyFont="1" applyFill="1" applyBorder="1" applyAlignment="1" applyProtection="1">
      <alignment horizontal="center" vertical="center"/>
    </xf>
    <xf numFmtId="49" fontId="2" fillId="0" borderId="53" xfId="1" applyNumberFormat="1" applyFont="1" applyBorder="1" applyAlignment="1" applyProtection="1">
      <alignment horizontal="center" vertical="center"/>
    </xf>
    <xf numFmtId="3" fontId="2" fillId="0" borderId="18" xfId="0" applyNumberFormat="1" applyFont="1" applyFill="1" applyBorder="1" applyAlignment="1" applyProtection="1">
      <alignment horizontal="center" vertical="center"/>
    </xf>
    <xf numFmtId="3" fontId="2" fillId="0" borderId="8" xfId="0" applyNumberFormat="1" applyFont="1" applyFill="1" applyBorder="1" applyAlignment="1" applyProtection="1">
      <alignment horizontal="center" vertical="center"/>
    </xf>
    <xf numFmtId="3" fontId="2" fillId="3" borderId="52" xfId="0" applyNumberFormat="1" applyFont="1" applyFill="1" applyBorder="1" applyAlignment="1" applyProtection="1">
      <alignment horizontal="center" vertical="center"/>
    </xf>
    <xf numFmtId="164" fontId="2" fillId="0" borderId="18" xfId="0" applyNumberFormat="1" applyFont="1" applyBorder="1" applyAlignment="1" applyProtection="1">
      <alignment horizontal="center" vertical="center"/>
    </xf>
    <xf numFmtId="164" fontId="2" fillId="0" borderId="8" xfId="0" applyNumberFormat="1" applyFont="1" applyBorder="1" applyAlignment="1" applyProtection="1">
      <alignment horizontal="center" vertical="center"/>
    </xf>
    <xf numFmtId="164" fontId="2" fillId="3" borderId="52" xfId="0" applyNumberFormat="1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 vertical="center"/>
    </xf>
    <xf numFmtId="3" fontId="2" fillId="3" borderId="8" xfId="0" applyNumberFormat="1" applyFont="1" applyFill="1" applyBorder="1" applyAlignment="1" applyProtection="1">
      <alignment horizontal="center" vertical="center"/>
    </xf>
    <xf numFmtId="3" fontId="2" fillId="2" borderId="8" xfId="0" applyNumberFormat="1" applyFont="1" applyFill="1" applyBorder="1" applyAlignment="1" applyProtection="1">
      <alignment horizontal="center" vertical="center"/>
    </xf>
    <xf numFmtId="3" fontId="2" fillId="2" borderId="56" xfId="0" applyNumberFormat="1" applyFont="1" applyFill="1" applyBorder="1" applyAlignment="1" applyProtection="1">
      <alignment horizontal="center" vertical="center"/>
    </xf>
    <xf numFmtId="3" fontId="2" fillId="2" borderId="52" xfId="0" applyNumberFormat="1" applyFont="1" applyFill="1" applyBorder="1" applyAlignment="1" applyProtection="1">
      <alignment horizontal="center" vertical="center"/>
    </xf>
    <xf numFmtId="3" fontId="2" fillId="3" borderId="54" xfId="0" applyNumberFormat="1" applyFont="1" applyFill="1" applyBorder="1" applyAlignment="1" applyProtection="1">
      <alignment horizontal="center" vertical="center"/>
    </xf>
    <xf numFmtId="3" fontId="2" fillId="0" borderId="53" xfId="0" applyNumberFormat="1" applyFont="1" applyFill="1" applyBorder="1" applyAlignment="1" applyProtection="1">
      <alignment horizontal="center" vertical="center"/>
    </xf>
    <xf numFmtId="3" fontId="2" fillId="3" borderId="9" xfId="0" applyNumberFormat="1" applyFont="1" applyFill="1" applyBorder="1" applyAlignment="1" applyProtection="1">
      <alignment horizontal="center" vertical="center"/>
    </xf>
    <xf numFmtId="3" fontId="2" fillId="2" borderId="18" xfId="0" applyNumberFormat="1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center" vertical="center"/>
    </xf>
    <xf numFmtId="3" fontId="3" fillId="2" borderId="25" xfId="0" applyNumberFormat="1" applyFont="1" applyFill="1" applyBorder="1" applyAlignment="1" applyProtection="1">
      <alignment horizontal="center" vertical="center"/>
    </xf>
    <xf numFmtId="3" fontId="3" fillId="2" borderId="26" xfId="0" applyNumberFormat="1" applyFont="1" applyFill="1" applyBorder="1" applyAlignment="1" applyProtection="1">
      <alignment horizontal="center" vertical="center"/>
    </xf>
    <xf numFmtId="3" fontId="3" fillId="2" borderId="27" xfId="0" applyNumberFormat="1" applyFont="1" applyFill="1" applyBorder="1" applyAlignment="1" applyProtection="1">
      <alignment horizontal="center" vertical="center"/>
    </xf>
    <xf numFmtId="164" fontId="3" fillId="2" borderId="25" xfId="0" applyNumberFormat="1" applyFont="1" applyFill="1" applyBorder="1" applyAlignment="1" applyProtection="1">
      <alignment horizontal="center" vertical="center"/>
    </xf>
    <xf numFmtId="164" fontId="3" fillId="2" borderId="26" xfId="0" applyNumberFormat="1" applyFont="1" applyFill="1" applyBorder="1" applyAlignment="1" applyProtection="1">
      <alignment horizontal="center" vertical="center"/>
    </xf>
    <xf numFmtId="164" fontId="3" fillId="2" borderId="27" xfId="0" applyNumberFormat="1" applyFont="1" applyFill="1" applyBorder="1" applyAlignment="1" applyProtection="1">
      <alignment horizontal="center" vertical="center"/>
    </xf>
    <xf numFmtId="3" fontId="3" fillId="2" borderId="28" xfId="0" applyNumberFormat="1" applyFont="1" applyFill="1" applyBorder="1" applyAlignment="1" applyProtection="1">
      <alignment horizontal="center" vertical="center"/>
    </xf>
    <xf numFmtId="3" fontId="3" fillId="2" borderId="16" xfId="0" applyNumberFormat="1" applyFont="1" applyFill="1" applyBorder="1" applyAlignment="1" applyProtection="1">
      <alignment horizontal="center" vertical="center"/>
    </xf>
    <xf numFmtId="3" fontId="3" fillId="2" borderId="24" xfId="0" applyNumberFormat="1" applyFont="1" applyFill="1" applyBorder="1" applyAlignment="1" applyProtection="1">
      <alignment horizontal="center" vertical="center"/>
    </xf>
    <xf numFmtId="3" fontId="3" fillId="2" borderId="42" xfId="0" applyNumberFormat="1" applyFont="1" applyFill="1" applyBorder="1" applyAlignment="1" applyProtection="1">
      <alignment horizontal="center" vertical="center"/>
    </xf>
    <xf numFmtId="0" fontId="3" fillId="2" borderId="27" xfId="0" applyFont="1" applyFill="1" applyBorder="1" applyAlignment="1" applyProtection="1">
      <alignment horizontal="left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3" fontId="3" fillId="5" borderId="25" xfId="0" applyNumberFormat="1" applyFont="1" applyFill="1" applyBorder="1" applyAlignment="1" applyProtection="1">
      <alignment horizontal="center" vertical="center"/>
    </xf>
    <xf numFmtId="3" fontId="3" fillId="5" borderId="26" xfId="0" applyNumberFormat="1" applyFont="1" applyFill="1" applyBorder="1" applyAlignment="1" applyProtection="1">
      <alignment horizontal="center" vertical="center"/>
    </xf>
    <xf numFmtId="3" fontId="3" fillId="5" borderId="27" xfId="0" applyNumberFormat="1" applyFont="1" applyFill="1" applyBorder="1" applyAlignment="1" applyProtection="1">
      <alignment horizontal="center" vertical="center"/>
    </xf>
    <xf numFmtId="164" fontId="3" fillId="5" borderId="25" xfId="0" applyNumberFormat="1" applyFont="1" applyFill="1" applyBorder="1" applyAlignment="1" applyProtection="1">
      <alignment horizontal="center" vertical="center"/>
    </xf>
    <xf numFmtId="164" fontId="3" fillId="5" borderId="26" xfId="0" applyNumberFormat="1" applyFont="1" applyFill="1" applyBorder="1" applyAlignment="1" applyProtection="1">
      <alignment horizontal="center" vertical="center"/>
    </xf>
    <xf numFmtId="164" fontId="3" fillId="5" borderId="27" xfId="0" applyNumberFormat="1" applyFont="1" applyFill="1" applyBorder="1" applyAlignment="1" applyProtection="1">
      <alignment horizontal="center" vertical="center"/>
    </xf>
    <xf numFmtId="3" fontId="3" fillId="5" borderId="28" xfId="0" applyNumberFormat="1" applyFont="1" applyFill="1" applyBorder="1" applyAlignment="1" applyProtection="1">
      <alignment horizontal="center" vertical="center"/>
    </xf>
    <xf numFmtId="3" fontId="3" fillId="5" borderId="16" xfId="0" applyNumberFormat="1" applyFont="1" applyFill="1" applyBorder="1" applyAlignment="1" applyProtection="1">
      <alignment horizontal="center" vertical="center"/>
    </xf>
    <xf numFmtId="3" fontId="3" fillId="5" borderId="24" xfId="0" applyNumberFormat="1" applyFont="1" applyFill="1" applyBorder="1" applyAlignment="1" applyProtection="1">
      <alignment horizontal="center" vertical="center"/>
    </xf>
    <xf numFmtId="3" fontId="3" fillId="5" borderId="42" xfId="0" applyNumberFormat="1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58" xfId="0" applyFont="1" applyFill="1" applyBorder="1" applyAlignment="1" applyProtection="1">
      <alignment horizontal="center" vertical="center"/>
    </xf>
    <xf numFmtId="0" fontId="3" fillId="5" borderId="59" xfId="0" applyFont="1" applyFill="1" applyBorder="1" applyAlignment="1" applyProtection="1">
      <alignment horizontal="left" vertical="center"/>
    </xf>
    <xf numFmtId="0" fontId="3" fillId="5" borderId="60" xfId="0" applyFont="1" applyFill="1" applyBorder="1" applyAlignment="1" applyProtection="1">
      <alignment horizontal="center" vertical="center"/>
    </xf>
    <xf numFmtId="0" fontId="3" fillId="5" borderId="19" xfId="0" applyFont="1" applyFill="1" applyBorder="1" applyAlignment="1" applyProtection="1">
      <alignment horizontal="center" vertical="center"/>
    </xf>
    <xf numFmtId="49" fontId="2" fillId="5" borderId="19" xfId="1" applyNumberFormat="1" applyFont="1" applyFill="1" applyBorder="1" applyAlignment="1" applyProtection="1">
      <alignment horizontal="center" vertical="center"/>
    </xf>
    <xf numFmtId="49" fontId="3" fillId="5" borderId="19" xfId="1" applyNumberFormat="1" applyFont="1" applyFill="1" applyBorder="1" applyAlignment="1" applyProtection="1">
      <alignment horizontal="center" vertical="center" wrapText="1"/>
    </xf>
    <xf numFmtId="49" fontId="3" fillId="2" borderId="17" xfId="1" applyNumberFormat="1" applyFont="1" applyFill="1" applyBorder="1" applyAlignment="1" applyProtection="1">
      <alignment horizontal="center" vertical="center" wrapText="1"/>
    </xf>
    <xf numFmtId="3" fontId="3" fillId="0" borderId="31" xfId="1" applyNumberFormat="1" applyFont="1" applyFill="1" applyBorder="1" applyAlignment="1" applyProtection="1">
      <alignment horizontal="center" vertical="center"/>
    </xf>
    <xf numFmtId="3" fontId="3" fillId="0" borderId="32" xfId="0" applyNumberFormat="1" applyFont="1" applyFill="1" applyBorder="1" applyAlignment="1" applyProtection="1">
      <alignment horizontal="center" vertical="center"/>
    </xf>
    <xf numFmtId="3" fontId="3" fillId="3" borderId="20" xfId="0" applyNumberFormat="1" applyFont="1" applyFill="1" applyBorder="1" applyAlignment="1" applyProtection="1">
      <alignment horizontal="center" vertical="center"/>
    </xf>
    <xf numFmtId="164" fontId="3" fillId="0" borderId="31" xfId="1" applyNumberFormat="1" applyFont="1" applyFill="1" applyBorder="1" applyAlignment="1" applyProtection="1">
      <alignment horizontal="center" vertical="center"/>
    </xf>
    <xf numFmtId="164" fontId="3" fillId="0" borderId="32" xfId="0" applyNumberFormat="1" applyFont="1" applyBorder="1" applyAlignment="1" applyProtection="1">
      <alignment horizontal="center" vertical="center"/>
    </xf>
    <xf numFmtId="164" fontId="3" fillId="3" borderId="20" xfId="0" applyNumberFormat="1" applyFont="1" applyFill="1" applyBorder="1" applyAlignment="1" applyProtection="1">
      <alignment horizontal="center" vertical="center"/>
    </xf>
    <xf numFmtId="3" fontId="3" fillId="0" borderId="31" xfId="0" applyNumberFormat="1" applyFont="1" applyFill="1" applyBorder="1" applyAlignment="1" applyProtection="1">
      <alignment horizontal="center" vertical="center"/>
    </xf>
    <xf numFmtId="3" fontId="3" fillId="3" borderId="32" xfId="0" applyNumberFormat="1" applyFont="1" applyFill="1" applyBorder="1" applyAlignment="1" applyProtection="1">
      <alignment horizontal="center" vertical="center"/>
    </xf>
    <xf numFmtId="3" fontId="3" fillId="2" borderId="32" xfId="0" applyNumberFormat="1" applyFont="1" applyFill="1" applyBorder="1" applyAlignment="1" applyProtection="1">
      <alignment horizontal="center" vertical="center"/>
    </xf>
    <xf numFmtId="3" fontId="3" fillId="2" borderId="57" xfId="0" applyNumberFormat="1" applyFont="1" applyFill="1" applyBorder="1" applyAlignment="1" applyProtection="1">
      <alignment horizontal="center" vertical="center"/>
    </xf>
    <xf numFmtId="3" fontId="3" fillId="2" borderId="20" xfId="0" applyNumberFormat="1" applyFont="1" applyFill="1" applyBorder="1" applyAlignment="1" applyProtection="1">
      <alignment horizontal="center" vertical="center"/>
    </xf>
    <xf numFmtId="3" fontId="9" fillId="0" borderId="31" xfId="0" applyNumberFormat="1" applyFont="1" applyFill="1" applyBorder="1" applyAlignment="1" applyProtection="1">
      <alignment horizontal="center" vertical="center"/>
    </xf>
    <xf numFmtId="3" fontId="9" fillId="3" borderId="32" xfId="0" applyNumberFormat="1" applyFont="1" applyFill="1" applyBorder="1" applyAlignment="1" applyProtection="1">
      <alignment horizontal="center" vertical="center"/>
    </xf>
    <xf numFmtId="3" fontId="9" fillId="3" borderId="21" xfId="0" applyNumberFormat="1" applyFont="1" applyFill="1" applyBorder="1" applyAlignment="1" applyProtection="1">
      <alignment horizontal="center" vertical="center"/>
    </xf>
    <xf numFmtId="3" fontId="3" fillId="0" borderId="58" xfId="0" applyNumberFormat="1" applyFont="1" applyFill="1" applyBorder="1" applyAlignment="1" applyProtection="1">
      <alignment horizontal="center" vertical="center"/>
    </xf>
    <xf numFmtId="3" fontId="3" fillId="3" borderId="41" xfId="0" applyNumberFormat="1" applyFont="1" applyFill="1" applyBorder="1" applyAlignment="1" applyProtection="1">
      <alignment horizontal="center" vertical="center"/>
    </xf>
    <xf numFmtId="3" fontId="3" fillId="3" borderId="21" xfId="0" applyNumberFormat="1" applyFont="1" applyFill="1" applyBorder="1" applyAlignment="1" applyProtection="1">
      <alignment horizontal="center" vertical="center"/>
    </xf>
    <xf numFmtId="3" fontId="3" fillId="2" borderId="31" xfId="0" applyNumberFormat="1" applyFont="1" applyFill="1" applyBorder="1" applyAlignment="1" applyProtection="1">
      <alignment horizontal="center" vertical="center"/>
    </xf>
    <xf numFmtId="3" fontId="3" fillId="0" borderId="31" xfId="0" applyNumberFormat="1" applyFont="1" applyBorder="1" applyAlignment="1" applyProtection="1">
      <alignment horizontal="center" vertical="center"/>
    </xf>
    <xf numFmtId="3" fontId="3" fillId="3" borderId="33" xfId="0" applyNumberFormat="1" applyFont="1" applyFill="1" applyBorder="1" applyAlignment="1" applyProtection="1">
      <alignment horizontal="center" vertical="center"/>
    </xf>
    <xf numFmtId="3" fontId="3" fillId="3" borderId="58" xfId="0" applyNumberFormat="1" applyFont="1" applyFill="1" applyBorder="1" applyAlignment="1" applyProtection="1">
      <alignment horizontal="center" vertical="center"/>
    </xf>
    <xf numFmtId="3" fontId="2" fillId="3" borderId="55" xfId="1" applyNumberFormat="1" applyFont="1" applyFill="1" applyBorder="1" applyAlignment="1" applyProtection="1">
      <alignment horizontal="center" vertical="center"/>
    </xf>
    <xf numFmtId="3" fontId="2" fillId="3" borderId="53" xfId="1" applyNumberFormat="1" applyFont="1" applyFill="1" applyBorder="1" applyAlignment="1" applyProtection="1">
      <alignment horizontal="center" vertical="center"/>
    </xf>
    <xf numFmtId="3" fontId="3" fillId="2" borderId="15" xfId="1" applyNumberFormat="1" applyFont="1" applyFill="1" applyBorder="1" applyAlignment="1" applyProtection="1">
      <alignment horizontal="center" vertical="center"/>
    </xf>
    <xf numFmtId="3" fontId="3" fillId="2" borderId="24" xfId="1" applyNumberFormat="1" applyFont="1" applyFill="1" applyBorder="1" applyAlignment="1" applyProtection="1">
      <alignment horizontal="center" vertical="center"/>
    </xf>
    <xf numFmtId="3" fontId="3" fillId="5" borderId="15" xfId="1" applyNumberFormat="1" applyFont="1" applyFill="1" applyBorder="1" applyAlignment="1" applyProtection="1">
      <alignment horizontal="center" vertical="center"/>
    </xf>
    <xf numFmtId="3" fontId="3" fillId="5" borderId="24" xfId="1" applyNumberFormat="1" applyFont="1" applyFill="1" applyBorder="1" applyAlignment="1" applyProtection="1">
      <alignment horizontal="center" vertical="center"/>
    </xf>
    <xf numFmtId="2" fontId="3" fillId="0" borderId="21" xfId="0" applyNumberFormat="1" applyFont="1" applyFill="1" applyBorder="1" applyAlignment="1" applyProtection="1">
      <alignment horizontal="center" vertical="center" wrapText="1"/>
    </xf>
    <xf numFmtId="2" fontId="3" fillId="0" borderId="54" xfId="1" applyNumberFormat="1" applyFont="1" applyFill="1" applyBorder="1" applyAlignment="1" applyProtection="1">
      <alignment horizontal="center" vertical="center" wrapText="1"/>
    </xf>
    <xf numFmtId="1" fontId="5" fillId="0" borderId="1" xfId="0" applyNumberFormat="1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6" borderId="24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horizontal="center" vertical="center"/>
    </xf>
    <xf numFmtId="0" fontId="4" fillId="6" borderId="26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6" fillId="4" borderId="15" xfId="0" applyFont="1" applyFill="1" applyBorder="1" applyAlignment="1" applyProtection="1">
      <alignment horizontal="center" vertical="center" wrapText="1"/>
    </xf>
    <xf numFmtId="0" fontId="6" fillId="4" borderId="16" xfId="0" applyFont="1" applyFill="1" applyBorder="1" applyAlignment="1" applyProtection="1">
      <alignment horizontal="center" vertical="center" wrapText="1"/>
    </xf>
    <xf numFmtId="0" fontId="6" fillId="4" borderId="17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36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36" xfId="0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horizontal="center" vertical="center" wrapText="1"/>
    </xf>
    <xf numFmtId="0" fontId="3" fillId="0" borderId="16" xfId="0" applyFont="1" applyFill="1" applyBorder="1" applyAlignment="1" applyProtection="1">
      <alignment horizontal="center" vertical="center" wrapText="1"/>
    </xf>
    <xf numFmtId="0" fontId="3" fillId="0" borderId="17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 applyProtection="1">
      <alignment horizontal="center" vertical="center" wrapText="1"/>
    </xf>
    <xf numFmtId="0" fontId="2" fillId="0" borderId="50" xfId="0" applyFont="1" applyFill="1" applyBorder="1" applyAlignment="1" applyProtection="1">
      <alignment horizontal="center" vertical="center" wrapText="1"/>
    </xf>
    <xf numFmtId="0" fontId="2" fillId="0" borderId="20" xfId="0" applyFont="1" applyFill="1" applyBorder="1" applyAlignment="1" applyProtection="1">
      <alignment horizontal="center" vertical="center" wrapText="1"/>
    </xf>
    <xf numFmtId="0" fontId="2" fillId="0" borderId="21" xfId="0" applyFont="1" applyFill="1" applyBorder="1" applyAlignment="1" applyProtection="1">
      <alignment horizontal="center" vertical="center" wrapText="1"/>
    </xf>
    <xf numFmtId="0" fontId="2" fillId="0" borderId="41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4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 wrapText="1"/>
    </xf>
    <xf numFmtId="0" fontId="3" fillId="0" borderId="13" xfId="0" applyFont="1" applyFill="1" applyBorder="1" applyAlignment="1" applyProtection="1">
      <alignment horizontal="center" vertical="center" wrapText="1"/>
    </xf>
    <xf numFmtId="0" fontId="3" fillId="0" borderId="14" xfId="0" applyFont="1" applyFill="1" applyBorder="1" applyAlignment="1" applyProtection="1">
      <alignment horizontal="center" vertical="center" wrapText="1"/>
    </xf>
    <xf numFmtId="0" fontId="3" fillId="0" borderId="50" xfId="0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 vertical="center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0" fillId="0" borderId="36" xfId="0" applyFont="1" applyFill="1" applyBorder="1" applyAlignment="1" applyProtection="1">
      <alignment horizontal="center" vertical="center" wrapText="1"/>
    </xf>
    <xf numFmtId="0" fontId="9" fillId="0" borderId="15" xfId="0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29" xfId="0" applyFont="1" applyFill="1" applyBorder="1" applyAlignment="1" applyProtection="1">
      <alignment horizontal="center" vertical="center" wrapText="1"/>
    </xf>
    <xf numFmtId="0" fontId="3" fillId="0" borderId="22" xfId="0" applyFont="1" applyFill="1" applyBorder="1" applyAlignment="1" applyProtection="1">
      <alignment horizontal="center" vertical="center" wrapText="1"/>
    </xf>
    <xf numFmtId="0" fontId="2" fillId="0" borderId="39" xfId="0" applyFont="1" applyFill="1" applyBorder="1" applyAlignment="1" applyProtection="1">
      <alignment horizontal="center" vertical="center" wrapText="1"/>
    </xf>
    <xf numFmtId="0" fontId="2" fillId="0" borderId="40" xfId="0" applyFont="1" applyFill="1" applyBorder="1" applyAlignment="1" applyProtection="1">
      <alignment horizontal="center" vertical="center" wrapText="1"/>
    </xf>
    <xf numFmtId="0" fontId="4" fillId="0" borderId="19" xfId="0" applyFont="1" applyFill="1" applyBorder="1" applyAlignment="1" applyProtection="1">
      <alignment horizontal="left" vertical="top" wrapText="1"/>
    </xf>
    <xf numFmtId="0" fontId="3" fillId="6" borderId="15" xfId="0" applyFont="1" applyFill="1" applyBorder="1" applyAlignment="1" applyProtection="1">
      <alignment horizontal="left" vertical="center"/>
    </xf>
    <xf numFmtId="0" fontId="3" fillId="6" borderId="16" xfId="0" applyFont="1" applyFill="1" applyBorder="1" applyAlignment="1" applyProtection="1">
      <alignment horizontal="left" vertical="center"/>
    </xf>
    <xf numFmtId="0" fontId="3" fillId="6" borderId="17" xfId="0" applyFont="1" applyFill="1" applyBorder="1" applyAlignment="1" applyProtection="1">
      <alignment horizontal="left" vertical="center"/>
    </xf>
    <xf numFmtId="0" fontId="3" fillId="2" borderId="15" xfId="0" applyFont="1" applyFill="1" applyBorder="1" applyAlignment="1" applyProtection="1">
      <alignment horizontal="left" vertical="center"/>
    </xf>
    <xf numFmtId="0" fontId="3" fillId="2" borderId="16" xfId="0" applyFont="1" applyFill="1" applyBorder="1" applyAlignment="1" applyProtection="1">
      <alignment horizontal="left" vertical="center"/>
    </xf>
    <xf numFmtId="0" fontId="3" fillId="2" borderId="17" xfId="0" applyFont="1" applyFill="1" applyBorder="1" applyAlignment="1" applyProtection="1">
      <alignment horizontal="left" vertical="center"/>
    </xf>
    <xf numFmtId="0" fontId="2" fillId="0" borderId="37" xfId="0" applyFont="1" applyFill="1" applyBorder="1" applyAlignment="1" applyProtection="1">
      <alignment horizontal="center" vertical="center" wrapText="1"/>
    </xf>
    <xf numFmtId="0" fontId="2" fillId="0" borderId="35" xfId="0" applyFont="1" applyFill="1" applyBorder="1" applyAlignment="1" applyProtection="1">
      <alignment horizontal="center" vertical="center" wrapText="1"/>
    </xf>
    <xf numFmtId="0" fontId="2" fillId="0" borderId="38" xfId="0" applyFont="1" applyFill="1" applyBorder="1" applyAlignment="1" applyProtection="1">
      <alignment horizontal="center" vertical="center" wrapText="1"/>
    </xf>
    <xf numFmtId="0" fontId="2" fillId="0" borderId="30" xfId="0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50" xfId="0" applyFont="1" applyFill="1" applyBorder="1" applyAlignment="1" applyProtection="1">
      <alignment horizontal="center" vertical="center"/>
    </xf>
  </cellXfs>
  <cellStyles count="3">
    <cellStyle name="Normal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BU38"/>
  <sheetViews>
    <sheetView showGridLines="0" tabSelected="1" zoomScaleNormal="100" workbookViewId="0">
      <selection sqref="A1:AQ1"/>
    </sheetView>
  </sheetViews>
  <sheetFormatPr defaultColWidth="8.85546875" defaultRowHeight="11.25" outlineLevelRow="1" outlineLevelCol="2" x14ac:dyDescent="0.25"/>
  <cols>
    <col min="1" max="1" width="7.42578125" style="7" customWidth="1"/>
    <col min="2" max="2" width="12.85546875" style="7" customWidth="1"/>
    <col min="3" max="3" width="13.7109375" style="45" customWidth="1"/>
    <col min="4" max="4" width="13.7109375" style="7" customWidth="1"/>
    <col min="5" max="5" width="11.85546875" style="7" customWidth="1"/>
    <col min="6" max="7" width="12.7109375" style="45" customWidth="1"/>
    <col min="8" max="10" width="11.85546875" style="7" customWidth="1"/>
    <col min="11" max="11" width="10.140625" style="7" customWidth="1"/>
    <col min="12" max="12" width="11.28515625" style="7" customWidth="1"/>
    <col min="13" max="13" width="11.7109375" style="7" customWidth="1"/>
    <col min="14" max="14" width="10.28515625" style="7" customWidth="1"/>
    <col min="15" max="16" width="9.42578125" style="7" hidden="1" customWidth="1" outlineLevel="1"/>
    <col min="17" max="17" width="9.42578125" style="7" customWidth="1" collapsed="1"/>
    <col min="18" max="18" width="9.28515625" style="1" hidden="1" customWidth="1" outlineLevel="2"/>
    <col min="19" max="19" width="10.7109375" style="7" hidden="1" customWidth="1" outlineLevel="1"/>
    <col min="20" max="20" width="10.140625" style="1" customWidth="1" collapsed="1"/>
    <col min="21" max="21" width="10.140625" style="1" customWidth="1"/>
    <col min="22" max="22" width="10.140625" style="1" hidden="1" customWidth="1" outlineLevel="2"/>
    <col min="23" max="23" width="10.7109375" style="1" hidden="1" customWidth="1" outlineLevel="1"/>
    <col min="24" max="24" width="10.5703125" style="1" customWidth="1" collapsed="1"/>
    <col min="25" max="25" width="10.140625" style="1" customWidth="1"/>
    <col min="26" max="26" width="9.42578125" style="1" hidden="1" customWidth="1" outlineLevel="2"/>
    <col min="27" max="27" width="10.7109375" style="1" hidden="1" customWidth="1" outlineLevel="1"/>
    <col min="28" max="28" width="10.140625" style="1" customWidth="1" collapsed="1"/>
    <col min="29" max="30" width="10" style="1" hidden="1" customWidth="1" outlineLevel="1"/>
    <col min="31" max="31" width="10" style="1" customWidth="1" collapsed="1"/>
    <col min="32" max="32" width="9.42578125" style="1" hidden="1" customWidth="1" outlineLevel="2"/>
    <col min="33" max="33" width="10.7109375" style="1" hidden="1" customWidth="1" outlineLevel="1"/>
    <col min="34" max="34" width="10.140625" style="1" customWidth="1" collapsed="1"/>
    <col min="35" max="40" width="9.42578125" style="7" hidden="1" customWidth="1" outlineLevel="1"/>
    <col min="41" max="41" width="11.7109375" style="7" customWidth="1" collapsed="1"/>
    <col min="42" max="42" width="9.42578125" style="7" hidden="1" customWidth="1" outlineLevel="2"/>
    <col min="43" max="43" width="10.7109375" style="7" hidden="1" customWidth="1" outlineLevel="1"/>
    <col min="44" max="44" width="10.7109375" style="45" customWidth="1" collapsed="1"/>
    <col min="45" max="45" width="10.7109375" style="45" customWidth="1"/>
    <col min="46" max="48" width="10.7109375" style="45" hidden="1" customWidth="1" outlineLevel="1"/>
    <col min="49" max="49" width="10.7109375" style="45" customWidth="1" collapsed="1"/>
    <col min="50" max="52" width="10.7109375" style="45" hidden="1" customWidth="1" outlineLevel="1"/>
    <col min="53" max="53" width="10.7109375" style="45" customWidth="1" collapsed="1"/>
    <col min="54" max="56" width="10.7109375" style="45" hidden="1" customWidth="1" outlineLevel="1"/>
    <col min="57" max="57" width="2.28515625" style="45" customWidth="1" collapsed="1"/>
    <col min="58" max="60" width="10.7109375" style="45" hidden="1" customWidth="1" outlineLevel="1"/>
    <col min="61" max="61" width="3.7109375" style="45" customWidth="1" collapsed="1"/>
    <col min="62" max="62" width="10.140625" style="7" hidden="1" customWidth="1"/>
    <col min="63" max="66" width="9.42578125" style="7" hidden="1" customWidth="1"/>
    <col min="67" max="67" width="9.28515625" style="7" hidden="1" customWidth="1"/>
    <col min="68" max="68" width="10.7109375" style="7" hidden="1" customWidth="1"/>
    <col min="69" max="69" width="10.42578125" style="45" customWidth="1"/>
    <col min="70" max="70" width="8.85546875" style="7" hidden="1" customWidth="1"/>
    <col min="71" max="16384" width="8.85546875" style="7"/>
  </cols>
  <sheetData>
    <row r="1" spans="1:73" s="1" customFormat="1" ht="22.9" customHeight="1" x14ac:dyDescent="0.25">
      <c r="A1" s="188" t="s">
        <v>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5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58"/>
      <c r="BF1" s="48"/>
      <c r="BG1" s="48"/>
      <c r="BH1" s="48"/>
      <c r="BI1" s="58"/>
    </row>
    <row r="2" spans="1:73" s="1" customFormat="1" ht="22.15" customHeight="1" x14ac:dyDescent="0.25">
      <c r="D2" s="8" t="s">
        <v>4</v>
      </c>
      <c r="E2" s="9" t="s">
        <v>40</v>
      </c>
      <c r="F2" s="11"/>
      <c r="G2" s="11"/>
      <c r="H2" s="8"/>
      <c r="I2" s="8" t="s">
        <v>154</v>
      </c>
      <c r="J2" s="155" t="s">
        <v>155</v>
      </c>
      <c r="R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S2" s="12" t="s">
        <v>38</v>
      </c>
      <c r="BT2" s="12" t="s">
        <v>39</v>
      </c>
    </row>
    <row r="3" spans="1:73" s="1" customFormat="1" ht="21" customHeight="1" thickBot="1" x14ac:dyDescent="0.3">
      <c r="A3" s="8"/>
      <c r="B3" s="8"/>
      <c r="C3" s="8"/>
      <c r="D3" s="206" t="s">
        <v>153</v>
      </c>
      <c r="E3" s="206"/>
      <c r="F3" s="73"/>
      <c r="G3" s="73"/>
      <c r="H3" s="38"/>
      <c r="I3" s="189"/>
      <c r="J3" s="189"/>
      <c r="K3" s="38"/>
      <c r="L3" s="10"/>
      <c r="R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</row>
    <row r="4" spans="1:73" s="2" customFormat="1" ht="18" customHeight="1" thickBot="1" x14ac:dyDescent="0.3">
      <c r="A4" s="217" t="s">
        <v>0</v>
      </c>
      <c r="B4" s="217" t="s">
        <v>56</v>
      </c>
      <c r="C4" s="190" t="s">
        <v>106</v>
      </c>
      <c r="D4" s="190" t="s">
        <v>107</v>
      </c>
      <c r="E4" s="40" t="s">
        <v>57</v>
      </c>
      <c r="F4" s="164" t="s">
        <v>2</v>
      </c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6"/>
      <c r="BI4" s="64"/>
      <c r="BJ4" s="164"/>
      <c r="BK4" s="165"/>
      <c r="BL4" s="165"/>
      <c r="BM4" s="165"/>
      <c r="BN4" s="165"/>
      <c r="BO4" s="165"/>
      <c r="BP4" s="166"/>
      <c r="BQ4" s="60"/>
    </row>
    <row r="5" spans="1:73" s="3" customFormat="1" ht="48.6" customHeight="1" thickBot="1" x14ac:dyDescent="0.3">
      <c r="A5" s="218"/>
      <c r="B5" s="218"/>
      <c r="C5" s="191"/>
      <c r="D5" s="191"/>
      <c r="E5" s="40" t="s">
        <v>57</v>
      </c>
      <c r="F5" s="75" t="s">
        <v>108</v>
      </c>
      <c r="G5" s="75" t="s">
        <v>109</v>
      </c>
      <c r="H5" s="199" t="s">
        <v>59</v>
      </c>
      <c r="I5" s="200"/>
      <c r="J5" s="201"/>
      <c r="K5" s="199" t="s">
        <v>58</v>
      </c>
      <c r="L5" s="200"/>
      <c r="M5" s="201"/>
      <c r="N5" s="175" t="s">
        <v>60</v>
      </c>
      <c r="O5" s="176"/>
      <c r="P5" s="176"/>
      <c r="Q5" s="176"/>
      <c r="R5" s="176"/>
      <c r="S5" s="177"/>
      <c r="T5" s="170" t="s">
        <v>61</v>
      </c>
      <c r="U5" s="171"/>
      <c r="V5" s="171"/>
      <c r="W5" s="202"/>
      <c r="X5" s="202"/>
      <c r="Y5" s="202"/>
      <c r="Z5" s="171"/>
      <c r="AA5" s="171"/>
      <c r="AB5" s="171"/>
      <c r="AC5" s="171"/>
      <c r="AD5" s="171"/>
      <c r="AE5" s="171"/>
      <c r="AF5" s="171"/>
      <c r="AG5" s="203"/>
      <c r="AH5" s="196" t="s">
        <v>66</v>
      </c>
      <c r="AI5" s="197"/>
      <c r="AJ5" s="197"/>
      <c r="AK5" s="197"/>
      <c r="AL5" s="197"/>
      <c r="AM5" s="197"/>
      <c r="AN5" s="197"/>
      <c r="AO5" s="197"/>
      <c r="AP5" s="197"/>
      <c r="AQ5" s="198"/>
      <c r="AR5" s="175" t="s">
        <v>70</v>
      </c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7"/>
      <c r="BI5" s="65"/>
      <c r="BJ5" s="175" t="s">
        <v>1</v>
      </c>
      <c r="BK5" s="176"/>
      <c r="BL5" s="176"/>
      <c r="BM5" s="176"/>
      <c r="BN5" s="176"/>
      <c r="BO5" s="176"/>
      <c r="BP5" s="177"/>
      <c r="BQ5" s="60"/>
    </row>
    <row r="6" spans="1:73" s="3" customFormat="1" ht="48.6" customHeight="1" thickBot="1" x14ac:dyDescent="0.3">
      <c r="A6" s="218"/>
      <c r="B6" s="218"/>
      <c r="C6" s="191"/>
      <c r="D6" s="191"/>
      <c r="E6" s="74" t="s">
        <v>57</v>
      </c>
      <c r="F6" s="180" t="s">
        <v>25</v>
      </c>
      <c r="G6" s="180" t="s">
        <v>25</v>
      </c>
      <c r="H6" s="213" t="s">
        <v>102</v>
      </c>
      <c r="I6" s="215" t="s">
        <v>103</v>
      </c>
      <c r="J6" s="204" t="s">
        <v>25</v>
      </c>
      <c r="K6" s="213" t="s">
        <v>102</v>
      </c>
      <c r="L6" s="215" t="s">
        <v>103</v>
      </c>
      <c r="M6" s="204" t="s">
        <v>25</v>
      </c>
      <c r="N6" s="15" t="s">
        <v>103</v>
      </c>
      <c r="O6" s="178" t="s">
        <v>25</v>
      </c>
      <c r="P6" s="173"/>
      <c r="Q6" s="179"/>
      <c r="R6" s="178" t="s">
        <v>26</v>
      </c>
      <c r="S6" s="174"/>
      <c r="T6" s="32" t="s">
        <v>103</v>
      </c>
      <c r="U6" s="36" t="s">
        <v>25</v>
      </c>
      <c r="V6" s="182" t="s">
        <v>62</v>
      </c>
      <c r="W6" s="183"/>
      <c r="X6" s="56" t="s">
        <v>103</v>
      </c>
      <c r="Y6" s="36" t="s">
        <v>25</v>
      </c>
      <c r="Z6" s="182" t="s">
        <v>54</v>
      </c>
      <c r="AA6" s="193"/>
      <c r="AB6" s="32" t="s">
        <v>103</v>
      </c>
      <c r="AC6" s="182" t="s">
        <v>25</v>
      </c>
      <c r="AD6" s="183"/>
      <c r="AE6" s="184"/>
      <c r="AF6" s="182" t="s">
        <v>55</v>
      </c>
      <c r="AG6" s="193"/>
      <c r="AH6" s="32" t="s">
        <v>103</v>
      </c>
      <c r="AI6" s="185" t="s">
        <v>68</v>
      </c>
      <c r="AJ6" s="186"/>
      <c r="AK6" s="187"/>
      <c r="AL6" s="185" t="s">
        <v>69</v>
      </c>
      <c r="AM6" s="186"/>
      <c r="AN6" s="187"/>
      <c r="AO6" s="54" t="s">
        <v>25</v>
      </c>
      <c r="AP6" s="194" t="s">
        <v>67</v>
      </c>
      <c r="AQ6" s="195"/>
      <c r="AR6" s="62" t="s">
        <v>104</v>
      </c>
      <c r="AS6" s="167" t="s">
        <v>72</v>
      </c>
      <c r="AT6" s="168"/>
      <c r="AU6" s="168"/>
      <c r="AV6" s="168"/>
      <c r="AW6" s="167" t="s">
        <v>73</v>
      </c>
      <c r="AX6" s="168"/>
      <c r="AY6" s="168"/>
      <c r="AZ6" s="169"/>
      <c r="BA6" s="170" t="s">
        <v>74</v>
      </c>
      <c r="BB6" s="171"/>
      <c r="BC6" s="171"/>
      <c r="BD6" s="171"/>
      <c r="BE6" s="50"/>
      <c r="BF6" s="172" t="s">
        <v>156</v>
      </c>
      <c r="BG6" s="173"/>
      <c r="BH6" s="174"/>
      <c r="BI6" s="66"/>
      <c r="BJ6" s="15" t="s">
        <v>103</v>
      </c>
      <c r="BK6" s="178" t="s">
        <v>25</v>
      </c>
      <c r="BL6" s="173"/>
      <c r="BM6" s="173"/>
      <c r="BN6" s="179"/>
      <c r="BO6" s="178" t="s">
        <v>5</v>
      </c>
      <c r="BP6" s="174"/>
      <c r="BQ6" s="61"/>
    </row>
    <row r="7" spans="1:73" s="3" customFormat="1" ht="23.1" customHeight="1" thickBot="1" x14ac:dyDescent="0.3">
      <c r="A7" s="219"/>
      <c r="B7" s="219"/>
      <c r="C7" s="192"/>
      <c r="D7" s="192"/>
      <c r="E7" s="74" t="s">
        <v>57</v>
      </c>
      <c r="F7" s="181"/>
      <c r="G7" s="181"/>
      <c r="H7" s="214"/>
      <c r="I7" s="216"/>
      <c r="J7" s="205"/>
      <c r="K7" s="214"/>
      <c r="L7" s="216"/>
      <c r="M7" s="205"/>
      <c r="N7" s="35" t="s">
        <v>48</v>
      </c>
      <c r="O7" s="13" t="s">
        <v>6</v>
      </c>
      <c r="P7" s="13" t="s">
        <v>47</v>
      </c>
      <c r="Q7" s="31" t="s">
        <v>48</v>
      </c>
      <c r="R7" s="13" t="s">
        <v>157</v>
      </c>
      <c r="S7" s="34" t="s">
        <v>27</v>
      </c>
      <c r="T7" s="33" t="s">
        <v>49</v>
      </c>
      <c r="U7" s="30" t="s">
        <v>49</v>
      </c>
      <c r="V7" s="13" t="s">
        <v>157</v>
      </c>
      <c r="W7" s="14" t="s">
        <v>27</v>
      </c>
      <c r="X7" s="35" t="s">
        <v>45</v>
      </c>
      <c r="Y7" s="30" t="s">
        <v>45</v>
      </c>
      <c r="Z7" s="13" t="s">
        <v>157</v>
      </c>
      <c r="AA7" s="34" t="s">
        <v>27</v>
      </c>
      <c r="AB7" s="35" t="s">
        <v>63</v>
      </c>
      <c r="AC7" s="37" t="s">
        <v>64</v>
      </c>
      <c r="AD7" s="37" t="s">
        <v>65</v>
      </c>
      <c r="AE7" s="37" t="s">
        <v>63</v>
      </c>
      <c r="AF7" s="13" t="s">
        <v>157</v>
      </c>
      <c r="AG7" s="34" t="s">
        <v>27</v>
      </c>
      <c r="AH7" s="57" t="s">
        <v>49</v>
      </c>
      <c r="AI7" s="43" t="s">
        <v>45</v>
      </c>
      <c r="AJ7" s="43" t="s">
        <v>64</v>
      </c>
      <c r="AK7" s="43" t="s">
        <v>65</v>
      </c>
      <c r="AL7" s="49" t="s">
        <v>45</v>
      </c>
      <c r="AM7" s="49" t="s">
        <v>64</v>
      </c>
      <c r="AN7" s="49" t="s">
        <v>65</v>
      </c>
      <c r="AO7" s="55" t="s">
        <v>49</v>
      </c>
      <c r="AP7" s="13" t="s">
        <v>157</v>
      </c>
      <c r="AQ7" s="34" t="s">
        <v>27</v>
      </c>
      <c r="AR7" s="63" t="s">
        <v>105</v>
      </c>
      <c r="AS7" s="70" t="s">
        <v>71</v>
      </c>
      <c r="AT7" s="51" t="s">
        <v>45</v>
      </c>
      <c r="AU7" s="47" t="s">
        <v>64</v>
      </c>
      <c r="AV7" s="50" t="s">
        <v>65</v>
      </c>
      <c r="AW7" s="70" t="s">
        <v>71</v>
      </c>
      <c r="AX7" s="51" t="s">
        <v>45</v>
      </c>
      <c r="AY7" s="51" t="s">
        <v>64</v>
      </c>
      <c r="AZ7" s="50" t="s">
        <v>65</v>
      </c>
      <c r="BA7" s="70" t="s">
        <v>71</v>
      </c>
      <c r="BB7" s="51" t="s">
        <v>45</v>
      </c>
      <c r="BC7" s="51" t="s">
        <v>64</v>
      </c>
      <c r="BD7" s="72" t="s">
        <v>65</v>
      </c>
      <c r="BE7" s="71"/>
      <c r="BF7" s="69" t="s">
        <v>72</v>
      </c>
      <c r="BG7" s="52" t="s">
        <v>73</v>
      </c>
      <c r="BH7" s="53" t="s">
        <v>74</v>
      </c>
      <c r="BI7" s="65"/>
      <c r="BJ7" s="33" t="s">
        <v>48</v>
      </c>
      <c r="BK7" s="16" t="s">
        <v>6</v>
      </c>
      <c r="BL7" s="16" t="s">
        <v>28</v>
      </c>
      <c r="BM7" s="16" t="s">
        <v>29</v>
      </c>
      <c r="BN7" s="31" t="s">
        <v>48</v>
      </c>
      <c r="BO7" s="13" t="s">
        <v>157</v>
      </c>
      <c r="BP7" s="34" t="s">
        <v>27</v>
      </c>
      <c r="BQ7" s="61"/>
      <c r="BR7" s="4"/>
    </row>
    <row r="8" spans="1:73" s="3" customFormat="1" ht="16.149999999999999" customHeight="1" thickBot="1" x14ac:dyDescent="0.3">
      <c r="A8" s="17">
        <v>1</v>
      </c>
      <c r="B8" s="17">
        <v>2</v>
      </c>
      <c r="C8" s="17">
        <v>3</v>
      </c>
      <c r="D8" s="17">
        <v>4</v>
      </c>
      <c r="E8" s="39">
        <v>5</v>
      </c>
      <c r="F8" s="39">
        <v>6</v>
      </c>
      <c r="G8" s="17">
        <v>7</v>
      </c>
      <c r="H8" s="18">
        <v>8</v>
      </c>
      <c r="I8" s="19">
        <v>9</v>
      </c>
      <c r="J8" s="20">
        <v>10</v>
      </c>
      <c r="K8" s="18">
        <v>11</v>
      </c>
      <c r="L8" s="19">
        <v>12</v>
      </c>
      <c r="M8" s="20">
        <v>13</v>
      </c>
      <c r="N8" s="18">
        <v>14</v>
      </c>
      <c r="O8" s="19">
        <v>15</v>
      </c>
      <c r="P8" s="19">
        <v>16</v>
      </c>
      <c r="Q8" s="19">
        <v>17</v>
      </c>
      <c r="R8" s="19">
        <v>18</v>
      </c>
      <c r="S8" s="21">
        <v>19</v>
      </c>
      <c r="T8" s="18">
        <v>20</v>
      </c>
      <c r="U8" s="19">
        <v>21</v>
      </c>
      <c r="V8" s="19">
        <v>22</v>
      </c>
      <c r="W8" s="20">
        <v>23</v>
      </c>
      <c r="X8" s="18">
        <v>24</v>
      </c>
      <c r="Y8" s="19">
        <v>25</v>
      </c>
      <c r="Z8" s="19">
        <v>26</v>
      </c>
      <c r="AA8" s="21">
        <v>27</v>
      </c>
      <c r="AB8" s="18">
        <v>28</v>
      </c>
      <c r="AC8" s="19">
        <v>29</v>
      </c>
      <c r="AD8" s="19">
        <v>30</v>
      </c>
      <c r="AE8" s="19">
        <v>31</v>
      </c>
      <c r="AF8" s="19">
        <v>32</v>
      </c>
      <c r="AG8" s="21">
        <v>33</v>
      </c>
      <c r="AH8" s="18">
        <v>34</v>
      </c>
      <c r="AI8" s="19">
        <v>35</v>
      </c>
      <c r="AJ8" s="41">
        <v>36</v>
      </c>
      <c r="AK8" s="19">
        <v>37</v>
      </c>
      <c r="AL8" s="19">
        <v>38</v>
      </c>
      <c r="AM8" s="41">
        <v>39</v>
      </c>
      <c r="AN8" s="19">
        <v>40</v>
      </c>
      <c r="AO8" s="19">
        <v>41</v>
      </c>
      <c r="AP8" s="19">
        <v>42</v>
      </c>
      <c r="AQ8" s="21">
        <v>43</v>
      </c>
      <c r="AR8" s="59">
        <v>44</v>
      </c>
      <c r="AS8" s="18">
        <v>45</v>
      </c>
      <c r="AT8" s="42">
        <v>46</v>
      </c>
      <c r="AU8" s="19">
        <v>47</v>
      </c>
      <c r="AV8" s="20">
        <v>48</v>
      </c>
      <c r="AW8" s="18">
        <v>49</v>
      </c>
      <c r="AX8" s="42">
        <v>50</v>
      </c>
      <c r="AY8" s="19">
        <v>51</v>
      </c>
      <c r="AZ8" s="20">
        <v>52</v>
      </c>
      <c r="BA8" s="18">
        <v>53</v>
      </c>
      <c r="BB8" s="42">
        <v>54</v>
      </c>
      <c r="BC8" s="19">
        <v>55</v>
      </c>
      <c r="BD8" s="20">
        <v>56</v>
      </c>
      <c r="BE8" s="41"/>
      <c r="BF8" s="18">
        <v>57</v>
      </c>
      <c r="BG8" s="20">
        <v>58</v>
      </c>
      <c r="BH8" s="21">
        <v>59</v>
      </c>
      <c r="BI8" s="66"/>
      <c r="BJ8" s="18">
        <v>60</v>
      </c>
      <c r="BK8" s="19">
        <v>61</v>
      </c>
      <c r="BL8" s="19">
        <v>62</v>
      </c>
      <c r="BM8" s="19">
        <v>63</v>
      </c>
      <c r="BN8" s="19">
        <v>64</v>
      </c>
      <c r="BO8" s="19">
        <v>65</v>
      </c>
      <c r="BP8" s="21">
        <v>66</v>
      </c>
      <c r="BQ8" s="61"/>
      <c r="BU8" s="22" t="s">
        <v>41</v>
      </c>
    </row>
    <row r="9" spans="1:73" s="25" customFormat="1" ht="18" customHeight="1" x14ac:dyDescent="0.25">
      <c r="A9" s="118" t="s">
        <v>7</v>
      </c>
      <c r="B9" s="119"/>
      <c r="C9" s="119" t="s">
        <v>12</v>
      </c>
      <c r="D9" s="119"/>
      <c r="E9" s="153" t="s">
        <v>101</v>
      </c>
      <c r="F9" s="145" t="s">
        <v>110</v>
      </c>
      <c r="G9" s="146" t="s">
        <v>112</v>
      </c>
      <c r="H9" s="126" t="s">
        <v>75</v>
      </c>
      <c r="I9" s="127" t="s">
        <v>77</v>
      </c>
      <c r="J9" s="128" t="s">
        <v>79</v>
      </c>
      <c r="K9" s="129" t="s">
        <v>20</v>
      </c>
      <c r="L9" s="130" t="s">
        <v>22</v>
      </c>
      <c r="M9" s="131" t="s">
        <v>23</v>
      </c>
      <c r="N9" s="132" t="e">
        <f>IF(SUM(N10:INDEX(N10:N111,BR9,1))=0,"",SUM(N10:INDEX(N10:N111,BR9,1)))</f>
        <v>#VALUE!</v>
      </c>
      <c r="O9" s="133" t="e">
        <f>IF(SUM(O10:INDEX(O10:O111,BR9,1))=0,"",SUM(O10:INDEX(O10:O111,BR9,1)))</f>
        <v>#VALUE!</v>
      </c>
      <c r="P9" s="133" t="e">
        <f>IF(SUM(P10:INDEX(P10:P111,BR9,1))=0,"",SUM(P10:INDEX(P10:P111,BR9,1)))</f>
        <v>#VALUE!</v>
      </c>
      <c r="Q9" s="133" t="e">
        <f>IF(SUM(Q10:INDEX(Q10:Q111,BR9,1))=0,"",SUM(Q10:INDEX(Q10:Q111,BR9,1)))</f>
        <v>#VALUE!</v>
      </c>
      <c r="R9" s="134" t="e">
        <f>IF(SUM(R10:INDEX(R10:R111,BR9,1))=0,"",SUM(R10:INDEX(R10:R111,BR9,1)))</f>
        <v>#VALUE!</v>
      </c>
      <c r="S9" s="135" t="e">
        <f>IF(SUM(S10:INDEX(S10:S111,BR9,1))=0,"",SUM(S10:INDEX(S10:S111,BR9,1)))</f>
        <v>#VALUE!</v>
      </c>
      <c r="T9" s="132" t="e">
        <f>IF(SUM(T10:INDEX(T10:T111,BR9,1))=0,"",SUM(T10:INDEX(T10:T111,BR9,1)))</f>
        <v>#VALUE!</v>
      </c>
      <c r="U9" s="133" t="e">
        <f>IF(SUM(U10:INDEX(U10:U111,BR9,1))=0,"",SUM(U10:INDEX(U10:U111,BR9,1)))</f>
        <v>#VALUE!</v>
      </c>
      <c r="V9" s="134" t="e">
        <f>IF(SUM(V10:INDEX(V10:V111,BR9,1))=0,"",SUM(V10:INDEX(V10:V111,BR9,1)))</f>
        <v>#VALUE!</v>
      </c>
      <c r="W9" s="136" t="e">
        <f>IF(SUM(W10:INDEX(W10:W111,BR9,1))=0,"",SUM(W10:INDEX(W10:W111,BR9,1)))</f>
        <v>#VALUE!</v>
      </c>
      <c r="X9" s="132" t="e">
        <f>IF(SUM(X10:INDEX(X10:X111,BR9,1))=0,"",SUM(X10:INDEX(X10:X111,BR9,1)))</f>
        <v>#VALUE!</v>
      </c>
      <c r="Y9" s="133" t="e">
        <f>IF(SUM(Y10:INDEX(Y10:Y111,BR9,1))=0,"",SUM(Y10:INDEX(Y10:Y111,BR9,1)))</f>
        <v>#VALUE!</v>
      </c>
      <c r="Z9" s="134" t="e">
        <f>IF(SUM(Z10:INDEX(Z10:Z111,BR9,1))=0,"",SUM(Z10:INDEX(Z10:Z111,BR9,1)))</f>
        <v>#VALUE!</v>
      </c>
      <c r="AA9" s="135" t="e">
        <f>IF(SUM(AA10:INDEX(AA10:AA111,BR9,1))=0,"",SUM(AA10:INDEX(AA10:AA111,BR9,1)))</f>
        <v>#VALUE!</v>
      </c>
      <c r="AB9" s="132" t="e">
        <f>IF(SUM(AB10:INDEX(AB10:AB111,BR9,1))=0,"",SUM(AB10:INDEX(AB10:AB111,BR9,1)))</f>
        <v>#VALUE!</v>
      </c>
      <c r="AC9" s="133" t="e">
        <f>IF(SUM(AC10:INDEX(AC10:AC111,BR9,1))=0,"",SUM(AC10:INDEX(AC10:AC111,BR9,1)))</f>
        <v>#VALUE!</v>
      </c>
      <c r="AD9" s="133" t="e">
        <f>IF(SUM(AD10:INDEX(AD10:AD111,BR9,1))=0,"",SUM(AD10:INDEX(AD10:AD111,BR9,1)))</f>
        <v>#VALUE!</v>
      </c>
      <c r="AE9" s="133" t="e">
        <f>IF(SUM(AE10:INDEX(AE10:AE111,BR9,1))=0,"",SUM(AE10:INDEX(AE10:AE111,BR9,1)))</f>
        <v>#VALUE!</v>
      </c>
      <c r="AF9" s="134" t="e">
        <f>IF(SUM(AF10:INDEX(AF10:AF111,BR9,1))=0,"",SUM(AF10:INDEX(AF10:AF111,BR9,1)))</f>
        <v>#VALUE!</v>
      </c>
      <c r="AG9" s="135" t="e">
        <f>IF(SUM(AG10:INDEX(AG10:AG111,BR9,1))=0,"",SUM(AG10:INDEX(AG10:AG111,BR9,1)))</f>
        <v>#VALUE!</v>
      </c>
      <c r="AH9" s="137" t="e">
        <f>IF(SUM(AH10:INDEX(AH10:AH111,BR9,1))=0,"",SUM(AH10:INDEX(AH10:AH111,BR9,1)))</f>
        <v>#VALUE!</v>
      </c>
      <c r="AI9" s="138" t="e">
        <f>IF(SUM(AI10:INDEX(AI10:AI111,BR9,1))=0,"",SUM(AI10:INDEX(AI10:AI111,BR9,1)))</f>
        <v>#VALUE!</v>
      </c>
      <c r="AJ9" s="139" t="e">
        <f>IF(SUM(AJ10:INDEX(AJ10:AJ111,BR9,1))=0,"",SUM(AJ10:INDEX(AJ10:AJ111,BR9,1)))</f>
        <v>#VALUE!</v>
      </c>
      <c r="AK9" s="138" t="e">
        <f>IF(SUM(AK10:INDEX(AK10:AK111,BR9,1))=0,"",SUM(AK10:INDEX(AK10:AK111,BR9,1)))</f>
        <v>#VALUE!</v>
      </c>
      <c r="AL9" s="138" t="e">
        <f>IF(SUM(AL10:INDEX(AL10:AL111,BR9,1))=0,"",SUM(AL10:INDEX(AL10:AL111,BR9,1)))</f>
        <v>#VALUE!</v>
      </c>
      <c r="AM9" s="139" t="e">
        <f>IF(SUM(AM10:INDEX(AM10:AM111,BR9,1))=0,"",SUM(AM10:INDEX(AM10:AM111,BR9,1)))</f>
        <v>#VALUE!</v>
      </c>
      <c r="AN9" s="138" t="e">
        <f>IF(SUM(AN10:INDEX(AN10:AN111,BR9,1))=0,"",SUM(AN10:INDEX(AN10:AN111,BR9,1)))</f>
        <v>#VALUE!</v>
      </c>
      <c r="AO9" s="133" t="e">
        <f>IF(SUM(AO10:INDEX(AO10:AO111,BR9,1))=0,"",SUM(AO10:INDEX(AO10:AO111,BR9,1)))</f>
        <v>#VALUE!</v>
      </c>
      <c r="AP9" s="134" t="e">
        <f>IF(SUM(AP10:INDEX(AP10:AP111,BR9,1))=0,"",SUM(AP10:INDEX(AP10:AP111,BR9,1)))</f>
        <v>#VALUE!</v>
      </c>
      <c r="AQ9" s="135" t="e">
        <f>IF(SUM(AQ10:INDEX(AQ10:AQ111,BR9,1))=0,"",SUM(AQ10:INDEX(AQ10:AQ111,BR9,1)))</f>
        <v>#VALUE!</v>
      </c>
      <c r="AR9" s="140" t="e">
        <f>IF(SUM(AR10:INDEX(AR10:AR111,BR9,1))=0,"",SUM(AR10:INDEX(AR10:AR111,BR9,1)))</f>
        <v>#VALUE!</v>
      </c>
      <c r="AS9" s="132" t="e">
        <f>IF(SUM(AS10:INDEX(AS10:AS111,BR9,1))=0,"",SUM(AS10:INDEX(AS10:AS111,BR9,1)))</f>
        <v>#VALUE!</v>
      </c>
      <c r="AT9" s="141" t="e">
        <f>IF(SUM(AT10:INDEX(AT10:AT111,BR9,1))=0,"",SUM(AT10:INDEX(AT10:AT111,BR9,1)))</f>
        <v>#VALUE!</v>
      </c>
      <c r="AU9" s="133" t="e">
        <f>IF(SUM(AU10:INDEX(AU10:AU111,BR9,1))=0,"",SUM(AU10:INDEX(AU10:AU111,BR9,1)))</f>
        <v>#VALUE!</v>
      </c>
      <c r="AV9" s="128" t="e">
        <f>IF(SUM(AV10:INDEX(AV10:AV111,BR9,1))=0,"",SUM(AV10:INDEX(AV10:AV111,BR9,1)))</f>
        <v>#VALUE!</v>
      </c>
      <c r="AW9" s="132" t="e">
        <f>IF(SUM(AW10:INDEX(AW10:AW111,BR9,1))=0,"",SUM(AW10:INDEX(AW10:AW111,BR9,1)))</f>
        <v>#VALUE!</v>
      </c>
      <c r="AX9" s="141" t="e">
        <f>IF(SUM(AX10:INDEX(AX10:AX111,BR9,1))=0,"",SUM(AX10:INDEX(AX10:AX111,BR9,1)))</f>
        <v>#VALUE!</v>
      </c>
      <c r="AY9" s="133" t="e">
        <f>IF(SUM(AY10:INDEX(AY10:AY111,BR9,1))=0,"",SUM(AY10:INDEX(AY10:AY111,BR9,1)))</f>
        <v>#VALUE!</v>
      </c>
      <c r="AZ9" s="128" t="e">
        <f>IF(SUM(AZ10:INDEX(AZ10:AZ111,BR9,1))=0,"",SUM(AZ10:INDEX(AZ10:AZ111,BR9,1)))</f>
        <v>#VALUE!</v>
      </c>
      <c r="BA9" s="132" t="e">
        <f>IF(SUM(BA10:INDEX(BA10:BA111,BR9,1))=0,"",SUM(BA10:INDEX(BA10:BA111,BR9,1)))</f>
        <v>#VALUE!</v>
      </c>
      <c r="BB9" s="141" t="e">
        <f>IF(SUM(BB10:INDEX(BB10:BB111,BR9,1))=0,"",SUM(BB10:INDEX(BB10:BB111,BR9,1)))</f>
        <v>#VALUE!</v>
      </c>
      <c r="BC9" s="133" t="e">
        <f>IF(SUM(BC10:INDEX(BC10:BC111,BR9,1))=0,"",SUM(BC10:INDEX(BC10:BC111,BR9,1)))</f>
        <v>#VALUE!</v>
      </c>
      <c r="BD9" s="128" t="e">
        <f>IF(SUM(BD10:INDEX(BD10:BD111,BR9,1))=0,"",SUM(BD10:INDEX(BD10:BD111,BR9,1)))</f>
        <v>#VALUE!</v>
      </c>
      <c r="BE9" s="142"/>
      <c r="BF9" s="143" t="e">
        <f>IF(SUM(BF10:INDEX(BF10:BF111,BR9,1))=0,"",SUM(BF10:INDEX(BF10:BF111,BR9,1)))</f>
        <v>#VALUE!</v>
      </c>
      <c r="BG9" s="136" t="e">
        <f>IF(SUM(BG10:INDEX(BG10:BG111,BR9,1))=0,"",SUM(BG10:INDEX(BG10:BG111,BR9,1)))</f>
        <v>#VALUE!</v>
      </c>
      <c r="BH9" s="135" t="e">
        <f>IF(SUM(BH10:INDEX(BH10:BH111,BR9,1))=0,"",SUM(BH10:INDEX(BH10:BH111,BR9,1)))</f>
        <v>#VALUE!</v>
      </c>
      <c r="BI9" s="67"/>
      <c r="BJ9" s="144" t="e">
        <f>IF(SUM(BJ10:INDEX(BJ10:BJ111,BR9,1))=0,"",SUM(BJ10:INDEX(BJ10:BJ111,BR9,1)))</f>
        <v>#VALUE!</v>
      </c>
      <c r="BK9" s="133" t="e">
        <f>IF(SUM(BK10:INDEX(BK10:BK111,BR9,1))=0,"",SUM(BK10:INDEX(BK10:BK111,BR9,1)))</f>
        <v>#VALUE!</v>
      </c>
      <c r="BL9" s="133" t="e">
        <f>IF(SUM(BL10:INDEX(BL10:BL111,BR9,1))=0,"",SUM(BL10:INDEX(BL10:BL111,BR9,1)))</f>
        <v>#VALUE!</v>
      </c>
      <c r="BM9" s="133" t="e">
        <f>IF(SUM(BM10:INDEX(BM10:BM111,BR9,1))=0,"",SUM(BM10:INDEX(BM10:BM111,BR9,1)))</f>
        <v>#VALUE!</v>
      </c>
      <c r="BN9" s="133" t="e">
        <f>IF(SUM(BN10:INDEX(BN10:BN111,BR9,1))=0,"",SUM(BN10:INDEX(BN10:BN111,BR9,1)))</f>
        <v>#VALUE!</v>
      </c>
      <c r="BO9" s="134" t="e">
        <f>IF(SUM(BO10:INDEX(BO10:BO111,BR9,1))=0,"",SUM(BO10:INDEX(BO10:BO111,BR9,1)))</f>
        <v>#VALUE!</v>
      </c>
      <c r="BP9" s="135" t="e">
        <f>IF(SUM(BP10:INDEX(BP10:BP111,BR9,1))=0,"",SUM(BP10:INDEX(BP10:BP111,BR9,1)))</f>
        <v>#VALUE!</v>
      </c>
      <c r="BQ9" s="61"/>
      <c r="BR9" s="5" t="s">
        <v>37</v>
      </c>
      <c r="BS9" s="23" t="s">
        <v>8</v>
      </c>
      <c r="BT9" s="24" t="s">
        <v>10</v>
      </c>
    </row>
    <row r="10" spans="1:73" s="6" customFormat="1" ht="14.25" customHeight="1" thickBot="1" x14ac:dyDescent="0.3">
      <c r="A10" s="76" t="s">
        <v>7</v>
      </c>
      <c r="B10" s="77" t="s">
        <v>100</v>
      </c>
      <c r="C10" s="77" t="s">
        <v>12</v>
      </c>
      <c r="D10" s="78" t="s">
        <v>13</v>
      </c>
      <c r="E10" s="154" t="s">
        <v>101</v>
      </c>
      <c r="F10" s="147" t="s">
        <v>111</v>
      </c>
      <c r="G10" s="148" t="s">
        <v>113</v>
      </c>
      <c r="H10" s="79" t="s">
        <v>76</v>
      </c>
      <c r="I10" s="80" t="s">
        <v>78</v>
      </c>
      <c r="J10" s="81" t="s">
        <v>80</v>
      </c>
      <c r="K10" s="82" t="s">
        <v>19</v>
      </c>
      <c r="L10" s="83" t="s">
        <v>21</v>
      </c>
      <c r="M10" s="84" t="s">
        <v>24</v>
      </c>
      <c r="N10" s="85" t="s">
        <v>30</v>
      </c>
      <c r="O10" s="86" t="s">
        <v>14</v>
      </c>
      <c r="P10" s="86" t="s">
        <v>44</v>
      </c>
      <c r="Q10" s="86" t="str">
        <f>IF(SUM(O10:P10)=0,"",SUM(O10:P10))</f>
        <v/>
      </c>
      <c r="R10" s="87" t="s">
        <v>33</v>
      </c>
      <c r="S10" s="88" t="e">
        <f>IF(N10-SUM(O10,P10)=0,"",N10-SUM(O10,P10))</f>
        <v>#VALUE!</v>
      </c>
      <c r="T10" s="79" t="str">
        <f>IF(SUM(X10,AB10)=0,"",SUM(X10,AB10))</f>
        <v/>
      </c>
      <c r="U10" s="86" t="str">
        <f>IF(SUM(Y10,AC10:AD10)=0,"",SUM(Y10,AC10:AD10))</f>
        <v/>
      </c>
      <c r="V10" s="87" t="s">
        <v>35</v>
      </c>
      <c r="W10" s="89" t="str">
        <f>IF(SUM(X10,AB10)-SUM(Y10,AC10:AD10)=0,"",SUM(X10,AB10)-SUM(Y10,AC10:AD10))</f>
        <v/>
      </c>
      <c r="X10" s="79" t="s">
        <v>51</v>
      </c>
      <c r="Y10" s="86" t="s">
        <v>46</v>
      </c>
      <c r="Z10" s="87" t="s">
        <v>52</v>
      </c>
      <c r="AA10" s="88" t="e">
        <f>IF(X10-Y10=0,"",X10-Y10)</f>
        <v>#VALUE!</v>
      </c>
      <c r="AB10" s="79" t="s">
        <v>50</v>
      </c>
      <c r="AC10" s="86" t="s">
        <v>81</v>
      </c>
      <c r="AD10" s="86" t="s">
        <v>82</v>
      </c>
      <c r="AE10" s="86" t="str">
        <f>IF(SUM(AC10:AD10)=0,"",SUM(AC10:AD10))</f>
        <v/>
      </c>
      <c r="AF10" s="87" t="s">
        <v>53</v>
      </c>
      <c r="AG10" s="88" t="e">
        <f>IF(AB10-SUM(AC10:AD10)=0,"",AB10-SUM(AC10:AD10))</f>
        <v>#VALUE!</v>
      </c>
      <c r="AH10" s="79" t="s">
        <v>32</v>
      </c>
      <c r="AI10" s="86" t="s">
        <v>17</v>
      </c>
      <c r="AJ10" s="90" t="s">
        <v>84</v>
      </c>
      <c r="AK10" s="86" t="s">
        <v>85</v>
      </c>
      <c r="AL10" s="86" t="s">
        <v>83</v>
      </c>
      <c r="AM10" s="90" t="s">
        <v>86</v>
      </c>
      <c r="AN10" s="86" t="s">
        <v>87</v>
      </c>
      <c r="AO10" s="86" t="str">
        <f>IF(SUM(AI10:AN10)=0,"",SUM(AI10:AN10))</f>
        <v/>
      </c>
      <c r="AP10" s="87" t="s">
        <v>36</v>
      </c>
      <c r="AQ10" s="88" t="e">
        <f>IF(AH10-SUM(AI10:AN10)=0,"",AH10-SUM(AI10:AN10))</f>
        <v>#VALUE!</v>
      </c>
      <c r="AR10" s="91" t="str">
        <f>IF(SUM(AS10,AW10)=0,"",SUM(AS10,AW10))</f>
        <v/>
      </c>
      <c r="AS10" s="79" t="str">
        <f>IF(SUM(AT10:AV10)=0,"",SUM(AT10:AV10))</f>
        <v/>
      </c>
      <c r="AT10" s="92" t="s">
        <v>90</v>
      </c>
      <c r="AU10" s="86" t="s">
        <v>89</v>
      </c>
      <c r="AV10" s="81" t="s">
        <v>88</v>
      </c>
      <c r="AW10" s="79" t="str">
        <f>IF(SUM(AX10:AZ10)=0,"",SUM(AX10:AZ10))</f>
        <v/>
      </c>
      <c r="AX10" s="92" t="s">
        <v>91</v>
      </c>
      <c r="AY10" s="86" t="s">
        <v>92</v>
      </c>
      <c r="AZ10" s="81" t="s">
        <v>93</v>
      </c>
      <c r="BA10" s="79" t="str">
        <f>IF(SUM(BB10:BD10)=0,"",SUM(BB10:BD10))</f>
        <v/>
      </c>
      <c r="BB10" s="92" t="s">
        <v>94</v>
      </c>
      <c r="BC10" s="86" t="s">
        <v>95</v>
      </c>
      <c r="BD10" s="81" t="s">
        <v>96</v>
      </c>
      <c r="BE10" s="90"/>
      <c r="BF10" s="93" t="s">
        <v>97</v>
      </c>
      <c r="BG10" s="89" t="s">
        <v>98</v>
      </c>
      <c r="BH10" s="88" t="s">
        <v>99</v>
      </c>
      <c r="BI10" s="68"/>
      <c r="BJ10" s="85" t="s">
        <v>31</v>
      </c>
      <c r="BK10" s="86" t="s">
        <v>43</v>
      </c>
      <c r="BL10" s="86" t="s">
        <v>16</v>
      </c>
      <c r="BM10" s="86" t="s">
        <v>15</v>
      </c>
      <c r="BN10" s="86" t="str">
        <f>IF(SUM(BK10:BM10)=0,"",SUM(BK10:BM10))</f>
        <v/>
      </c>
      <c r="BO10" s="87" t="s">
        <v>34</v>
      </c>
      <c r="BP10" s="88" t="e">
        <f>IF(BJ10-SUM(BK10:BM10)=0,"",BJ10-SUM(BK10:BM10))</f>
        <v>#VALUE!</v>
      </c>
      <c r="BQ10" s="61"/>
      <c r="BR10" s="44"/>
      <c r="BS10" s="26"/>
      <c r="BT10" s="26" t="s">
        <v>11</v>
      </c>
      <c r="BU10" s="26" t="s">
        <v>42</v>
      </c>
    </row>
    <row r="11" spans="1:73" s="44" customFormat="1" ht="14.25" customHeight="1" thickBot="1" x14ac:dyDescent="0.3">
      <c r="A11" s="106" t="s">
        <v>114</v>
      </c>
      <c r="B11" s="94"/>
      <c r="C11" s="95"/>
      <c r="D11" s="107"/>
      <c r="E11" s="125"/>
      <c r="F11" s="149" t="s">
        <v>115</v>
      </c>
      <c r="G11" s="150" t="s">
        <v>116</v>
      </c>
      <c r="H11" s="96" t="s">
        <v>117</v>
      </c>
      <c r="I11" s="97" t="s">
        <v>118</v>
      </c>
      <c r="J11" s="98" t="s">
        <v>119</v>
      </c>
      <c r="K11" s="99" t="s">
        <v>120</v>
      </c>
      <c r="L11" s="100" t="s">
        <v>121</v>
      </c>
      <c r="M11" s="101" t="s">
        <v>122</v>
      </c>
      <c r="N11" s="96" t="s">
        <v>123</v>
      </c>
      <c r="O11" s="97" t="s">
        <v>124</v>
      </c>
      <c r="P11" s="97" t="s">
        <v>125</v>
      </c>
      <c r="Q11" s="97" t="str">
        <f>IF(SUM(O11:P11)=0,"",SUM(O11:P11))</f>
        <v/>
      </c>
      <c r="R11" s="97" t="s">
        <v>126</v>
      </c>
      <c r="S11" s="102" t="e">
        <f>IF(N11-SUM(O11,P11)=0,"",N11-SUM(O11,P11))</f>
        <v>#VALUE!</v>
      </c>
      <c r="T11" s="96"/>
      <c r="U11" s="97"/>
      <c r="V11" s="97"/>
      <c r="W11" s="98"/>
      <c r="X11" s="96"/>
      <c r="Y11" s="97"/>
      <c r="Z11" s="97"/>
      <c r="AA11" s="102"/>
      <c r="AB11" s="96"/>
      <c r="AC11" s="97"/>
      <c r="AD11" s="97"/>
      <c r="AE11" s="97"/>
      <c r="AF11" s="97"/>
      <c r="AG11" s="102"/>
      <c r="AH11" s="96"/>
      <c r="AI11" s="97"/>
      <c r="AJ11" s="103"/>
      <c r="AK11" s="97"/>
      <c r="AL11" s="97"/>
      <c r="AM11" s="103"/>
      <c r="AN11" s="97"/>
      <c r="AO11" s="97"/>
      <c r="AP11" s="97"/>
      <c r="AQ11" s="102"/>
      <c r="AR11" s="104"/>
      <c r="AS11" s="96"/>
      <c r="AT11" s="105"/>
      <c r="AU11" s="97"/>
      <c r="AV11" s="98"/>
      <c r="AW11" s="96"/>
      <c r="AX11" s="105"/>
      <c r="AY11" s="97"/>
      <c r="AZ11" s="98"/>
      <c r="BA11" s="96"/>
      <c r="BB11" s="105"/>
      <c r="BC11" s="97"/>
      <c r="BD11" s="98"/>
      <c r="BE11" s="103"/>
      <c r="BF11" s="96"/>
      <c r="BG11" s="98"/>
      <c r="BH11" s="102"/>
      <c r="BI11" s="68"/>
      <c r="BJ11" s="96" t="s">
        <v>127</v>
      </c>
      <c r="BK11" s="97" t="s">
        <v>128</v>
      </c>
      <c r="BL11" s="97" t="s">
        <v>129</v>
      </c>
      <c r="BM11" s="97" t="s">
        <v>130</v>
      </c>
      <c r="BN11" s="97" t="str">
        <f>IF(SUM(BK11:BM11)=0,"",SUM(BK11:BM11))</f>
        <v/>
      </c>
      <c r="BO11" s="97" t="s">
        <v>131</v>
      </c>
      <c r="BP11" s="102" t="e">
        <f>IF(BJ11-SUM(BK11:BM11)=0,"",BJ11-SUM(BK11:BM11))</f>
        <v>#VALUE!</v>
      </c>
      <c r="BQ11" s="61"/>
      <c r="BS11" s="26" t="s">
        <v>9</v>
      </c>
      <c r="BT11" s="26"/>
      <c r="BU11" s="26"/>
    </row>
    <row r="12" spans="1:73" s="44" customFormat="1" ht="14.25" customHeight="1" thickBot="1" x14ac:dyDescent="0.3">
      <c r="A12" s="120" t="s">
        <v>132</v>
      </c>
      <c r="B12" s="121"/>
      <c r="C12" s="122"/>
      <c r="D12" s="123"/>
      <c r="E12" s="124" t="s">
        <v>152</v>
      </c>
      <c r="F12" s="151" t="s">
        <v>138</v>
      </c>
      <c r="G12" s="152" t="s">
        <v>139</v>
      </c>
      <c r="H12" s="108" t="s">
        <v>140</v>
      </c>
      <c r="I12" s="109" t="s">
        <v>141</v>
      </c>
      <c r="J12" s="110" t="s">
        <v>142</v>
      </c>
      <c r="K12" s="111" t="s">
        <v>143</v>
      </c>
      <c r="L12" s="112" t="s">
        <v>144</v>
      </c>
      <c r="M12" s="113" t="s">
        <v>145</v>
      </c>
      <c r="N12" s="108" t="s">
        <v>146</v>
      </c>
      <c r="O12" s="109" t="s">
        <v>147</v>
      </c>
      <c r="P12" s="109" t="s">
        <v>148</v>
      </c>
      <c r="Q12" s="109" t="str">
        <f>IF(SUM(O12:P12)=0,"",SUM(O12:P12))</f>
        <v/>
      </c>
      <c r="R12" s="109" t="s">
        <v>149</v>
      </c>
      <c r="S12" s="114" t="e">
        <f>IF(N12-SUM(O12,P12)=0,"",N12-SUM(O12,P12))</f>
        <v>#VALUE!</v>
      </c>
      <c r="T12" s="108"/>
      <c r="U12" s="109"/>
      <c r="V12" s="109"/>
      <c r="W12" s="110"/>
      <c r="X12" s="108"/>
      <c r="Y12" s="109"/>
      <c r="Z12" s="109"/>
      <c r="AA12" s="114"/>
      <c r="AB12" s="108"/>
      <c r="AC12" s="109"/>
      <c r="AD12" s="109"/>
      <c r="AE12" s="109"/>
      <c r="AF12" s="109"/>
      <c r="AG12" s="114"/>
      <c r="AH12" s="108"/>
      <c r="AI12" s="109"/>
      <c r="AJ12" s="115"/>
      <c r="AK12" s="109"/>
      <c r="AL12" s="109"/>
      <c r="AM12" s="115"/>
      <c r="AN12" s="109"/>
      <c r="AO12" s="109"/>
      <c r="AP12" s="109"/>
      <c r="AQ12" s="114"/>
      <c r="AR12" s="116"/>
      <c r="AS12" s="108"/>
      <c r="AT12" s="117"/>
      <c r="AU12" s="109"/>
      <c r="AV12" s="110"/>
      <c r="AW12" s="108"/>
      <c r="AX12" s="117"/>
      <c r="AY12" s="109"/>
      <c r="AZ12" s="110"/>
      <c r="BA12" s="108"/>
      <c r="BB12" s="117"/>
      <c r="BC12" s="109"/>
      <c r="BD12" s="110"/>
      <c r="BE12" s="115"/>
      <c r="BF12" s="108"/>
      <c r="BG12" s="110"/>
      <c r="BH12" s="114"/>
      <c r="BI12" s="68"/>
      <c r="BJ12" s="108" t="s">
        <v>133</v>
      </c>
      <c r="BK12" s="109" t="s">
        <v>134</v>
      </c>
      <c r="BL12" s="109" t="s">
        <v>135</v>
      </c>
      <c r="BM12" s="109" t="s">
        <v>136</v>
      </c>
      <c r="BN12" s="109" t="str">
        <f>IF(SUM(BK12:BM12)=0,"",SUM(BK12:BM12))</f>
        <v/>
      </c>
      <c r="BO12" s="109" t="s">
        <v>137</v>
      </c>
      <c r="BP12" s="114" t="e">
        <f>IF(BJ12-SUM(BK12:BM12)=0,"",BJ12-SUM(BK12:BM12))</f>
        <v>#VALUE!</v>
      </c>
      <c r="BQ12" s="61"/>
      <c r="BS12" s="12" t="s">
        <v>150</v>
      </c>
      <c r="BT12" s="12" t="s">
        <v>151</v>
      </c>
      <c r="BU12" s="26"/>
    </row>
    <row r="13" spans="1:73" s="6" customFormat="1" ht="14.45" customHeight="1" x14ac:dyDescent="0.25">
      <c r="A13" s="27"/>
      <c r="B13" s="27"/>
      <c r="C13" s="27"/>
      <c r="D13" s="27"/>
      <c r="E13" s="27" t="s">
        <v>18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8"/>
      <c r="S13" s="27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44"/>
      <c r="BQ13" s="44"/>
    </row>
    <row r="14" spans="1:73" s="6" customFormat="1" ht="14.45" customHeight="1" thickBot="1" x14ac:dyDescent="0.3">
      <c r="C14" s="44"/>
      <c r="F14" s="44"/>
      <c r="G14" s="44"/>
      <c r="R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Q14" s="44"/>
    </row>
    <row r="15" spans="1:73" s="44" customFormat="1" ht="14.45" hidden="1" customHeight="1" outlineLevel="1" x14ac:dyDescent="0.25">
      <c r="A15" s="118" t="s">
        <v>218</v>
      </c>
      <c r="B15" s="119"/>
      <c r="C15" s="119" t="s">
        <v>220</v>
      </c>
      <c r="D15" s="119"/>
      <c r="E15" s="153" t="s">
        <v>222</v>
      </c>
      <c r="F15" s="145"/>
      <c r="G15" s="146"/>
      <c r="H15" s="126"/>
      <c r="I15" s="127"/>
      <c r="J15" s="128"/>
      <c r="K15" s="129"/>
      <c r="L15" s="130"/>
      <c r="M15" s="131"/>
      <c r="N15" s="132"/>
      <c r="O15" s="133"/>
      <c r="P15" s="133"/>
      <c r="Q15" s="133"/>
      <c r="R15" s="134"/>
      <c r="S15" s="135"/>
      <c r="T15" s="132"/>
      <c r="U15" s="133"/>
      <c r="V15" s="134"/>
      <c r="W15" s="136"/>
      <c r="X15" s="132"/>
      <c r="Y15" s="133"/>
      <c r="Z15" s="134"/>
      <c r="AA15" s="135"/>
      <c r="AB15" s="132"/>
      <c r="AC15" s="133"/>
      <c r="AD15" s="133"/>
      <c r="AE15" s="133"/>
      <c r="AF15" s="134"/>
      <c r="AG15" s="135"/>
      <c r="AH15" s="137"/>
      <c r="AI15" s="138"/>
      <c r="AJ15" s="139"/>
      <c r="AK15" s="138"/>
      <c r="AL15" s="138"/>
      <c r="AM15" s="139"/>
      <c r="AN15" s="138"/>
      <c r="AO15" s="133"/>
      <c r="AP15" s="134"/>
      <c r="AQ15" s="135"/>
      <c r="AR15" s="140"/>
      <c r="AS15" s="132"/>
      <c r="AT15" s="141"/>
      <c r="AU15" s="133"/>
      <c r="AV15" s="128"/>
      <c r="AW15" s="132"/>
      <c r="AX15" s="141"/>
      <c r="AY15" s="133"/>
      <c r="AZ15" s="128"/>
      <c r="BA15" s="132"/>
      <c r="BB15" s="141"/>
      <c r="BC15" s="133"/>
      <c r="BD15" s="128"/>
      <c r="BE15" s="142"/>
      <c r="BF15" s="143"/>
      <c r="BG15" s="136"/>
      <c r="BH15" s="135"/>
      <c r="BS15" s="23" t="s">
        <v>160</v>
      </c>
      <c r="BT15" s="24" t="s">
        <v>252</v>
      </c>
    </row>
    <row r="16" spans="1:73" s="6" customFormat="1" ht="14.45" hidden="1" customHeight="1" outlineLevel="1" thickBot="1" x14ac:dyDescent="0.3">
      <c r="A16" s="76" t="s">
        <v>218</v>
      </c>
      <c r="B16" s="77" t="s">
        <v>219</v>
      </c>
      <c r="C16" s="77" t="s">
        <v>220</v>
      </c>
      <c r="D16" s="78" t="s">
        <v>221</v>
      </c>
      <c r="E16" s="154" t="s">
        <v>222</v>
      </c>
      <c r="F16" s="147"/>
      <c r="G16" s="148"/>
      <c r="H16" s="79"/>
      <c r="I16" s="80"/>
      <c r="J16" s="81"/>
      <c r="K16" s="82"/>
      <c r="L16" s="83"/>
      <c r="M16" s="84"/>
      <c r="N16" s="85"/>
      <c r="O16" s="86"/>
      <c r="P16" s="86"/>
      <c r="Q16" s="86"/>
      <c r="R16" s="87"/>
      <c r="S16" s="88"/>
      <c r="T16" s="79" t="str">
        <f>IF(SUM(X16,AB16)=0,"",SUM(X16,AB16))</f>
        <v/>
      </c>
      <c r="U16" s="86" t="str">
        <f>IF(SUM(Y16,AC16:AD16)=0,"",SUM(Y16,AC16:AD16))</f>
        <v/>
      </c>
      <c r="V16" s="87" t="s">
        <v>223</v>
      </c>
      <c r="W16" s="89" t="str">
        <f>IF(SUM(X16,AB16)-SUM(Y16,AC16:AD16)=0,"",SUM(X16,AB16)-SUM(Y16,AC16:AD16))</f>
        <v/>
      </c>
      <c r="X16" s="79" t="s">
        <v>224</v>
      </c>
      <c r="Y16" s="86" t="s">
        <v>225</v>
      </c>
      <c r="Z16" s="87" t="s">
        <v>226</v>
      </c>
      <c r="AA16" s="88" t="e">
        <f>IF(X16-Y16=0,"",X16-Y16)</f>
        <v>#VALUE!</v>
      </c>
      <c r="AB16" s="79" t="s">
        <v>227</v>
      </c>
      <c r="AC16" s="86" t="s">
        <v>228</v>
      </c>
      <c r="AD16" s="86" t="s">
        <v>229</v>
      </c>
      <c r="AE16" s="86" t="str">
        <f>IF(SUM(AC16:AD16)=0,"",SUM(AC16:AD16))</f>
        <v/>
      </c>
      <c r="AF16" s="87" t="s">
        <v>230</v>
      </c>
      <c r="AG16" s="88" t="e">
        <f>IF(AB16-SUM(AC16:AD16)=0,"",AB16-SUM(AC16:AD16))</f>
        <v>#VALUE!</v>
      </c>
      <c r="AH16" s="79" t="s">
        <v>231</v>
      </c>
      <c r="AI16" s="86" t="s">
        <v>232</v>
      </c>
      <c r="AJ16" s="90" t="s">
        <v>233</v>
      </c>
      <c r="AK16" s="86" t="s">
        <v>234</v>
      </c>
      <c r="AL16" s="86" t="s">
        <v>235</v>
      </c>
      <c r="AM16" s="90" t="s">
        <v>236</v>
      </c>
      <c r="AN16" s="86" t="s">
        <v>237</v>
      </c>
      <c r="AO16" s="86" t="str">
        <f>IF(SUM(AI16:AN16)=0,"",SUM(AI16:AN16))</f>
        <v/>
      </c>
      <c r="AP16" s="87" t="s">
        <v>238</v>
      </c>
      <c r="AQ16" s="88" t="e">
        <f>IF(AH16-SUM(AI16:AN16)=0,"",AH16-SUM(AI16:AN16))</f>
        <v>#VALUE!</v>
      </c>
      <c r="AR16" s="91" t="str">
        <f>IF(SUM(AS16,AW16)=0,"",SUM(AS16,AW16))</f>
        <v/>
      </c>
      <c r="AS16" s="79" t="str">
        <f>IF(SUM(AT16:AV16)=0,"",SUM(AT16:AV16))</f>
        <v/>
      </c>
      <c r="AT16" s="92" t="s">
        <v>239</v>
      </c>
      <c r="AU16" s="86" t="s">
        <v>240</v>
      </c>
      <c r="AV16" s="81" t="s">
        <v>241</v>
      </c>
      <c r="AW16" s="79" t="str">
        <f>IF(SUM(AX16:AZ16)=0,"",SUM(AX16:AZ16))</f>
        <v/>
      </c>
      <c r="AX16" s="92" t="s">
        <v>242</v>
      </c>
      <c r="AY16" s="86" t="s">
        <v>243</v>
      </c>
      <c r="AZ16" s="81" t="s">
        <v>244</v>
      </c>
      <c r="BA16" s="79" t="str">
        <f>IF(SUM(BB16:BD16)=0,"",SUM(BB16:BD16))</f>
        <v/>
      </c>
      <c r="BB16" s="92" t="s">
        <v>245</v>
      </c>
      <c r="BC16" s="86" t="s">
        <v>246</v>
      </c>
      <c r="BD16" s="81" t="s">
        <v>247</v>
      </c>
      <c r="BE16" s="90"/>
      <c r="BF16" s="93" t="s">
        <v>248</v>
      </c>
      <c r="BG16" s="89" t="s">
        <v>249</v>
      </c>
      <c r="BH16" s="88" t="s">
        <v>250</v>
      </c>
      <c r="BI16" s="44"/>
      <c r="BQ16" s="44"/>
      <c r="BT16" s="26" t="s">
        <v>253</v>
      </c>
      <c r="BU16" s="26" t="s">
        <v>217</v>
      </c>
    </row>
    <row r="17" spans="1:72" s="6" customFormat="1" ht="14.45" customHeight="1" collapsed="1" thickBot="1" x14ac:dyDescent="0.3">
      <c r="A17" s="210" t="s">
        <v>158</v>
      </c>
      <c r="B17" s="211"/>
      <c r="C17" s="211"/>
      <c r="D17" s="211"/>
      <c r="E17" s="212"/>
      <c r="F17" s="156"/>
      <c r="G17" s="156"/>
      <c r="H17" s="158"/>
      <c r="I17" s="159"/>
      <c r="J17" s="160"/>
      <c r="K17" s="158"/>
      <c r="L17" s="159"/>
      <c r="M17" s="160"/>
      <c r="N17" s="158"/>
      <c r="O17" s="159"/>
      <c r="P17" s="159"/>
      <c r="Q17" s="159"/>
      <c r="R17" s="159"/>
      <c r="S17" s="160"/>
      <c r="T17" s="96" t="str">
        <f>IF(SUM(X17,AB17)=0,"",SUM(X17,AB17))</f>
        <v/>
      </c>
      <c r="U17" s="97" t="str">
        <f>IF(SUM(Y17,AC17:AD17)=0,"",SUM(Y17,AC17:AD17))</f>
        <v/>
      </c>
      <c r="V17" s="97" t="s">
        <v>163</v>
      </c>
      <c r="W17" s="98" t="str">
        <f>IF(SUM(X17,AB17)-SUM(Y17,AC17:AD17)=0,"",SUM(X17,AB17)-SUM(Y17,AC17:AD17))</f>
        <v/>
      </c>
      <c r="X17" s="96" t="s">
        <v>164</v>
      </c>
      <c r="Y17" s="97" t="s">
        <v>165</v>
      </c>
      <c r="Z17" s="97" t="s">
        <v>166</v>
      </c>
      <c r="AA17" s="102" t="e">
        <f>IF(X17-Y17=0,"",X17-Y17)</f>
        <v>#VALUE!</v>
      </c>
      <c r="AB17" s="96" t="s">
        <v>167</v>
      </c>
      <c r="AC17" s="97" t="s">
        <v>168</v>
      </c>
      <c r="AD17" s="97" t="s">
        <v>169</v>
      </c>
      <c r="AE17" s="97" t="str">
        <f>IF(SUM(AC17:AD17)=0,"",SUM(AC17:AD17))</f>
        <v/>
      </c>
      <c r="AF17" s="97" t="s">
        <v>170</v>
      </c>
      <c r="AG17" s="102" t="e">
        <f>IF(AB17-SUM(AC17:AD17)=0,"",AB17-SUM(AC17:AD17))</f>
        <v>#VALUE!</v>
      </c>
      <c r="AH17" s="96" t="s">
        <v>171</v>
      </c>
      <c r="AI17" s="97" t="s">
        <v>172</v>
      </c>
      <c r="AJ17" s="103" t="s">
        <v>173</v>
      </c>
      <c r="AK17" s="97" t="s">
        <v>174</v>
      </c>
      <c r="AL17" s="97" t="s">
        <v>175</v>
      </c>
      <c r="AM17" s="103" t="s">
        <v>176</v>
      </c>
      <c r="AN17" s="97" t="s">
        <v>177</v>
      </c>
      <c r="AO17" s="97" t="str">
        <f>IF(SUM(AI17:AN17)=0,"",SUM(AI17:AN17))</f>
        <v/>
      </c>
      <c r="AP17" s="97" t="s">
        <v>178</v>
      </c>
      <c r="AQ17" s="102" t="e">
        <f>IF(AH17-SUM(AI17:AN17)=0,"",AH17-SUM(AI17:AN17))</f>
        <v>#VALUE!</v>
      </c>
      <c r="AR17" s="104" t="str">
        <f>IF(SUM(AS17,AW17)=0,"",SUM(AS17,AW17))</f>
        <v/>
      </c>
      <c r="AS17" s="96" t="str">
        <f>IF(SUM(AT17:AV17)=0,"",SUM(AT17:AV17))</f>
        <v/>
      </c>
      <c r="AT17" s="105" t="s">
        <v>179</v>
      </c>
      <c r="AU17" s="97" t="s">
        <v>180</v>
      </c>
      <c r="AV17" s="98" t="s">
        <v>181</v>
      </c>
      <c r="AW17" s="96" t="str">
        <f>IF(SUM(AX17:AZ17)=0,"",SUM(AX17:AZ17))</f>
        <v/>
      </c>
      <c r="AX17" s="105" t="s">
        <v>182</v>
      </c>
      <c r="AY17" s="97" t="s">
        <v>183</v>
      </c>
      <c r="AZ17" s="98" t="s">
        <v>254</v>
      </c>
      <c r="BA17" s="96" t="str">
        <f>IF(SUM(BB17:BD17)=0,"",SUM(BB17:BD17))</f>
        <v/>
      </c>
      <c r="BB17" s="105" t="s">
        <v>184</v>
      </c>
      <c r="BC17" s="97" t="s">
        <v>185</v>
      </c>
      <c r="BD17" s="98" t="s">
        <v>186</v>
      </c>
      <c r="BE17" s="103"/>
      <c r="BF17" s="96" t="s">
        <v>187</v>
      </c>
      <c r="BG17" s="98" t="s">
        <v>188</v>
      </c>
      <c r="BH17" s="102" t="s">
        <v>189</v>
      </c>
      <c r="BI17" s="44"/>
      <c r="BQ17" s="44"/>
      <c r="BT17" s="26" t="s">
        <v>159</v>
      </c>
    </row>
    <row r="18" spans="1:72" ht="14.45" customHeight="1" thickBot="1" x14ac:dyDescent="0.3">
      <c r="A18" s="207" t="s">
        <v>132</v>
      </c>
      <c r="B18" s="208"/>
      <c r="C18" s="208"/>
      <c r="D18" s="208"/>
      <c r="E18" s="209"/>
      <c r="F18" s="157"/>
      <c r="G18" s="157"/>
      <c r="H18" s="161"/>
      <c r="I18" s="162"/>
      <c r="J18" s="163"/>
      <c r="K18" s="161"/>
      <c r="L18" s="162"/>
      <c r="M18" s="163"/>
      <c r="N18" s="161"/>
      <c r="O18" s="162"/>
      <c r="P18" s="162"/>
      <c r="Q18" s="162"/>
      <c r="R18" s="162"/>
      <c r="S18" s="163"/>
      <c r="T18" s="108" t="str">
        <f>IF(SUM(X18,AB18)=0,"",SUM(X18,AB18))</f>
        <v/>
      </c>
      <c r="U18" s="109" t="str">
        <f>IF(SUM(Y18,AC18:AD18)=0,"",SUM(Y18,AC18:AD18))</f>
        <v/>
      </c>
      <c r="V18" s="109" t="s">
        <v>190</v>
      </c>
      <c r="W18" s="110" t="str">
        <f>IF(SUM(X18,AB18)-SUM(Y18,AC18:AD18)=0,"",SUM(X18,AB18)-SUM(Y18,AC18:AD18))</f>
        <v/>
      </c>
      <c r="X18" s="108" t="s">
        <v>191</v>
      </c>
      <c r="Y18" s="109" t="s">
        <v>192</v>
      </c>
      <c r="Z18" s="109" t="s">
        <v>193</v>
      </c>
      <c r="AA18" s="114" t="e">
        <f>IF(X18-Y18=0,"",X18-Y18)</f>
        <v>#VALUE!</v>
      </c>
      <c r="AB18" s="108" t="s">
        <v>194</v>
      </c>
      <c r="AC18" s="109" t="s">
        <v>195</v>
      </c>
      <c r="AD18" s="109" t="s">
        <v>196</v>
      </c>
      <c r="AE18" s="109" t="str">
        <f>IF(SUM(AC18:AD18)=0,"",SUM(AC18:AD18))</f>
        <v/>
      </c>
      <c r="AF18" s="109" t="s">
        <v>197</v>
      </c>
      <c r="AG18" s="114" t="e">
        <f>IF(AB18-SUM(AC18:AD18)=0,"",AB18-SUM(AC18:AD18))</f>
        <v>#VALUE!</v>
      </c>
      <c r="AH18" s="108" t="s">
        <v>198</v>
      </c>
      <c r="AI18" s="109" t="s">
        <v>199</v>
      </c>
      <c r="AJ18" s="115" t="s">
        <v>200</v>
      </c>
      <c r="AK18" s="109" t="s">
        <v>201</v>
      </c>
      <c r="AL18" s="109" t="s">
        <v>202</v>
      </c>
      <c r="AM18" s="115" t="s">
        <v>203</v>
      </c>
      <c r="AN18" s="109" t="s">
        <v>204</v>
      </c>
      <c r="AO18" s="109" t="str">
        <f>IF(SUM(AI18:AN18)=0,"",SUM(AI18:AN18))</f>
        <v/>
      </c>
      <c r="AP18" s="109" t="s">
        <v>205</v>
      </c>
      <c r="AQ18" s="114" t="e">
        <f>IF(AH18-SUM(AI18:AN18)=0,"",AH18-SUM(AI18:AN18))</f>
        <v>#VALUE!</v>
      </c>
      <c r="AR18" s="116" t="str">
        <f>IF(SUM(AS18,AW18)=0,"",SUM(AS18,AW18))</f>
        <v/>
      </c>
      <c r="AS18" s="108" t="str">
        <f>IF(SUM(AT18:AV18)=0,"",SUM(AT18:AV18))</f>
        <v/>
      </c>
      <c r="AT18" s="117" t="s">
        <v>206</v>
      </c>
      <c r="AU18" s="109" t="s">
        <v>207</v>
      </c>
      <c r="AV18" s="110" t="s">
        <v>208</v>
      </c>
      <c r="AW18" s="108" t="str">
        <f>IF(SUM(AX18:AZ18)=0,"",SUM(AX18:AZ18))</f>
        <v/>
      </c>
      <c r="AX18" s="117" t="s">
        <v>209</v>
      </c>
      <c r="AY18" s="109" t="s">
        <v>210</v>
      </c>
      <c r="AZ18" s="110" t="s">
        <v>211</v>
      </c>
      <c r="BA18" s="108" t="str">
        <f>IF(SUM(BB18:BD18)=0,"",SUM(BB18:BD18))</f>
        <v/>
      </c>
      <c r="BB18" s="117" t="s">
        <v>212</v>
      </c>
      <c r="BC18" s="109" t="s">
        <v>213</v>
      </c>
      <c r="BD18" s="110" t="s">
        <v>214</v>
      </c>
      <c r="BE18" s="115"/>
      <c r="BF18" s="108" t="s">
        <v>215</v>
      </c>
      <c r="BG18" s="110" t="s">
        <v>216</v>
      </c>
      <c r="BH18" s="114" t="s">
        <v>251</v>
      </c>
      <c r="BS18" s="12" t="s">
        <v>161</v>
      </c>
      <c r="BT18" s="12" t="s">
        <v>162</v>
      </c>
    </row>
    <row r="19" spans="1:72" ht="14.45" customHeight="1" x14ac:dyDescent="0.25"/>
    <row r="20" spans="1:72" ht="14.45" customHeight="1" x14ac:dyDescent="0.25"/>
    <row r="21" spans="1:72" ht="14.45" customHeight="1" x14ac:dyDescent="0.25"/>
    <row r="22" spans="1:72" ht="14.45" customHeight="1" x14ac:dyDescent="0.25"/>
    <row r="23" spans="1:72" ht="14.45" customHeight="1" x14ac:dyDescent="0.25"/>
    <row r="24" spans="1:72" ht="14.45" customHeight="1" x14ac:dyDescent="0.25"/>
    <row r="25" spans="1:72" ht="14.45" customHeight="1" x14ac:dyDescent="0.25"/>
    <row r="26" spans="1:72" ht="14.45" customHeight="1" x14ac:dyDescent="0.25"/>
    <row r="27" spans="1:72" ht="14.45" customHeight="1" x14ac:dyDescent="0.25"/>
    <row r="28" spans="1:72" ht="14.45" customHeight="1" x14ac:dyDescent="0.25"/>
    <row r="29" spans="1:72" ht="14.45" customHeight="1" x14ac:dyDescent="0.25"/>
    <row r="30" spans="1:72" ht="14.45" customHeight="1" x14ac:dyDescent="0.25"/>
    <row r="31" spans="1:72" ht="14.45" customHeight="1" x14ac:dyDescent="0.25"/>
    <row r="32" spans="1:72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</sheetData>
  <mergeCells count="41">
    <mergeCell ref="A18:E18"/>
    <mergeCell ref="A17:E17"/>
    <mergeCell ref="AL6:AN6"/>
    <mergeCell ref="H6:H7"/>
    <mergeCell ref="I6:I7"/>
    <mergeCell ref="J6:J7"/>
    <mergeCell ref="K6:K7"/>
    <mergeCell ref="L6:L7"/>
    <mergeCell ref="A4:A7"/>
    <mergeCell ref="C4:C7"/>
    <mergeCell ref="B4:B7"/>
    <mergeCell ref="A1:AQ1"/>
    <mergeCell ref="I3:J3"/>
    <mergeCell ref="D4:D7"/>
    <mergeCell ref="AF6:AG6"/>
    <mergeCell ref="AP6:AQ6"/>
    <mergeCell ref="O6:Q6"/>
    <mergeCell ref="AH5:AQ5"/>
    <mergeCell ref="V6:W6"/>
    <mergeCell ref="Z6:AA6"/>
    <mergeCell ref="H5:J5"/>
    <mergeCell ref="K5:M5"/>
    <mergeCell ref="N5:S5"/>
    <mergeCell ref="T5:AG5"/>
    <mergeCell ref="R6:S6"/>
    <mergeCell ref="M6:M7"/>
    <mergeCell ref="D3:E3"/>
    <mergeCell ref="BJ4:BP4"/>
    <mergeCell ref="AS6:AV6"/>
    <mergeCell ref="AW6:AZ6"/>
    <mergeCell ref="BA6:BD6"/>
    <mergeCell ref="BF6:BH6"/>
    <mergeCell ref="BJ5:BP5"/>
    <mergeCell ref="BK6:BN6"/>
    <mergeCell ref="BO6:BP6"/>
    <mergeCell ref="F4:BH4"/>
    <mergeCell ref="F6:F7"/>
    <mergeCell ref="G6:G7"/>
    <mergeCell ref="AC6:AE6"/>
    <mergeCell ref="AI6:AK6"/>
    <mergeCell ref="AR5:BH5"/>
  </mergeCells>
  <printOptions horizontalCentered="1"/>
  <pageMargins left="0" right="0" top="0.15748031496062992" bottom="0.15748031496062992" header="0.31496062992125984" footer="0.31496062992125984"/>
  <pageSetup paperSize="8" scale="50" fitToHeight="0" orientation="landscape" r:id="rId1"/>
  <ignoredErrors>
    <ignoredError sqref="AA10 S10:S12 AQ10 AG10 BP10:BP12 N9:BD9 BF9:BH9 BJ9:BP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Павлов Валентин Юрьевич</dc:creator>
  <cp:lastModifiedBy>Запутряев Александр</cp:lastModifiedBy>
  <cp:lastPrinted>2018-10-05T15:56:50Z</cp:lastPrinted>
  <dcterms:created xsi:type="dcterms:W3CDTF">2018-08-16T15:34:48Z</dcterms:created>
  <dcterms:modified xsi:type="dcterms:W3CDTF">2020-10-28T20:04:58Z</dcterms:modified>
</cp:coreProperties>
</file>