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Реестр {date_otch_text}" sheetId="1" r:id="rId1"/>
  </sheets>
  <definedNames>
    <definedName name="_xlnm._FilterDatabase" localSheetId="0" hidden="1">'Реестр {date_otch_text}'!$A$4:$BQ$4</definedName>
    <definedName name="_xlnm.Print_Titles" localSheetId="0">'Реестр {date_otch_text}'!$4:$4</definedName>
  </definedNames>
  <calcPr calcId="152511"/>
</workbook>
</file>

<file path=xl/calcChain.xml><?xml version="1.0" encoding="utf-8"?>
<calcChain xmlns="http://schemas.openxmlformats.org/spreadsheetml/2006/main">
  <c r="AS3" i="1" l="1"/>
  <c r="AM3" i="1"/>
  <c r="AE3" i="1"/>
  <c r="AD3" i="1"/>
  <c r="AC3" i="1"/>
  <c r="AB3" i="1"/>
  <c r="AA3" i="1"/>
  <c r="R3" i="1"/>
  <c r="M3" i="1"/>
  <c r="L3" i="1"/>
  <c r="K3" i="1"/>
  <c r="J3" i="1"/>
  <c r="I3" i="1"/>
  <c r="H3" i="1"/>
  <c r="G3" i="1"/>
  <c r="F3" i="1"/>
  <c r="E3" i="1"/>
  <c r="D3" i="1"/>
  <c r="C3" i="1"/>
  <c r="A5" i="1" l="1"/>
</calcChain>
</file>

<file path=xl/sharedStrings.xml><?xml version="1.0" encoding="utf-8"?>
<sst xmlns="http://schemas.openxmlformats.org/spreadsheetml/2006/main" count="138" uniqueCount="123">
  <si>
    <t>ВКС</t>
  </si>
  <si>
    <t>№
п/п</t>
  </si>
  <si>
    <t>№ Уник.дог.</t>
  </si>
  <si>
    <t>№ заявки</t>
  </si>
  <si>
    <t>Стоимость АД</t>
  </si>
  <si>
    <t>Денежная часть</t>
  </si>
  <si>
    <t>Имущественная часть</t>
  </si>
  <si>
    <t>Сумма оплаты АД</t>
  </si>
  <si>
    <t>Сумма оплаты имущественная</t>
  </si>
  <si>
    <t>Задолженность по АД</t>
  </si>
  <si>
    <t>Задолженность денежная</t>
  </si>
  <si>
    <t>Задолженность имуществ.</t>
  </si>
  <si>
    <t>Сумма выручки</t>
  </si>
  <si>
    <t>Полное наименование  абонента</t>
  </si>
  <si>
    <t>Признак заявителя</t>
  </si>
  <si>
    <t>Дата начала действия АД</t>
  </si>
  <si>
    <t>Срок оказания услуг</t>
  </si>
  <si>
    <t>Наличие работ ЛЭ</t>
  </si>
  <si>
    <t>Подключаемый
объект</t>
  </si>
  <si>
    <t>Зона</t>
  </si>
  <si>
    <t>Филиал</t>
  </si>
  <si>
    <t>Адрес подключения</t>
  </si>
  <si>
    <t>Заявленная мощность</t>
  </si>
  <si>
    <t>Кат.1 мощность</t>
  </si>
  <si>
    <t>Кат.2 мощность</t>
  </si>
  <si>
    <t>Кат.3 мощность</t>
  </si>
  <si>
    <t>Суммарная мощность</t>
  </si>
  <si>
    <t>Ед. Изм. мощн.</t>
  </si>
  <si>
    <t>Категория надежности (заявл.)</t>
  </si>
  <si>
    <t>Источник питания</t>
  </si>
  <si>
    <t>Источник 2 питания</t>
  </si>
  <si>
    <t>Состояние АД</t>
  </si>
  <si>
    <t>Вид АТП</t>
  </si>
  <si>
    <t>Дата  регистр. АТП</t>
  </si>
  <si>
    <t>Без РНК</t>
  </si>
  <si>
    <t>Направлено уведомл.  о готовн.к закрытию</t>
  </si>
  <si>
    <t>Получено уведомл.  о готовн. Заявителя</t>
  </si>
  <si>
    <t>Статус состояния ОФЗ</t>
  </si>
  <si>
    <t>Вид оплаты договора</t>
  </si>
  <si>
    <t>Способ выполнения работ ЛЭ</t>
  </si>
  <si>
    <t>Остаток выручки</t>
  </si>
  <si>
    <t>ключ</t>
  </si>
  <si>
    <t>СОУ
наступил/
не наступил</t>
  </si>
  <si>
    <t>Причина нарушения СОУ</t>
  </si>
  <si>
    <t>Состояние
текущее</t>
  </si>
  <si>
    <t>Перечень МЭ
РС/ДСО</t>
  </si>
  <si>
    <t>Год
договора</t>
  </si>
  <si>
    <t>Сумма оплаты денежная АД</t>
  </si>
  <si>
    <t>Динамика</t>
  </si>
  <si>
    <t>[:a.num_ouco]</t>
  </si>
  <si>
    <t>[:a.num_req]</t>
  </si>
  <si>
    <t>[:a.contr_sumf]</t>
  </si>
  <si>
    <t>[:a.contr_sum_m]</t>
  </si>
  <si>
    <t>[:a.contr_sum_e]</t>
  </si>
  <si>
    <t>[:a.contr_opl]</t>
  </si>
  <si>
    <t>[:a.contr_opl_d]</t>
  </si>
  <si>
    <t>[:a.contr_opl_i]</t>
  </si>
  <si>
    <t>[:a.zadol_opl]</t>
  </si>
  <si>
    <t>[:a.zadol_d]</t>
  </si>
  <si>
    <t>[:a.zadol_i]</t>
  </si>
  <si>
    <t>[:a.sum_akts]</t>
  </si>
  <si>
    <t>[:a.name_all]</t>
  </si>
  <si>
    <t>[:a.name_zayav]</t>
  </si>
  <si>
    <t>[:a.dt_contract]</t>
  </si>
  <si>
    <t>[:a.srok_uslug]</t>
  </si>
  <si>
    <t>[:a.name_obj]</t>
  </si>
  <si>
    <t>[:a.kn_zone]</t>
  </si>
  <si>
    <t>[:a.lp_addr]</t>
  </si>
  <si>
    <t>[:a.load123]</t>
  </si>
  <si>
    <t>[:a.load1]</t>
  </si>
  <si>
    <t>[:a.load2]</t>
  </si>
  <si>
    <t>[:a.load3]</t>
  </si>
  <si>
    <t>[:a.sum_load]</t>
  </si>
  <si>
    <t>[:a.load_units]</t>
  </si>
  <si>
    <t>[:a.load_safe_cat]</t>
  </si>
  <si>
    <t>[:a.supply]</t>
  </si>
  <si>
    <t>[:a.supply1]</t>
  </si>
  <si>
    <t>[:a.name_status]</t>
  </si>
  <si>
    <t>[:a.dt_reg]</t>
  </si>
  <si>
    <t>[:a.fl_rnk_not]</t>
  </si>
  <si>
    <t>[:a.status_ofz]</t>
  </si>
  <si>
    <t>[:a.vid_opl_ad]</t>
  </si>
  <si>
    <t>[:a.contr_sumf_ost]</t>
  </si>
  <si>
    <t>[:a.key]</t>
  </si>
  <si>
    <t>[:a.sou_state]</t>
  </si>
  <si>
    <t>[:a.status_vks_name_cur_x]</t>
  </si>
  <si>
    <t>[:a.status_vks_name_week_x]</t>
  </si>
  <si>
    <t>[:a.podr_me_name]</t>
  </si>
  <si>
    <t>[:a.dog_year]</t>
  </si>
  <si>
    <t>begin:a end:a;</t>
  </si>
  <si>
    <t>[:a.vid_atp]</t>
  </si>
  <si>
    <t>[:a.spos_vip]</t>
  </si>
  <si>
    <t>begin:pars</t>
  </si>
  <si>
    <t>end:pars;</t>
  </si>
  <si>
    <t>Состояние
на [:pars.date_last_week_text]</t>
  </si>
  <si>
    <t>[:a.col_f_range]</t>
  </si>
  <si>
    <t>[:a.ostatok_range]</t>
  </si>
  <si>
    <t>[:a.col_n_range]</t>
  </si>
  <si>
    <t>[:a.col_i_range]</t>
  </si>
  <si>
    <t>[:a.col_l_range]</t>
  </si>
  <si>
    <t>[:a.col_l_2_range]</t>
  </si>
  <si>
    <t>[:a.col_any_fact_week]</t>
  </si>
  <si>
    <t>[:a.col_any_fact_3w_avg]</t>
  </si>
  <si>
    <t>[:a.ostatok_2to1w]</t>
  </si>
  <si>
    <t>[:a.col_any_fact_1to0w]</t>
  </si>
  <si>
    <t>[:a.col_any_fact_2to1w]</t>
  </si>
  <si>
    <t>[:a.sou_unchanged_week]</t>
  </si>
  <si>
    <t>[:a.sou_state_reason]</t>
  </si>
  <si>
    <t>[:a.dat_read_to_close]</t>
  </si>
  <si>
    <t>[:a.dat_got_to_close]</t>
  </si>
  <si>
    <t>Детализация отчёта на [:pars.date_otch_text]</t>
  </si>
  <si>
    <t>[:a.fl_build]</t>
  </si>
  <si>
    <t>РЭС</t>
  </si>
  <si>
    <t>Муниципальное образование</t>
  </si>
  <si>
    <t>[:a.name_rs]</t>
  </si>
  <si>
    <t>[:a.name_mo]</t>
  </si>
  <si>
    <t>Сельское поселение</t>
  </si>
  <si>
    <t>[:a.name_sp]</t>
  </si>
  <si>
    <t>[:a.name_np]</t>
  </si>
  <si>
    <t>Населённый пункт</t>
  </si>
  <si>
    <t>[:a.col_any_fact_1w]</t>
  </si>
  <si>
    <t>[:a.name_kr]</t>
  </si>
  <si>
    <t>[:a.val_delta]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</si>
</sst>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rgb="FF000000"/>
      <name val="Tahoma"/>
      <family val="2"/>
      <charset val="204"/>
    </font>
    <font>
      <b/>
      <sz val="12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1" xfId="0" applyNumberFormat="1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0" fillId="0" borderId="1" xfId="0" applyNumberFormat="1" applyBorder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Continuous" vertical="center" wrapText="1"/>
    </xf>
    <xf numFmtId="14" fontId="4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/>
    <xf numFmtId="3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5"/>
  <sheetViews>
    <sheetView tabSelected="1" zoomScaleNormal="100" workbookViewId="0">
      <pane ySplit="4" topLeftCell="A5" activePane="bottomLeft" state="frozen"/>
      <selection pane="bottomLeft"/>
    </sheetView>
  </sheetViews>
  <sheetFormatPr defaultRowHeight="15" outlineLevelCol="1" x14ac:dyDescent="0.25"/>
  <cols>
    <col min="1" max="1" width="5.7109375" customWidth="1"/>
    <col min="2" max="2" width="9.140625" hidden="1" customWidth="1" outlineLevel="1"/>
    <col min="3" max="3" width="9.140625" collapsed="1"/>
    <col min="4" max="4" width="13" customWidth="1"/>
    <col min="5" max="7" width="13" hidden="1" customWidth="1" outlineLevel="1"/>
    <col min="8" max="8" width="17.42578125" hidden="1" customWidth="1" outlineLevel="1"/>
    <col min="9" max="13" width="13" hidden="1" customWidth="1" outlineLevel="1"/>
    <col min="14" max="14" width="40.7109375" customWidth="1" collapsed="1"/>
    <col min="15" max="15" width="15.7109375" hidden="1" customWidth="1" outlineLevel="1"/>
    <col min="16" max="16" width="11.7109375" customWidth="1" collapsed="1"/>
    <col min="17" max="17" width="11.7109375" customWidth="1"/>
    <col min="18" max="18" width="8.7109375" customWidth="1"/>
    <col min="19" max="19" width="20.7109375" customWidth="1"/>
    <col min="20" max="20" width="5.7109375" hidden="1" customWidth="1" outlineLevel="1"/>
    <col min="21" max="21" width="9.7109375" customWidth="1" collapsed="1"/>
    <col min="22" max="22" width="9.7109375" customWidth="1"/>
    <col min="23" max="23" width="40.7109375" customWidth="1"/>
    <col min="24" max="26" width="18.28515625" hidden="1" customWidth="1" outlineLevel="1"/>
    <col min="27" max="27" width="11.7109375" customWidth="1" collapsed="1"/>
    <col min="28" max="30" width="11.7109375" hidden="1" customWidth="1" outlineLevel="1"/>
    <col min="31" max="31" width="11.7109375" customWidth="1" collapsed="1"/>
    <col min="32" max="32" width="8.7109375" hidden="1" customWidth="1" outlineLevel="1"/>
    <col min="33" max="33" width="12.5703125" hidden="1" customWidth="1" outlineLevel="1"/>
    <col min="34" max="34" width="20.7109375" customWidth="1" collapsed="1"/>
    <col min="35" max="35" width="20.7109375" hidden="1" customWidth="1" outlineLevel="1"/>
    <col min="36" max="36" width="13.7109375" hidden="1" customWidth="1" outlineLevel="1"/>
    <col min="37" max="37" width="7.7109375" hidden="1" customWidth="1" outlineLevel="1"/>
    <col min="38" max="38" width="11.7109375" hidden="1" customWidth="1" outlineLevel="1"/>
    <col min="39" max="39" width="8.7109375" hidden="1" customWidth="1" outlineLevel="1"/>
    <col min="40" max="42" width="12.7109375" hidden="1" customWidth="1" outlineLevel="1"/>
    <col min="43" max="43" width="9.140625" hidden="1" customWidth="1" outlineLevel="1"/>
    <col min="44" max="44" width="13.7109375" hidden="1" customWidth="1" outlineLevel="1"/>
    <col min="45" max="45" width="13" hidden="1" customWidth="1" outlineLevel="1"/>
    <col min="46" max="46" width="14.7109375" hidden="1" customWidth="1" outlineLevel="1"/>
    <col min="47" max="47" width="13.42578125" customWidth="1" collapsed="1"/>
    <col min="48" max="48" width="12.7109375" hidden="1" customWidth="1" outlineLevel="1"/>
    <col min="49" max="49" width="32.85546875" customWidth="1" collapsed="1"/>
    <col min="50" max="50" width="24.42578125" hidden="1" customWidth="1" outlineLevel="1"/>
    <col min="51" max="52" width="12.7109375" hidden="1" customWidth="1" outlineLevel="1"/>
    <col min="53" max="67" width="9.140625" hidden="1" customWidth="1" outlineLevel="1"/>
    <col min="68" max="68" width="9.140625" collapsed="1"/>
  </cols>
  <sheetData>
    <row r="1" spans="1:69" x14ac:dyDescent="0.25">
      <c r="A1" s="10" t="s">
        <v>110</v>
      </c>
      <c r="BP1" t="s">
        <v>92</v>
      </c>
    </row>
    <row r="3" spans="1:69" ht="15" customHeight="1" x14ac:dyDescent="0.25">
      <c r="A3" s="24"/>
      <c r="B3" s="25"/>
      <c r="C3" s="27">
        <f>SUBTOTAL(3,C$5:C$1000000)</f>
        <v>1</v>
      </c>
      <c r="D3" s="27">
        <f t="shared" ref="D3:M3" si="0">SUBTOTAL(109,D$5:D$1000000)</f>
        <v>0</v>
      </c>
      <c r="E3" s="27">
        <f t="shared" si="0"/>
        <v>0</v>
      </c>
      <c r="F3" s="27">
        <f t="shared" si="0"/>
        <v>0</v>
      </c>
      <c r="G3" s="27">
        <f t="shared" si="0"/>
        <v>0</v>
      </c>
      <c r="H3" s="27">
        <f t="shared" si="0"/>
        <v>0</v>
      </c>
      <c r="I3" s="27">
        <f t="shared" si="0"/>
        <v>0</v>
      </c>
      <c r="J3" s="27">
        <f t="shared" si="0"/>
        <v>0</v>
      </c>
      <c r="K3" s="27">
        <f t="shared" si="0"/>
        <v>0</v>
      </c>
      <c r="L3" s="27">
        <f t="shared" si="0"/>
        <v>0</v>
      </c>
      <c r="M3" s="27">
        <f t="shared" si="0"/>
        <v>0</v>
      </c>
      <c r="N3" s="25"/>
      <c r="O3" s="25"/>
      <c r="P3" s="25"/>
      <c r="Q3" s="25"/>
      <c r="R3" s="27">
        <f>SUBTOTAL(109,R$5:R$1000000)</f>
        <v>0</v>
      </c>
      <c r="S3" s="25"/>
      <c r="T3" s="25"/>
      <c r="U3" s="25"/>
      <c r="V3" s="25"/>
      <c r="W3" s="25"/>
      <c r="X3" s="25"/>
      <c r="Y3" s="25"/>
      <c r="Z3" s="25"/>
      <c r="AA3" s="27">
        <f>SUBTOTAL(109,AA$5:AA$1000000)</f>
        <v>0</v>
      </c>
      <c r="AB3" s="27">
        <f>SUBTOTAL(109,AB$5:AB$1000000)</f>
        <v>0</v>
      </c>
      <c r="AC3" s="27">
        <f>SUBTOTAL(109,AC$5:AC$1000000)</f>
        <v>0</v>
      </c>
      <c r="AD3" s="27">
        <f>SUBTOTAL(109,AD$5:AD$1000000)</f>
        <v>0</v>
      </c>
      <c r="AE3" s="27">
        <f>SUBTOTAL(109,AE$5:AE$1000000)</f>
        <v>0</v>
      </c>
      <c r="AF3" s="25"/>
      <c r="AG3" s="25"/>
      <c r="AH3" s="25"/>
      <c r="AI3" s="25"/>
      <c r="AJ3" s="25"/>
      <c r="AK3" s="25"/>
      <c r="AL3" s="25"/>
      <c r="AM3" s="27">
        <f>SUBTOTAL(109,AM$5:AM$1000000)</f>
        <v>0</v>
      </c>
      <c r="AN3" s="25"/>
      <c r="AO3" s="25"/>
      <c r="AP3" s="25"/>
      <c r="AQ3" s="25"/>
      <c r="AR3" s="25"/>
      <c r="AS3" s="27">
        <f>SUBTOTAL(109,AS$5:AS$1000000)</f>
        <v>0</v>
      </c>
      <c r="AT3" s="26"/>
      <c r="AU3" s="26"/>
      <c r="AV3" s="26"/>
      <c r="AW3" s="22" t="s">
        <v>0</v>
      </c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spans="1:69" ht="42" customHeight="1" x14ac:dyDescent="0.25">
      <c r="A4" s="20" t="s">
        <v>1</v>
      </c>
      <c r="B4" s="20" t="s">
        <v>2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47</v>
      </c>
      <c r="I4" s="20" t="s">
        <v>8</v>
      </c>
      <c r="J4" s="20" t="s">
        <v>9</v>
      </c>
      <c r="K4" s="20" t="s">
        <v>10</v>
      </c>
      <c r="L4" s="20" t="s">
        <v>11</v>
      </c>
      <c r="M4" s="21" t="s">
        <v>12</v>
      </c>
      <c r="N4" s="20" t="s">
        <v>13</v>
      </c>
      <c r="O4" s="20" t="s">
        <v>14</v>
      </c>
      <c r="P4" s="20" t="s">
        <v>15</v>
      </c>
      <c r="Q4" s="20" t="s">
        <v>16</v>
      </c>
      <c r="R4" s="20" t="s">
        <v>17</v>
      </c>
      <c r="S4" s="20" t="s">
        <v>18</v>
      </c>
      <c r="T4" s="20" t="s">
        <v>19</v>
      </c>
      <c r="U4" s="20" t="s">
        <v>20</v>
      </c>
      <c r="V4" s="20" t="s">
        <v>112</v>
      </c>
      <c r="W4" s="20" t="s">
        <v>21</v>
      </c>
      <c r="X4" s="20" t="s">
        <v>113</v>
      </c>
      <c r="Y4" s="20" t="s">
        <v>116</v>
      </c>
      <c r="Z4" s="20" t="s">
        <v>119</v>
      </c>
      <c r="AA4" s="20" t="s">
        <v>22</v>
      </c>
      <c r="AB4" s="20" t="s">
        <v>23</v>
      </c>
      <c r="AC4" s="20" t="s">
        <v>24</v>
      </c>
      <c r="AD4" s="20" t="s">
        <v>25</v>
      </c>
      <c r="AE4" s="20" t="s">
        <v>26</v>
      </c>
      <c r="AF4" s="20" t="s">
        <v>27</v>
      </c>
      <c r="AG4" s="21" t="s">
        <v>28</v>
      </c>
      <c r="AH4" s="20" t="s">
        <v>29</v>
      </c>
      <c r="AI4" s="20" t="s">
        <v>30</v>
      </c>
      <c r="AJ4" s="20" t="s">
        <v>31</v>
      </c>
      <c r="AK4" s="20" t="s">
        <v>32</v>
      </c>
      <c r="AL4" s="20" t="s">
        <v>33</v>
      </c>
      <c r="AM4" s="20" t="s">
        <v>34</v>
      </c>
      <c r="AN4" s="20" t="s">
        <v>35</v>
      </c>
      <c r="AO4" s="20" t="s">
        <v>36</v>
      </c>
      <c r="AP4" s="20" t="s">
        <v>37</v>
      </c>
      <c r="AQ4" s="20" t="s">
        <v>38</v>
      </c>
      <c r="AR4" s="20" t="s">
        <v>39</v>
      </c>
      <c r="AS4" s="21" t="s">
        <v>40</v>
      </c>
      <c r="AT4" s="21" t="s">
        <v>41</v>
      </c>
      <c r="AU4" s="20" t="s">
        <v>42</v>
      </c>
      <c r="AV4" s="21" t="s">
        <v>43</v>
      </c>
      <c r="AW4" s="12" t="s">
        <v>44</v>
      </c>
      <c r="AX4" s="12" t="s">
        <v>94</v>
      </c>
      <c r="AY4" s="12" t="s">
        <v>45</v>
      </c>
      <c r="AZ4" s="11" t="s">
        <v>46</v>
      </c>
      <c r="BA4" s="19" t="s">
        <v>48</v>
      </c>
      <c r="BB4" s="19" t="s">
        <v>48</v>
      </c>
      <c r="BC4" s="19" t="s">
        <v>48</v>
      </c>
      <c r="BD4" s="19" t="s">
        <v>48</v>
      </c>
      <c r="BE4" s="19" t="s">
        <v>48</v>
      </c>
      <c r="BF4" s="19" t="s">
        <v>48</v>
      </c>
      <c r="BG4" s="19" t="s">
        <v>48</v>
      </c>
      <c r="BH4" s="19" t="s">
        <v>48</v>
      </c>
      <c r="BI4" s="19" t="s">
        <v>48</v>
      </c>
      <c r="BJ4" s="19" t="s">
        <v>48</v>
      </c>
      <c r="BK4" s="19" t="s">
        <v>48</v>
      </c>
      <c r="BL4" s="11" t="s">
        <v>48</v>
      </c>
      <c r="BM4" s="19" t="s">
        <v>48</v>
      </c>
      <c r="BN4" s="19" t="s">
        <v>48</v>
      </c>
      <c r="BO4" s="19" t="s">
        <v>48</v>
      </c>
    </row>
    <row r="5" spans="1:69" x14ac:dyDescent="0.25">
      <c r="A5" s="13">
        <f>IF(N(A4)=0,1,A4+1)</f>
        <v>1</v>
      </c>
      <c r="B5" s="1" t="s">
        <v>49</v>
      </c>
      <c r="C5" s="1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I5" s="2" t="s">
        <v>56</v>
      </c>
      <c r="J5" s="2" t="s">
        <v>57</v>
      </c>
      <c r="K5" s="2" t="s">
        <v>58</v>
      </c>
      <c r="L5" s="2" t="s">
        <v>59</v>
      </c>
      <c r="M5" s="2" t="s">
        <v>60</v>
      </c>
      <c r="N5" s="1" t="s">
        <v>61</v>
      </c>
      <c r="O5" s="1" t="s">
        <v>62</v>
      </c>
      <c r="P5" s="3" t="s">
        <v>63</v>
      </c>
      <c r="Q5" s="3" t="s">
        <v>64</v>
      </c>
      <c r="R5" s="13" t="s">
        <v>111</v>
      </c>
      <c r="S5" s="1" t="s">
        <v>65</v>
      </c>
      <c r="T5" s="16" t="s">
        <v>66</v>
      </c>
      <c r="U5" s="1" t="s">
        <v>121</v>
      </c>
      <c r="V5" s="1" t="s">
        <v>114</v>
      </c>
      <c r="W5" s="1" t="s">
        <v>67</v>
      </c>
      <c r="X5" s="1" t="s">
        <v>115</v>
      </c>
      <c r="Y5" s="1" t="s">
        <v>117</v>
      </c>
      <c r="Z5" s="1" t="s">
        <v>118</v>
      </c>
      <c r="AA5" s="4" t="s">
        <v>68</v>
      </c>
      <c r="AB5" s="4" t="s">
        <v>69</v>
      </c>
      <c r="AC5" s="4" t="s">
        <v>70</v>
      </c>
      <c r="AD5" s="4" t="s">
        <v>71</v>
      </c>
      <c r="AE5" s="4" t="s">
        <v>72</v>
      </c>
      <c r="AF5" s="1" t="s">
        <v>73</v>
      </c>
      <c r="AG5" s="17" t="s">
        <v>74</v>
      </c>
      <c r="AH5" s="1" t="s">
        <v>75</v>
      </c>
      <c r="AI5" s="1" t="s">
        <v>76</v>
      </c>
      <c r="AJ5" s="1" t="s">
        <v>77</v>
      </c>
      <c r="AK5" s="6" t="s">
        <v>90</v>
      </c>
      <c r="AL5" s="7" t="s">
        <v>78</v>
      </c>
      <c r="AM5" s="16" t="s">
        <v>79</v>
      </c>
      <c r="AN5" s="23" t="s">
        <v>108</v>
      </c>
      <c r="AO5" s="23" t="s">
        <v>109</v>
      </c>
      <c r="AP5" s="9" t="s">
        <v>80</v>
      </c>
      <c r="AQ5" s="9" t="s">
        <v>81</v>
      </c>
      <c r="AR5" s="9" t="s">
        <v>91</v>
      </c>
      <c r="AS5" s="18" t="s">
        <v>82</v>
      </c>
      <c r="AT5" s="8" t="s">
        <v>83</v>
      </c>
      <c r="AU5" s="5" t="s">
        <v>84</v>
      </c>
      <c r="AV5" s="5" t="s">
        <v>107</v>
      </c>
      <c r="AW5" s="5" t="s">
        <v>85</v>
      </c>
      <c r="AX5" s="5" t="s">
        <v>86</v>
      </c>
      <c r="AY5" s="5" t="s">
        <v>87</v>
      </c>
      <c r="AZ5" s="15" t="s">
        <v>88</v>
      </c>
      <c r="BA5" s="14" t="s">
        <v>96</v>
      </c>
      <c r="BB5" s="14" t="s">
        <v>97</v>
      </c>
      <c r="BC5" s="14" t="s">
        <v>95</v>
      </c>
      <c r="BD5" s="14" t="s">
        <v>98</v>
      </c>
      <c r="BE5" s="14" t="s">
        <v>99</v>
      </c>
      <c r="BF5" s="14" t="s">
        <v>100</v>
      </c>
      <c r="BG5" s="14" t="s">
        <v>101</v>
      </c>
      <c r="BH5" s="14" t="s">
        <v>102</v>
      </c>
      <c r="BI5" s="14" t="s">
        <v>103</v>
      </c>
      <c r="BJ5" s="14" t="s">
        <v>104</v>
      </c>
      <c r="BK5" s="14" t="s">
        <v>105</v>
      </c>
      <c r="BL5" s="14" t="s">
        <v>106</v>
      </c>
      <c r="BM5" s="14" t="s">
        <v>120</v>
      </c>
      <c r="BN5" s="14" t="s">
        <v>120</v>
      </c>
      <c r="BO5" s="14" t="s">
        <v>122</v>
      </c>
      <c r="BP5" t="s">
        <v>89</v>
      </c>
      <c r="BQ5" t="s">
        <v>93</v>
      </c>
    </row>
  </sheetData>
  <autoFilter ref="A4:BQ4"/>
  <pageMargins left="0" right="0" top="0" bottom="0.39370078740157483" header="0" footer="0"/>
  <pageSetup paperSize="9" scale="53" fitToHeight="0" orientation="landscape" r:id="rId1"/>
  <headerFooter>
    <oddFooter>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Реестр {date_otch_text}</vt:lpstr>
      <vt:lpstr>'Реестр {date_otch_text}'!Заголовки_для_печати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2018-10-29T17:46:14Z</dcterms:modified>
</cp:coreProperties>
</file>