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6135" windowWidth="32835" windowHeight="12435"/>
  </bookViews>
  <sheets>
    <sheet name="Лист1" sheetId="9" r:id="rId1"/>
  </sheets>
  <calcPr calcId="145621"/>
</workbook>
</file>

<file path=xl/calcChain.xml><?xml version="1.0" encoding="utf-8"?>
<calcChain xmlns="http://schemas.openxmlformats.org/spreadsheetml/2006/main">
  <c r="O21" i="9" l="1"/>
  <c r="M21" i="9"/>
  <c r="G21" i="9"/>
  <c r="F21" i="9"/>
  <c r="E21" i="9"/>
  <c r="D21" i="9"/>
  <c r="E16" i="9"/>
  <c r="D16" i="9"/>
  <c r="E11" i="9"/>
  <c r="D11" i="9"/>
  <c r="C29" i="9" l="1"/>
  <c r="C26" i="9" l="1"/>
  <c r="Q22" i="9" l="1"/>
  <c r="P22" i="9"/>
  <c r="N21" i="9"/>
  <c r="L21" i="9"/>
  <c r="K21" i="9"/>
  <c r="J21" i="9"/>
  <c r="I21" i="9"/>
  <c r="H21" i="9"/>
  <c r="P21" i="9" s="1"/>
  <c r="Q19" i="9"/>
  <c r="P19" i="9"/>
  <c r="Q18" i="9"/>
  <c r="P18" i="9"/>
  <c r="Q17" i="9"/>
  <c r="P17" i="9"/>
  <c r="O16" i="9"/>
  <c r="N16" i="9"/>
  <c r="M16" i="9"/>
  <c r="L16" i="9"/>
  <c r="K16" i="9"/>
  <c r="J16" i="9"/>
  <c r="I16" i="9"/>
  <c r="H16" i="9"/>
  <c r="G16" i="9"/>
  <c r="Q16" i="9" s="1"/>
  <c r="F16" i="9"/>
  <c r="P16" i="9" s="1"/>
  <c r="Q14" i="9"/>
  <c r="P14" i="9"/>
  <c r="Q13" i="9"/>
  <c r="P13" i="9"/>
  <c r="N11" i="9"/>
  <c r="Q12" i="9"/>
  <c r="L11" i="9"/>
  <c r="O11" i="9"/>
  <c r="M11" i="9"/>
  <c r="K11" i="9"/>
  <c r="J11" i="9"/>
  <c r="I11" i="9"/>
  <c r="G11" i="9"/>
  <c r="F11" i="9"/>
  <c r="Q21" i="9" l="1"/>
  <c r="Q11" i="9"/>
  <c r="P11" i="9"/>
  <c r="P12" i="9"/>
</calcChain>
</file>

<file path=xl/sharedStrings.xml><?xml version="1.0" encoding="utf-8"?>
<sst xmlns="http://schemas.openxmlformats.org/spreadsheetml/2006/main" count="180" uniqueCount="151">
  <si>
    <t xml:space="preserve">begin:pars </t>
  </si>
  <si>
    <t>end:pars;</t>
  </si>
  <si>
    <t>[:pars.p_ym_beg]</t>
  </si>
  <si>
    <t>[:pars.p_dep_text] (продажа)</t>
  </si>
  <si>
    <t>Полезный отпуск электроэнергии за период:</t>
  </si>
  <si>
    <t>ГН</t>
  </si>
  <si>
    <t>кВт*ч</t>
  </si>
  <si>
    <t>руб.</t>
  </si>
  <si>
    <t>ВН (110-220)</t>
  </si>
  <si>
    <t>СН1(35)</t>
  </si>
  <si>
    <t>СН2 (6-10)</t>
  </si>
  <si>
    <t>НН (0,4)</t>
  </si>
  <si>
    <t>Итого</t>
  </si>
  <si>
    <t>begin:ia end:ia;</t>
  </si>
  <si>
    <t>Итого по напряжениям</t>
  </si>
  <si>
    <t>[:ia.gn_kvt]</t>
  </si>
  <si>
    <t>[:ia.gn_nachisl]</t>
  </si>
  <si>
    <t>[:ia.vn_kvt]</t>
  </si>
  <si>
    <t>[:ia.vn_nachisl]</t>
  </si>
  <si>
    <t>[:ia.sn1_kvt]</t>
  </si>
  <si>
    <t>[:ia.sn1_nachisl]</t>
  </si>
  <si>
    <t>[:ia.sn2_kvt]</t>
  </si>
  <si>
    <t>[:ia.sn2_nachisl]</t>
  </si>
  <si>
    <t>[:ia.nn_kvt]</t>
  </si>
  <si>
    <t>[:ia.nn_nachisl]</t>
  </si>
  <si>
    <t>[:ia.itog_kvt]</t>
  </si>
  <si>
    <t>[:ia.itog_nachisl]</t>
  </si>
  <si>
    <t>[:ia.itog_nachisl_nds]</t>
  </si>
  <si>
    <t>[:iav.gn_kvt]</t>
  </si>
  <si>
    <t>[:iav.gn_nachisl]</t>
  </si>
  <si>
    <t>[:iav.vn_kvt]</t>
  </si>
  <si>
    <t>[:iav.vn_nachisl]</t>
  </si>
  <si>
    <t>[:iav.sn1_kvt]</t>
  </si>
  <si>
    <t>[:iav.sn1_nachisl]</t>
  </si>
  <si>
    <t>[:iav.sn2_kvt]</t>
  </si>
  <si>
    <t>[:iav.sn2_nachisl]</t>
  </si>
  <si>
    <t>[:iav.nn_kvt]</t>
  </si>
  <si>
    <t>[:iav.nn_nachisl]</t>
  </si>
  <si>
    <t>[:iav.itog_kvt]</t>
  </si>
  <si>
    <t>[:iav.itog_nachisl]</t>
  </si>
  <si>
    <t>[:iav.itog_nachisl_nds]</t>
  </si>
  <si>
    <t>begin:iav end:iav;</t>
  </si>
  <si>
    <t>[:iav.name_vidacc]</t>
  </si>
  <si>
    <t>По фиксированным ценам</t>
  </si>
  <si>
    <t>электроэнергия</t>
  </si>
  <si>
    <t>ген. мощность, кВт</t>
  </si>
  <si>
    <t>сет. мощность, кВт</t>
  </si>
  <si>
    <t>в т.ч. по фиксированным ценам - 2х ст</t>
  </si>
  <si>
    <t>э/энергия</t>
  </si>
  <si>
    <t>генер.мощность</t>
  </si>
  <si>
    <t>сетевая мощность</t>
  </si>
  <si>
    <t>.</t>
  </si>
  <si>
    <t>в т.ч. индивидуальщики по фикс ценам</t>
  </si>
  <si>
    <t>По индивидуальным договорам</t>
  </si>
  <si>
    <t>НДС</t>
  </si>
  <si>
    <t>[:d.dog.ndog]</t>
  </si>
  <si>
    <t>[:d.dog.payer_name]</t>
  </si>
  <si>
    <t>[:d.dog.gn_kvt1]</t>
  </si>
  <si>
    <t>[:d.dog.gn_nachisl]</t>
  </si>
  <si>
    <t>[:d.dog.vn_kvt1]</t>
  </si>
  <si>
    <t>[:d.dog.vn_nachisl]</t>
  </si>
  <si>
    <t>[:d.dog.sn1_kvt1]</t>
  </si>
  <si>
    <t>[:d.dog.sn1_nachisl]</t>
  </si>
  <si>
    <t>[:d.dog.sn2_kvt1]</t>
  </si>
  <si>
    <t>[:d.dog.sn2_nachisl]</t>
  </si>
  <si>
    <t>[:d.dog.nn_kvt1]</t>
  </si>
  <si>
    <t>[:d.dog.nn_nachisl]</t>
  </si>
  <si>
    <t>[:d.dog.itog_kvt1]</t>
  </si>
  <si>
    <t>[:d.dog.itog_nachisl]</t>
  </si>
  <si>
    <t>[:d.dog.itog_nachisl_nds]</t>
  </si>
  <si>
    <t>begin:d.dog</t>
  </si>
  <si>
    <t>end:d.dog;</t>
  </si>
  <si>
    <t>begin:d.itogvc end:d.itogvc;</t>
  </si>
  <si>
    <t>[:d.itogvc.name_vidacc]</t>
  </si>
  <si>
    <t>[:d.itogvc.gn_nachisl]</t>
  </si>
  <si>
    <t>[:d.itogvc.vn_nachisl]</t>
  </si>
  <si>
    <t>[:d.itogvc.sn1_nachisl]</t>
  </si>
  <si>
    <t>[:d.itogvc.sn2_nachisl]</t>
  </si>
  <si>
    <t>[:d.itogvc.nn_nachisl]</t>
  </si>
  <si>
    <t>[:d.itogvc.itog_nachisl]</t>
  </si>
  <si>
    <t>[:d.itogvc.itog_nachisl_nds]</t>
  </si>
  <si>
    <t>begin:d.ck</t>
  </si>
  <si>
    <t>end:d.ck;</t>
  </si>
  <si>
    <t>[:d.ck.name_ck]</t>
  </si>
  <si>
    <t>[:d.ck.gn_kvt1]</t>
  </si>
  <si>
    <t>[:d.ck.gn_nachisl]</t>
  </si>
  <si>
    <t>[:d.ck.vn_kvt1]</t>
  </si>
  <si>
    <t>[:d.ck.vn_nachisl]</t>
  </si>
  <si>
    <t>[:d.ck.sn1_kvt1]</t>
  </si>
  <si>
    <t>[:d.ck.sn1_nachisl]</t>
  </si>
  <si>
    <t>[:d.ck.sn2_kvt1]</t>
  </si>
  <si>
    <t>[:d.ck.sn2_nachisl]</t>
  </si>
  <si>
    <t>[:d.ck.nn_kvt1]</t>
  </si>
  <si>
    <t>[:d.ck.nn_nachisl]</t>
  </si>
  <si>
    <t>[:d.ck.itog_kvt1]</t>
  </si>
  <si>
    <t>[:d.ck.itog_nachisl]</t>
  </si>
  <si>
    <t>[:d.ck.itog_nachisl_nds]</t>
  </si>
  <si>
    <t>begin:d.mvt</t>
  </si>
  <si>
    <t>end:d.mvt;</t>
  </si>
  <si>
    <t>[:d.mvt.gn_kvt1]</t>
  </si>
  <si>
    <t>[:d.mvt.gn_nachisl]</t>
  </si>
  <si>
    <t>[:d.mvt.vn_kvt1]</t>
  </si>
  <si>
    <t>[:d.mvt.vn_nachisl]</t>
  </si>
  <si>
    <t>[:d.mvt.sn1_kvt1]</t>
  </si>
  <si>
    <t>[:d.mvt.sn1_nachisl]</t>
  </si>
  <si>
    <t>[:d.mvt.sn2_kvt1]</t>
  </si>
  <si>
    <t>[:d.mvt.sn2_nachisl]</t>
  </si>
  <si>
    <t>[:d.mvt.nn_kvt1]</t>
  </si>
  <si>
    <t>[:d.mvt.nn_nachisl]</t>
  </si>
  <si>
    <t>[:d.mvt.itog_kvt1]</t>
  </si>
  <si>
    <t>[:d.mvt.itog_nachisl]</t>
  </si>
  <si>
    <t>[:d.mvt.itog_nachisl_nds]</t>
  </si>
  <si>
    <t>[:d.mvt.name_mvt]</t>
  </si>
  <si>
    <t>begin:d.vidacc end:d.vidacc;</t>
  </si>
  <si>
    <t>[:d.vidacc.name_vidacc]</t>
  </si>
  <si>
    <t>[:d.vidacc.gn_nachisl]</t>
  </si>
  <si>
    <t>[:d.vidacc.vn_nachisl]</t>
  </si>
  <si>
    <t>[:d.vidacc.sn1_nachisl]</t>
  </si>
  <si>
    <t>[:d.vidacc.sn2_nachisl]</t>
  </si>
  <si>
    <t>[:d.vidacc.nn_nachisl]</t>
  </si>
  <si>
    <t>[:d.vidacc.itog_nachisl]</t>
  </si>
  <si>
    <t>[:d.vidacc.itog_nachisl_nds]</t>
  </si>
  <si>
    <t>Регион:</t>
  </si>
  <si>
    <t>[:pars.p_kod_adr_m_text]</t>
  </si>
  <si>
    <t>[:d.itogvc.gn_kvt]</t>
  </si>
  <si>
    <t>[:d.itogvc.vn_kvt]</t>
  </si>
  <si>
    <t>[:d.itogvc.sn1_kvt]</t>
  </si>
  <si>
    <t>[:d.itogvc.sn2_kvt]</t>
  </si>
  <si>
    <t>[:d.itogvc.nn_kvt]</t>
  </si>
  <si>
    <t>[:d.itogvc.itog_kvt]</t>
  </si>
  <si>
    <t>[:d.vidacc.gn_kvt]</t>
  </si>
  <si>
    <t>[:d.vidacc.vn_kvt]</t>
  </si>
  <si>
    <t>[:d.vidacc.sn1_kvt]</t>
  </si>
  <si>
    <t>[:d.vidacc.sn2_kvt]</t>
  </si>
  <si>
    <t>[:d.vidacc.nn_kvt]</t>
  </si>
  <si>
    <t>[:d.vidacc.itog_kvt]</t>
  </si>
  <si>
    <t>ФСК</t>
  </si>
  <si>
    <t>[:ia.fsk_kvt]</t>
  </si>
  <si>
    <t>[:iav.fsk_kvt]</t>
  </si>
  <si>
    <t>[:ia.fsk_nachisl]</t>
  </si>
  <si>
    <t>[:iav.fsk_nachisl]</t>
  </si>
  <si>
    <t>[:d.dog.fsk_kvt1]</t>
  </si>
  <si>
    <t>[:d.itogvc.fsk_kvt]</t>
  </si>
  <si>
    <t>[:d.dog.fsk_nachisl]</t>
  </si>
  <si>
    <t>[:d.itogvc.fsk_nachisl]</t>
  </si>
  <si>
    <t>[:d.ck.fsk_kvt1]</t>
  </si>
  <si>
    <t>[:d.mvt.fsk_kvt1]</t>
  </si>
  <si>
    <t>[:d.vidacc.fsk_kvt]</t>
  </si>
  <si>
    <t>[:d.ck.fsk_nachisl]</t>
  </si>
  <si>
    <t>[:d.mvt.fsk_nachisl]</t>
  </si>
  <si>
    <t>[:d.vidacc.fsk_nachisl]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</si>
</sst>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i/>
      <sz val="10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i/>
      <sz val="10"/>
      <name val="Arial"/>
      <family val="2"/>
      <charset val="204"/>
    </font>
    <font>
      <b/>
      <i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2" fillId="0" borderId="0" xfId="0" applyFont="1"/>
    <xf numFmtId="49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Border="1"/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3" fillId="0" borderId="0" xfId="0" applyNumberFormat="1" applyFont="1" applyAlignment="1"/>
    <xf numFmtId="2" fontId="0" fillId="0" borderId="0" xfId="0" applyNumberFormat="1"/>
    <xf numFmtId="4" fontId="3" fillId="0" borderId="0" xfId="0" applyNumberFormat="1" applyFont="1" applyAlignment="1"/>
    <xf numFmtId="4" fontId="0" fillId="0" borderId="0" xfId="0" applyNumberFormat="1" applyBorder="1"/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0" fontId="0" fillId="2" borderId="1" xfId="0" applyFill="1" applyBorder="1" applyAlignment="1">
      <alignment wrapText="1"/>
    </xf>
    <xf numFmtId="3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 applyAlignment="1">
      <alignment horizontal="right" wrapText="1"/>
    </xf>
    <xf numFmtId="0" fontId="7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right"/>
    </xf>
    <xf numFmtId="3" fontId="5" fillId="0" borderId="1" xfId="0" applyNumberFormat="1" applyFont="1" applyFill="1" applyBorder="1"/>
    <xf numFmtId="4" fontId="5" fillId="0" borderId="1" xfId="0" applyNumberFormat="1" applyFont="1" applyFill="1" applyBorder="1"/>
    <xf numFmtId="0" fontId="5" fillId="3" borderId="1" xfId="0" applyFont="1" applyFill="1" applyBorder="1" applyAlignment="1"/>
    <xf numFmtId="3" fontId="5" fillId="3" borderId="1" xfId="0" applyNumberFormat="1" applyFont="1" applyFill="1" applyBorder="1"/>
    <xf numFmtId="4" fontId="5" fillId="3" borderId="1" xfId="0" applyNumberFormat="1" applyFont="1" applyFill="1" applyBorder="1"/>
    <xf numFmtId="164" fontId="6" fillId="3" borderId="1" xfId="0" applyNumberFormat="1" applyFont="1" applyFill="1" applyBorder="1"/>
    <xf numFmtId="4" fontId="9" fillId="3" borderId="1" xfId="0" applyNumberFormat="1" applyFont="1" applyFill="1" applyBorder="1"/>
    <xf numFmtId="3" fontId="5" fillId="4" borderId="1" xfId="0" applyNumberFormat="1" applyFont="1" applyFill="1" applyBorder="1"/>
    <xf numFmtId="4" fontId="5" fillId="4" borderId="1" xfId="0" applyNumberFormat="1" applyFont="1" applyFill="1" applyBorder="1"/>
    <xf numFmtId="164" fontId="5" fillId="4" borderId="1" xfId="0" applyNumberFormat="1" applyFont="1" applyFill="1" applyBorder="1"/>
    <xf numFmtId="4" fontId="9" fillId="4" borderId="1" xfId="0" applyNumberFormat="1" applyFont="1" applyFill="1" applyBorder="1"/>
    <xf numFmtId="0" fontId="5" fillId="4" borderId="2" xfId="0" applyFont="1" applyFill="1" applyBorder="1" applyAlignment="1"/>
    <xf numFmtId="3" fontId="5" fillId="4" borderId="3" xfId="0" applyNumberFormat="1" applyFont="1" applyFill="1" applyBorder="1"/>
    <xf numFmtId="4" fontId="5" fillId="4" borderId="3" xfId="0" applyNumberFormat="1" applyFont="1" applyFill="1" applyBorder="1"/>
    <xf numFmtId="164" fontId="5" fillId="4" borderId="3" xfId="0" applyNumberFormat="1" applyFont="1" applyFill="1" applyBorder="1"/>
    <xf numFmtId="4" fontId="9" fillId="4" borderId="4" xfId="0" applyNumberFormat="1" applyFont="1" applyFill="1" applyBorder="1"/>
    <xf numFmtId="0" fontId="5" fillId="5" borderId="1" xfId="0" applyFont="1" applyFill="1" applyBorder="1" applyAlignment="1"/>
    <xf numFmtId="3" fontId="5" fillId="5" borderId="1" xfId="0" applyNumberFormat="1" applyFont="1" applyFill="1" applyBorder="1"/>
    <xf numFmtId="4" fontId="5" fillId="5" borderId="1" xfId="0" applyNumberFormat="1" applyFont="1" applyFill="1" applyBorder="1"/>
    <xf numFmtId="164" fontId="5" fillId="5" borderId="1" xfId="0" applyNumberFormat="1" applyFont="1" applyFill="1" applyBorder="1"/>
    <xf numFmtId="4" fontId="9" fillId="5" borderId="1" xfId="0" applyNumberFormat="1" applyFont="1" applyFill="1" applyBorder="1"/>
    <xf numFmtId="0" fontId="5" fillId="6" borderId="1" xfId="0" applyFont="1" applyFill="1" applyBorder="1" applyAlignment="1"/>
    <xf numFmtId="3" fontId="5" fillId="6" borderId="1" xfId="0" applyNumberFormat="1" applyFont="1" applyFill="1" applyBorder="1"/>
    <xf numFmtId="4" fontId="5" fillId="6" borderId="1" xfId="0" applyNumberFormat="1" applyFont="1" applyFill="1" applyBorder="1"/>
    <xf numFmtId="164" fontId="5" fillId="6" borderId="1" xfId="0" applyNumberFormat="1" applyFont="1" applyFill="1" applyBorder="1"/>
    <xf numFmtId="4" fontId="9" fillId="0" borderId="1" xfId="0" applyNumberFormat="1" applyFont="1" applyFill="1" applyBorder="1"/>
    <xf numFmtId="0" fontId="5" fillId="3" borderId="2" xfId="0" applyFont="1" applyFill="1" applyBorder="1" applyAlignment="1"/>
    <xf numFmtId="164" fontId="5" fillId="3" borderId="1" xfId="0" applyNumberFormat="1" applyFont="1" applyFill="1" applyBorder="1"/>
    <xf numFmtId="0" fontId="0" fillId="0" borderId="0" xfId="0"/>
    <xf numFmtId="0" fontId="1" fillId="0" borderId="1" xfId="0" applyFont="1" applyBorder="1"/>
    <xf numFmtId="0" fontId="0" fillId="0" borderId="0" xfId="0"/>
    <xf numFmtId="3" fontId="1" fillId="0" borderId="1" xfId="0" applyNumberFormat="1" applyFont="1" applyBorder="1"/>
    <xf numFmtId="4" fontId="1" fillId="0" borderId="1" xfId="0" applyNumberFormat="1" applyFon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4" borderId="3" xfId="0" applyFont="1" applyFill="1" applyBorder="1" applyAlignment="1"/>
    <xf numFmtId="0" fontId="8" fillId="0" borderId="3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C1" zoomScale="75" zoomScaleNormal="75" workbookViewId="0">
      <selection activeCell="C3" sqref="C3"/>
    </sheetView>
  </sheetViews>
  <sheetFormatPr defaultRowHeight="15" x14ac:dyDescent="0.25"/>
  <cols>
    <col min="1" max="1" width="0" hidden="1" customWidth="1"/>
    <col min="2" max="2" width="20.140625" hidden="1" customWidth="1"/>
    <col min="3" max="3" width="49.5703125" customWidth="1"/>
    <col min="4" max="4" width="17.5703125" style="54" customWidth="1"/>
    <col min="5" max="5" width="17.85546875" style="54" customWidth="1"/>
    <col min="6" max="6" width="17.7109375" style="6" customWidth="1"/>
    <col min="7" max="7" width="18.5703125" style="16" customWidth="1"/>
    <col min="8" max="8" width="18.5703125" style="6" customWidth="1"/>
    <col min="9" max="9" width="18.5703125" style="16" customWidth="1"/>
    <col min="10" max="10" width="18.5703125" style="6" customWidth="1"/>
    <col min="11" max="11" width="14.5703125" style="16" customWidth="1"/>
    <col min="12" max="12" width="18.5703125" style="6" customWidth="1"/>
    <col min="13" max="13" width="18.5703125" style="16" customWidth="1"/>
    <col min="14" max="14" width="18.5703125" style="6" customWidth="1"/>
    <col min="15" max="15" width="20.42578125" style="16" customWidth="1"/>
    <col min="16" max="16" width="18.28515625" style="6" customWidth="1"/>
    <col min="17" max="18" width="18.5703125" style="16" customWidth="1"/>
  </cols>
  <sheetData>
    <row r="1" spans="3:20" ht="18.75" x14ac:dyDescent="0.3">
      <c r="C1" s="5" t="s">
        <v>4</v>
      </c>
      <c r="D1" s="11" t="s">
        <v>2</v>
      </c>
      <c r="E1" s="5"/>
      <c r="G1" s="12"/>
      <c r="H1" s="10"/>
      <c r="I1" s="12"/>
      <c r="J1" s="10"/>
      <c r="K1" s="12"/>
      <c r="L1" s="10"/>
      <c r="M1" s="12"/>
      <c r="N1" s="10"/>
      <c r="O1" s="12"/>
      <c r="P1" s="10"/>
      <c r="Q1" s="12"/>
      <c r="R1" s="12"/>
      <c r="S1" s="2" t="s">
        <v>0</v>
      </c>
    </row>
    <row r="2" spans="3:20" s="54" customFormat="1" ht="18.75" x14ac:dyDescent="0.3">
      <c r="C2" s="5" t="s">
        <v>122</v>
      </c>
      <c r="D2" s="11" t="s">
        <v>123</v>
      </c>
      <c r="E2" s="5"/>
      <c r="G2" s="12"/>
      <c r="H2" s="10"/>
      <c r="I2" s="12"/>
      <c r="J2" s="10"/>
      <c r="K2" s="12"/>
      <c r="L2" s="10"/>
      <c r="M2" s="12"/>
      <c r="N2" s="10"/>
      <c r="O2" s="12"/>
      <c r="P2" s="10"/>
      <c r="Q2" s="12"/>
      <c r="R2" s="12"/>
      <c r="S2" s="2"/>
    </row>
    <row r="3" spans="3:20" s="1" customFormat="1" ht="20.25" customHeight="1" x14ac:dyDescent="0.25">
      <c r="C3"/>
      <c r="D3" s="54"/>
      <c r="E3" s="54"/>
      <c r="F3" s="63" t="s">
        <v>3</v>
      </c>
      <c r="G3" s="63"/>
      <c r="H3" s="63"/>
      <c r="I3" s="63"/>
      <c r="J3" s="63"/>
      <c r="K3" s="63"/>
      <c r="L3" s="63"/>
      <c r="M3" s="63"/>
      <c r="N3" s="63"/>
      <c r="O3" s="13"/>
      <c r="P3" s="7"/>
      <c r="Q3" s="13"/>
      <c r="R3" s="13"/>
    </row>
    <row r="4" spans="3:20" s="1" customFormat="1" x14ac:dyDescent="0.25">
      <c r="F4" s="7"/>
      <c r="G4" s="13"/>
      <c r="H4" s="7"/>
      <c r="I4" s="13"/>
      <c r="J4" s="7"/>
      <c r="K4" s="13"/>
      <c r="L4" s="7"/>
      <c r="M4" s="13"/>
      <c r="N4" s="7"/>
      <c r="O4" s="13"/>
      <c r="P4" s="7"/>
      <c r="Q4" s="13"/>
      <c r="R4" s="13"/>
      <c r="S4" s="2" t="s">
        <v>1</v>
      </c>
    </row>
    <row r="5" spans="3:20" ht="15" customHeight="1" x14ac:dyDescent="0.25">
      <c r="C5" s="62"/>
      <c r="D5" s="66" t="s">
        <v>136</v>
      </c>
      <c r="E5" s="67"/>
      <c r="F5" s="62" t="s">
        <v>5</v>
      </c>
      <c r="G5" s="62"/>
      <c r="H5" s="62" t="s">
        <v>8</v>
      </c>
      <c r="I5" s="62"/>
      <c r="J5" s="62" t="s">
        <v>9</v>
      </c>
      <c r="K5" s="62"/>
      <c r="L5" s="62" t="s">
        <v>10</v>
      </c>
      <c r="M5" s="62"/>
      <c r="N5" s="62" t="s">
        <v>11</v>
      </c>
      <c r="O5" s="62"/>
      <c r="P5" s="62" t="s">
        <v>12</v>
      </c>
      <c r="Q5" s="62"/>
      <c r="R5" s="62"/>
    </row>
    <row r="6" spans="3:20" ht="46.5" customHeight="1" x14ac:dyDescent="0.25">
      <c r="C6" s="62"/>
      <c r="D6" s="8" t="s">
        <v>6</v>
      </c>
      <c r="E6" s="14" t="s">
        <v>7</v>
      </c>
      <c r="F6" s="8" t="s">
        <v>6</v>
      </c>
      <c r="G6" s="14" t="s">
        <v>7</v>
      </c>
      <c r="H6" s="8" t="s">
        <v>6</v>
      </c>
      <c r="I6" s="14" t="s">
        <v>7</v>
      </c>
      <c r="J6" s="8" t="s">
        <v>6</v>
      </c>
      <c r="K6" s="14" t="s">
        <v>7</v>
      </c>
      <c r="L6" s="8" t="s">
        <v>6</v>
      </c>
      <c r="M6" s="14" t="s">
        <v>7</v>
      </c>
      <c r="N6" s="8" t="s">
        <v>6</v>
      </c>
      <c r="O6" s="14" t="s">
        <v>7</v>
      </c>
      <c r="P6" s="8" t="s">
        <v>6</v>
      </c>
      <c r="Q6" s="14" t="s">
        <v>7</v>
      </c>
      <c r="R6" s="14" t="s">
        <v>54</v>
      </c>
    </row>
    <row r="7" spans="3:20" x14ac:dyDescent="0.25">
      <c r="C7" s="3"/>
      <c r="D7" s="3"/>
      <c r="E7" s="3"/>
      <c r="F7" s="9"/>
      <c r="G7" s="15"/>
      <c r="H7" s="9"/>
      <c r="I7" s="15"/>
      <c r="J7" s="9"/>
      <c r="K7" s="15"/>
      <c r="L7" s="9"/>
      <c r="M7" s="15"/>
      <c r="N7" s="9"/>
      <c r="O7" s="15"/>
      <c r="P7" s="9"/>
      <c r="Q7" s="15"/>
      <c r="R7" s="15"/>
    </row>
    <row r="8" spans="3:20" x14ac:dyDescent="0.25">
      <c r="C8" s="17" t="s">
        <v>14</v>
      </c>
      <c r="D8" s="18" t="s">
        <v>137</v>
      </c>
      <c r="E8" s="19" t="s">
        <v>139</v>
      </c>
      <c r="F8" s="18" t="s">
        <v>15</v>
      </c>
      <c r="G8" s="19" t="s">
        <v>16</v>
      </c>
      <c r="H8" s="18" t="s">
        <v>17</v>
      </c>
      <c r="I8" s="19" t="s">
        <v>18</v>
      </c>
      <c r="J8" s="18" t="s">
        <v>19</v>
      </c>
      <c r="K8" s="19" t="s">
        <v>20</v>
      </c>
      <c r="L8" s="18" t="s">
        <v>21</v>
      </c>
      <c r="M8" s="19" t="s">
        <v>22</v>
      </c>
      <c r="N8" s="18" t="s">
        <v>23</v>
      </c>
      <c r="O8" s="19" t="s">
        <v>24</v>
      </c>
      <c r="P8" s="18" t="s">
        <v>25</v>
      </c>
      <c r="Q8" s="19" t="s">
        <v>26</v>
      </c>
      <c r="R8" s="19" t="s">
        <v>27</v>
      </c>
      <c r="S8" s="4"/>
      <c r="T8" t="s">
        <v>13</v>
      </c>
    </row>
    <row r="9" spans="3:20" x14ac:dyDescent="0.25">
      <c r="C9" s="20" t="s">
        <v>42</v>
      </c>
      <c r="D9" s="18" t="s">
        <v>138</v>
      </c>
      <c r="E9" s="19" t="s">
        <v>140</v>
      </c>
      <c r="F9" s="18" t="s">
        <v>28</v>
      </c>
      <c r="G9" s="19" t="s">
        <v>29</v>
      </c>
      <c r="H9" s="18" t="s">
        <v>30</v>
      </c>
      <c r="I9" s="19" t="s">
        <v>31</v>
      </c>
      <c r="J9" s="18" t="s">
        <v>32</v>
      </c>
      <c r="K9" s="19" t="s">
        <v>33</v>
      </c>
      <c r="L9" s="18" t="s">
        <v>34</v>
      </c>
      <c r="M9" s="19" t="s">
        <v>35</v>
      </c>
      <c r="N9" s="18" t="s">
        <v>36</v>
      </c>
      <c r="O9" s="19" t="s">
        <v>37</v>
      </c>
      <c r="P9" s="18" t="s">
        <v>38</v>
      </c>
      <c r="Q9" s="19" t="s">
        <v>39</v>
      </c>
      <c r="R9" s="19" t="s">
        <v>40</v>
      </c>
      <c r="S9" s="4"/>
      <c r="T9" t="s">
        <v>41</v>
      </c>
    </row>
    <row r="11" spans="3:20" x14ac:dyDescent="0.25">
      <c r="C11" s="26" t="s">
        <v>43</v>
      </c>
      <c r="D11" s="26">
        <f>D12</f>
        <v>0</v>
      </c>
      <c r="E11" s="26">
        <f>E12+E13+E14</f>
        <v>0</v>
      </c>
      <c r="F11" s="27">
        <f>F12</f>
        <v>0</v>
      </c>
      <c r="G11" s="28">
        <f>G12+G13+G14</f>
        <v>0</v>
      </c>
      <c r="H11" s="27">
        <v>0</v>
      </c>
      <c r="I11" s="28">
        <f>I12+I13+I14</f>
        <v>0</v>
      </c>
      <c r="J11" s="27">
        <f>J12</f>
        <v>0</v>
      </c>
      <c r="K11" s="28">
        <f>K12+K13+K14</f>
        <v>0</v>
      </c>
      <c r="L11" s="27">
        <f>L12</f>
        <v>0</v>
      </c>
      <c r="M11" s="28">
        <f>M12+M13+M14</f>
        <v>0</v>
      </c>
      <c r="N11" s="27">
        <f>N12</f>
        <v>0</v>
      </c>
      <c r="O11" s="28">
        <f>O12+O13+O14</f>
        <v>0</v>
      </c>
      <c r="P11" s="29">
        <f t="shared" ref="P11:Q14" si="0">F11+H11+J11+L11+N11</f>
        <v>0</v>
      </c>
      <c r="Q11" s="28">
        <f t="shared" si="0"/>
        <v>0</v>
      </c>
      <c r="R11" s="30">
        <v>0</v>
      </c>
    </row>
    <row r="12" spans="3:20" x14ac:dyDescent="0.25">
      <c r="C12" s="21" t="s">
        <v>44</v>
      </c>
      <c r="D12" s="21"/>
      <c r="E12" s="21"/>
      <c r="F12" s="31"/>
      <c r="G12" s="32"/>
      <c r="H12" s="31"/>
      <c r="I12" s="32"/>
      <c r="J12" s="31"/>
      <c r="K12" s="32"/>
      <c r="L12" s="31"/>
      <c r="M12" s="32"/>
      <c r="N12" s="31"/>
      <c r="O12" s="32"/>
      <c r="P12" s="33">
        <f t="shared" si="0"/>
        <v>0</v>
      </c>
      <c r="Q12" s="32">
        <f t="shared" si="0"/>
        <v>0</v>
      </c>
      <c r="R12" s="34"/>
    </row>
    <row r="13" spans="3:20" x14ac:dyDescent="0.25">
      <c r="C13" s="21" t="s">
        <v>45</v>
      </c>
      <c r="D13" s="21"/>
      <c r="E13" s="21"/>
      <c r="F13" s="31"/>
      <c r="G13" s="32"/>
      <c r="H13" s="31"/>
      <c r="I13" s="32"/>
      <c r="J13" s="31"/>
      <c r="K13" s="32"/>
      <c r="L13" s="31"/>
      <c r="M13" s="32"/>
      <c r="N13" s="31"/>
      <c r="O13" s="32"/>
      <c r="P13" s="33">
        <f t="shared" si="0"/>
        <v>0</v>
      </c>
      <c r="Q13" s="32">
        <f t="shared" si="0"/>
        <v>0</v>
      </c>
      <c r="R13" s="34"/>
    </row>
    <row r="14" spans="3:20" x14ac:dyDescent="0.25">
      <c r="C14" s="21" t="s">
        <v>46</v>
      </c>
      <c r="D14" s="21"/>
      <c r="E14" s="21"/>
      <c r="F14" s="31"/>
      <c r="G14" s="32"/>
      <c r="H14" s="31"/>
      <c r="I14" s="32"/>
      <c r="J14" s="31"/>
      <c r="K14" s="32"/>
      <c r="L14" s="31"/>
      <c r="M14" s="32"/>
      <c r="N14" s="31"/>
      <c r="O14" s="32"/>
      <c r="P14" s="33">
        <f t="shared" si="0"/>
        <v>0</v>
      </c>
      <c r="Q14" s="32">
        <f t="shared" si="0"/>
        <v>0</v>
      </c>
      <c r="R14" s="34"/>
    </row>
    <row r="15" spans="3:20" x14ac:dyDescent="0.25">
      <c r="C15" s="35"/>
      <c r="D15" s="64"/>
      <c r="E15" s="64"/>
      <c r="F15" s="36"/>
      <c r="G15" s="37"/>
      <c r="H15" s="36"/>
      <c r="I15" s="37"/>
      <c r="J15" s="36"/>
      <c r="K15" s="37"/>
      <c r="L15" s="36"/>
      <c r="M15" s="37"/>
      <c r="N15" s="36"/>
      <c r="O15" s="37"/>
      <c r="P15" s="38"/>
      <c r="Q15" s="37"/>
      <c r="R15" s="39"/>
    </row>
    <row r="16" spans="3:20" x14ac:dyDescent="0.25">
      <c r="C16" s="40" t="s">
        <v>47</v>
      </c>
      <c r="D16" s="40">
        <f>D17</f>
        <v>0</v>
      </c>
      <c r="E16" s="40">
        <f>E17+E18+E19</f>
        <v>0</v>
      </c>
      <c r="F16" s="41">
        <f>F17</f>
        <v>0</v>
      </c>
      <c r="G16" s="42">
        <f>G17+G18+G19</f>
        <v>0</v>
      </c>
      <c r="H16" s="41">
        <f>H17</f>
        <v>0</v>
      </c>
      <c r="I16" s="42">
        <f>I17+I18+I19</f>
        <v>0</v>
      </c>
      <c r="J16" s="41">
        <f>J17</f>
        <v>0</v>
      </c>
      <c r="K16" s="42">
        <f>K17+K18+K19</f>
        <v>0</v>
      </c>
      <c r="L16" s="41">
        <f>L17</f>
        <v>0</v>
      </c>
      <c r="M16" s="42">
        <f>M17+M18+M19</f>
        <v>0</v>
      </c>
      <c r="N16" s="41">
        <f>N17</f>
        <v>0</v>
      </c>
      <c r="O16" s="42">
        <f>O17+O18+O19</f>
        <v>0</v>
      </c>
      <c r="P16" s="43">
        <f t="shared" ref="P16:Q19" si="1">F16+H16+J16+L16+N16</f>
        <v>0</v>
      </c>
      <c r="Q16" s="42">
        <f t="shared" si="1"/>
        <v>0</v>
      </c>
      <c r="R16" s="44"/>
    </row>
    <row r="17" spans="1:23" x14ac:dyDescent="0.25">
      <c r="C17" s="22" t="s">
        <v>48</v>
      </c>
      <c r="D17" s="22"/>
      <c r="E17" s="22"/>
      <c r="F17" s="31"/>
      <c r="G17" s="32"/>
      <c r="H17" s="31"/>
      <c r="I17" s="32"/>
      <c r="J17" s="31"/>
      <c r="K17" s="32"/>
      <c r="L17" s="31"/>
      <c r="M17" s="32"/>
      <c r="N17" s="31"/>
      <c r="O17" s="32"/>
      <c r="P17" s="33">
        <f t="shared" si="1"/>
        <v>0</v>
      </c>
      <c r="Q17" s="32">
        <f t="shared" si="1"/>
        <v>0</v>
      </c>
      <c r="R17" s="34"/>
    </row>
    <row r="18" spans="1:23" x14ac:dyDescent="0.25">
      <c r="C18" s="22" t="s">
        <v>49</v>
      </c>
      <c r="D18" s="22"/>
      <c r="E18" s="22"/>
      <c r="F18" s="31"/>
      <c r="G18" s="32"/>
      <c r="H18" s="31"/>
      <c r="I18" s="32"/>
      <c r="J18" s="31"/>
      <c r="K18" s="32"/>
      <c r="L18" s="31"/>
      <c r="M18" s="32"/>
      <c r="N18" s="31"/>
      <c r="O18" s="32"/>
      <c r="P18" s="33">
        <f t="shared" si="1"/>
        <v>0</v>
      </c>
      <c r="Q18" s="32">
        <f t="shared" si="1"/>
        <v>0</v>
      </c>
      <c r="R18" s="34"/>
    </row>
    <row r="19" spans="1:23" x14ac:dyDescent="0.25">
      <c r="C19" s="22" t="s">
        <v>50</v>
      </c>
      <c r="D19" s="22"/>
      <c r="E19" s="22"/>
      <c r="F19" s="31"/>
      <c r="G19" s="32"/>
      <c r="H19" s="31"/>
      <c r="I19" s="32"/>
      <c r="J19" s="31"/>
      <c r="K19" s="32"/>
      <c r="L19" s="31"/>
      <c r="M19" s="32"/>
      <c r="N19" s="31"/>
      <c r="O19" s="32"/>
      <c r="P19" s="33">
        <f t="shared" si="1"/>
        <v>0</v>
      </c>
      <c r="Q19" s="32">
        <f t="shared" si="1"/>
        <v>0</v>
      </c>
      <c r="R19" s="34"/>
    </row>
    <row r="20" spans="1:23" x14ac:dyDescent="0.25">
      <c r="C20" s="23"/>
      <c r="D20" s="65"/>
      <c r="E20" s="65"/>
      <c r="F20" s="36"/>
      <c r="G20" s="37"/>
      <c r="H20" s="36"/>
      <c r="I20" s="37" t="s">
        <v>51</v>
      </c>
      <c r="J20" s="36"/>
      <c r="K20" s="37"/>
      <c r="L20" s="36"/>
      <c r="M20" s="37"/>
      <c r="N20" s="36"/>
      <c r="O20" s="37"/>
      <c r="P20" s="38"/>
      <c r="Q20" s="37"/>
      <c r="R20" s="39"/>
    </row>
    <row r="21" spans="1:23" x14ac:dyDescent="0.25">
      <c r="C21" s="45" t="s">
        <v>52</v>
      </c>
      <c r="D21" s="45">
        <f>D22</f>
        <v>0</v>
      </c>
      <c r="E21" s="45">
        <f>E22</f>
        <v>0</v>
      </c>
      <c r="F21" s="46">
        <f>F22</f>
        <v>0</v>
      </c>
      <c r="G21" s="47">
        <f>G22</f>
        <v>0</v>
      </c>
      <c r="H21" s="46">
        <f>H22</f>
        <v>0</v>
      </c>
      <c r="I21" s="46">
        <f>I22</f>
        <v>0</v>
      </c>
      <c r="J21" s="46">
        <f>J22</f>
        <v>0</v>
      </c>
      <c r="K21" s="46">
        <f>K22</f>
        <v>0</v>
      </c>
      <c r="L21" s="46">
        <f>L22</f>
        <v>0</v>
      </c>
      <c r="M21" s="47">
        <f>M22</f>
        <v>0</v>
      </c>
      <c r="N21" s="46">
        <f>N22</f>
        <v>0</v>
      </c>
      <c r="O21" s="47">
        <f>O22</f>
        <v>0</v>
      </c>
      <c r="P21" s="48">
        <f>F21+H21+J21+L21+N21</f>
        <v>0</v>
      </c>
      <c r="Q21" s="47">
        <f t="shared" ref="P21:Q22" si="2">G21+I21+K21+M21+O21</f>
        <v>0</v>
      </c>
      <c r="R21" s="44">
        <v>0</v>
      </c>
    </row>
    <row r="22" spans="1:23" x14ac:dyDescent="0.25">
      <c r="C22" s="21" t="s">
        <v>44</v>
      </c>
      <c r="D22" s="21"/>
      <c r="E22" s="21"/>
      <c r="F22" s="24"/>
      <c r="G22" s="25"/>
      <c r="H22" s="31"/>
      <c r="I22" s="32"/>
      <c r="J22" s="31"/>
      <c r="K22" s="32"/>
      <c r="L22" s="31"/>
      <c r="M22" s="32"/>
      <c r="N22" s="31"/>
      <c r="O22" s="32"/>
      <c r="P22" s="33">
        <f t="shared" si="2"/>
        <v>0</v>
      </c>
      <c r="Q22" s="32">
        <f t="shared" si="2"/>
        <v>0</v>
      </c>
      <c r="R22" s="49"/>
    </row>
    <row r="24" spans="1:23" x14ac:dyDescent="0.25">
      <c r="C24" s="50" t="s">
        <v>53</v>
      </c>
      <c r="D24" s="27" t="s">
        <v>137</v>
      </c>
      <c r="E24" s="28" t="s">
        <v>139</v>
      </c>
      <c r="F24" s="27" t="s">
        <v>15</v>
      </c>
      <c r="G24" s="28" t="s">
        <v>16</v>
      </c>
      <c r="H24" s="27" t="s">
        <v>17</v>
      </c>
      <c r="I24" s="28" t="s">
        <v>18</v>
      </c>
      <c r="J24" s="27" t="s">
        <v>19</v>
      </c>
      <c r="K24" s="28" t="s">
        <v>20</v>
      </c>
      <c r="L24" s="27" t="s">
        <v>21</v>
      </c>
      <c r="M24" s="28" t="s">
        <v>22</v>
      </c>
      <c r="N24" s="27" t="s">
        <v>23</v>
      </c>
      <c r="O24" s="28" t="s">
        <v>24</v>
      </c>
      <c r="P24" s="51" t="s">
        <v>25</v>
      </c>
      <c r="Q24" s="28" t="s">
        <v>26</v>
      </c>
      <c r="R24" s="28" t="s">
        <v>27</v>
      </c>
      <c r="T24" t="s">
        <v>13</v>
      </c>
    </row>
    <row r="26" spans="1:23" x14ac:dyDescent="0.25">
      <c r="A26" t="s">
        <v>55</v>
      </c>
      <c r="B26" t="s">
        <v>56</v>
      </c>
      <c r="C26" s="53" t="str">
        <f>CONCATENATE(A26," ",B26, " (всего)")</f>
        <v>[:d.dog.ndog] [:d.dog.payer_name] (всего)</v>
      </c>
      <c r="D26" s="55" t="s">
        <v>141</v>
      </c>
      <c r="E26" s="56" t="s">
        <v>143</v>
      </c>
      <c r="F26" s="55" t="s">
        <v>57</v>
      </c>
      <c r="G26" s="56" t="s">
        <v>58</v>
      </c>
      <c r="H26" s="55" t="s">
        <v>59</v>
      </c>
      <c r="I26" s="56" t="s">
        <v>60</v>
      </c>
      <c r="J26" s="55" t="s">
        <v>61</v>
      </c>
      <c r="K26" s="56" t="s">
        <v>62</v>
      </c>
      <c r="L26" s="55" t="s">
        <v>63</v>
      </c>
      <c r="M26" s="56" t="s">
        <v>64</v>
      </c>
      <c r="N26" s="55" t="s">
        <v>65</v>
      </c>
      <c r="O26" s="56" t="s">
        <v>66</v>
      </c>
      <c r="P26" s="55" t="s">
        <v>67</v>
      </c>
      <c r="Q26" s="56" t="s">
        <v>68</v>
      </c>
      <c r="R26" s="56" t="s">
        <v>69</v>
      </c>
      <c r="T26" t="s">
        <v>70</v>
      </c>
    </row>
    <row r="27" spans="1:23" x14ac:dyDescent="0.25">
      <c r="C27" s="57" t="s">
        <v>73</v>
      </c>
      <c r="D27" s="58" t="s">
        <v>142</v>
      </c>
      <c r="E27" s="59" t="s">
        <v>144</v>
      </c>
      <c r="F27" s="58" t="s">
        <v>124</v>
      </c>
      <c r="G27" s="59" t="s">
        <v>74</v>
      </c>
      <c r="H27" s="58" t="s">
        <v>125</v>
      </c>
      <c r="I27" s="59" t="s">
        <v>75</v>
      </c>
      <c r="J27" s="58" t="s">
        <v>126</v>
      </c>
      <c r="K27" s="59" t="s">
        <v>76</v>
      </c>
      <c r="L27" s="58" t="s">
        <v>127</v>
      </c>
      <c r="M27" s="59" t="s">
        <v>77</v>
      </c>
      <c r="N27" s="58" t="s">
        <v>128</v>
      </c>
      <c r="O27" s="59" t="s">
        <v>78</v>
      </c>
      <c r="P27" s="58" t="s">
        <v>129</v>
      </c>
      <c r="Q27" s="59" t="s">
        <v>79</v>
      </c>
      <c r="R27" s="59" t="s">
        <v>80</v>
      </c>
      <c r="S27" s="54"/>
      <c r="T27" s="52"/>
      <c r="U27" s="52" t="s">
        <v>72</v>
      </c>
    </row>
    <row r="29" spans="1:23" x14ac:dyDescent="0.25">
      <c r="B29" t="s">
        <v>83</v>
      </c>
      <c r="C29" s="53" t="str">
        <f>CONCATENATE("в т.ч. ",B29)</f>
        <v>в т.ч. [:d.ck.name_ck]</v>
      </c>
      <c r="D29" s="58" t="s">
        <v>145</v>
      </c>
      <c r="E29" s="59" t="s">
        <v>148</v>
      </c>
      <c r="F29" s="58" t="s">
        <v>84</v>
      </c>
      <c r="G29" s="59" t="s">
        <v>85</v>
      </c>
      <c r="H29" s="58" t="s">
        <v>86</v>
      </c>
      <c r="I29" s="59" t="s">
        <v>87</v>
      </c>
      <c r="J29" s="58" t="s">
        <v>88</v>
      </c>
      <c r="K29" s="59" t="s">
        <v>89</v>
      </c>
      <c r="L29" s="58" t="s">
        <v>90</v>
      </c>
      <c r="M29" s="59" t="s">
        <v>91</v>
      </c>
      <c r="N29" s="58" t="s">
        <v>92</v>
      </c>
      <c r="O29" s="59" t="s">
        <v>93</v>
      </c>
      <c r="P29" s="58" t="s">
        <v>94</v>
      </c>
      <c r="Q29" s="59" t="s">
        <v>95</v>
      </c>
      <c r="R29" s="59" t="s">
        <v>96</v>
      </c>
      <c r="U29" t="s">
        <v>81</v>
      </c>
    </row>
    <row r="30" spans="1:23" x14ac:dyDescent="0.25">
      <c r="C30" s="60" t="s">
        <v>112</v>
      </c>
      <c r="D30" s="58" t="s">
        <v>146</v>
      </c>
      <c r="E30" s="59" t="s">
        <v>149</v>
      </c>
      <c r="F30" s="58" t="s">
        <v>99</v>
      </c>
      <c r="G30" s="59" t="s">
        <v>100</v>
      </c>
      <c r="H30" s="58" t="s">
        <v>101</v>
      </c>
      <c r="I30" s="59" t="s">
        <v>102</v>
      </c>
      <c r="J30" s="58" t="s">
        <v>103</v>
      </c>
      <c r="K30" s="59" t="s">
        <v>104</v>
      </c>
      <c r="L30" s="58" t="s">
        <v>105</v>
      </c>
      <c r="M30" s="59" t="s">
        <v>106</v>
      </c>
      <c r="N30" s="58" t="s">
        <v>107</v>
      </c>
      <c r="O30" s="59" t="s">
        <v>108</v>
      </c>
      <c r="P30" s="58" t="s">
        <v>109</v>
      </c>
      <c r="Q30" s="59" t="s">
        <v>110</v>
      </c>
      <c r="R30" s="59" t="s">
        <v>111</v>
      </c>
      <c r="V30" t="s">
        <v>97</v>
      </c>
    </row>
    <row r="31" spans="1:23" x14ac:dyDescent="0.25">
      <c r="C31" s="61" t="s">
        <v>114</v>
      </c>
      <c r="D31" s="58" t="s">
        <v>147</v>
      </c>
      <c r="E31" s="59" t="s">
        <v>150</v>
      </c>
      <c r="F31" s="58" t="s">
        <v>130</v>
      </c>
      <c r="G31" s="59" t="s">
        <v>115</v>
      </c>
      <c r="H31" s="58" t="s">
        <v>131</v>
      </c>
      <c r="I31" s="59" t="s">
        <v>116</v>
      </c>
      <c r="J31" s="58" t="s">
        <v>132</v>
      </c>
      <c r="K31" s="59" t="s">
        <v>117</v>
      </c>
      <c r="L31" s="58" t="s">
        <v>133</v>
      </c>
      <c r="M31" s="59" t="s">
        <v>118</v>
      </c>
      <c r="N31" s="58" t="s">
        <v>134</v>
      </c>
      <c r="O31" s="59" t="s">
        <v>119</v>
      </c>
      <c r="P31" s="58" t="s">
        <v>135</v>
      </c>
      <c r="Q31" s="59" t="s">
        <v>120</v>
      </c>
      <c r="R31" s="59" t="s">
        <v>121</v>
      </c>
      <c r="U31" t="s">
        <v>82</v>
      </c>
      <c r="V31" t="s">
        <v>98</v>
      </c>
      <c r="W31" t="s">
        <v>113</v>
      </c>
    </row>
    <row r="32" spans="1:23" x14ac:dyDescent="0.25">
      <c r="T32" t="s">
        <v>71</v>
      </c>
    </row>
  </sheetData>
  <mergeCells count="9">
    <mergeCell ref="P5:R5"/>
    <mergeCell ref="C5:C6"/>
    <mergeCell ref="F3:N3"/>
    <mergeCell ref="F5:G5"/>
    <mergeCell ref="H5:I5"/>
    <mergeCell ref="J5:K5"/>
    <mergeCell ref="L5:M5"/>
    <mergeCell ref="N5:O5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Кузнецова Вера</cp:lastModifiedBy>
  <dcterms:created xsi:type="dcterms:W3CDTF">2021-11-22T00:26:33Z</dcterms:created>
  <dcterms:modified xsi:type="dcterms:W3CDTF">2022-05-04T12:06:27Z</dcterms:modified>
</cp:coreProperties>
</file>