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foenergoTFS\root\main\all\sql.builder.templates\sql.builder\printTemplate\excel\"/>
    </mc:Choice>
  </mc:AlternateContent>
  <bookViews>
    <workbookView xWindow="10725" yWindow="5640" windowWidth="29040" windowHeight="12375"/>
  </bookViews>
  <sheets>
    <sheet name="Лист1" sheetId="10" r:id="rId1"/>
  </sheets>
  <calcPr calcId="162913"/>
</workbook>
</file>

<file path=xl/calcChain.xml><?xml version="1.0" encoding="utf-8"?>
<calcChain xmlns="http://schemas.openxmlformats.org/spreadsheetml/2006/main">
  <c r="U45" i="10" l="1"/>
  <c r="R45" i="10"/>
  <c r="O45" i="10"/>
  <c r="L45" i="10"/>
  <c r="I45" i="10"/>
  <c r="F45" i="10"/>
  <c r="U43" i="10"/>
  <c r="R43" i="10"/>
  <c r="O43" i="10"/>
  <c r="L43" i="10"/>
  <c r="I43" i="10"/>
  <c r="F43" i="10"/>
  <c r="A47" i="10" l="1"/>
  <c r="U47" i="10" l="1"/>
  <c r="R47" i="10"/>
  <c r="O47" i="10"/>
  <c r="L47" i="10"/>
  <c r="I47" i="10"/>
  <c r="F47" i="10"/>
  <c r="U48" i="10"/>
  <c r="R48" i="10"/>
  <c r="O48" i="10"/>
  <c r="L48" i="10"/>
  <c r="I48" i="10"/>
  <c r="F48" i="10"/>
  <c r="A48" i="10"/>
  <c r="C48" i="10" s="1"/>
  <c r="U38" i="10" l="1"/>
  <c r="R38" i="10"/>
  <c r="O38" i="10"/>
  <c r="L38" i="10"/>
  <c r="I38" i="10"/>
  <c r="F38" i="10"/>
  <c r="U37" i="10"/>
  <c r="R37" i="10"/>
  <c r="O37" i="10"/>
  <c r="L37" i="10"/>
  <c r="I37" i="10"/>
  <c r="F37" i="10"/>
  <c r="U36" i="10"/>
  <c r="R36" i="10"/>
  <c r="O36" i="10"/>
  <c r="L36" i="10"/>
  <c r="I36" i="10"/>
  <c r="F36" i="10"/>
  <c r="U35" i="10"/>
  <c r="R35" i="10"/>
  <c r="O35" i="10"/>
  <c r="L35" i="10"/>
  <c r="I35" i="10"/>
  <c r="F35" i="10"/>
  <c r="U34" i="10" l="1"/>
  <c r="R34" i="10"/>
  <c r="O34" i="10"/>
  <c r="L34" i="10"/>
  <c r="I34" i="10"/>
  <c r="F34" i="10"/>
  <c r="U33" i="10"/>
  <c r="R33" i="10"/>
  <c r="O33" i="10"/>
  <c r="L33" i="10"/>
  <c r="I33" i="10"/>
  <c r="F33" i="10"/>
  <c r="U41" i="10" l="1"/>
  <c r="R41" i="10"/>
  <c r="O41" i="10"/>
  <c r="L41" i="10"/>
  <c r="I41" i="10"/>
  <c r="F41" i="10"/>
  <c r="U39" i="10"/>
  <c r="R39" i="10"/>
  <c r="O39" i="10"/>
  <c r="L39" i="10"/>
  <c r="I39" i="10"/>
  <c r="F39" i="10"/>
</calcChain>
</file>

<file path=xl/sharedStrings.xml><?xml version="1.0" encoding="utf-8"?>
<sst xmlns="http://schemas.openxmlformats.org/spreadsheetml/2006/main" count="318" uniqueCount="307">
  <si>
    <t xml:space="preserve">begin:pars </t>
  </si>
  <si>
    <t>end:pars;</t>
  </si>
  <si>
    <t>Макет 4.41 Сведения об объемах и стоимости электрической энергии для потребителей по видам экономической деятельности (10112)</t>
  </si>
  <si>
    <t>Дата отчётности</t>
  </si>
  <si>
    <t>Объект</t>
  </si>
  <si>
    <t>Раздел Конфиденциальность</t>
  </si>
  <si>
    <t>Наименование</t>
  </si>
  <si>
    <t>Код стр.</t>
  </si>
  <si>
    <t>Варианты ответа (да/нет)</t>
  </si>
  <si>
    <t>Гр1</t>
  </si>
  <si>
    <t>Сведения, содержащиеся в форме, составляют коммерческую тайну</t>
  </si>
  <si>
    <t>ДА</t>
  </si>
  <si>
    <t>Раздел Кодовые привязки</t>
  </si>
  <si>
    <t>Значение</t>
  </si>
  <si>
    <t>Наименование организации, предоставляющей информацию</t>
  </si>
  <si>
    <t>Почтовый адрес организации</t>
  </si>
  <si>
    <t>Код отчитывающейся организации по ОГРН</t>
  </si>
  <si>
    <t>Код ИНН отчитывающейся организации</t>
  </si>
  <si>
    <t>Код отчитывающейся организации по ОКПО</t>
  </si>
  <si>
    <t>Раздел 1. Полезный отпуск и стоимость электрической энергии, отпущенной на розничных рынках электрической энергии потребителям по видам экономической деятельности</t>
  </si>
  <si>
    <t>[:pars.p_ym_beg]</t>
  </si>
  <si>
    <t>[:pars.p_dep_text]  ООО "ЕЭС-Гарант"</t>
  </si>
  <si>
    <t xml:space="preserve">[:pars.p_dep_text] ООО "ЕЭС-Гарант"   </t>
  </si>
  <si>
    <t xml:space="preserve">Субъект федерации: </t>
  </si>
  <si>
    <t>[:pars.kod_adr_m_text]</t>
  </si>
  <si>
    <t>Виды деятельности</t>
  </si>
  <si>
    <t>Объем электрической энергии потребителям всего за отчетный месяц, МВтч</t>
  </si>
  <si>
    <t>Стоимость электрической энергии и мощности потребителям всего за отчетный месяц, тыс.руб.</t>
  </si>
  <si>
    <t>Цена (тариф) электрической энергии за отчетный месяц, руб/кВтч</t>
  </si>
  <si>
    <t>Объем электрической энергии потребителям всего нарастающим итогом с начала года, МВтч</t>
  </si>
  <si>
    <t>Стоимость электрической энергии и мощности потребителям всего нарастающим итогом с начала года, тыс.руб.</t>
  </si>
  <si>
    <t>Цена (тариф) электрической энергии нарастающим итогом с начала года, руб/кВтч</t>
  </si>
  <si>
    <t>Объем электрической энергии бюджетным потребителям за отчетный месяц, МВтч</t>
  </si>
  <si>
    <t>Стоимость электрической энергии и мощности бюджетным потребителям за отчетный месяц, тыс.руб.</t>
  </si>
  <si>
    <t>Цена (тариф) электрической энергии бюджетным потребителям за отчетный месяц, руб/кВтч</t>
  </si>
  <si>
    <t>Объем электрической энергии бюджетным потребителям нарастающим итогом с начала года, МВтч</t>
  </si>
  <si>
    <t>Стоимость электрической энергии и мощности бюджетным потребителям нарастающим итогом с начала года, тыс.руб.</t>
  </si>
  <si>
    <t>Цена (тариф) электрической энергии бюджетным потребителям нарастающим итогом с начала года, руб/кВтч</t>
  </si>
  <si>
    <t>Объем электрической энергии субъектам малого и среднего предпринимательства за отчетный месяц, МВтч</t>
  </si>
  <si>
    <t>Стоимость электрической энергии и мощности субъектам малого и среднего предпринимательства за отчетный месяц, тыс.руб.</t>
  </si>
  <si>
    <t>Цена (тариф) электрической энергии субъектам малого и среднего предпринимательства за отчетный месяц, руб/кВтч</t>
  </si>
  <si>
    <t>Объем электрической энергии субъектам малого и среднего предпринимательства нарастающим итогом с начала года, МВтч</t>
  </si>
  <si>
    <t>Стоимость электрической энергии и мощности субъектам малого и среднего предпринимательства нарастающим итогом с начала года, тыс.руб.</t>
  </si>
  <si>
    <t>Цена (тариф) электрической энергии субъектам малого и среднего предпринимательства нарастающим итогом с начала года, руб/кВтч</t>
  </si>
  <si>
    <t>Задолженность (+), переплата (-) на начало года, тыс. руб.</t>
  </si>
  <si>
    <t>Задолженность (+), переплата (-) на конец отчетного периода, тыс. руб.</t>
  </si>
  <si>
    <t>в том числе текущая</t>
  </si>
  <si>
    <t>в том числе реструктурированная</t>
  </si>
  <si>
    <t>Гр2</t>
  </si>
  <si>
    <t>Гр3</t>
  </si>
  <si>
    <t>Гр4</t>
  </si>
  <si>
    <t>Гр5</t>
  </si>
  <si>
    <t>Гр6</t>
  </si>
  <si>
    <t>Гр7</t>
  </si>
  <si>
    <t>Гр8</t>
  </si>
  <si>
    <t>Гр9</t>
  </si>
  <si>
    <t>Гр10</t>
  </si>
  <si>
    <t>Гр11</t>
  </si>
  <si>
    <t>Гр12</t>
  </si>
  <si>
    <t>Гр13</t>
  </si>
  <si>
    <t>Гр14</t>
  </si>
  <si>
    <t>Гр15</t>
  </si>
  <si>
    <t>Гр16</t>
  </si>
  <si>
    <t>Гр17</t>
  </si>
  <si>
    <t>Гр18</t>
  </si>
  <si>
    <t>Гр19</t>
  </si>
  <si>
    <t>Гр20</t>
  </si>
  <si>
    <t>Гр21</t>
  </si>
  <si>
    <t>Гр22</t>
  </si>
  <si>
    <t>в том числе:</t>
  </si>
  <si>
    <t>1175024009918</t>
  </si>
  <si>
    <t>5024173259</t>
  </si>
  <si>
    <t>[:a1.rd.name_razd]</t>
  </si>
  <si>
    <t>[:a1.rd.str_razd_ies]</t>
  </si>
  <si>
    <t>[:a1.rd.cust_kvt_ym]</t>
  </si>
  <si>
    <t>[:a1.rd.nach_all_ym]</t>
  </si>
  <si>
    <t>[:a1.rd.cust_kvt_year]</t>
  </si>
  <si>
    <t>[:a1.rd.nach_all_year]</t>
  </si>
  <si>
    <t>[:a1.rd.cust_kvt_ym_bug]</t>
  </si>
  <si>
    <t>[:a1.rd.nach_all_ym_bug]</t>
  </si>
  <si>
    <t>[:a1.rd.cust_kvt_year_bug]</t>
  </si>
  <si>
    <t>[:a1.rd.nach_all_year_bug]</t>
  </si>
  <si>
    <t>[:a1.rd.cust_kvt_ym_biz]</t>
  </si>
  <si>
    <t>[:a1.rd.nach_all_ym_biz]</t>
  </si>
  <si>
    <t>[:a1.rd.cust_kvt_year_biz]</t>
  </si>
  <si>
    <t>[:a1.rd.nach_all_year_biz]</t>
  </si>
  <si>
    <t>[:a1.rd.saldo_year_beg]</t>
  </si>
  <si>
    <t>[:a1.rd.saldo_ym]</t>
  </si>
  <si>
    <t>[:a1.rd.saldo_ym_tek]</t>
  </si>
  <si>
    <t>[:a1.prd.name_podrazdel]</t>
  </si>
  <si>
    <t>[:a1.prd.str_porazdel_ies]</t>
  </si>
  <si>
    <t>[:a1.prd.cust_kvt_ym]</t>
  </si>
  <si>
    <t>[:a1.prd.nach_all_ym]</t>
  </si>
  <si>
    <t>[:a1.prd.cust_kvt_year]</t>
  </si>
  <si>
    <t>[:a1.prd.nach_all_year]</t>
  </si>
  <si>
    <t>[:a1.prd.cust_kvt_ym_bug]</t>
  </si>
  <si>
    <t>[:a1.prd.nach_all_ym_bug]</t>
  </si>
  <si>
    <t>[:a1.prd.cust_kvt_year_bug]</t>
  </si>
  <si>
    <t>[:a1.prd.nach_all_year_bug]</t>
  </si>
  <si>
    <t>[:a1.prd.cust_kvt_ym_biz]</t>
  </si>
  <si>
    <t>[:a1.prd.nach_all_ym_biz]</t>
  </si>
  <si>
    <t>[:a1.prd.cust_kvt_year_biz]</t>
  </si>
  <si>
    <t>[:a1.prd.nach_all_year_biz]</t>
  </si>
  <si>
    <t>[:a1.prd.saldo_year_beg]</t>
  </si>
  <si>
    <t>[:a1.prd.saldo_ym]</t>
  </si>
  <si>
    <t>[:a1.prd.saldo_ym_tek]</t>
  </si>
  <si>
    <t>begin:a1.itog</t>
  </si>
  <si>
    <t>begin:a1.rd</t>
  </si>
  <si>
    <t>end:a1.itog;</t>
  </si>
  <si>
    <t>end:a1.rd;</t>
  </si>
  <si>
    <t>begin:a1.prd end:a1.prd;</t>
  </si>
  <si>
    <t>[:res.rd1.cust_kvt_ym]</t>
  </si>
  <si>
    <t>[:res.rd1.nach_all_ym]</t>
  </si>
  <si>
    <t>[:res.rd1.cust_kvt_year]</t>
  </si>
  <si>
    <t>[:res.rd1.nach_all_year]</t>
  </si>
  <si>
    <t>[:res.rd1.cust_kvt_ym_bug]</t>
  </si>
  <si>
    <t>[:res.rd1.nach_all_ym_bug]</t>
  </si>
  <si>
    <t>[:res.rd1.cust_kvt_year_bug]</t>
  </si>
  <si>
    <t>[:res.rd1.nach_all_year_bug]</t>
  </si>
  <si>
    <t>[:res.rd1.cust_kvt_ym_biz]</t>
  </si>
  <si>
    <t>[:res.rd1.nach_all_ym_biz]</t>
  </si>
  <si>
    <t>[:res.rd1.cust_kvt_year_biz]</t>
  </si>
  <si>
    <t>[:res.rd1.nach_all_year_biz]</t>
  </si>
  <si>
    <t>[:res.rd1.saldo_year_beg]</t>
  </si>
  <si>
    <t>[:res.rd1.saldo_ym]</t>
  </si>
  <si>
    <t>[:res.rd1.saldo_ym_tek]</t>
  </si>
  <si>
    <t>[:res.kodp1.namep]</t>
  </si>
  <si>
    <t>[:res.kodp1.cust_kvt_ym]</t>
  </si>
  <si>
    <t>[:res.kodp1.nach_all_ym]</t>
  </si>
  <si>
    <t>[:res.kodp1.cust_kvt_year]</t>
  </si>
  <si>
    <t>[:res.kodp1.nach_all_year]</t>
  </si>
  <si>
    <t>[:res.kodp1.cust_kvt_ym_bug]</t>
  </si>
  <si>
    <t>[:res.kodp1.nach_all_ym_bug]</t>
  </si>
  <si>
    <t>[:res.kodp1.cust_kvt_year_bug]</t>
  </si>
  <si>
    <t>[:res.kodp1.nach_all_year_bug]</t>
  </si>
  <si>
    <t>[:res.kodp1.cust_kvt_ym_biz]</t>
  </si>
  <si>
    <t>[:res.kodp1.nach_all_ym_biz]</t>
  </si>
  <si>
    <t>[:res.kodp1.cust_kvt_year_biz]</t>
  </si>
  <si>
    <t>[:res.kodp1.nach_all_year_biz]</t>
  </si>
  <si>
    <t>[:res.kodp1.saldo_year_beg]</t>
  </si>
  <si>
    <t>[:res.kodp1.saldo_ym]</t>
  </si>
  <si>
    <t>[:res.kodp1.saldo_ym_tek]</t>
  </si>
  <si>
    <t>begin:res.rd1</t>
  </si>
  <si>
    <t>end:res.rd1;</t>
  </si>
  <si>
    <t>begin:res.kodp1 end:res.kodp1;</t>
  </si>
  <si>
    <t>[:res.rd1.kod_str_razd]</t>
  </si>
  <si>
    <t>[:res.kodp1.kod_str_razd]</t>
  </si>
  <si>
    <t>begin:res.rd2</t>
  </si>
  <si>
    <t>end:res.rd2;</t>
  </si>
  <si>
    <t>begin:res.kodp2 end:res.kodp2;</t>
  </si>
  <si>
    <t>begin:res.rd3</t>
  </si>
  <si>
    <t>end:res.rd3;</t>
  </si>
  <si>
    <t>begin:res.kodp3 end:res.kodp3;</t>
  </si>
  <si>
    <t>[:res.kodp2.namep]</t>
  </si>
  <si>
    <t>[:res.kodp2.kod_str_razd]</t>
  </si>
  <si>
    <t>[:res.kodp2.cust_kvt_ym]</t>
  </si>
  <si>
    <t>[:res.kodp2.nach_all_ym]</t>
  </si>
  <si>
    <t>[:res.kodp2.cust_kvt_year]</t>
  </si>
  <si>
    <t>[:res.kodp2.nach_all_year]</t>
  </si>
  <si>
    <t>[:res.kodp2.cust_kvt_ym_bug]</t>
  </si>
  <si>
    <t>[:res.kodp2.nach_all_ym_bug]</t>
  </si>
  <si>
    <t>[:res.kodp2.cust_kvt_year_bug]</t>
  </si>
  <si>
    <t>[:res.kodp2.nach_all_year_bug]</t>
  </si>
  <si>
    <t>[:res.kodp2.cust_kvt_ym_biz]</t>
  </si>
  <si>
    <t>[:res.kodp2.nach_all_ym_biz]</t>
  </si>
  <si>
    <t>[:res.kodp2.cust_kvt_year_biz]</t>
  </si>
  <si>
    <t>[:res.kodp2.nach_all_year_biz]</t>
  </si>
  <si>
    <t>[:res.kodp2.saldo_year_beg]</t>
  </si>
  <si>
    <t>[:res.kodp2.saldo_ym]</t>
  </si>
  <si>
    <t>[:res.kodp2.saldo_ym_tek]</t>
  </si>
  <si>
    <t>[:res.rd2.kod_str_razd]</t>
  </si>
  <si>
    <t>[:res.rd2.cust_kvt_ym]</t>
  </si>
  <si>
    <t>[:res.rd2.nach_all_ym]</t>
  </si>
  <si>
    <t>[:res.rd2.cust_kvt_year]</t>
  </si>
  <si>
    <t>[:res.rd2.nach_all_year]</t>
  </si>
  <si>
    <t>[:res.rd2.cust_kvt_ym_bug]</t>
  </si>
  <si>
    <t>[:res.rd2.nach_all_ym_bug]</t>
  </si>
  <si>
    <t>[:res.rd2.cust_kvt_year_bug]</t>
  </si>
  <si>
    <t>[:res.rd2.nach_all_year_bug]</t>
  </si>
  <si>
    <t>[:res.rd2.cust_kvt_ym_biz]</t>
  </si>
  <si>
    <t>[:res.rd2.nach_all_ym_biz]</t>
  </si>
  <si>
    <t>[:res.rd2.cust_kvt_year_biz]</t>
  </si>
  <si>
    <t>[:res.rd2.nach_all_year_biz]</t>
  </si>
  <si>
    <t>[:res.rd2.saldo_year_beg]</t>
  </si>
  <si>
    <t>[:res.rd2.saldo_ym]</t>
  </si>
  <si>
    <t>[:res.rd2.saldo_ym_tek]</t>
  </si>
  <si>
    <t>[:res.rd3.kod_str_razd]</t>
  </si>
  <si>
    <t>[:res.rd3.cust_kvt_ym]</t>
  </si>
  <si>
    <t>[:res.rd3.nach_all_ym]</t>
  </si>
  <si>
    <t>[:res.rd3.cust_kvt_year]</t>
  </si>
  <si>
    <t>[:res.rd3.nach_all_year]</t>
  </si>
  <si>
    <t>[:res.rd3.cust_kvt_ym_bug]</t>
  </si>
  <si>
    <t>[:res.rd3.nach_all_ym_bug]</t>
  </si>
  <si>
    <t>[:res.rd3.cust_kvt_year_bug]</t>
  </si>
  <si>
    <t>[:res.rd3.nach_all_year_bug]</t>
  </si>
  <si>
    <t>[:res.rd3.cust_kvt_ym_biz]</t>
  </si>
  <si>
    <t>[:res.rd3.nach_all_ym_biz]</t>
  </si>
  <si>
    <t>[:res.rd3.cust_kvt_year_biz]</t>
  </si>
  <si>
    <t>[:res.rd3.nach_all_year_biz]</t>
  </si>
  <si>
    <t>[:res.rd3.saldo_year_beg]</t>
  </si>
  <si>
    <t>[:res.rd3.saldo_ym]</t>
  </si>
  <si>
    <t>[:res.rd3.saldo_ym_tek]</t>
  </si>
  <si>
    <t>[:res.kodp3.namep]</t>
  </si>
  <si>
    <t>[:res.kodp3.kod_str_razd]</t>
  </si>
  <si>
    <t>[:res.kodp3.cust_kvt_ym]</t>
  </si>
  <si>
    <t>[:res.kodp3.nach_all_ym]</t>
  </si>
  <si>
    <t>[:res.kodp3.cust_kvt_year]</t>
  </si>
  <si>
    <t>[:res.kodp3.nach_all_year]</t>
  </si>
  <si>
    <t>[:res.kodp3.cust_kvt_ym_bug]</t>
  </si>
  <si>
    <t>[:res.kodp3.nach_all_ym_bug]</t>
  </si>
  <si>
    <t>[:res.kodp3.cust_kvt_year_bug]</t>
  </si>
  <si>
    <t>[:res.kodp3.nach_all_year_bug]</t>
  </si>
  <si>
    <t>[:res.kodp3.cust_kvt_ym_biz]</t>
  </si>
  <si>
    <t>[:res.kodp3.nach_all_ym_biz]</t>
  </si>
  <si>
    <t>[:res.kodp3.cust_kvt_year_biz]</t>
  </si>
  <si>
    <t>[:res.kodp3.nach_all_year_biz]</t>
  </si>
  <si>
    <t>[:res.kodp3.saldo_year_beg]</t>
  </si>
  <si>
    <t>[:res.kodp3.saldo_ym]</t>
  </si>
  <si>
    <t>[:res.kodp3.saldo_ym_tek]</t>
  </si>
  <si>
    <t>[:res.rd1.name_razd1]</t>
  </si>
  <si>
    <t>[:res.rd2.name_razd2]</t>
  </si>
  <si>
    <t>[:res.rd3.name_razd3]</t>
  </si>
  <si>
    <t>Краткое наименование организации, предоставляющей информацию</t>
  </si>
  <si>
    <t>09980997</t>
  </si>
  <si>
    <t>кроме того</t>
  </si>
  <si>
    <t>из строки 10401</t>
  </si>
  <si>
    <t>Отпуск иным гарантирующим поставщикам, энергосбытовым (энергоснабжающим) организациям, всего</t>
  </si>
  <si>
    <t>begin:a10910.itog</t>
  </si>
  <si>
    <t>begin:a10910.kodp end:a10910.kodp;</t>
  </si>
  <si>
    <t>[:a10910.itog.cust_kvt_ym]</t>
  </si>
  <si>
    <t>[:a10910.itog.nach_all_ym]</t>
  </si>
  <si>
    <t>[:a10910.itog.cust_kvt_year]</t>
  </si>
  <si>
    <t>[:a10910.itog.nach_all_year]</t>
  </si>
  <si>
    <t>[:a10910.itog.cust_kvt_ym_bug]</t>
  </si>
  <si>
    <t>[:a10910.itog.nach_all_ym_bug]</t>
  </si>
  <si>
    <t>[:a10910.itog.cust_kvt_year_bug]</t>
  </si>
  <si>
    <t>[:a10910.itog.nach_all_year_bug]</t>
  </si>
  <si>
    <t>[:a10910.itog.cust_kvt_ym_biz]</t>
  </si>
  <si>
    <t>[:a10910.itog.nach_all_ym_biz]</t>
  </si>
  <si>
    <t>[:a10910.itog.cust_kvt_year_biz]</t>
  </si>
  <si>
    <t>[:a10910.itog.nach_all_year_biz]</t>
  </si>
  <si>
    <t>[:a10910.itog.saldo_year_beg]</t>
  </si>
  <si>
    <t>[:a10910.itog.saldo_ym]</t>
  </si>
  <si>
    <t>[:a10910.itog.saldo_ym_tek]</t>
  </si>
  <si>
    <t>[:a10910.kodp.cust_kvt_ym]</t>
  </si>
  <si>
    <t>[:a10910.kodp.nach_all_ym]</t>
  </si>
  <si>
    <t>[:a10910.kodp.cust_kvt_year]</t>
  </si>
  <si>
    <t>[:a10910.kodp.nach_all_year]</t>
  </si>
  <si>
    <t>[:a10910.kodp.cust_kvt_ym_bug]</t>
  </si>
  <si>
    <t>[:a10910.kodp.nach_all_ym_bug]</t>
  </si>
  <si>
    <t>[:a10910.kodp.cust_kvt_year_bug]</t>
  </si>
  <si>
    <t>[:a10910.kodp.nach_all_year_bug]</t>
  </si>
  <si>
    <t>[:a10910.kodp.cust_kvt_ym_biz]</t>
  </si>
  <si>
    <t>[:a10910.kodp.nach_all_ym_biz]</t>
  </si>
  <si>
    <t>[:a10910.kodp.cust_kvt_year_biz]</t>
  </si>
  <si>
    <t>[:a10910.kodp.nach_all_year_biz]</t>
  </si>
  <si>
    <t>[:a10910.kodp.saldo_year_beg]</t>
  </si>
  <si>
    <t>[:a10910.kodp.saldo_ym]</t>
  </si>
  <si>
    <t>[:a10910.kodp.saldo_ym_tek]</t>
  </si>
  <si>
    <t>[:a10910.kodp.namep]</t>
  </si>
  <si>
    <t>Покупка на розничных рынках электрической энергии у иных гарантирующих поставщиков, энергосбытовых (энергоснабжающих) организаций, всего</t>
  </si>
  <si>
    <t>по договорам энергоснабжения</t>
  </si>
  <si>
    <t>по договорам купли-продажи электрической энергии</t>
  </si>
  <si>
    <t xml:space="preserve">Покупка на розничных рынках электрической энергии у производителей электрической энергии </t>
  </si>
  <si>
    <t>из строки 10900</t>
  </si>
  <si>
    <t>Отпуск электрической энергии собственного производства конечным потребителям на розничных рынках электрической энергии</t>
  </si>
  <si>
    <t>из собственных электрических сетей</t>
  </si>
  <si>
    <t>end:a10910.itog;</t>
  </si>
  <si>
    <t>[:a10920.rd.name_razd]</t>
  </si>
  <si>
    <t>[:a10920.rd.str_razd_ies]</t>
  </si>
  <si>
    <t>[:a10920.rd.cust_kvt_ym]</t>
  </si>
  <si>
    <t>[:a10920.rd.nach_all_ym]</t>
  </si>
  <si>
    <t>[:a10920.rd.cust_kvt_year]</t>
  </si>
  <si>
    <t>[:a10920.rd.nach_all_year]</t>
  </si>
  <si>
    <t>[:a10920.rd.cust_kvt_ym_bug]</t>
  </si>
  <si>
    <t>[:a10920.rd.nach_all_ym_bug]</t>
  </si>
  <si>
    <t>[:a10920.rd.cust_kvt_year_bug]</t>
  </si>
  <si>
    <t>[:a10920.rd.nach_all_year_bug]</t>
  </si>
  <si>
    <t>[:a10920.rd.cust_kvt_ym_biz]</t>
  </si>
  <si>
    <t>[:a10920.rd.nach_all_ym_biz]</t>
  </si>
  <si>
    <t>[:a10920.rd.cust_kvt_year_biz]</t>
  </si>
  <si>
    <t>[:a10920.rd.nach_all_year_biz]</t>
  </si>
  <si>
    <t>[:a10920.rd.saldo_year_beg]</t>
  </si>
  <si>
    <t>[:a10920.rd.saldo_ym]</t>
  </si>
  <si>
    <t>[:a10920.rd.saldo_ym_tek]</t>
  </si>
  <si>
    <t>begin:a10920.itog</t>
  </si>
  <si>
    <t>begin:a10920.rd</t>
  </si>
  <si>
    <t>[:a10920.prd.name_podrazdel]</t>
  </si>
  <si>
    <t>[:a10920.prd.str_porazdel_ies]</t>
  </si>
  <si>
    <t>[:a10920.prd.cust_kvt_ym]</t>
  </si>
  <si>
    <t>[:a10920.prd.nach_all_ym]</t>
  </si>
  <si>
    <t>[:a10920.prd.cust_kvt_year]</t>
  </si>
  <si>
    <t>[:a10920.prd.nach_all_year]</t>
  </si>
  <si>
    <t>[:a10920.prd.cust_kvt_ym_bug]</t>
  </si>
  <si>
    <t>[:a10920.prd.nach_all_ym_bug]</t>
  </si>
  <si>
    <t>[:a10920.prd.cust_kvt_year_bug]</t>
  </si>
  <si>
    <t>[:a10920.prd.nach_all_year_bug]</t>
  </si>
  <si>
    <t>[:a10920.prd.cust_kvt_ym_biz]</t>
  </si>
  <si>
    <t>[:a10920.prd.nach_all_ym_biz]</t>
  </si>
  <si>
    <t>[:a10920.prd.cust_kvt_year_biz]</t>
  </si>
  <si>
    <t>[:a10920.prd.nach_all_year_biz]</t>
  </si>
  <si>
    <t>[:a10920.prd.saldo_year_beg]</t>
  </si>
  <si>
    <t>[:a10920.prd.saldo_ym]</t>
  </si>
  <si>
    <t>[:a10920.prd.saldo_ym_tek]</t>
  </si>
  <si>
    <t>end:a10920.itog;</t>
  </si>
  <si>
    <t>end:a10920.rd;</t>
  </si>
  <si>
    <t>begin:a10920.prd end:a10920.prd;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</si>
</sst>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.000"/>
    <numFmt numFmtId="165" formatCode="###,###,###,##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0000FF"/>
      <name val="Arial"/>
      <family val="2"/>
    </font>
    <font>
      <b/>
      <sz val="14"/>
      <color theme="1"/>
      <name val="Arial"/>
      <family val="2"/>
    </font>
    <font>
      <sz val="5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FFFFFF"/>
      <name val="Arial"/>
      <family val="2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color rgb="FF008000"/>
      <name val="Arial"/>
      <family val="2"/>
    </font>
    <font>
      <sz val="12"/>
      <color rgb="FF008000"/>
      <name val="Arial"/>
      <family val="2"/>
    </font>
    <font>
      <sz val="10"/>
      <color rgb="FF008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6E6E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D3D3D3"/>
      </top>
      <bottom style="medium">
        <color rgb="FFD3D3D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D3D3D3"/>
      </top>
      <bottom style="hair">
        <color rgb="FFD3D3D3"/>
      </bottom>
      <diagonal/>
    </border>
    <border>
      <left style="medium">
        <color indexed="64"/>
      </left>
      <right style="medium">
        <color indexed="64"/>
      </right>
      <top style="hair">
        <color rgb="FFD3D3D3"/>
      </top>
      <bottom style="medium">
        <color rgb="FFD3D3D3"/>
      </bottom>
      <diagonal/>
    </border>
    <border>
      <left style="medium">
        <color indexed="64"/>
      </left>
      <right style="hair">
        <color rgb="FFD3D3D3"/>
      </right>
      <top style="medium">
        <color rgb="FFD3D3D3"/>
      </top>
      <bottom style="hair">
        <color rgb="FFD3D3D3"/>
      </bottom>
      <diagonal/>
    </border>
    <border>
      <left style="hair">
        <color rgb="FFD3D3D3"/>
      </left>
      <right style="hair">
        <color rgb="FFD3D3D3"/>
      </right>
      <top style="medium">
        <color rgb="FFD3D3D3"/>
      </top>
      <bottom style="hair">
        <color rgb="FFD3D3D3"/>
      </bottom>
      <diagonal/>
    </border>
    <border>
      <left style="hair">
        <color rgb="FFD3D3D3"/>
      </left>
      <right style="medium">
        <color indexed="64"/>
      </right>
      <top style="medium">
        <color rgb="FFD3D3D3"/>
      </top>
      <bottom style="hair">
        <color rgb="FFD3D3D3"/>
      </bottom>
      <diagonal/>
    </border>
    <border>
      <left style="medium">
        <color indexed="64"/>
      </left>
      <right style="medium">
        <color indexed="64"/>
      </right>
      <top style="hair">
        <color rgb="FFD3D3D3"/>
      </top>
      <bottom style="hair">
        <color rgb="FFD3D3D3"/>
      </bottom>
      <diagonal/>
    </border>
    <border>
      <left style="medium">
        <color indexed="64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 style="medium">
        <color indexed="64"/>
      </right>
      <top style="hair">
        <color rgb="FFD3D3D3"/>
      </top>
      <bottom style="hair">
        <color rgb="FFD3D3D3"/>
      </bottom>
      <diagonal/>
    </border>
    <border>
      <left style="medium">
        <color indexed="64"/>
      </left>
      <right style="medium">
        <color indexed="64"/>
      </right>
      <top style="hair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rgb="FFD3D3D3"/>
      </top>
      <bottom/>
      <diagonal/>
    </border>
    <border>
      <left style="medium">
        <color indexed="64"/>
      </left>
      <right style="hair">
        <color rgb="FFD3D3D3"/>
      </right>
      <top style="hair">
        <color rgb="FFD3D3D3"/>
      </top>
      <bottom/>
      <diagonal/>
    </border>
    <border>
      <left style="hair">
        <color rgb="FFD3D3D3"/>
      </left>
      <right style="hair">
        <color rgb="FFD3D3D3"/>
      </right>
      <top style="hair">
        <color rgb="FFD3D3D3"/>
      </top>
      <bottom/>
      <diagonal/>
    </border>
    <border>
      <left style="hair">
        <color rgb="FFD3D3D3"/>
      </left>
      <right style="medium">
        <color indexed="64"/>
      </right>
      <top style="hair">
        <color rgb="FFD3D3D3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rgb="FFD3D3D3"/>
      </bottom>
      <diagonal/>
    </border>
    <border>
      <left style="medium">
        <color indexed="64"/>
      </left>
      <right style="hair">
        <color rgb="FFD3D3D3"/>
      </right>
      <top/>
      <bottom style="hair">
        <color rgb="FFD3D3D3"/>
      </bottom>
      <diagonal/>
    </border>
    <border>
      <left style="hair">
        <color rgb="FFD3D3D3"/>
      </left>
      <right style="hair">
        <color rgb="FFD3D3D3"/>
      </right>
      <top/>
      <bottom style="hair">
        <color rgb="FFD3D3D3"/>
      </bottom>
      <diagonal/>
    </border>
    <border>
      <left style="hair">
        <color rgb="FFD3D3D3"/>
      </left>
      <right style="medium">
        <color indexed="64"/>
      </right>
      <top/>
      <bottom style="hair">
        <color rgb="FFD3D3D3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rgb="FFD3D3D3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10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49" fontId="10" fillId="2" borderId="2" xfId="0" applyNumberFormat="1" applyFont="1" applyFill="1" applyBorder="1" applyAlignment="1" applyProtection="1">
      <alignment vertical="center" wrapText="1"/>
      <protection locked="0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/>
    </xf>
    <xf numFmtId="0" fontId="6" fillId="0" borderId="0" xfId="0" applyFont="1" applyAlignment="1">
      <alignment vertical="top" wrapText="1"/>
    </xf>
    <xf numFmtId="164" fontId="10" fillId="3" borderId="6" xfId="0" applyNumberFormat="1" applyFont="1" applyFill="1" applyBorder="1" applyAlignment="1" applyProtection="1">
      <alignment vertical="center" wrapText="1"/>
      <protection locked="0"/>
    </xf>
    <xf numFmtId="165" fontId="10" fillId="3" borderId="7" xfId="0" applyNumberFormat="1" applyFont="1" applyFill="1" applyBorder="1" applyAlignment="1" applyProtection="1">
      <alignment vertical="center" wrapText="1"/>
      <protection locked="0"/>
    </xf>
    <xf numFmtId="165" fontId="11" fillId="4" borderId="7" xfId="0" applyNumberFormat="1" applyFont="1" applyFill="1" applyBorder="1" applyAlignment="1" applyProtection="1">
      <alignment vertical="center" wrapText="1"/>
    </xf>
    <xf numFmtId="164" fontId="10" fillId="5" borderId="7" xfId="0" applyNumberFormat="1" applyFont="1" applyFill="1" applyBorder="1" applyAlignment="1" applyProtection="1">
      <alignment vertical="center" wrapText="1"/>
      <protection locked="0"/>
    </xf>
    <xf numFmtId="165" fontId="10" fillId="5" borderId="7" xfId="0" applyNumberFormat="1" applyFont="1" applyFill="1" applyBorder="1" applyAlignment="1" applyProtection="1">
      <alignment vertical="center" wrapText="1"/>
      <protection locked="0"/>
    </xf>
    <xf numFmtId="164" fontId="10" fillId="0" borderId="7" xfId="0" applyNumberFormat="1" applyFont="1" applyBorder="1" applyAlignment="1" applyProtection="1">
      <alignment vertical="center" wrapText="1"/>
      <protection locked="0"/>
    </xf>
    <xf numFmtId="0" fontId="3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164" fontId="10" fillId="6" borderId="10" xfId="0" applyNumberFormat="1" applyFont="1" applyFill="1" applyBorder="1" applyAlignment="1" applyProtection="1">
      <alignment vertical="center" wrapText="1"/>
    </xf>
    <xf numFmtId="165" fontId="10" fillId="6" borderId="11" xfId="0" applyNumberFormat="1" applyFont="1" applyFill="1" applyBorder="1" applyAlignment="1" applyProtection="1">
      <alignment vertical="center" wrapText="1"/>
    </xf>
    <xf numFmtId="164" fontId="10" fillId="6" borderId="11" xfId="0" applyNumberFormat="1" applyFont="1" applyFill="1" applyBorder="1" applyAlignment="1" applyProtection="1">
      <alignment vertical="center" wrapText="1"/>
    </xf>
    <xf numFmtId="164" fontId="10" fillId="6" borderId="12" xfId="0" applyNumberFormat="1" applyFont="1" applyFill="1" applyBorder="1" applyAlignment="1" applyProtection="1">
      <alignment vertical="center" wrapText="1"/>
    </xf>
    <xf numFmtId="0" fontId="9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/>
    </xf>
    <xf numFmtId="164" fontId="10" fillId="3" borderId="15" xfId="0" applyNumberFormat="1" applyFont="1" applyFill="1" applyBorder="1" applyAlignment="1" applyProtection="1">
      <alignment vertical="center" wrapText="1"/>
      <protection locked="0"/>
    </xf>
    <xf numFmtId="165" fontId="10" fillId="3" borderId="16" xfId="0" applyNumberFormat="1" applyFont="1" applyFill="1" applyBorder="1" applyAlignment="1" applyProtection="1">
      <alignment vertical="center" wrapText="1"/>
      <protection locked="0"/>
    </xf>
    <xf numFmtId="165" fontId="11" fillId="4" borderId="16" xfId="0" applyNumberFormat="1" applyFont="1" applyFill="1" applyBorder="1" applyAlignment="1" applyProtection="1">
      <alignment vertical="center" wrapText="1"/>
    </xf>
    <xf numFmtId="164" fontId="10" fillId="5" borderId="16" xfId="0" applyNumberFormat="1" applyFont="1" applyFill="1" applyBorder="1" applyAlignment="1" applyProtection="1">
      <alignment vertical="center" wrapText="1"/>
      <protection locked="0"/>
    </xf>
    <xf numFmtId="165" fontId="10" fillId="5" borderId="16" xfId="0" applyNumberFormat="1" applyFont="1" applyFill="1" applyBorder="1" applyAlignment="1" applyProtection="1">
      <alignment vertical="center" wrapText="1"/>
      <protection locked="0"/>
    </xf>
    <xf numFmtId="164" fontId="10" fillId="0" borderId="16" xfId="0" applyNumberFormat="1" applyFont="1" applyFill="1" applyBorder="1" applyAlignment="1" applyProtection="1">
      <alignment vertical="center" wrapText="1"/>
      <protection locked="0"/>
    </xf>
    <xf numFmtId="164" fontId="10" fillId="0" borderId="16" xfId="0" applyNumberFormat="1" applyFont="1" applyBorder="1" applyAlignment="1" applyProtection="1">
      <alignment vertical="center" wrapText="1"/>
      <protection locked="0"/>
    </xf>
    <xf numFmtId="164" fontId="10" fillId="0" borderId="17" xfId="0" applyNumberFormat="1" applyFont="1" applyBorder="1" applyAlignment="1" applyProtection="1">
      <alignment vertical="center" wrapText="1"/>
      <protection locked="0"/>
    </xf>
    <xf numFmtId="0" fontId="3" fillId="0" borderId="18" xfId="0" applyFont="1" applyBorder="1" applyAlignment="1">
      <alignment vertical="center" wrapText="1"/>
    </xf>
    <xf numFmtId="0" fontId="9" fillId="0" borderId="18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 wrapText="1"/>
    </xf>
    <xf numFmtId="164" fontId="10" fillId="3" borderId="0" xfId="0" applyNumberFormat="1" applyFont="1" applyFill="1" applyBorder="1" applyAlignment="1" applyProtection="1">
      <alignment vertical="center" wrapText="1"/>
      <protection locked="0"/>
    </xf>
    <xf numFmtId="165" fontId="10" fillId="3" borderId="0" xfId="0" applyNumberFormat="1" applyFont="1" applyFill="1" applyBorder="1" applyAlignment="1" applyProtection="1">
      <alignment vertical="center" wrapText="1"/>
      <protection locked="0"/>
    </xf>
    <xf numFmtId="165" fontId="11" fillId="4" borderId="0" xfId="0" applyNumberFormat="1" applyFont="1" applyFill="1" applyBorder="1" applyAlignment="1" applyProtection="1">
      <alignment vertical="center" wrapText="1"/>
    </xf>
    <xf numFmtId="164" fontId="10" fillId="5" borderId="0" xfId="0" applyNumberFormat="1" applyFont="1" applyFill="1" applyBorder="1" applyAlignment="1" applyProtection="1">
      <alignment vertical="center" wrapText="1"/>
      <protection locked="0"/>
    </xf>
    <xf numFmtId="165" fontId="10" fillId="5" borderId="0" xfId="0" applyNumberFormat="1" applyFont="1" applyFill="1" applyBorder="1" applyAlignment="1" applyProtection="1">
      <alignment vertical="center" wrapText="1"/>
      <protection locked="0"/>
    </xf>
    <xf numFmtId="164" fontId="10" fillId="0" borderId="0" xfId="0" applyNumberFormat="1" applyFont="1" applyFill="1" applyBorder="1" applyAlignment="1" applyProtection="1">
      <alignment vertical="center" wrapText="1"/>
      <protection locked="0"/>
    </xf>
    <xf numFmtId="164" fontId="10" fillId="0" borderId="0" xfId="0" applyNumberFormat="1" applyFont="1" applyBorder="1" applyAlignment="1" applyProtection="1">
      <alignment vertical="center" wrapText="1"/>
      <protection locked="0"/>
    </xf>
    <xf numFmtId="165" fontId="11" fillId="4" borderId="17" xfId="0" applyNumberFormat="1" applyFont="1" applyFill="1" applyBorder="1" applyAlignment="1" applyProtection="1">
      <alignment vertical="center" wrapText="1"/>
    </xf>
    <xf numFmtId="165" fontId="11" fillId="4" borderId="23" xfId="0" applyNumberFormat="1" applyFont="1" applyFill="1" applyBorder="1" applyAlignment="1" applyProtection="1">
      <alignment vertical="center" wrapText="1"/>
    </xf>
    <xf numFmtId="164" fontId="10" fillId="3" borderId="25" xfId="0" applyNumberFormat="1" applyFont="1" applyFill="1" applyBorder="1" applyAlignment="1" applyProtection="1">
      <alignment vertical="center" wrapText="1"/>
      <protection locked="0"/>
    </xf>
    <xf numFmtId="0" fontId="9" fillId="0" borderId="26" xfId="0" applyFont="1" applyBorder="1" applyAlignment="1">
      <alignment horizontal="left" vertical="center"/>
    </xf>
    <xf numFmtId="164" fontId="10" fillId="0" borderId="23" xfId="0" applyNumberFormat="1" applyFont="1" applyBorder="1" applyAlignment="1" applyProtection="1">
      <alignment vertical="center" wrapText="1"/>
      <protection locked="0"/>
    </xf>
    <xf numFmtId="164" fontId="10" fillId="0" borderId="27" xfId="0" applyNumberFormat="1" applyFont="1" applyBorder="1" applyAlignment="1" applyProtection="1">
      <alignment vertical="center" wrapText="1"/>
      <protection locked="0"/>
    </xf>
    <xf numFmtId="0" fontId="13" fillId="0" borderId="4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left" vertical="center" wrapText="1"/>
    </xf>
    <xf numFmtId="0" fontId="3" fillId="0" borderId="9" xfId="1" applyFont="1" applyBorder="1" applyAlignment="1">
      <alignment vertical="center" wrapText="1"/>
    </xf>
    <xf numFmtId="49" fontId="10" fillId="3" borderId="4" xfId="0" applyNumberFormat="1" applyFont="1" applyFill="1" applyBorder="1" applyAlignment="1" applyProtection="1">
      <alignment vertical="center" wrapText="1"/>
      <protection locked="0"/>
    </xf>
    <xf numFmtId="49" fontId="10" fillId="3" borderId="26" xfId="0" applyNumberFormat="1" applyFont="1" applyFill="1" applyBorder="1" applyAlignment="1" applyProtection="1">
      <alignment vertical="center" wrapText="1"/>
      <protection locked="0"/>
    </xf>
    <xf numFmtId="49" fontId="10" fillId="3" borderId="5" xfId="0" applyNumberFormat="1" applyFont="1" applyFill="1" applyBorder="1" applyAlignment="1" applyProtection="1">
      <alignment vertical="center" wrapText="1"/>
      <protection locked="0"/>
    </xf>
    <xf numFmtId="49" fontId="10" fillId="3" borderId="2" xfId="0" applyNumberFormat="1" applyFont="1" applyFill="1" applyBorder="1" applyAlignment="1" applyProtection="1">
      <alignment vertical="center" wrapText="1"/>
      <protection locked="0"/>
    </xf>
    <xf numFmtId="164" fontId="10" fillId="7" borderId="19" xfId="0" applyNumberFormat="1" applyFont="1" applyFill="1" applyBorder="1" applyAlignment="1" applyProtection="1">
      <alignment vertical="center" wrapText="1"/>
      <protection locked="0"/>
    </xf>
    <xf numFmtId="165" fontId="10" fillId="7" borderId="20" xfId="0" applyNumberFormat="1" applyFont="1" applyFill="1" applyBorder="1" applyAlignment="1" applyProtection="1">
      <alignment vertical="center" wrapText="1"/>
      <protection locked="0"/>
    </xf>
    <xf numFmtId="165" fontId="11" fillId="7" borderId="20" xfId="0" applyNumberFormat="1" applyFont="1" applyFill="1" applyBorder="1" applyAlignment="1" applyProtection="1">
      <alignment vertical="center" wrapText="1"/>
    </xf>
    <xf numFmtId="164" fontId="10" fillId="7" borderId="20" xfId="0" applyNumberFormat="1" applyFont="1" applyFill="1" applyBorder="1" applyAlignment="1" applyProtection="1">
      <alignment vertical="center" wrapText="1"/>
      <protection locked="0"/>
    </xf>
    <xf numFmtId="164" fontId="10" fillId="7" borderId="21" xfId="0" applyNumberFormat="1" applyFont="1" applyFill="1" applyBorder="1" applyAlignment="1" applyProtection="1">
      <alignment vertical="center" wrapText="1"/>
      <protection locked="0"/>
    </xf>
    <xf numFmtId="0" fontId="3" fillId="8" borderId="4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horizontal="left" vertical="center"/>
    </xf>
    <xf numFmtId="164" fontId="10" fillId="8" borderId="6" xfId="0" applyNumberFormat="1" applyFont="1" applyFill="1" applyBorder="1" applyAlignment="1" applyProtection="1">
      <alignment vertical="center" wrapText="1"/>
      <protection locked="0"/>
    </xf>
    <xf numFmtId="165" fontId="10" fillId="8" borderId="7" xfId="0" applyNumberFormat="1" applyFont="1" applyFill="1" applyBorder="1" applyAlignment="1" applyProtection="1">
      <alignment vertical="center" wrapText="1"/>
      <protection locked="0"/>
    </xf>
    <xf numFmtId="165" fontId="11" fillId="8" borderId="7" xfId="0" applyNumberFormat="1" applyFont="1" applyFill="1" applyBorder="1" applyAlignment="1" applyProtection="1">
      <alignment vertical="center" wrapText="1"/>
    </xf>
    <xf numFmtId="164" fontId="10" fillId="8" borderId="7" xfId="0" applyNumberFormat="1" applyFont="1" applyFill="1" applyBorder="1" applyAlignment="1" applyProtection="1">
      <alignment vertical="center" wrapText="1"/>
      <protection locked="0"/>
    </xf>
    <xf numFmtId="164" fontId="10" fillId="8" borderId="8" xfId="0" applyNumberFormat="1" applyFont="1" applyFill="1" applyBorder="1" applyAlignment="1" applyProtection="1">
      <alignment vertical="center" wrapText="1"/>
      <protection locked="0"/>
    </xf>
    <xf numFmtId="0" fontId="15" fillId="0" borderId="9" xfId="1" applyFont="1" applyBorder="1" applyAlignment="1">
      <alignment vertical="center" wrapText="1"/>
    </xf>
    <xf numFmtId="0" fontId="9" fillId="0" borderId="9" xfId="1" applyFont="1" applyBorder="1" applyAlignment="1">
      <alignment horizontal="left" vertical="center"/>
    </xf>
    <xf numFmtId="49" fontId="16" fillId="0" borderId="9" xfId="0" applyNumberFormat="1" applyFont="1" applyBorder="1" applyAlignment="1" applyProtection="1">
      <alignment vertical="center" wrapText="1"/>
      <protection locked="0"/>
    </xf>
    <xf numFmtId="164" fontId="10" fillId="0" borderId="15" xfId="0" applyNumberFormat="1" applyFont="1" applyFill="1" applyBorder="1" applyAlignment="1" applyProtection="1">
      <alignment vertical="center" wrapText="1"/>
      <protection locked="0"/>
    </xf>
    <xf numFmtId="165" fontId="10" fillId="0" borderId="16" xfId="0" applyNumberFormat="1" applyFont="1" applyFill="1" applyBorder="1" applyAlignment="1" applyProtection="1">
      <alignment vertical="center" wrapText="1"/>
      <protection locked="0"/>
    </xf>
    <xf numFmtId="164" fontId="10" fillId="9" borderId="15" xfId="0" applyNumberFormat="1" applyFont="1" applyFill="1" applyBorder="1" applyAlignment="1" applyProtection="1">
      <alignment vertical="center" wrapText="1"/>
      <protection locked="0"/>
    </xf>
    <xf numFmtId="165" fontId="10" fillId="9" borderId="16" xfId="0" applyNumberFormat="1" applyFont="1" applyFill="1" applyBorder="1" applyAlignment="1" applyProtection="1">
      <alignment vertical="center" wrapText="1"/>
      <protection locked="0"/>
    </xf>
    <xf numFmtId="164" fontId="10" fillId="10" borderId="15" xfId="0" applyNumberFormat="1" applyFont="1" applyFill="1" applyBorder="1" applyAlignment="1" applyProtection="1">
      <alignment vertical="center" wrapText="1"/>
      <protection locked="0"/>
    </xf>
    <xf numFmtId="165" fontId="10" fillId="10" borderId="16" xfId="0" applyNumberFormat="1" applyFont="1" applyFill="1" applyBorder="1" applyAlignment="1" applyProtection="1">
      <alignment vertical="center" wrapText="1"/>
      <protection locked="0"/>
    </xf>
    <xf numFmtId="165" fontId="11" fillId="10" borderId="16" xfId="0" applyNumberFormat="1" applyFont="1" applyFill="1" applyBorder="1" applyAlignment="1" applyProtection="1">
      <alignment vertical="center" wrapText="1"/>
    </xf>
    <xf numFmtId="164" fontId="10" fillId="10" borderId="16" xfId="0" applyNumberFormat="1" applyFont="1" applyFill="1" applyBorder="1" applyAlignment="1" applyProtection="1">
      <alignment vertical="center" wrapText="1"/>
      <protection locked="0"/>
    </xf>
    <xf numFmtId="164" fontId="10" fillId="9" borderId="16" xfId="0" applyNumberFormat="1" applyFont="1" applyFill="1" applyBorder="1" applyAlignment="1" applyProtection="1">
      <alignment vertical="center" wrapText="1"/>
      <protection locked="0"/>
    </xf>
    <xf numFmtId="0" fontId="15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164" fontId="10" fillId="3" borderId="22" xfId="0" applyNumberFormat="1" applyFont="1" applyFill="1" applyBorder="1" applyAlignment="1" applyProtection="1">
      <alignment vertical="center" wrapText="1"/>
      <protection locked="0"/>
    </xf>
    <xf numFmtId="165" fontId="10" fillId="3" borderId="22" xfId="0" applyNumberFormat="1" applyFont="1" applyFill="1" applyBorder="1" applyAlignment="1" applyProtection="1">
      <alignment vertical="center" wrapText="1"/>
      <protection locked="0"/>
    </xf>
    <xf numFmtId="165" fontId="11" fillId="4" borderId="22" xfId="0" applyNumberFormat="1" applyFont="1" applyFill="1" applyBorder="1" applyAlignment="1" applyProtection="1">
      <alignment vertical="center" wrapText="1"/>
    </xf>
    <xf numFmtId="164" fontId="10" fillId="5" borderId="22" xfId="0" applyNumberFormat="1" applyFont="1" applyFill="1" applyBorder="1" applyAlignment="1" applyProtection="1">
      <alignment vertical="center" wrapText="1"/>
      <protection locked="0"/>
    </xf>
    <xf numFmtId="165" fontId="10" fillId="5" borderId="22" xfId="0" applyNumberFormat="1" applyFont="1" applyFill="1" applyBorder="1" applyAlignment="1" applyProtection="1">
      <alignment vertical="center" wrapText="1"/>
      <protection locked="0"/>
    </xf>
    <xf numFmtId="164" fontId="10" fillId="0" borderId="22" xfId="0" applyNumberFormat="1" applyFont="1" applyFill="1" applyBorder="1" applyAlignment="1" applyProtection="1">
      <alignment vertical="center" wrapText="1"/>
      <protection locked="0"/>
    </xf>
    <xf numFmtId="164" fontId="10" fillId="0" borderId="22" xfId="0" applyNumberFormat="1" applyFont="1" applyBorder="1" applyAlignment="1" applyProtection="1">
      <alignment vertical="center" wrapText="1"/>
      <protection locked="0"/>
    </xf>
    <xf numFmtId="164" fontId="10" fillId="0" borderId="24" xfId="0" applyNumberFormat="1" applyFont="1" applyBorder="1" applyAlignment="1" applyProtection="1">
      <alignment vertical="center" wrapText="1"/>
      <protection locked="0"/>
    </xf>
    <xf numFmtId="1" fontId="17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B1" zoomScale="75" zoomScaleNormal="75" workbookViewId="0">
      <selection activeCell="B6" sqref="B6"/>
    </sheetView>
  </sheetViews>
  <sheetFormatPr defaultRowHeight="15" x14ac:dyDescent="0.25"/>
  <cols>
    <col min="1" max="1" width="9.140625" style="3" hidden="1" customWidth="1"/>
    <col min="2" max="2" width="64.5703125" customWidth="1"/>
    <col min="3" max="3" width="19" customWidth="1"/>
    <col min="4" max="4" width="27.7109375" customWidth="1"/>
    <col min="5" max="5" width="18.140625" style="2" customWidth="1"/>
    <col min="6" max="26" width="18.140625" customWidth="1"/>
  </cols>
  <sheetData>
    <row r="1" spans="2:26" s="3" customFormat="1" ht="20.25" x14ac:dyDescent="0.25">
      <c r="B1" s="103" t="s">
        <v>2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spans="2:26" s="3" customFormat="1" ht="15.75" x14ac:dyDescent="0.25">
      <c r="B2" s="4" t="s">
        <v>3</v>
      </c>
      <c r="C2" s="6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5"/>
      <c r="Q2" s="5"/>
      <c r="R2" s="5"/>
      <c r="S2" s="5"/>
      <c r="T2" s="5"/>
      <c r="U2" s="5"/>
      <c r="V2" s="5"/>
      <c r="W2" s="5"/>
      <c r="X2" s="5"/>
      <c r="Y2" s="5"/>
      <c r="Z2" s="1" t="s">
        <v>0</v>
      </c>
    </row>
    <row r="3" spans="2:26" s="3" customFormat="1" ht="15.75" x14ac:dyDescent="0.25">
      <c r="B3" s="4" t="s">
        <v>4</v>
      </c>
      <c r="C3" s="7" t="s">
        <v>21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3" customFormat="1" ht="15.75" x14ac:dyDescent="0.25">
      <c r="B4" s="4" t="s">
        <v>23</v>
      </c>
      <c r="C4" s="6" t="s">
        <v>24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2:26" s="3" customFormat="1" ht="18" x14ac:dyDescent="0.25">
      <c r="B5" s="104" t="s">
        <v>5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spans="2:26" s="3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2:26" s="3" customForma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2:26" s="3" customFormat="1" ht="15.75" thickBot="1" x14ac:dyDescent="0.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2:26" s="3" customFormat="1" ht="32.25" thickBot="1" x14ac:dyDescent="0.3">
      <c r="B9" s="9" t="s">
        <v>6</v>
      </c>
      <c r="C9" s="9" t="s">
        <v>7</v>
      </c>
      <c r="D9" s="9" t="s">
        <v>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2:26" s="3" customFormat="1" ht="15.75" thickBot="1" x14ac:dyDescent="0.3">
      <c r="B10" s="11"/>
      <c r="C10" s="11"/>
      <c r="D10" s="11" t="s">
        <v>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2:26" s="3" customFormat="1" ht="32.25" thickBot="1" x14ac:dyDescent="0.3">
      <c r="B11" s="13" t="s">
        <v>10</v>
      </c>
      <c r="C11" s="14">
        <v>25</v>
      </c>
      <c r="D11" s="15" t="s">
        <v>11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2:26" s="3" customFormat="1" x14ac:dyDescent="0.25">
      <c r="B12" s="16"/>
      <c r="C12" s="16"/>
      <c r="D12" s="1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2:26" s="3" customForma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2:26" s="3" customForma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2:26" s="3" customFormat="1" ht="18" x14ac:dyDescent="0.25">
      <c r="B15" s="104" t="s">
        <v>12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spans="2:26" s="3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2:26" s="3" customFormat="1" ht="15.75" thickBot="1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2:26" s="3" customFormat="1" ht="16.5" thickBot="1" x14ac:dyDescent="0.3">
      <c r="B18" s="9" t="s">
        <v>6</v>
      </c>
      <c r="C18" s="9" t="s">
        <v>7</v>
      </c>
      <c r="D18" s="9" t="s">
        <v>13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2:26" s="3" customFormat="1" ht="15.75" thickBot="1" x14ac:dyDescent="0.3">
      <c r="B19" s="11"/>
      <c r="C19" s="11"/>
      <c r="D19" s="11" t="s">
        <v>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2:26" s="3" customFormat="1" ht="36" x14ac:dyDescent="0.25">
      <c r="B20" s="17" t="s">
        <v>14</v>
      </c>
      <c r="C20" s="18">
        <v>1</v>
      </c>
      <c r="D20" s="64" t="s">
        <v>22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  <c r="P20" s="5"/>
      <c r="Q20" s="5"/>
      <c r="R20" s="5"/>
      <c r="S20" s="5"/>
      <c r="T20" s="5"/>
      <c r="U20" s="5"/>
      <c r="V20" s="5"/>
      <c r="W20" s="5"/>
      <c r="X20" s="5"/>
      <c r="Y20" s="5"/>
      <c r="Z20" s="1" t="s">
        <v>1</v>
      </c>
    </row>
    <row r="21" spans="2:26" s="3" customFormat="1" ht="31.5" x14ac:dyDescent="0.25">
      <c r="B21" s="63" t="s">
        <v>222</v>
      </c>
      <c r="C21" s="58">
        <v>11</v>
      </c>
      <c r="D21" s="65"/>
      <c r="E21" s="5"/>
      <c r="F21" s="5"/>
      <c r="G21" s="5"/>
      <c r="H21" s="5"/>
      <c r="I21" s="5"/>
      <c r="J21" s="5"/>
      <c r="K21" s="5"/>
      <c r="L21" s="5"/>
      <c r="M21" s="5"/>
      <c r="N21" s="5"/>
      <c r="O21" s="1"/>
      <c r="P21" s="5"/>
      <c r="Q21" s="5"/>
      <c r="R21" s="5"/>
      <c r="S21" s="5"/>
      <c r="T21" s="5"/>
      <c r="U21" s="5"/>
      <c r="V21" s="5"/>
      <c r="W21" s="5"/>
      <c r="X21" s="5"/>
      <c r="Y21" s="5"/>
      <c r="Z21" s="1"/>
    </row>
    <row r="22" spans="2:26" s="3" customFormat="1" ht="18.75" thickBot="1" x14ac:dyDescent="0.3">
      <c r="B22" s="19" t="s">
        <v>15</v>
      </c>
      <c r="C22" s="20">
        <v>2</v>
      </c>
      <c r="D22" s="6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6" s="3" customFormat="1" ht="18.75" thickBot="1" x14ac:dyDescent="0.3">
      <c r="B23" s="13" t="s">
        <v>16</v>
      </c>
      <c r="C23" s="14">
        <v>3</v>
      </c>
      <c r="D23" s="67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6" s="3" customFormat="1" ht="18.75" thickBot="1" x14ac:dyDescent="0.3">
      <c r="B24" s="13" t="s">
        <v>17</v>
      </c>
      <c r="C24" s="14">
        <v>4</v>
      </c>
      <c r="D24" s="67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6" s="3" customFormat="1" ht="18.75" thickBot="1" x14ac:dyDescent="0.3">
      <c r="B25" s="13" t="s">
        <v>18</v>
      </c>
      <c r="C25" s="14">
        <v>5</v>
      </c>
      <c r="D25" s="67" t="s">
        <v>223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6" s="3" customFormat="1" x14ac:dyDescent="0.25">
      <c r="B26" s="16"/>
      <c r="C26" s="16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2:26" s="3" customForma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2:26" s="3" customForma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2:26" ht="18" x14ac:dyDescent="0.25">
      <c r="B29" s="104" t="s">
        <v>19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2:26" s="3" customFormat="1" ht="18.75" thickBot="1" x14ac:dyDescent="0.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2:26" s="3" customFormat="1" ht="205.5" thickBot="1" x14ac:dyDescent="0.3">
      <c r="B31" s="9" t="s">
        <v>25</v>
      </c>
      <c r="C31" s="9" t="s">
        <v>7</v>
      </c>
      <c r="D31" s="9" t="s">
        <v>26</v>
      </c>
      <c r="E31" s="9" t="s">
        <v>27</v>
      </c>
      <c r="F31" s="9" t="s">
        <v>28</v>
      </c>
      <c r="G31" s="9" t="s">
        <v>29</v>
      </c>
      <c r="H31" s="9" t="s">
        <v>30</v>
      </c>
      <c r="I31" s="9" t="s">
        <v>31</v>
      </c>
      <c r="J31" s="9" t="s">
        <v>32</v>
      </c>
      <c r="K31" s="9" t="s">
        <v>33</v>
      </c>
      <c r="L31" s="9" t="s">
        <v>34</v>
      </c>
      <c r="M31" s="9" t="s">
        <v>35</v>
      </c>
      <c r="N31" s="9" t="s">
        <v>36</v>
      </c>
      <c r="O31" s="9" t="s">
        <v>37</v>
      </c>
      <c r="P31" s="9" t="s">
        <v>38</v>
      </c>
      <c r="Q31" s="9" t="s">
        <v>39</v>
      </c>
      <c r="R31" s="9" t="s">
        <v>40</v>
      </c>
      <c r="S31" s="9" t="s">
        <v>41</v>
      </c>
      <c r="T31" s="9" t="s">
        <v>42</v>
      </c>
      <c r="U31" s="9" t="s">
        <v>43</v>
      </c>
      <c r="V31" s="9" t="s">
        <v>44</v>
      </c>
      <c r="W31" s="9" t="s">
        <v>45</v>
      </c>
      <c r="X31" s="9" t="s">
        <v>46</v>
      </c>
      <c r="Y31" s="9" t="s">
        <v>47</v>
      </c>
    </row>
    <row r="32" spans="2:26" s="3" customFormat="1" ht="15.75" thickBot="1" x14ac:dyDescent="0.3">
      <c r="B32" s="11"/>
      <c r="C32" s="11"/>
      <c r="D32" s="11" t="s">
        <v>9</v>
      </c>
      <c r="E32" s="11" t="s">
        <v>48</v>
      </c>
      <c r="F32" s="11" t="s">
        <v>49</v>
      </c>
      <c r="G32" s="11" t="s">
        <v>50</v>
      </c>
      <c r="H32" s="11" t="s">
        <v>51</v>
      </c>
      <c r="I32" s="11" t="s">
        <v>52</v>
      </c>
      <c r="J32" s="11" t="s">
        <v>53</v>
      </c>
      <c r="K32" s="11" t="s">
        <v>54</v>
      </c>
      <c r="L32" s="11" t="s">
        <v>55</v>
      </c>
      <c r="M32" s="11" t="s">
        <v>56</v>
      </c>
      <c r="N32" s="11" t="s">
        <v>57</v>
      </c>
      <c r="O32" s="11" t="s">
        <v>58</v>
      </c>
      <c r="P32" s="11" t="s">
        <v>59</v>
      </c>
      <c r="Q32" s="11" t="s">
        <v>60</v>
      </c>
      <c r="R32" s="11" t="s">
        <v>61</v>
      </c>
      <c r="S32" s="11" t="s">
        <v>62</v>
      </c>
      <c r="T32" s="11" t="s">
        <v>63</v>
      </c>
      <c r="U32" s="11" t="s">
        <v>64</v>
      </c>
      <c r="V32" s="11" t="s">
        <v>65</v>
      </c>
      <c r="W32" s="11" t="s">
        <v>66</v>
      </c>
      <c r="X32" s="11" t="s">
        <v>67</v>
      </c>
      <c r="Y32" s="11" t="s">
        <v>68</v>
      </c>
    </row>
    <row r="33" spans="1:31" s="3" customFormat="1" ht="54" x14ac:dyDescent="0.25">
      <c r="B33" s="73" t="s">
        <v>219</v>
      </c>
      <c r="C33" s="74" t="s">
        <v>145</v>
      </c>
      <c r="D33" s="75" t="s">
        <v>111</v>
      </c>
      <c r="E33" s="76" t="s">
        <v>112</v>
      </c>
      <c r="F33" s="77" t="e">
        <f t="shared" ref="F33:F39" si="0">IF(D33=0,0,E33/D33)</f>
        <v>#VALUE!</v>
      </c>
      <c r="G33" s="78" t="s">
        <v>113</v>
      </c>
      <c r="H33" s="76" t="s">
        <v>114</v>
      </c>
      <c r="I33" s="77" t="e">
        <f t="shared" ref="I33:I39" si="1">IF(G33=0,0,H33/G33)</f>
        <v>#VALUE!</v>
      </c>
      <c r="J33" s="75" t="s">
        <v>115</v>
      </c>
      <c r="K33" s="76" t="s">
        <v>116</v>
      </c>
      <c r="L33" s="77" t="e">
        <f t="shared" ref="L33:L39" si="2">IF(J33=0,0,K33/J33)</f>
        <v>#VALUE!</v>
      </c>
      <c r="M33" s="78" t="s">
        <v>117</v>
      </c>
      <c r="N33" s="76" t="s">
        <v>118</v>
      </c>
      <c r="O33" s="77" t="e">
        <f t="shared" ref="O33:O39" si="3">IF(M33=0,0,N33/M33)</f>
        <v>#VALUE!</v>
      </c>
      <c r="P33" s="75" t="s">
        <v>119</v>
      </c>
      <c r="Q33" s="76" t="s">
        <v>120</v>
      </c>
      <c r="R33" s="77" t="e">
        <f t="shared" ref="R33:R39" si="4">IF(P33=0,0,Q33/P33)</f>
        <v>#VALUE!</v>
      </c>
      <c r="S33" s="78" t="s">
        <v>121</v>
      </c>
      <c r="T33" s="76" t="s">
        <v>122</v>
      </c>
      <c r="U33" s="77" t="e">
        <f t="shared" ref="U33:U39" si="5">IF(S33=0,0,T33/S33)</f>
        <v>#VALUE!</v>
      </c>
      <c r="V33" s="78" t="s">
        <v>123</v>
      </c>
      <c r="W33" s="78" t="s">
        <v>124</v>
      </c>
      <c r="X33" s="78" t="s">
        <v>125</v>
      </c>
      <c r="Y33" s="79"/>
      <c r="Z33" s="3" t="s">
        <v>142</v>
      </c>
    </row>
    <row r="34" spans="1:31" s="3" customFormat="1" ht="54.75" thickBot="1" x14ac:dyDescent="0.3">
      <c r="B34" s="47" t="s">
        <v>126</v>
      </c>
      <c r="C34" s="36" t="s">
        <v>146</v>
      </c>
      <c r="D34" s="57" t="s">
        <v>127</v>
      </c>
      <c r="E34" s="49" t="s">
        <v>128</v>
      </c>
      <c r="F34" s="50" t="e">
        <f t="shared" si="0"/>
        <v>#VALUE!</v>
      </c>
      <c r="G34" s="51" t="s">
        <v>129</v>
      </c>
      <c r="H34" s="52" t="s">
        <v>130</v>
      </c>
      <c r="I34" s="55" t="e">
        <f t="shared" si="1"/>
        <v>#VALUE!</v>
      </c>
      <c r="J34" s="48" t="s">
        <v>131</v>
      </c>
      <c r="K34" s="49" t="s">
        <v>132</v>
      </c>
      <c r="L34" s="50" t="e">
        <f t="shared" si="2"/>
        <v>#VALUE!</v>
      </c>
      <c r="M34" s="51" t="s">
        <v>133</v>
      </c>
      <c r="N34" s="52" t="s">
        <v>134</v>
      </c>
      <c r="O34" s="56" t="e">
        <f t="shared" si="3"/>
        <v>#VALUE!</v>
      </c>
      <c r="P34" s="48" t="s">
        <v>135</v>
      </c>
      <c r="Q34" s="49" t="s">
        <v>136</v>
      </c>
      <c r="R34" s="50" t="e">
        <f t="shared" si="4"/>
        <v>#VALUE!</v>
      </c>
      <c r="S34" s="51" t="s">
        <v>137</v>
      </c>
      <c r="T34" s="52" t="s">
        <v>138</v>
      </c>
      <c r="U34" s="50" t="e">
        <f t="shared" si="5"/>
        <v>#VALUE!</v>
      </c>
      <c r="V34" s="53" t="s">
        <v>139</v>
      </c>
      <c r="W34" s="54" t="s">
        <v>140</v>
      </c>
      <c r="X34" s="54" t="s">
        <v>141</v>
      </c>
      <c r="Y34" s="44"/>
      <c r="AB34" s="3" t="s">
        <v>144</v>
      </c>
    </row>
    <row r="35" spans="1:31" s="3" customFormat="1" ht="54" x14ac:dyDescent="0.25">
      <c r="B35" s="62" t="s">
        <v>220</v>
      </c>
      <c r="C35" s="18" t="s">
        <v>170</v>
      </c>
      <c r="D35" s="22" t="s">
        <v>171</v>
      </c>
      <c r="E35" s="23" t="s">
        <v>172</v>
      </c>
      <c r="F35" s="24" t="e">
        <f t="shared" si="0"/>
        <v>#VALUE!</v>
      </c>
      <c r="G35" s="25" t="s">
        <v>173</v>
      </c>
      <c r="H35" s="26" t="s">
        <v>174</v>
      </c>
      <c r="I35" s="24" t="e">
        <f t="shared" si="1"/>
        <v>#VALUE!</v>
      </c>
      <c r="J35" s="22" t="s">
        <v>175</v>
      </c>
      <c r="K35" s="23" t="s">
        <v>176</v>
      </c>
      <c r="L35" s="24" t="e">
        <f t="shared" si="2"/>
        <v>#VALUE!</v>
      </c>
      <c r="M35" s="25" t="s">
        <v>177</v>
      </c>
      <c r="N35" s="26" t="s">
        <v>178</v>
      </c>
      <c r="O35" s="24" t="e">
        <f t="shared" si="3"/>
        <v>#VALUE!</v>
      </c>
      <c r="P35" s="22" t="s">
        <v>179</v>
      </c>
      <c r="Q35" s="23" t="s">
        <v>180</v>
      </c>
      <c r="R35" s="24" t="e">
        <f t="shared" si="4"/>
        <v>#VALUE!</v>
      </c>
      <c r="S35" s="25" t="s">
        <v>181</v>
      </c>
      <c r="T35" s="26" t="s">
        <v>182</v>
      </c>
      <c r="U35" s="24" t="e">
        <f t="shared" si="5"/>
        <v>#VALUE!</v>
      </c>
      <c r="V35" s="25" t="s">
        <v>183</v>
      </c>
      <c r="W35" s="27" t="s">
        <v>184</v>
      </c>
      <c r="X35" s="27" t="s">
        <v>185</v>
      </c>
      <c r="Y35" s="60"/>
      <c r="AA35" s="3" t="s">
        <v>147</v>
      </c>
    </row>
    <row r="36" spans="1:31" s="3" customFormat="1" ht="54.75" thickBot="1" x14ac:dyDescent="0.3">
      <c r="B36" s="47" t="s">
        <v>153</v>
      </c>
      <c r="C36" s="36" t="s">
        <v>154</v>
      </c>
      <c r="D36" s="57" t="s">
        <v>155</v>
      </c>
      <c r="E36" s="49" t="s">
        <v>156</v>
      </c>
      <c r="F36" s="50" t="e">
        <f t="shared" si="0"/>
        <v>#VALUE!</v>
      </c>
      <c r="G36" s="51" t="s">
        <v>157</v>
      </c>
      <c r="H36" s="52" t="s">
        <v>158</v>
      </c>
      <c r="I36" s="55" t="e">
        <f t="shared" si="1"/>
        <v>#VALUE!</v>
      </c>
      <c r="J36" s="48" t="s">
        <v>159</v>
      </c>
      <c r="K36" s="49" t="s">
        <v>160</v>
      </c>
      <c r="L36" s="50" t="e">
        <f t="shared" si="2"/>
        <v>#VALUE!</v>
      </c>
      <c r="M36" s="51" t="s">
        <v>161</v>
      </c>
      <c r="N36" s="52" t="s">
        <v>162</v>
      </c>
      <c r="O36" s="56" t="e">
        <f t="shared" si="3"/>
        <v>#VALUE!</v>
      </c>
      <c r="P36" s="48" t="s">
        <v>163</v>
      </c>
      <c r="Q36" s="49" t="s">
        <v>164</v>
      </c>
      <c r="R36" s="50" t="e">
        <f t="shared" si="4"/>
        <v>#VALUE!</v>
      </c>
      <c r="S36" s="51" t="s">
        <v>165</v>
      </c>
      <c r="T36" s="52" t="s">
        <v>166</v>
      </c>
      <c r="U36" s="50" t="e">
        <f t="shared" si="5"/>
        <v>#VALUE!</v>
      </c>
      <c r="V36" s="53" t="s">
        <v>167</v>
      </c>
      <c r="W36" s="54" t="s">
        <v>168</v>
      </c>
      <c r="X36" s="54" t="s">
        <v>169</v>
      </c>
      <c r="Y36" s="60"/>
      <c r="AB36" s="3" t="s">
        <v>149</v>
      </c>
    </row>
    <row r="37" spans="1:31" s="3" customFormat="1" ht="54" x14ac:dyDescent="0.25">
      <c r="B37" s="61" t="s">
        <v>221</v>
      </c>
      <c r="C37" s="18" t="s">
        <v>186</v>
      </c>
      <c r="D37" s="22" t="s">
        <v>187</v>
      </c>
      <c r="E37" s="23" t="s">
        <v>188</v>
      </c>
      <c r="F37" s="24" t="e">
        <f t="shared" si="0"/>
        <v>#VALUE!</v>
      </c>
      <c r="G37" s="25" t="s">
        <v>189</v>
      </c>
      <c r="H37" s="26" t="s">
        <v>190</v>
      </c>
      <c r="I37" s="24" t="e">
        <f t="shared" si="1"/>
        <v>#VALUE!</v>
      </c>
      <c r="J37" s="22" t="s">
        <v>191</v>
      </c>
      <c r="K37" s="23" t="s">
        <v>192</v>
      </c>
      <c r="L37" s="24" t="e">
        <f t="shared" si="2"/>
        <v>#VALUE!</v>
      </c>
      <c r="M37" s="25" t="s">
        <v>193</v>
      </c>
      <c r="N37" s="26" t="s">
        <v>194</v>
      </c>
      <c r="O37" s="24" t="e">
        <f t="shared" si="3"/>
        <v>#VALUE!</v>
      </c>
      <c r="P37" s="22" t="s">
        <v>195</v>
      </c>
      <c r="Q37" s="23" t="s">
        <v>196</v>
      </c>
      <c r="R37" s="24" t="e">
        <f t="shared" si="4"/>
        <v>#VALUE!</v>
      </c>
      <c r="S37" s="25" t="s">
        <v>197</v>
      </c>
      <c r="T37" s="26" t="s">
        <v>198</v>
      </c>
      <c r="U37" s="24" t="e">
        <f t="shared" si="5"/>
        <v>#VALUE!</v>
      </c>
      <c r="V37" s="25" t="s">
        <v>199</v>
      </c>
      <c r="W37" s="27" t="s">
        <v>200</v>
      </c>
      <c r="X37" s="27" t="s">
        <v>201</v>
      </c>
      <c r="Y37" s="60"/>
      <c r="AB37" s="3" t="s">
        <v>150</v>
      </c>
    </row>
    <row r="38" spans="1:31" s="3" customFormat="1" ht="54" x14ac:dyDescent="0.25">
      <c r="B38" s="47" t="s">
        <v>202</v>
      </c>
      <c r="C38" s="36" t="s">
        <v>203</v>
      </c>
      <c r="D38" s="57" t="s">
        <v>204</v>
      </c>
      <c r="E38" s="49" t="s">
        <v>205</v>
      </c>
      <c r="F38" s="50" t="e">
        <f t="shared" si="0"/>
        <v>#VALUE!</v>
      </c>
      <c r="G38" s="51" t="s">
        <v>206</v>
      </c>
      <c r="H38" s="52" t="s">
        <v>207</v>
      </c>
      <c r="I38" s="55" t="e">
        <f t="shared" si="1"/>
        <v>#VALUE!</v>
      </c>
      <c r="J38" s="48" t="s">
        <v>208</v>
      </c>
      <c r="K38" s="49" t="s">
        <v>209</v>
      </c>
      <c r="L38" s="50" t="e">
        <f t="shared" si="2"/>
        <v>#VALUE!</v>
      </c>
      <c r="M38" s="51" t="s">
        <v>210</v>
      </c>
      <c r="N38" s="52" t="s">
        <v>211</v>
      </c>
      <c r="O38" s="56" t="e">
        <f t="shared" si="3"/>
        <v>#VALUE!</v>
      </c>
      <c r="P38" s="48" t="s">
        <v>212</v>
      </c>
      <c r="Q38" s="49" t="s">
        <v>213</v>
      </c>
      <c r="R38" s="50" t="e">
        <f t="shared" si="4"/>
        <v>#VALUE!</v>
      </c>
      <c r="S38" s="51" t="s">
        <v>214</v>
      </c>
      <c r="T38" s="52" t="s">
        <v>215</v>
      </c>
      <c r="U38" s="50" t="e">
        <f t="shared" si="5"/>
        <v>#VALUE!</v>
      </c>
      <c r="V38" s="53" t="s">
        <v>216</v>
      </c>
      <c r="W38" s="54" t="s">
        <v>217</v>
      </c>
      <c r="X38" s="54" t="s">
        <v>218</v>
      </c>
      <c r="Y38" s="60"/>
      <c r="Z38" s="3" t="s">
        <v>143</v>
      </c>
      <c r="AA38" s="3" t="s">
        <v>148</v>
      </c>
      <c r="AB38" s="3" t="s">
        <v>151</v>
      </c>
      <c r="AC38" s="3" t="s">
        <v>152</v>
      </c>
    </row>
    <row r="39" spans="1:31" ht="36" x14ac:dyDescent="0.25">
      <c r="B39" s="45" t="s">
        <v>72</v>
      </c>
      <c r="C39" s="46" t="s">
        <v>73</v>
      </c>
      <c r="D39" s="68" t="s">
        <v>74</v>
      </c>
      <c r="E39" s="69" t="s">
        <v>75</v>
      </c>
      <c r="F39" s="70" t="e">
        <f t="shared" si="0"/>
        <v>#VALUE!</v>
      </c>
      <c r="G39" s="71" t="s">
        <v>76</v>
      </c>
      <c r="H39" s="69" t="s">
        <v>77</v>
      </c>
      <c r="I39" s="70" t="e">
        <f t="shared" si="1"/>
        <v>#VALUE!</v>
      </c>
      <c r="J39" s="68" t="s">
        <v>78</v>
      </c>
      <c r="K39" s="69" t="s">
        <v>79</v>
      </c>
      <c r="L39" s="70" t="e">
        <f t="shared" si="2"/>
        <v>#VALUE!</v>
      </c>
      <c r="M39" s="71" t="s">
        <v>80</v>
      </c>
      <c r="N39" s="69" t="s">
        <v>81</v>
      </c>
      <c r="O39" s="70" t="e">
        <f t="shared" si="3"/>
        <v>#VALUE!</v>
      </c>
      <c r="P39" s="68" t="s">
        <v>82</v>
      </c>
      <c r="Q39" s="69" t="s">
        <v>83</v>
      </c>
      <c r="R39" s="70" t="e">
        <f t="shared" si="4"/>
        <v>#VALUE!</v>
      </c>
      <c r="S39" s="71" t="s">
        <v>84</v>
      </c>
      <c r="T39" s="69" t="s">
        <v>85</v>
      </c>
      <c r="U39" s="70" t="e">
        <f t="shared" si="5"/>
        <v>#VALUE!</v>
      </c>
      <c r="V39" s="71" t="s">
        <v>86</v>
      </c>
      <c r="W39" s="71" t="s">
        <v>87</v>
      </c>
      <c r="X39" s="71" t="s">
        <v>88</v>
      </c>
      <c r="Y39" s="72"/>
      <c r="Z39" s="3" t="s">
        <v>106</v>
      </c>
      <c r="AA39" s="3" t="s">
        <v>107</v>
      </c>
      <c r="AB39" s="3"/>
      <c r="AC39" s="3"/>
      <c r="AD39" s="3"/>
      <c r="AE39" s="3"/>
    </row>
    <row r="40" spans="1:31" ht="18" x14ac:dyDescent="0.25">
      <c r="B40" s="28" t="s">
        <v>69</v>
      </c>
      <c r="C40" s="29"/>
      <c r="D40" s="30"/>
      <c r="E40" s="31"/>
      <c r="F40" s="31"/>
      <c r="G40" s="32"/>
      <c r="H40" s="31"/>
      <c r="I40" s="31"/>
      <c r="J40" s="30"/>
      <c r="K40" s="31"/>
      <c r="L40" s="31"/>
      <c r="M40" s="32"/>
      <c r="N40" s="31"/>
      <c r="O40" s="31"/>
      <c r="P40" s="30"/>
      <c r="Q40" s="31"/>
      <c r="R40" s="31"/>
      <c r="S40" s="32"/>
      <c r="T40" s="31"/>
      <c r="U40" s="31"/>
      <c r="V40" s="32"/>
      <c r="W40" s="32"/>
      <c r="X40" s="32"/>
      <c r="Y40" s="33"/>
      <c r="Z40" s="3"/>
      <c r="AA40" s="3"/>
      <c r="AB40" s="3"/>
      <c r="AC40" s="3"/>
      <c r="AD40" s="3"/>
      <c r="AE40" s="3"/>
    </row>
    <row r="41" spans="1:31" ht="54" x14ac:dyDescent="0.25">
      <c r="B41" s="35" t="s">
        <v>89</v>
      </c>
      <c r="C41" s="36" t="s">
        <v>90</v>
      </c>
      <c r="D41" s="37" t="s">
        <v>91</v>
      </c>
      <c r="E41" s="38" t="s">
        <v>92</v>
      </c>
      <c r="F41" s="39" t="e">
        <f>IF(D41=0,0,E41/D41)</f>
        <v>#VALUE!</v>
      </c>
      <c r="G41" s="40" t="s">
        <v>93</v>
      </c>
      <c r="H41" s="41" t="s">
        <v>94</v>
      </c>
      <c r="I41" s="39" t="e">
        <f>IF(G41=0,0,H41/G41)</f>
        <v>#VALUE!</v>
      </c>
      <c r="J41" s="37" t="s">
        <v>95</v>
      </c>
      <c r="K41" s="38" t="s">
        <v>96</v>
      </c>
      <c r="L41" s="39" t="e">
        <f>IF(J41=0,0,K41/J41)</f>
        <v>#VALUE!</v>
      </c>
      <c r="M41" s="40" t="s">
        <v>97</v>
      </c>
      <c r="N41" s="41" t="s">
        <v>98</v>
      </c>
      <c r="O41" s="39" t="e">
        <f>IF(M41=0,0,N41/M41)</f>
        <v>#VALUE!</v>
      </c>
      <c r="P41" s="37" t="s">
        <v>99</v>
      </c>
      <c r="Q41" s="38" t="s">
        <v>100</v>
      </c>
      <c r="R41" s="39" t="e">
        <f>IF(P41=0,0,Q41/P41)</f>
        <v>#VALUE!</v>
      </c>
      <c r="S41" s="40" t="s">
        <v>101</v>
      </c>
      <c r="T41" s="41" t="s">
        <v>102</v>
      </c>
      <c r="U41" s="39" t="e">
        <f>IF(S41=0,0,T41/S41)</f>
        <v>#VALUE!</v>
      </c>
      <c r="V41" s="42" t="s">
        <v>103</v>
      </c>
      <c r="W41" s="43" t="s">
        <v>104</v>
      </c>
      <c r="X41" s="43" t="s">
        <v>105</v>
      </c>
      <c r="Y41" s="44"/>
      <c r="Z41" s="3" t="s">
        <v>108</v>
      </c>
      <c r="AA41" s="3" t="s">
        <v>109</v>
      </c>
      <c r="AB41" s="3" t="s">
        <v>110</v>
      </c>
      <c r="AC41" s="3"/>
      <c r="AD41" s="3"/>
      <c r="AE41" s="3"/>
    </row>
    <row r="42" spans="1:31" s="3" customFormat="1" ht="18" x14ac:dyDescent="0.25">
      <c r="B42" s="28" t="s">
        <v>224</v>
      </c>
      <c r="C42" s="36"/>
      <c r="D42" s="48"/>
      <c r="E42" s="49"/>
      <c r="F42" s="50"/>
      <c r="G42" s="51"/>
      <c r="H42" s="52"/>
      <c r="I42" s="50"/>
      <c r="J42" s="48"/>
      <c r="K42" s="49"/>
      <c r="L42" s="50"/>
      <c r="M42" s="51"/>
      <c r="N42" s="52"/>
      <c r="O42" s="50"/>
      <c r="P42" s="48"/>
      <c r="Q42" s="49"/>
      <c r="R42" s="50"/>
      <c r="S42" s="51"/>
      <c r="T42" s="52"/>
      <c r="U42" s="50"/>
      <c r="V42" s="53"/>
      <c r="W42" s="54"/>
      <c r="X42" s="54"/>
      <c r="Y42" s="59"/>
    </row>
    <row r="43" spans="1:31" s="3" customFormat="1" ht="36" x14ac:dyDescent="0.25">
      <c r="B43" s="45" t="s">
        <v>268</v>
      </c>
      <c r="C43" s="46" t="s">
        <v>269</v>
      </c>
      <c r="D43" s="68" t="s">
        <v>270</v>
      </c>
      <c r="E43" s="69" t="s">
        <v>271</v>
      </c>
      <c r="F43" s="70" t="e">
        <f t="shared" ref="F43" si="6">IF(D43=0,0,E43/D43)</f>
        <v>#VALUE!</v>
      </c>
      <c r="G43" s="71" t="s">
        <v>272</v>
      </c>
      <c r="H43" s="69" t="s">
        <v>273</v>
      </c>
      <c r="I43" s="70" t="e">
        <f t="shared" ref="I43" si="7">IF(G43=0,0,H43/G43)</f>
        <v>#VALUE!</v>
      </c>
      <c r="J43" s="68" t="s">
        <v>274</v>
      </c>
      <c r="K43" s="69" t="s">
        <v>275</v>
      </c>
      <c r="L43" s="70" t="e">
        <f t="shared" ref="L43" si="8">IF(J43=0,0,K43/J43)</f>
        <v>#VALUE!</v>
      </c>
      <c r="M43" s="71" t="s">
        <v>276</v>
      </c>
      <c r="N43" s="69" t="s">
        <v>277</v>
      </c>
      <c r="O43" s="70" t="e">
        <f t="shared" ref="O43" si="9">IF(M43=0,0,N43/M43)</f>
        <v>#VALUE!</v>
      </c>
      <c r="P43" s="68" t="s">
        <v>278</v>
      </c>
      <c r="Q43" s="69" t="s">
        <v>279</v>
      </c>
      <c r="R43" s="70" t="e">
        <f t="shared" ref="R43" si="10">IF(P43=0,0,Q43/P43)</f>
        <v>#VALUE!</v>
      </c>
      <c r="S43" s="71" t="s">
        <v>280</v>
      </c>
      <c r="T43" s="69" t="s">
        <v>281</v>
      </c>
      <c r="U43" s="70" t="e">
        <f t="shared" ref="U43" si="11">IF(S43=0,0,T43/S43)</f>
        <v>#VALUE!</v>
      </c>
      <c r="V43" s="71" t="s">
        <v>282</v>
      </c>
      <c r="W43" s="71" t="s">
        <v>283</v>
      </c>
      <c r="X43" s="71" t="s">
        <v>284</v>
      </c>
      <c r="Y43" s="72"/>
      <c r="Z43" s="3" t="s">
        <v>285</v>
      </c>
      <c r="AA43" s="3" t="s">
        <v>286</v>
      </c>
    </row>
    <row r="44" spans="1:31" s="3" customFormat="1" ht="18" x14ac:dyDescent="0.25">
      <c r="B44" s="28" t="s">
        <v>69</v>
      </c>
      <c r="C44" s="36"/>
      <c r="D44" s="48"/>
      <c r="E44" s="49"/>
      <c r="F44" s="50"/>
      <c r="G44" s="51"/>
      <c r="H44" s="52"/>
      <c r="I44" s="50"/>
      <c r="J44" s="48"/>
      <c r="K44" s="49"/>
      <c r="L44" s="50"/>
      <c r="M44" s="51"/>
      <c r="N44" s="52"/>
      <c r="O44" s="50"/>
      <c r="P44" s="48"/>
      <c r="Q44" s="49"/>
      <c r="R44" s="50"/>
      <c r="S44" s="51"/>
      <c r="T44" s="52"/>
      <c r="U44" s="50"/>
      <c r="V44" s="53"/>
      <c r="W44" s="54"/>
      <c r="X44" s="54"/>
      <c r="Y44" s="59"/>
    </row>
    <row r="45" spans="1:31" s="3" customFormat="1" ht="54" x14ac:dyDescent="0.25">
      <c r="B45" s="35" t="s">
        <v>287</v>
      </c>
      <c r="C45" s="36" t="s">
        <v>288</v>
      </c>
      <c r="D45" s="37" t="s">
        <v>289</v>
      </c>
      <c r="E45" s="38" t="s">
        <v>290</v>
      </c>
      <c r="F45" s="39" t="e">
        <f>IF(D45=0,0,E45/D45)</f>
        <v>#VALUE!</v>
      </c>
      <c r="G45" s="40" t="s">
        <v>291</v>
      </c>
      <c r="H45" s="41" t="s">
        <v>292</v>
      </c>
      <c r="I45" s="39" t="e">
        <f>IF(G45=0,0,H45/G45)</f>
        <v>#VALUE!</v>
      </c>
      <c r="J45" s="37" t="s">
        <v>293</v>
      </c>
      <c r="K45" s="38" t="s">
        <v>294</v>
      </c>
      <c r="L45" s="39" t="e">
        <f>IF(J45=0,0,K45/J45)</f>
        <v>#VALUE!</v>
      </c>
      <c r="M45" s="40" t="s">
        <v>295</v>
      </c>
      <c r="N45" s="41" t="s">
        <v>296</v>
      </c>
      <c r="O45" s="39" t="e">
        <f>IF(M45=0,0,N45/M45)</f>
        <v>#VALUE!</v>
      </c>
      <c r="P45" s="37" t="s">
        <v>297</v>
      </c>
      <c r="Q45" s="38" t="s">
        <v>298</v>
      </c>
      <c r="R45" s="39" t="e">
        <f>IF(P45=0,0,Q45/P45)</f>
        <v>#VALUE!</v>
      </c>
      <c r="S45" s="40" t="s">
        <v>299</v>
      </c>
      <c r="T45" s="41" t="s">
        <v>300</v>
      </c>
      <c r="U45" s="39" t="e">
        <f>IF(S45=0,0,T45/S45)</f>
        <v>#VALUE!</v>
      </c>
      <c r="V45" s="42" t="s">
        <v>301</v>
      </c>
      <c r="W45" s="43" t="s">
        <v>302</v>
      </c>
      <c r="X45" s="43" t="s">
        <v>303</v>
      </c>
      <c r="Y45" s="44"/>
      <c r="Z45" s="3" t="s">
        <v>304</v>
      </c>
      <c r="AA45" s="3" t="s">
        <v>305</v>
      </c>
      <c r="AB45" s="3" t="s">
        <v>306</v>
      </c>
    </row>
    <row r="46" spans="1:31" s="3" customFormat="1" ht="18" x14ac:dyDescent="0.25">
      <c r="B46" s="28" t="s">
        <v>225</v>
      </c>
      <c r="C46" s="36"/>
      <c r="D46" s="48"/>
      <c r="E46" s="49"/>
      <c r="F46" s="50"/>
      <c r="G46" s="51"/>
      <c r="H46" s="52"/>
      <c r="I46" s="50"/>
      <c r="J46" s="48"/>
      <c r="K46" s="49"/>
      <c r="L46" s="50"/>
      <c r="M46" s="51"/>
      <c r="N46" s="52"/>
      <c r="O46" s="50"/>
      <c r="P46" s="48"/>
      <c r="Q46" s="49"/>
      <c r="R46" s="50"/>
      <c r="S46" s="51"/>
      <c r="T46" s="52"/>
      <c r="U46" s="50"/>
      <c r="V46" s="53"/>
      <c r="W46" s="54"/>
      <c r="X46" s="54"/>
      <c r="Y46" s="59"/>
    </row>
    <row r="47" spans="1:31" s="3" customFormat="1" ht="54" x14ac:dyDescent="0.25">
      <c r="A47" s="3">
        <f>C47*10000</f>
        <v>109100000</v>
      </c>
      <c r="B47" s="80" t="s">
        <v>226</v>
      </c>
      <c r="C47" s="81">
        <v>10910</v>
      </c>
      <c r="D47" s="85" t="s">
        <v>229</v>
      </c>
      <c r="E47" s="86" t="s">
        <v>230</v>
      </c>
      <c r="F47" s="39" t="e">
        <f>IF(D47=0,0,E47/D47)</f>
        <v>#VALUE!</v>
      </c>
      <c r="G47" s="40" t="s">
        <v>231</v>
      </c>
      <c r="H47" s="41" t="s">
        <v>232</v>
      </c>
      <c r="I47" s="39" t="e">
        <f>IF(G47=0,0,H47/G47)</f>
        <v>#VALUE!</v>
      </c>
      <c r="J47" s="87" t="s">
        <v>233</v>
      </c>
      <c r="K47" s="88" t="s">
        <v>234</v>
      </c>
      <c r="L47" s="89" t="e">
        <f>IF(J47=0,0,K47/J47)</f>
        <v>#VALUE!</v>
      </c>
      <c r="M47" s="90" t="s">
        <v>235</v>
      </c>
      <c r="N47" s="88" t="s">
        <v>236</v>
      </c>
      <c r="O47" s="89" t="e">
        <f>IF(M47=0,0,N47/M47)</f>
        <v>#VALUE!</v>
      </c>
      <c r="P47" s="87" t="s">
        <v>237</v>
      </c>
      <c r="Q47" s="88" t="s">
        <v>238</v>
      </c>
      <c r="R47" s="89" t="e">
        <f>IF(P47=0,0,Q47/P47)</f>
        <v>#VALUE!</v>
      </c>
      <c r="S47" s="90" t="s">
        <v>239</v>
      </c>
      <c r="T47" s="88" t="s">
        <v>240</v>
      </c>
      <c r="U47" s="39" t="e">
        <f>IF(S47=0,0,T47/S47)</f>
        <v>#VALUE!</v>
      </c>
      <c r="V47" s="91" t="s">
        <v>241</v>
      </c>
      <c r="W47" s="91" t="s">
        <v>242</v>
      </c>
      <c r="X47" s="91" t="s">
        <v>243</v>
      </c>
      <c r="Y47" s="44"/>
      <c r="Z47" s="3" t="s">
        <v>227</v>
      </c>
    </row>
    <row r="48" spans="1:31" s="3" customFormat="1" ht="54" x14ac:dyDescent="0.25">
      <c r="A48" s="3">
        <f>A47+1</f>
        <v>109100001</v>
      </c>
      <c r="B48" s="82" t="s">
        <v>259</v>
      </c>
      <c r="C48" s="102">
        <f>A48</f>
        <v>109100001</v>
      </c>
      <c r="D48" s="83" t="s">
        <v>244</v>
      </c>
      <c r="E48" s="84" t="s">
        <v>245</v>
      </c>
      <c r="F48" s="39" t="e">
        <f>IF(D48=0,0,E48/D48)</f>
        <v>#VALUE!</v>
      </c>
      <c r="G48" s="42" t="s">
        <v>246</v>
      </c>
      <c r="H48" s="84" t="s">
        <v>247</v>
      </c>
      <c r="I48" s="39" t="e">
        <f>IF(G48=0,0,H48/G48)</f>
        <v>#VALUE!</v>
      </c>
      <c r="J48" s="83" t="s">
        <v>248</v>
      </c>
      <c r="K48" s="84" t="s">
        <v>249</v>
      </c>
      <c r="L48" s="39" t="e">
        <f>IF(J48=0,0,K48/J48)</f>
        <v>#VALUE!</v>
      </c>
      <c r="M48" s="42" t="s">
        <v>250</v>
      </c>
      <c r="N48" s="84" t="s">
        <v>251</v>
      </c>
      <c r="O48" s="39" t="e">
        <f>IF(M48=0,0,N48/M48)</f>
        <v>#VALUE!</v>
      </c>
      <c r="P48" s="83" t="s">
        <v>252</v>
      </c>
      <c r="Q48" s="84" t="s">
        <v>253</v>
      </c>
      <c r="R48" s="39" t="e">
        <f>IF(P48=0,0,Q48/P48)</f>
        <v>#VALUE!</v>
      </c>
      <c r="S48" s="42" t="s">
        <v>254</v>
      </c>
      <c r="T48" s="84" t="s">
        <v>255</v>
      </c>
      <c r="U48" s="39" t="e">
        <f>IF(S48=0,0,T48/S48)</f>
        <v>#VALUE!</v>
      </c>
      <c r="V48" s="42" t="s">
        <v>256</v>
      </c>
      <c r="W48" s="43" t="s">
        <v>257</v>
      </c>
      <c r="X48" s="43" t="s">
        <v>258</v>
      </c>
      <c r="Y48" s="44"/>
      <c r="Z48" s="3" t="s">
        <v>267</v>
      </c>
      <c r="AA48" s="3" t="s">
        <v>228</v>
      </c>
    </row>
    <row r="49" spans="2:25" s="3" customFormat="1" ht="63" x14ac:dyDescent="0.25">
      <c r="B49" s="92" t="s">
        <v>260</v>
      </c>
      <c r="C49" s="29">
        <v>10930</v>
      </c>
      <c r="D49" s="48"/>
      <c r="E49" s="49"/>
      <c r="F49" s="50"/>
      <c r="G49" s="51"/>
      <c r="H49" s="52"/>
      <c r="I49" s="50"/>
      <c r="J49" s="48"/>
      <c r="K49" s="49"/>
      <c r="L49" s="50"/>
      <c r="M49" s="51"/>
      <c r="N49" s="52"/>
      <c r="O49" s="50"/>
      <c r="P49" s="48"/>
      <c r="Q49" s="49"/>
      <c r="R49" s="50"/>
      <c r="S49" s="51"/>
      <c r="T49" s="52"/>
      <c r="U49" s="50"/>
      <c r="V49" s="53"/>
      <c r="W49" s="54"/>
      <c r="X49" s="54"/>
      <c r="Y49" s="59"/>
    </row>
    <row r="50" spans="2:25" s="3" customFormat="1" ht="18" x14ac:dyDescent="0.25">
      <c r="B50" s="28" t="s">
        <v>69</v>
      </c>
      <c r="C50" s="29"/>
      <c r="D50" s="48"/>
      <c r="E50" s="49"/>
      <c r="F50" s="50"/>
      <c r="G50" s="51"/>
      <c r="H50" s="52"/>
      <c r="I50" s="50"/>
      <c r="J50" s="48"/>
      <c r="K50" s="49"/>
      <c r="L50" s="50"/>
      <c r="M50" s="51"/>
      <c r="N50" s="52"/>
      <c r="O50" s="50"/>
      <c r="P50" s="48"/>
      <c r="Q50" s="49"/>
      <c r="R50" s="50"/>
      <c r="S50" s="51"/>
      <c r="T50" s="52"/>
      <c r="U50" s="50"/>
      <c r="V50" s="53"/>
      <c r="W50" s="54"/>
      <c r="X50" s="54"/>
      <c r="Y50" s="59"/>
    </row>
    <row r="51" spans="2:25" s="3" customFormat="1" ht="18" x14ac:dyDescent="0.25">
      <c r="B51" s="28" t="s">
        <v>261</v>
      </c>
      <c r="C51" s="29">
        <v>10931</v>
      </c>
      <c r="D51" s="48"/>
      <c r="E51" s="49"/>
      <c r="F51" s="50"/>
      <c r="G51" s="51"/>
      <c r="H51" s="52"/>
      <c r="I51" s="50"/>
      <c r="J51" s="48"/>
      <c r="K51" s="49"/>
      <c r="L51" s="50"/>
      <c r="M51" s="51"/>
      <c r="N51" s="52"/>
      <c r="O51" s="50"/>
      <c r="P51" s="48"/>
      <c r="Q51" s="49"/>
      <c r="R51" s="50"/>
      <c r="S51" s="51"/>
      <c r="T51" s="52"/>
      <c r="U51" s="50"/>
      <c r="V51" s="53"/>
      <c r="W51" s="54"/>
      <c r="X51" s="54"/>
      <c r="Y51" s="59"/>
    </row>
    <row r="52" spans="2:25" s="3" customFormat="1" ht="18" x14ac:dyDescent="0.25">
      <c r="B52" s="28" t="s">
        <v>262</v>
      </c>
      <c r="C52" s="29">
        <v>10932</v>
      </c>
      <c r="D52" s="48"/>
      <c r="E52" s="49"/>
      <c r="F52" s="50"/>
      <c r="G52" s="51"/>
      <c r="H52" s="52"/>
      <c r="I52" s="50"/>
      <c r="J52" s="48"/>
      <c r="K52" s="49"/>
      <c r="L52" s="50"/>
      <c r="M52" s="51"/>
      <c r="N52" s="52"/>
      <c r="O52" s="50"/>
      <c r="P52" s="48"/>
      <c r="Q52" s="49"/>
      <c r="R52" s="50"/>
      <c r="S52" s="51"/>
      <c r="T52" s="52"/>
      <c r="U52" s="50"/>
      <c r="V52" s="53"/>
      <c r="W52" s="54"/>
      <c r="X52" s="54"/>
      <c r="Y52" s="59"/>
    </row>
    <row r="53" spans="2:25" s="3" customFormat="1" ht="31.5" x14ac:dyDescent="0.25">
      <c r="B53" s="28" t="s">
        <v>263</v>
      </c>
      <c r="C53" s="29">
        <v>10940</v>
      </c>
      <c r="D53" s="48"/>
      <c r="E53" s="49"/>
      <c r="F53" s="50"/>
      <c r="G53" s="51"/>
      <c r="H53" s="52"/>
      <c r="I53" s="50"/>
      <c r="J53" s="48"/>
      <c r="K53" s="49"/>
      <c r="L53" s="50"/>
      <c r="M53" s="51"/>
      <c r="N53" s="52"/>
      <c r="O53" s="50"/>
      <c r="P53" s="48"/>
      <c r="Q53" s="49"/>
      <c r="R53" s="50"/>
      <c r="S53" s="51"/>
      <c r="T53" s="52"/>
      <c r="U53" s="50"/>
      <c r="V53" s="53"/>
      <c r="W53" s="54"/>
      <c r="X53" s="54"/>
      <c r="Y53" s="59"/>
    </row>
    <row r="54" spans="2:25" s="3" customFormat="1" ht="18" x14ac:dyDescent="0.25">
      <c r="B54" s="28" t="s">
        <v>69</v>
      </c>
      <c r="C54" s="29"/>
      <c r="D54" s="48"/>
      <c r="E54" s="49"/>
      <c r="F54" s="50"/>
      <c r="G54" s="51"/>
      <c r="H54" s="52"/>
      <c r="I54" s="50"/>
      <c r="J54" s="48"/>
      <c r="K54" s="49"/>
      <c r="L54" s="50"/>
      <c r="M54" s="51"/>
      <c r="N54" s="52"/>
      <c r="O54" s="50"/>
      <c r="P54" s="48"/>
      <c r="Q54" s="49"/>
      <c r="R54" s="50"/>
      <c r="S54" s="51"/>
      <c r="T54" s="52"/>
      <c r="U54" s="50"/>
      <c r="V54" s="53"/>
      <c r="W54" s="54"/>
      <c r="X54" s="54"/>
      <c r="Y54" s="59"/>
    </row>
    <row r="55" spans="2:25" s="3" customFormat="1" ht="18" x14ac:dyDescent="0.25">
      <c r="B55" s="28" t="s">
        <v>261</v>
      </c>
      <c r="C55" s="29">
        <v>10941</v>
      </c>
      <c r="D55" s="48"/>
      <c r="E55" s="49"/>
      <c r="F55" s="50"/>
      <c r="G55" s="51"/>
      <c r="H55" s="52"/>
      <c r="I55" s="50"/>
      <c r="J55" s="48"/>
      <c r="K55" s="49"/>
      <c r="L55" s="50"/>
      <c r="M55" s="51"/>
      <c r="N55" s="52"/>
      <c r="O55" s="50"/>
      <c r="P55" s="48"/>
      <c r="Q55" s="49"/>
      <c r="R55" s="50"/>
      <c r="S55" s="51"/>
      <c r="T55" s="52"/>
      <c r="U55" s="50"/>
      <c r="V55" s="53"/>
      <c r="W55" s="54"/>
      <c r="X55" s="54"/>
      <c r="Y55" s="59"/>
    </row>
    <row r="56" spans="2:25" s="3" customFormat="1" ht="18" x14ac:dyDescent="0.25">
      <c r="B56" s="28" t="s">
        <v>262</v>
      </c>
      <c r="C56" s="29">
        <v>10942</v>
      </c>
      <c r="D56" s="48"/>
      <c r="E56" s="49"/>
      <c r="F56" s="50"/>
      <c r="G56" s="51"/>
      <c r="H56" s="52"/>
      <c r="I56" s="50"/>
      <c r="J56" s="48"/>
      <c r="K56" s="49"/>
      <c r="L56" s="50"/>
      <c r="M56" s="51"/>
      <c r="N56" s="52"/>
      <c r="O56" s="50"/>
      <c r="P56" s="48"/>
      <c r="Q56" s="49"/>
      <c r="R56" s="50"/>
      <c r="S56" s="51"/>
      <c r="T56" s="52"/>
      <c r="U56" s="50"/>
      <c r="V56" s="53"/>
      <c r="W56" s="54"/>
      <c r="X56" s="54"/>
      <c r="Y56" s="59"/>
    </row>
    <row r="57" spans="2:25" s="3" customFormat="1" ht="18" x14ac:dyDescent="0.25">
      <c r="B57" s="28"/>
      <c r="C57" s="29"/>
      <c r="D57" s="48"/>
      <c r="E57" s="49"/>
      <c r="F57" s="50"/>
      <c r="G57" s="51"/>
      <c r="H57" s="52"/>
      <c r="I57" s="50"/>
      <c r="J57" s="48"/>
      <c r="K57" s="49"/>
      <c r="L57" s="50"/>
      <c r="M57" s="51"/>
      <c r="N57" s="52"/>
      <c r="O57" s="50"/>
      <c r="P57" s="48"/>
      <c r="Q57" s="49"/>
      <c r="R57" s="50"/>
      <c r="S57" s="51"/>
      <c r="T57" s="52"/>
      <c r="U57" s="50"/>
      <c r="V57" s="53"/>
      <c r="W57" s="54"/>
      <c r="X57" s="54"/>
      <c r="Y57" s="59"/>
    </row>
    <row r="58" spans="2:25" s="3" customFormat="1" ht="18" x14ac:dyDescent="0.25">
      <c r="B58" s="28" t="s">
        <v>264</v>
      </c>
      <c r="C58" s="29"/>
      <c r="D58" s="48"/>
      <c r="E58" s="49"/>
      <c r="F58" s="50"/>
      <c r="G58" s="51"/>
      <c r="H58" s="52"/>
      <c r="I58" s="50"/>
      <c r="J58" s="48"/>
      <c r="K58" s="49"/>
      <c r="L58" s="50"/>
      <c r="M58" s="51"/>
      <c r="N58" s="52"/>
      <c r="O58" s="50"/>
      <c r="P58" s="48"/>
      <c r="Q58" s="49"/>
      <c r="R58" s="50"/>
      <c r="S58" s="51"/>
      <c r="T58" s="52"/>
      <c r="U58" s="50"/>
      <c r="V58" s="53"/>
      <c r="W58" s="54"/>
      <c r="X58" s="54"/>
      <c r="Y58" s="59"/>
    </row>
    <row r="59" spans="2:25" s="3" customFormat="1" ht="47.25" x14ac:dyDescent="0.25">
      <c r="B59" s="28" t="s">
        <v>265</v>
      </c>
      <c r="C59" s="29">
        <v>10950</v>
      </c>
      <c r="D59" s="48"/>
      <c r="E59" s="49"/>
      <c r="F59" s="50"/>
      <c r="G59" s="51"/>
      <c r="H59" s="52"/>
      <c r="I59" s="50"/>
      <c r="J59" s="48"/>
      <c r="K59" s="49"/>
      <c r="L59" s="50"/>
      <c r="M59" s="51"/>
      <c r="N59" s="52"/>
      <c r="O59" s="50"/>
      <c r="P59" s="48"/>
      <c r="Q59" s="49"/>
      <c r="R59" s="50"/>
      <c r="S59" s="51"/>
      <c r="T59" s="52"/>
      <c r="U59" s="50"/>
      <c r="V59" s="53"/>
      <c r="W59" s="54"/>
      <c r="X59" s="54"/>
      <c r="Y59" s="59"/>
    </row>
    <row r="60" spans="2:25" s="3" customFormat="1" ht="18" x14ac:dyDescent="0.25">
      <c r="B60" s="28" t="s">
        <v>69</v>
      </c>
      <c r="C60" s="29"/>
      <c r="D60" s="48"/>
      <c r="E60" s="49"/>
      <c r="F60" s="50"/>
      <c r="G60" s="51"/>
      <c r="H60" s="52"/>
      <c r="I60" s="50"/>
      <c r="J60" s="48"/>
      <c r="K60" s="49"/>
      <c r="L60" s="50"/>
      <c r="M60" s="51"/>
      <c r="N60" s="52"/>
      <c r="O60" s="50"/>
      <c r="P60" s="48"/>
      <c r="Q60" s="49"/>
      <c r="R60" s="50"/>
      <c r="S60" s="51"/>
      <c r="T60" s="52"/>
      <c r="U60" s="50"/>
      <c r="V60" s="53"/>
      <c r="W60" s="54"/>
      <c r="X60" s="54"/>
      <c r="Y60" s="59"/>
    </row>
    <row r="61" spans="2:25" s="3" customFormat="1" ht="18.75" thickBot="1" x14ac:dyDescent="0.3">
      <c r="B61" s="93" t="s">
        <v>266</v>
      </c>
      <c r="C61" s="34">
        <v>10951</v>
      </c>
      <c r="D61" s="94"/>
      <c r="E61" s="95"/>
      <c r="F61" s="96"/>
      <c r="G61" s="97"/>
      <c r="H61" s="98"/>
      <c r="I61" s="96"/>
      <c r="J61" s="94"/>
      <c r="K61" s="95"/>
      <c r="L61" s="96"/>
      <c r="M61" s="97"/>
      <c r="N61" s="98"/>
      <c r="O61" s="96"/>
      <c r="P61" s="94"/>
      <c r="Q61" s="95"/>
      <c r="R61" s="96"/>
      <c r="S61" s="97"/>
      <c r="T61" s="98"/>
      <c r="U61" s="96"/>
      <c r="V61" s="99"/>
      <c r="W61" s="100"/>
      <c r="X61" s="100"/>
      <c r="Y61" s="101"/>
    </row>
  </sheetData>
  <mergeCells count="4">
    <mergeCell ref="B1:Z1"/>
    <mergeCell ref="B5:Z5"/>
    <mergeCell ref="B29:Z29"/>
    <mergeCell ref="B15:Z15"/>
  </mergeCells>
  <dataValidations count="6">
    <dataValidation type="list" allowBlank="1" showInputMessage="1" showErrorMessage="1" sqref="D11">
      <formula1>H761:H762</formula1>
    </dataValidation>
    <dataValidation type="textLength" allowBlank="1" showInputMessage="1" showErrorMessage="1" errorTitle="Ошибка ввода." error="Разрешенная длина строки в ячейке составляет  не более 10 знаков." prompt="Введите число не более 10 знаков." sqref="D25">
      <formula1>0</formula1>
      <formula2>10</formula2>
    </dataValidation>
    <dataValidation type="textLength" allowBlank="1" showInputMessage="1" showErrorMessage="1" errorTitle="Ошибка ввода." error="Разрешенная длина строки в ячейке составляет  не более 13 знаков." prompt="Введите число не более 13 знаков." sqref="D23:D24">
      <formula1>0</formula1>
      <formula2>13</formula2>
    </dataValidation>
    <dataValidation type="textLength" allowBlank="1" showInputMessage="1" showErrorMessage="1" errorTitle="Ошибка ввода." error="Разрешенная длина строки в ячейке составляет  не более 500 знаков." sqref="D20:D22">
      <formula1>0</formula1>
      <formula2>500</formula2>
    </dataValidation>
    <dataValidation type="textLength" allowBlank="1" showInputMessage="1" showErrorMessage="1" errorTitle="Ошибка ввода." error="Разрешенная длина строки в ячейке составляет 500 знаков." sqref="B1:B32 B49:B61 B42 B44 B46:B47">
      <formula1>0</formula1>
      <formula2>500</formula2>
    </dataValidation>
    <dataValidation errorStyle="information" allowBlank="1" showInputMessage="1" showErrorMessage="1" sqref="AB33:XFD38 AA33:AA35 Z33 Z37:Z40 AA38 B33:B41 B48:C48 B43 Z43 C33:Y44 B45 AA39:AE61 C45:C46 D45:Y6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Кузнецова Вера</cp:lastModifiedBy>
  <dcterms:created xsi:type="dcterms:W3CDTF">2021-11-22T00:26:33Z</dcterms:created>
  <dcterms:modified xsi:type="dcterms:W3CDTF">2022-09-27T09:17:08Z</dcterms:modified>
</cp:coreProperties>
</file>