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15390" yWindow="1530" windowWidth="21810" windowHeight="13740" tabRatio="644"/>
  </bookViews>
  <sheets>
    <sheet name="Титул" sheetId="4" r:id="rId1"/>
    <sheet name="Раздел I.А" sheetId="5" r:id="rId2"/>
    <sheet name="Раздел I.Б" sheetId="6" r:id="rId3"/>
    <sheet name="Раздел I.В" sheetId="9" r:id="rId4"/>
    <sheet name="Раздел II.А" sheetId="11" r:id="rId5"/>
    <sheet name="Раздел II.Б" sheetId="13" r:id="rId6"/>
    <sheet name="Раздел III" sheetId="14" r:id="rId7"/>
    <sheet name="Раздел IV" sheetId="15" r:id="rId8"/>
  </sheets>
  <definedNames>
    <definedName name="_pol1">#REF!</definedName>
    <definedName name="_pol2">#REF!</definedName>
    <definedName name="_pol21">#REF!</definedName>
    <definedName name="_pol22">#REF!</definedName>
    <definedName name="_pol23">#REF!</definedName>
    <definedName name="_pol24">#REF!</definedName>
    <definedName name="_pol3">#REF!</definedName>
    <definedName name="_pol4">#REF!</definedName>
    <definedName name="akt">#REF!</definedName>
    <definedName name="line1">#REF!</definedName>
    <definedName name="LINE1.1">#REF!</definedName>
    <definedName name="LINE1.10">#REF!</definedName>
    <definedName name="LINE1.100">#REF!</definedName>
    <definedName name="LINE1.101">#REF!</definedName>
    <definedName name="LINE1.102">#REF!</definedName>
    <definedName name="LINE1.103">#REF!</definedName>
    <definedName name="LINE1.104">#REF!</definedName>
    <definedName name="LINE1.105">#REF!</definedName>
    <definedName name="LINE1.106">#REF!</definedName>
    <definedName name="LINE1.107">#REF!</definedName>
    <definedName name="LINE1.108">#REF!</definedName>
    <definedName name="LINE1.109">#REF!</definedName>
    <definedName name="LINE1.11">#REF!</definedName>
    <definedName name="LINE1.110">#REF!</definedName>
    <definedName name="LINE1.111">#REF!</definedName>
    <definedName name="LINE1.112">#REF!</definedName>
    <definedName name="LINE1.113">#REF!</definedName>
    <definedName name="LINE1.114">#REF!</definedName>
    <definedName name="LINE1.115">#REF!</definedName>
    <definedName name="LINE1.116">#REF!</definedName>
    <definedName name="LINE1.117">#REF!</definedName>
    <definedName name="LINE1.118">#REF!</definedName>
    <definedName name="LINE1.119">#REF!</definedName>
    <definedName name="LINE1.12">#REF!</definedName>
    <definedName name="LINE1.120">#REF!</definedName>
    <definedName name="LINE1.121">#REF!</definedName>
    <definedName name="LINE1.122">#REF!</definedName>
    <definedName name="LINE1.123">#REF!</definedName>
    <definedName name="LINE1.124">#REF!</definedName>
    <definedName name="LINE1.125">#REF!</definedName>
    <definedName name="LINE1.126">#REF!</definedName>
    <definedName name="LINE1.127">#REF!</definedName>
    <definedName name="LINE1.128">#REF!</definedName>
    <definedName name="LINE1.129">#REF!</definedName>
    <definedName name="LINE1.13">#REF!</definedName>
    <definedName name="LINE1.130">#REF!</definedName>
    <definedName name="LINE1.131">#REF!</definedName>
    <definedName name="LINE1.132">#REF!</definedName>
    <definedName name="LINE1.133">#REF!</definedName>
    <definedName name="LINE1.134">#REF!</definedName>
    <definedName name="LINE1.135">#REF!</definedName>
    <definedName name="LINE1.136">#REF!</definedName>
    <definedName name="LINE1.137">#REF!</definedName>
    <definedName name="LINE1.138">#REF!</definedName>
    <definedName name="LINE1.139">#REF!</definedName>
    <definedName name="LINE1.14">#REF!</definedName>
    <definedName name="LINE1.140">#REF!</definedName>
    <definedName name="LINE1.141">#REF!</definedName>
    <definedName name="LINE1.142">#REF!</definedName>
    <definedName name="LINE1.143">#REF!</definedName>
    <definedName name="LINE1.144">#REF!</definedName>
    <definedName name="LINE1.145">#REF!</definedName>
    <definedName name="LINE1.146">#REF!</definedName>
    <definedName name="LINE1.147">#REF!</definedName>
    <definedName name="LINE1.148">#REF!</definedName>
    <definedName name="LINE1.149">#REF!</definedName>
    <definedName name="LINE1.15">#REF!</definedName>
    <definedName name="LINE1.150">#REF!</definedName>
    <definedName name="LINE1.151">#REF!</definedName>
    <definedName name="LINE1.152">#REF!</definedName>
    <definedName name="LINE1.153">#REF!</definedName>
    <definedName name="LINE1.154">#REF!</definedName>
    <definedName name="LINE1.155">#REF!</definedName>
    <definedName name="LINE1.156">#REF!</definedName>
    <definedName name="LINE1.157">#REF!</definedName>
    <definedName name="LINE1.158">#REF!</definedName>
    <definedName name="LINE1.159">#REF!</definedName>
    <definedName name="LINE1.16">#REF!</definedName>
    <definedName name="LINE1.160">#REF!</definedName>
    <definedName name="LINE1.161">#REF!</definedName>
    <definedName name="LINE1.162">#REF!</definedName>
    <definedName name="LINE1.163">#REF!</definedName>
    <definedName name="LINE1.164">#REF!</definedName>
    <definedName name="LINE1.165">#REF!</definedName>
    <definedName name="LINE1.166">#REF!</definedName>
    <definedName name="LINE1.167">#REF!</definedName>
    <definedName name="LINE1.168">#REF!</definedName>
    <definedName name="LINE1.169">#REF!</definedName>
    <definedName name="LINE1.17">#REF!</definedName>
    <definedName name="LINE1.170">#REF!</definedName>
    <definedName name="LINE1.171">#REF!</definedName>
    <definedName name="LINE1.172">#REF!</definedName>
    <definedName name="LINE1.173">#REF!</definedName>
    <definedName name="LINE1.174">#REF!</definedName>
    <definedName name="LINE1.175">#REF!</definedName>
    <definedName name="LINE1.176">#REF!</definedName>
    <definedName name="LINE1.177">#REF!</definedName>
    <definedName name="LINE1.178">#REF!</definedName>
    <definedName name="LINE1.179">#REF!</definedName>
    <definedName name="LINE1.18">#REF!</definedName>
    <definedName name="LINE1.180">#REF!</definedName>
    <definedName name="LINE1.181">#REF!</definedName>
    <definedName name="LINE1.182">#REF!</definedName>
    <definedName name="LINE1.183">#REF!</definedName>
    <definedName name="LINE1.184">#REF!</definedName>
    <definedName name="LINE1.185">#REF!</definedName>
    <definedName name="LINE1.186">#REF!</definedName>
    <definedName name="LINE1.187">#REF!</definedName>
    <definedName name="LINE1.188">#REF!</definedName>
    <definedName name="LINE1.189">#REF!</definedName>
    <definedName name="LINE1.19">#REF!</definedName>
    <definedName name="LINE1.190">#REF!</definedName>
    <definedName name="LINE1.191">#REF!</definedName>
    <definedName name="LINE1.192">#REF!</definedName>
    <definedName name="LINE1.193">#REF!</definedName>
    <definedName name="LINE1.194">#REF!</definedName>
    <definedName name="LINE1.195">#REF!</definedName>
    <definedName name="LINE1.196">#REF!</definedName>
    <definedName name="LINE1.197">#REF!</definedName>
    <definedName name="LINE1.198">#REF!</definedName>
    <definedName name="LINE1.199">#REF!</definedName>
    <definedName name="LINE1.2">#REF!</definedName>
    <definedName name="LINE1.20">#REF!</definedName>
    <definedName name="LINE1.200">#REF!</definedName>
    <definedName name="LINE1.201">#REF!</definedName>
    <definedName name="LINE1.202">#REF!</definedName>
    <definedName name="LINE1.203">#REF!</definedName>
    <definedName name="LINE1.204">#REF!</definedName>
    <definedName name="LINE1.205">#REF!</definedName>
    <definedName name="LINE1.206">#REF!</definedName>
    <definedName name="LINE1.207">#REF!</definedName>
    <definedName name="LINE1.208">#REF!</definedName>
    <definedName name="LINE1.209">#REF!</definedName>
    <definedName name="LINE1.21">#REF!</definedName>
    <definedName name="LINE1.210">#REF!</definedName>
    <definedName name="LINE1.211">#REF!</definedName>
    <definedName name="LINE1.212">#REF!</definedName>
    <definedName name="LINE1.213">#REF!</definedName>
    <definedName name="LINE1.214">#REF!</definedName>
    <definedName name="LINE1.215">#REF!</definedName>
    <definedName name="LINE1.216">#REF!</definedName>
    <definedName name="LINE1.217">#REF!</definedName>
    <definedName name="LINE1.218">#REF!</definedName>
    <definedName name="LINE1.219">#REF!</definedName>
    <definedName name="LINE1.22">#REF!</definedName>
    <definedName name="LINE1.220">#REF!</definedName>
    <definedName name="LINE1.221">#REF!</definedName>
    <definedName name="LINE1.222">#REF!</definedName>
    <definedName name="LINE1.223">#REF!</definedName>
    <definedName name="LINE1.224">#REF!</definedName>
    <definedName name="LINE1.225">#REF!</definedName>
    <definedName name="LINE1.226">#REF!</definedName>
    <definedName name="LINE1.227">#REF!</definedName>
    <definedName name="LINE1.228">#REF!</definedName>
    <definedName name="LINE1.229">#REF!</definedName>
    <definedName name="LINE1.23">#REF!</definedName>
    <definedName name="LINE1.230">#REF!</definedName>
    <definedName name="LINE1.231">#REF!</definedName>
    <definedName name="LINE1.232">#REF!</definedName>
    <definedName name="LINE1.233">#REF!</definedName>
    <definedName name="LINE1.234">#REF!</definedName>
    <definedName name="LINE1.235">#REF!</definedName>
    <definedName name="LINE1.236">#REF!</definedName>
    <definedName name="LINE1.237">#REF!</definedName>
    <definedName name="LINE1.238">#REF!</definedName>
    <definedName name="LINE1.239">#REF!</definedName>
    <definedName name="LINE1.24">#REF!</definedName>
    <definedName name="LINE1.240">#REF!</definedName>
    <definedName name="LINE1.241">#REF!</definedName>
    <definedName name="LINE1.242">#REF!</definedName>
    <definedName name="LINE1.243">#REF!</definedName>
    <definedName name="LINE1.244">#REF!</definedName>
    <definedName name="LINE1.245">#REF!</definedName>
    <definedName name="LINE1.246">#REF!</definedName>
    <definedName name="LINE1.247">#REF!</definedName>
    <definedName name="LINE1.248">#REF!</definedName>
    <definedName name="LINE1.249">#REF!</definedName>
    <definedName name="LINE1.25">#REF!</definedName>
    <definedName name="LINE1.250">#REF!</definedName>
    <definedName name="LINE1.251">#REF!</definedName>
    <definedName name="LINE1.252">#REF!</definedName>
    <definedName name="LINE1.253">#REF!</definedName>
    <definedName name="LINE1.254">#REF!</definedName>
    <definedName name="LINE1.255">#REF!</definedName>
    <definedName name="LINE1.256">#REF!</definedName>
    <definedName name="LINE1.257">#REF!</definedName>
    <definedName name="LINE1.258">#REF!</definedName>
    <definedName name="LINE1.259">#REF!</definedName>
    <definedName name="LINE1.26">#REF!</definedName>
    <definedName name="LINE1.260">#REF!</definedName>
    <definedName name="LINE1.261">#REF!</definedName>
    <definedName name="LINE1.262">#REF!</definedName>
    <definedName name="LINE1.263">#REF!</definedName>
    <definedName name="LINE1.264">#REF!</definedName>
    <definedName name="LINE1.265">#REF!</definedName>
    <definedName name="LINE1.266">#REF!</definedName>
    <definedName name="LINE1.267">#REF!</definedName>
    <definedName name="LINE1.268">#REF!</definedName>
    <definedName name="LINE1.269">#REF!</definedName>
    <definedName name="LINE1.27">#REF!</definedName>
    <definedName name="LINE1.270">#REF!</definedName>
    <definedName name="LINE1.271">#REF!</definedName>
    <definedName name="LINE1.272">#REF!</definedName>
    <definedName name="LINE1.273">#REF!</definedName>
    <definedName name="LINE1.274">#REF!</definedName>
    <definedName name="LINE1.275">#REF!</definedName>
    <definedName name="LINE1.276">#REF!</definedName>
    <definedName name="LINE1.277">#REF!</definedName>
    <definedName name="LINE1.278">#REF!</definedName>
    <definedName name="LINE1.279">#REF!</definedName>
    <definedName name="LINE1.28">#REF!</definedName>
    <definedName name="LINE1.280">#REF!</definedName>
    <definedName name="LINE1.281">#REF!</definedName>
    <definedName name="LINE1.282">#REF!</definedName>
    <definedName name="LINE1.283">#REF!</definedName>
    <definedName name="LINE1.284">#REF!</definedName>
    <definedName name="LINE1.285">#REF!</definedName>
    <definedName name="LINE1.286">#REF!</definedName>
    <definedName name="LINE1.287">#REF!</definedName>
    <definedName name="LINE1.288">#REF!</definedName>
    <definedName name="LINE1.289">#REF!</definedName>
    <definedName name="LINE1.29">#REF!</definedName>
    <definedName name="LINE1.290">#REF!</definedName>
    <definedName name="LINE1.291">#REF!</definedName>
    <definedName name="LINE1.292">#REF!</definedName>
    <definedName name="LINE1.293">#REF!</definedName>
    <definedName name="LINE1.294">#REF!</definedName>
    <definedName name="LINE1.295">#REF!</definedName>
    <definedName name="LINE1.296">#REF!</definedName>
    <definedName name="LINE1.297">#REF!</definedName>
    <definedName name="LINE1.298">#REF!</definedName>
    <definedName name="LINE1.299">#REF!</definedName>
    <definedName name="LINE1.3">#REF!</definedName>
    <definedName name="LINE1.30">#REF!</definedName>
    <definedName name="LINE1.300">#REF!</definedName>
    <definedName name="LINE1.301">#REF!</definedName>
    <definedName name="LINE1.302">#REF!</definedName>
    <definedName name="LINE1.303">#REF!</definedName>
    <definedName name="LINE1.304">#REF!</definedName>
    <definedName name="LINE1.305">#REF!</definedName>
    <definedName name="LINE1.306">#REF!</definedName>
    <definedName name="LINE1.307">#REF!</definedName>
    <definedName name="LINE1.308">#REF!</definedName>
    <definedName name="LINE1.309">#REF!</definedName>
    <definedName name="LINE1.31">#REF!</definedName>
    <definedName name="LINE1.310">#REF!</definedName>
    <definedName name="LINE1.311">#REF!</definedName>
    <definedName name="LINE1.312">#REF!</definedName>
    <definedName name="LINE1.313">#REF!</definedName>
    <definedName name="LINE1.314">#REF!</definedName>
    <definedName name="LINE1.315">#REF!</definedName>
    <definedName name="LINE1.316">#REF!</definedName>
    <definedName name="LINE1.317">#REF!</definedName>
    <definedName name="LINE1.318">#REF!</definedName>
    <definedName name="LINE1.319">#REF!</definedName>
    <definedName name="LINE1.32">#REF!</definedName>
    <definedName name="LINE1.320">#REF!</definedName>
    <definedName name="LINE1.321">#REF!</definedName>
    <definedName name="LINE1.322">#REF!</definedName>
    <definedName name="LINE1.323">#REF!</definedName>
    <definedName name="LINE1.324">#REF!</definedName>
    <definedName name="LINE1.325">#REF!</definedName>
    <definedName name="LINE1.326">#REF!</definedName>
    <definedName name="LINE1.327">#REF!</definedName>
    <definedName name="LINE1.328">#REF!</definedName>
    <definedName name="LINE1.329">#REF!</definedName>
    <definedName name="LINE1.33">#REF!</definedName>
    <definedName name="LINE1.330">#REF!</definedName>
    <definedName name="LINE1.331">#REF!</definedName>
    <definedName name="LINE1.332">#REF!</definedName>
    <definedName name="LINE1.333">#REF!</definedName>
    <definedName name="LINE1.334">#REF!</definedName>
    <definedName name="LINE1.335">#REF!</definedName>
    <definedName name="LINE1.336">#REF!</definedName>
    <definedName name="LINE1.337">#REF!</definedName>
    <definedName name="LINE1.338">#REF!</definedName>
    <definedName name="LINE1.339">#REF!</definedName>
    <definedName name="LINE1.34">#REF!</definedName>
    <definedName name="LINE1.340">#REF!</definedName>
    <definedName name="LINE1.341">#REF!</definedName>
    <definedName name="LINE1.342">#REF!</definedName>
    <definedName name="LINE1.343">#REF!</definedName>
    <definedName name="LINE1.344">#REF!</definedName>
    <definedName name="LINE1.345">#REF!</definedName>
    <definedName name="LINE1.346">#REF!</definedName>
    <definedName name="LINE1.347">#REF!</definedName>
    <definedName name="LINE1.348">#REF!</definedName>
    <definedName name="LINE1.349">#REF!</definedName>
    <definedName name="LINE1.35">#REF!</definedName>
    <definedName name="LINE1.350">#REF!</definedName>
    <definedName name="LINE1.351">#REF!</definedName>
    <definedName name="LINE1.352">#REF!</definedName>
    <definedName name="LINE1.353">#REF!</definedName>
    <definedName name="LINE1.354">#REF!</definedName>
    <definedName name="LINE1.355">#REF!</definedName>
    <definedName name="LINE1.356">#REF!</definedName>
    <definedName name="LINE1.357">#REF!</definedName>
    <definedName name="LINE1.358">#REF!</definedName>
    <definedName name="LINE1.359">#REF!</definedName>
    <definedName name="LINE1.36">#REF!</definedName>
    <definedName name="LINE1.360">#REF!</definedName>
    <definedName name="LINE1.361">#REF!</definedName>
    <definedName name="LINE1.362">#REF!</definedName>
    <definedName name="LINE1.363">#REF!</definedName>
    <definedName name="LINE1.364">#REF!</definedName>
    <definedName name="LINE1.365">#REF!</definedName>
    <definedName name="LINE1.366">#REF!</definedName>
    <definedName name="LINE1.367">#REF!</definedName>
    <definedName name="LINE1.368">#REF!</definedName>
    <definedName name="LINE1.369">#REF!</definedName>
    <definedName name="LINE1.37">#REF!</definedName>
    <definedName name="LINE1.370">#REF!</definedName>
    <definedName name="LINE1.371">#REF!</definedName>
    <definedName name="LINE1.372">#REF!</definedName>
    <definedName name="LINE1.373">#REF!</definedName>
    <definedName name="LINE1.374">#REF!</definedName>
    <definedName name="LINE1.375">#REF!</definedName>
    <definedName name="LINE1.376">#REF!</definedName>
    <definedName name="LINE1.377">#REF!</definedName>
    <definedName name="LINE1.378">#REF!</definedName>
    <definedName name="LINE1.379">#REF!</definedName>
    <definedName name="LINE1.38">#REF!</definedName>
    <definedName name="LINE1.380">#REF!</definedName>
    <definedName name="LINE1.381">#REF!</definedName>
    <definedName name="LINE1.382">#REF!</definedName>
    <definedName name="LINE1.383">#REF!</definedName>
    <definedName name="LINE1.384">#REF!</definedName>
    <definedName name="LINE1.385">#REF!</definedName>
    <definedName name="LINE1.386">#REF!</definedName>
    <definedName name="LINE1.387">#REF!</definedName>
    <definedName name="LINE1.388">#REF!</definedName>
    <definedName name="LINE1.389">#REF!</definedName>
    <definedName name="LINE1.39">#REF!</definedName>
    <definedName name="LINE1.390">#REF!</definedName>
    <definedName name="LINE1.391">#REF!</definedName>
    <definedName name="LINE1.392">#REF!</definedName>
    <definedName name="LINE1.393">#REF!</definedName>
    <definedName name="LINE1.394">#REF!</definedName>
    <definedName name="LINE1.395">#REF!</definedName>
    <definedName name="LINE1.396">#REF!</definedName>
    <definedName name="LINE1.397">#REF!</definedName>
    <definedName name="LINE1.398">#REF!</definedName>
    <definedName name="LINE1.399">#REF!</definedName>
    <definedName name="LINE1.4">#REF!</definedName>
    <definedName name="LINE1.40">#REF!</definedName>
    <definedName name="LINE1.400">#REF!</definedName>
    <definedName name="LINE1.401">#REF!</definedName>
    <definedName name="LINE1.402">#REF!</definedName>
    <definedName name="LINE1.403">#REF!</definedName>
    <definedName name="LINE1.404">#REF!</definedName>
    <definedName name="LINE1.405">#REF!</definedName>
    <definedName name="LINE1.406">#REF!</definedName>
    <definedName name="LINE1.407">#REF!</definedName>
    <definedName name="LINE1.408">#REF!</definedName>
    <definedName name="LINE1.409">#REF!</definedName>
    <definedName name="LINE1.41">#REF!</definedName>
    <definedName name="LINE1.410">#REF!</definedName>
    <definedName name="LINE1.411">#REF!</definedName>
    <definedName name="LINE1.412">#REF!</definedName>
    <definedName name="LINE1.413">#REF!</definedName>
    <definedName name="LINE1.414">#REF!</definedName>
    <definedName name="LINE1.415">#REF!</definedName>
    <definedName name="LINE1.416">#REF!</definedName>
    <definedName name="LINE1.417">#REF!</definedName>
    <definedName name="LINE1.418">#REF!</definedName>
    <definedName name="LINE1.419">#REF!</definedName>
    <definedName name="LINE1.42">#REF!</definedName>
    <definedName name="LINE1.420">#REF!</definedName>
    <definedName name="LINE1.421">#REF!</definedName>
    <definedName name="LINE1.422">#REF!</definedName>
    <definedName name="LINE1.423">#REF!</definedName>
    <definedName name="LINE1.424">#REF!</definedName>
    <definedName name="LINE1.425">#REF!</definedName>
    <definedName name="LINE1.426">#REF!</definedName>
    <definedName name="LINE1.427">#REF!</definedName>
    <definedName name="LINE1.428">#REF!</definedName>
    <definedName name="LINE1.429">#REF!</definedName>
    <definedName name="LINE1.43">#REF!</definedName>
    <definedName name="LINE1.430">#REF!</definedName>
    <definedName name="LINE1.431">#REF!</definedName>
    <definedName name="LINE1.432">#REF!</definedName>
    <definedName name="LINE1.44">#REF!</definedName>
    <definedName name="LINE1.45">#REF!</definedName>
    <definedName name="LINE1.46">#REF!</definedName>
    <definedName name="LINE1.47">#REF!</definedName>
    <definedName name="LINE1.48">#REF!</definedName>
    <definedName name="LINE1.49">#REF!</definedName>
    <definedName name="LINE1.5">#REF!</definedName>
    <definedName name="LINE1.50">#REF!</definedName>
    <definedName name="LINE1.51">#REF!</definedName>
    <definedName name="LINE1.52">#REF!</definedName>
    <definedName name="LINE1.53">#REF!</definedName>
    <definedName name="LINE1.54">#REF!</definedName>
    <definedName name="LINE1.55">#REF!</definedName>
    <definedName name="LINE1.56">#REF!</definedName>
    <definedName name="LINE1.57">#REF!</definedName>
    <definedName name="LINE1.58">#REF!</definedName>
    <definedName name="LINE1.59">#REF!</definedName>
    <definedName name="LINE1.6">#REF!</definedName>
    <definedName name="LINE1.60">#REF!</definedName>
    <definedName name="LINE1.61">#REF!</definedName>
    <definedName name="LINE1.62">#REF!</definedName>
    <definedName name="LINE1.63">#REF!</definedName>
    <definedName name="LINE1.64">#REF!</definedName>
    <definedName name="LINE1.65">#REF!</definedName>
    <definedName name="LINE1.66">#REF!</definedName>
    <definedName name="LINE1.67">#REF!</definedName>
    <definedName name="LINE1.68">#REF!</definedName>
    <definedName name="LINE1.69">#REF!</definedName>
    <definedName name="LINE1.7">#REF!</definedName>
    <definedName name="LINE1.70">#REF!</definedName>
    <definedName name="LINE1.71">#REF!</definedName>
    <definedName name="LINE1.72">#REF!</definedName>
    <definedName name="LINE1.73">#REF!</definedName>
    <definedName name="LINE1.74">#REF!</definedName>
    <definedName name="LINE1.75">#REF!</definedName>
    <definedName name="LINE1.76">#REF!</definedName>
    <definedName name="LINE1.77">#REF!</definedName>
    <definedName name="LINE1.78">#REF!</definedName>
    <definedName name="LINE1.79">#REF!</definedName>
    <definedName name="LINE1.8">#REF!</definedName>
    <definedName name="LINE1.80">#REF!</definedName>
    <definedName name="LINE1.81">#REF!</definedName>
    <definedName name="LINE1.82">#REF!</definedName>
    <definedName name="LINE1.83">#REF!</definedName>
    <definedName name="LINE1.84">#REF!</definedName>
    <definedName name="LINE1.85">#REF!</definedName>
    <definedName name="LINE1.86">#REF!</definedName>
    <definedName name="LINE1.87">#REF!</definedName>
    <definedName name="LINE1.88">#REF!</definedName>
    <definedName name="LINE1.89">#REF!</definedName>
    <definedName name="LINE1.9">#REF!</definedName>
    <definedName name="LINE1.90">#REF!</definedName>
    <definedName name="LINE1.91">#REF!</definedName>
    <definedName name="LINE1.92">#REF!</definedName>
    <definedName name="LINE1.93">#REF!</definedName>
    <definedName name="LINE1.94">#REF!</definedName>
    <definedName name="LINE1.95">#REF!</definedName>
    <definedName name="LINE1.96">#REF!</definedName>
    <definedName name="LINE1.97">#REF!</definedName>
    <definedName name="LINE1.98">#REF!</definedName>
    <definedName name="LINE1.99">#REF!</definedName>
    <definedName name="line2">#REF!</definedName>
    <definedName name="LINE2.1">#REF!</definedName>
    <definedName name="LINE2.10">#REF!</definedName>
    <definedName name="LINE2.100">#REF!</definedName>
    <definedName name="LINE2.101">#REF!</definedName>
    <definedName name="LINE2.102">#REF!</definedName>
    <definedName name="LINE2.103">#REF!</definedName>
    <definedName name="LINE2.104">#REF!</definedName>
    <definedName name="LINE2.105">#REF!</definedName>
    <definedName name="LINE2.106">#REF!</definedName>
    <definedName name="LINE2.107">#REF!</definedName>
    <definedName name="LINE2.108">#REF!</definedName>
    <definedName name="LINE2.109">#REF!</definedName>
    <definedName name="LINE2.11">#REF!</definedName>
    <definedName name="LINE2.110">#REF!</definedName>
    <definedName name="LINE2.111">#REF!</definedName>
    <definedName name="LINE2.112">#REF!</definedName>
    <definedName name="LINE2.113">#REF!</definedName>
    <definedName name="LINE2.114">#REF!</definedName>
    <definedName name="LINE2.115">#REF!</definedName>
    <definedName name="LINE2.116">#REF!</definedName>
    <definedName name="LINE2.117">#REF!</definedName>
    <definedName name="LINE2.118">#REF!</definedName>
    <definedName name="LINE2.119">#REF!</definedName>
    <definedName name="LINE2.12">#REF!</definedName>
    <definedName name="LINE2.120">#REF!</definedName>
    <definedName name="LINE2.121">#REF!</definedName>
    <definedName name="LINE2.122">#REF!</definedName>
    <definedName name="LINE2.123">#REF!</definedName>
    <definedName name="LINE2.124">#REF!</definedName>
    <definedName name="LINE2.125">#REF!</definedName>
    <definedName name="LINE2.126">#REF!</definedName>
    <definedName name="LINE2.127">#REF!</definedName>
    <definedName name="LINE2.128">#REF!</definedName>
    <definedName name="LINE2.129">#REF!</definedName>
    <definedName name="LINE2.13">#REF!</definedName>
    <definedName name="LINE2.130">#REF!</definedName>
    <definedName name="LINE2.131">#REF!</definedName>
    <definedName name="LINE2.132">#REF!</definedName>
    <definedName name="LINE2.133">#REF!</definedName>
    <definedName name="LINE2.134">#REF!</definedName>
    <definedName name="LINE2.135">#REF!</definedName>
    <definedName name="LINE2.136">#REF!</definedName>
    <definedName name="LINE2.137">#REF!</definedName>
    <definedName name="LINE2.138">#REF!</definedName>
    <definedName name="LINE2.139">#REF!</definedName>
    <definedName name="LINE2.14">#REF!</definedName>
    <definedName name="LINE2.140">#REF!</definedName>
    <definedName name="LINE2.141">#REF!</definedName>
    <definedName name="LINE2.142">#REF!</definedName>
    <definedName name="LINE2.143">#REF!</definedName>
    <definedName name="LINE2.144">#REF!</definedName>
    <definedName name="LINE2.145">#REF!</definedName>
    <definedName name="LINE2.146">#REF!</definedName>
    <definedName name="LINE2.147">#REF!</definedName>
    <definedName name="LINE2.148">#REF!</definedName>
    <definedName name="LINE2.149">#REF!</definedName>
    <definedName name="LINE2.15">#REF!</definedName>
    <definedName name="LINE2.150">#REF!</definedName>
    <definedName name="LINE2.151">#REF!</definedName>
    <definedName name="LINE2.152">#REF!</definedName>
    <definedName name="LINE2.153">#REF!</definedName>
    <definedName name="LINE2.16">#REF!</definedName>
    <definedName name="LINE2.17">#REF!</definedName>
    <definedName name="LINE2.18">#REF!</definedName>
    <definedName name="LINE2.19">#REF!</definedName>
    <definedName name="LINE2.2">#REF!</definedName>
    <definedName name="LINE2.20">#REF!</definedName>
    <definedName name="LINE2.21">#REF!</definedName>
    <definedName name="LINE2.22">#REF!</definedName>
    <definedName name="LINE2.23">#REF!</definedName>
    <definedName name="LINE2.24">#REF!</definedName>
    <definedName name="LINE2.25">#REF!</definedName>
    <definedName name="LINE2.26">#REF!</definedName>
    <definedName name="LINE2.27">#REF!</definedName>
    <definedName name="LINE2.28">#REF!</definedName>
    <definedName name="LINE2.29">#REF!</definedName>
    <definedName name="LINE2.3">#REF!</definedName>
    <definedName name="LINE2.30">#REF!</definedName>
    <definedName name="LINE2.31">#REF!</definedName>
    <definedName name="LINE2.32">#REF!</definedName>
    <definedName name="LINE2.33">#REF!</definedName>
    <definedName name="LINE2.34">#REF!</definedName>
    <definedName name="LINE2.35">#REF!</definedName>
    <definedName name="LINE2.36">#REF!</definedName>
    <definedName name="LINE2.37">#REF!</definedName>
    <definedName name="LINE2.38">#REF!</definedName>
    <definedName name="LINE2.39">#REF!</definedName>
    <definedName name="LINE2.4">#REF!</definedName>
    <definedName name="LINE2.40">#REF!</definedName>
    <definedName name="LINE2.41">#REF!</definedName>
    <definedName name="LINE2.42">#REF!</definedName>
    <definedName name="LINE2.43">#REF!</definedName>
    <definedName name="LINE2.44">#REF!</definedName>
    <definedName name="LINE2.45">#REF!</definedName>
    <definedName name="LINE2.46">#REF!</definedName>
    <definedName name="LINE2.47">#REF!</definedName>
    <definedName name="LINE2.48">#REF!</definedName>
    <definedName name="LINE2.49">#REF!</definedName>
    <definedName name="LINE2.5">#REF!</definedName>
    <definedName name="LINE2.50">#REF!</definedName>
    <definedName name="LINE2.51">#REF!</definedName>
    <definedName name="LINE2.52">#REF!</definedName>
    <definedName name="LINE2.53">#REF!</definedName>
    <definedName name="LINE2.54">#REF!</definedName>
    <definedName name="LINE2.55">#REF!</definedName>
    <definedName name="LINE2.56">#REF!</definedName>
    <definedName name="LINE2.57">#REF!</definedName>
    <definedName name="LINE2.58">#REF!</definedName>
    <definedName name="LINE2.59">#REF!</definedName>
    <definedName name="LINE2.6">#REF!</definedName>
    <definedName name="LINE2.60">#REF!</definedName>
    <definedName name="LINE2.61">#REF!</definedName>
    <definedName name="LINE2.62">#REF!</definedName>
    <definedName name="LINE2.63">#REF!</definedName>
    <definedName name="LINE2.64">#REF!</definedName>
    <definedName name="LINE2.65">#REF!</definedName>
    <definedName name="LINE2.66">#REF!</definedName>
    <definedName name="LINE2.67">#REF!</definedName>
    <definedName name="LINE2.68">#REF!</definedName>
    <definedName name="LINE2.69">#REF!</definedName>
    <definedName name="LINE2.7">#REF!</definedName>
    <definedName name="LINE2.70">#REF!</definedName>
    <definedName name="LINE2.71">#REF!</definedName>
    <definedName name="LINE2.72">#REF!</definedName>
    <definedName name="LINE2.73">#REF!</definedName>
    <definedName name="LINE2.74">#REF!</definedName>
    <definedName name="LINE2.75">#REF!</definedName>
    <definedName name="LINE2.76">#REF!</definedName>
    <definedName name="LINE2.77">#REF!</definedName>
    <definedName name="LINE2.78">#REF!</definedName>
    <definedName name="LINE2.79">#REF!</definedName>
    <definedName name="LINE2.8">#REF!</definedName>
    <definedName name="LINE2.80">#REF!</definedName>
    <definedName name="LINE2.81">#REF!</definedName>
    <definedName name="LINE2.82">#REF!</definedName>
    <definedName name="LINE2.83">#REF!</definedName>
    <definedName name="LINE2.84">#REF!</definedName>
    <definedName name="LINE2.85">#REF!</definedName>
    <definedName name="LINE2.86">#REF!</definedName>
    <definedName name="LINE2.87">#REF!</definedName>
    <definedName name="LINE2.88">#REF!</definedName>
    <definedName name="LINE2.89">#REF!</definedName>
    <definedName name="LINE2.9">#REF!</definedName>
    <definedName name="LINE2.90">#REF!</definedName>
    <definedName name="LINE2.91">#REF!</definedName>
    <definedName name="LINE2.92">#REF!</definedName>
    <definedName name="LINE2.93">#REF!</definedName>
    <definedName name="LINE2.94">#REF!</definedName>
    <definedName name="LINE2.95">#REF!</definedName>
    <definedName name="LINE2.96">#REF!</definedName>
    <definedName name="LINE2.97">#REF!</definedName>
    <definedName name="LINE2.98">#REF!</definedName>
    <definedName name="LINE2.99">#REF!</definedName>
    <definedName name="pol_F1">#REF!</definedName>
    <definedName name="pol_F2">#REF!</definedName>
    <definedName name="pol_F3">#REF!</definedName>
    <definedName name="pol_F4">#REF!</definedName>
    <definedName name="pol_F5">#REF!</definedName>
    <definedName name="pol_F6">#REF!</definedName>
    <definedName name="pol_F7">#REF!</definedName>
    <definedName name="pol_F8">#REF!</definedName>
    <definedName name="pol_H1">#REF!</definedName>
    <definedName name="pol_H2">#REF!</definedName>
    <definedName name="pol_H3">#REF!</definedName>
    <definedName name="pol24sum">#REF!</definedName>
    <definedName name="pol4sum">#REF!</definedName>
  </definedNames>
  <calcPr calcId="152511" refMode="R1C1"/>
</workbook>
</file>

<file path=xl/calcChain.xml><?xml version="1.0" encoding="utf-8"?>
<calcChain xmlns="http://schemas.openxmlformats.org/spreadsheetml/2006/main">
  <c r="F28" i="9" l="1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D28" i="9"/>
  <c r="E28" i="9"/>
  <c r="C28" i="9"/>
  <c r="I24" i="15" l="1"/>
  <c r="G24" i="15"/>
  <c r="E24" i="15"/>
  <c r="D24" i="15"/>
  <c r="M15" i="15" l="1"/>
  <c r="M18" i="15" l="1"/>
  <c r="M17" i="15"/>
  <c r="M16" i="15"/>
  <c r="M14" i="15"/>
  <c r="M13" i="15"/>
  <c r="M12" i="15"/>
  <c r="M11" i="15"/>
  <c r="M10" i="15"/>
  <c r="M6" i="15"/>
  <c r="M23" i="15"/>
  <c r="M22" i="15"/>
  <c r="M21" i="15"/>
  <c r="M20" i="15"/>
  <c r="M19" i="15"/>
  <c r="M7" i="15"/>
  <c r="I5" i="15"/>
  <c r="G5" i="15"/>
  <c r="E5" i="15"/>
  <c r="D5" i="15"/>
  <c r="M24" i="15" l="1"/>
  <c r="M5" i="15"/>
  <c r="C5" i="14"/>
  <c r="G32" i="14" l="1"/>
  <c r="G31" i="14"/>
  <c r="G30" i="14"/>
  <c r="G29" i="14"/>
  <c r="G28" i="14"/>
  <c r="G26" i="14"/>
  <c r="G25" i="14"/>
  <c r="G18" i="14"/>
  <c r="G17" i="14"/>
  <c r="G16" i="14"/>
  <c r="G23" i="14"/>
  <c r="G22" i="14"/>
  <c r="G21" i="14"/>
  <c r="G20" i="14"/>
  <c r="G19" i="14"/>
  <c r="G13" i="14"/>
  <c r="G12" i="14"/>
  <c r="G14" i="14"/>
  <c r="G11" i="14"/>
  <c r="G10" i="14"/>
  <c r="G15" i="14"/>
  <c r="G7" i="14"/>
  <c r="G6" i="14"/>
  <c r="F5" i="14"/>
  <c r="E5" i="14"/>
  <c r="D5" i="14"/>
  <c r="G5" i="14" l="1"/>
  <c r="I26" i="15"/>
  <c r="G26" i="15"/>
  <c r="E26" i="15"/>
  <c r="D26" i="15"/>
  <c r="M28" i="15"/>
  <c r="M27" i="15"/>
  <c r="M26" i="15" l="1"/>
  <c r="D7" i="9"/>
  <c r="C6" i="9"/>
  <c r="C50" i="9" s="1"/>
  <c r="D6" i="9"/>
  <c r="D50" i="9" s="1"/>
  <c r="F50" i="9" l="1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E50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E7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E6" i="9"/>
  <c r="A16" i="13" l="1"/>
  <c r="C16" i="13" s="1"/>
  <c r="AG7" i="11" l="1"/>
  <c r="AE7" i="11"/>
  <c r="AD7" i="11"/>
  <c r="AB7" i="11"/>
  <c r="AA7" i="11"/>
  <c r="Y7" i="11"/>
  <c r="X7" i="11"/>
  <c r="V7" i="11"/>
  <c r="U7" i="11"/>
  <c r="R7" i="11"/>
  <c r="S7" i="11"/>
  <c r="O7" i="11"/>
  <c r="P7" i="11"/>
  <c r="M7" i="11"/>
  <c r="F7" i="11" l="1"/>
  <c r="E7" i="11"/>
  <c r="A19" i="11" l="1"/>
  <c r="C19" i="11" s="1"/>
  <c r="G7" i="11" l="1"/>
  <c r="H7" i="11" s="1"/>
  <c r="I7" i="11" s="1"/>
  <c r="J7" i="11" s="1"/>
  <c r="K7" i="11" s="1"/>
  <c r="L7" i="11" s="1"/>
  <c r="N7" i="11" s="1"/>
  <c r="Q7" i="11" s="1"/>
  <c r="T7" i="11" s="1"/>
  <c r="W7" i="11" s="1"/>
  <c r="Z7" i="11" s="1"/>
  <c r="AC7" i="11" s="1"/>
  <c r="AF7" i="11" s="1"/>
  <c r="A72" i="6" l="1"/>
  <c r="C72" i="6" s="1"/>
  <c r="AN8" i="5" l="1"/>
  <c r="AO8" i="5" s="1"/>
  <c r="AP8" i="5" s="1"/>
  <c r="AQ8" i="5" s="1"/>
  <c r="AR8" i="5" s="1"/>
  <c r="AS8" i="5" s="1"/>
  <c r="A75" i="5" l="1"/>
  <c r="C75" i="5" s="1"/>
  <c r="E8" i="5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AA8" i="5" s="1"/>
  <c r="AB8" i="5" s="1"/>
  <c r="AC8" i="5" s="1"/>
  <c r="AD8" i="5" s="1"/>
  <c r="AE8" i="5" s="1"/>
  <c r="AF8" i="5" s="1"/>
  <c r="AG8" i="5" s="1"/>
  <c r="AH8" i="5" s="1"/>
  <c r="AI8" i="5" s="1"/>
  <c r="AJ8" i="5" s="1"/>
  <c r="AK8" i="5" s="1"/>
  <c r="AL8" i="5" s="1"/>
  <c r="AM8" i="5" s="1"/>
  <c r="C7" i="9" l="1"/>
</calcChain>
</file>

<file path=xl/sharedStrings.xml><?xml version="1.0" encoding="utf-8"?>
<sst xmlns="http://schemas.openxmlformats.org/spreadsheetml/2006/main" count="1270" uniqueCount="669">
  <si>
    <t>всего</t>
  </si>
  <si>
    <t>Приложение
к приказу Росстата
от 24.03.2022 № 141</t>
  </si>
  <si>
    <t xml:space="preserve"> </t>
  </si>
  <si>
    <t>ФЕДЕРАЛЬНОЕ СТАТИСТИЧЕСКОЕ НАБЛЮДЕНИЕ</t>
  </si>
  <si>
    <t>КОНФИДЕНЦИАЛЬНОСТЬ ГАРАНТИРУЕТСЯ ПОЛУЧАТЕЛЕМ ИНФОРМАЦИИ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</si>
  <si>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</si>
  <si>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СВЕДЕНИЯ О ПОЛЕЗНОМ ОТПУСКЕ (ПРОДАЖЕ)</t>
  </si>
  <si>
    <t>ЭЛЕКТРИЧЕСКОЙ ЭНЕРГИИ И МОЩНОСТИ ОТДЕЛЬНЫМ КАТЕГОРИЯМ ПОТРЕБИТЕЛЕЙ</t>
  </si>
  <si>
    <t>(месяц, год)</t>
  </si>
  <si>
    <t>Предоставляют:</t>
  </si>
  <si>
    <t>Сроки предоставления</t>
  </si>
  <si>
    <t>Форма № 46-ЭЭ (полезный отпуск)</t>
  </si>
  <si>
    <t xml:space="preserve">юридические лица, кроме субъектов малого предпринимательства - поставщики </t>
  </si>
  <si>
    <t>25 числа после отчетного месяца,
15 февраля - за отчетный год</t>
  </si>
  <si>
    <t>Приказ Росстата:</t>
  </si>
  <si>
    <t>электрической энергии (мощности) оптового и розничного рынков</t>
  </si>
  <si>
    <t>Об утверждении формы</t>
  </si>
  <si>
    <t>электроэнергии (мощности);</t>
  </si>
  <si>
    <t>от 24.03.2022 № 141</t>
  </si>
  <si>
    <t xml:space="preserve">гарантирующие поставщики электрической энергии (мощности); </t>
  </si>
  <si>
    <t>О внесении изменений (при наличии)</t>
  </si>
  <si>
    <t>покупатели - субъекты оптового рынка электроэнергии (мощности);</t>
  </si>
  <si>
    <t xml:space="preserve">от </t>
  </si>
  <si>
    <t>№</t>
  </si>
  <si>
    <t>энергосбытовые и энергоснабжающие организации;</t>
  </si>
  <si>
    <t>участники оптового рынка электроэнергии (мощности), в отношении которых</t>
  </si>
  <si>
    <t xml:space="preserve">не приняты балансовые решения: </t>
  </si>
  <si>
    <t>Месячная, годовая</t>
  </si>
  <si>
    <t>-</t>
  </si>
  <si>
    <t>Федеральной антимонопольной службе</t>
  </si>
  <si>
    <t xml:space="preserve">по установленному им адресу </t>
  </si>
  <si>
    <t>Код
формы
по ОКУД</t>
  </si>
  <si>
    <t>Код</t>
  </si>
  <si>
    <t>отчитывающейся организации по ОКПО
(для обособленного подразделения 
и головного подразделения
юридического лица - идентификационный номер)</t>
  </si>
  <si>
    <t>0616029</t>
  </si>
  <si>
    <t xml:space="preserve">Наименование отчитывающейся организации   </t>
  </si>
  <si>
    <t xml:space="preserve">Почтовый адрес  </t>
  </si>
  <si>
    <t>Потребители</t>
  </si>
  <si>
    <t>Код строки</t>
  </si>
  <si>
    <t>1 ценовая категория</t>
  </si>
  <si>
    <t>Объем электрической энергии (мощности) потребителей 
за отчетный месяц (год), тыс. кВт·ч</t>
  </si>
  <si>
    <t>Стоимость электрической энергии (мощности) потребителей за отчетный месяц (год) без НДС, тыс. руб.</t>
  </si>
  <si>
    <t>в том числе:</t>
  </si>
  <si>
    <t>cbegin:volt</t>
  </si>
  <si>
    <t>Поставка электрической энергии гарантирующим поставщиком потребителям по группам точек 
поставки, по которым определена зона деятельности гарантирующего 
поставщика</t>
  </si>
  <si>
    <t>100</t>
  </si>
  <si>
    <t>Потребители с максимальной мощностью принадлежащих им энергопринимающих устройств от 10 МВт</t>
  </si>
  <si>
    <t>200</t>
  </si>
  <si>
    <t>Потребители электрической энергии (мощности) на территории Дальневосточного федерального округа, в отношении которых осуществляется доведение цен (тарифов) на электрическую энергию (мощность) до базовых уровней цен (тарифов) на электрическую энергию (мощность)</t>
  </si>
  <si>
    <t>210</t>
  </si>
  <si>
    <r>
      <t>__</t>
    </r>
    <r>
      <rPr>
        <sz val="10"/>
        <rFont val="Times New Roman"/>
        <family val="1"/>
        <charset val="204"/>
      </rPr>
      <t>Потребители, указанные в пункте 1 критериев, утвержденных Постановлением Правительства Российской Федерации
от 26 ноября 2021 г. № 2062 (далее - Постановление)</t>
    </r>
  </si>
  <si>
    <t>211</t>
  </si>
  <si>
    <r>
      <t>__</t>
    </r>
    <r>
      <rPr>
        <sz val="10"/>
        <rFont val="Times New Roman"/>
        <family val="1"/>
        <charset val="204"/>
      </rPr>
      <t xml:space="preserve">Потребители, указанные в пункте 2 критериев, утвержденных
Постановлением </t>
    </r>
  </si>
  <si>
    <t>212</t>
  </si>
  <si>
    <r>
      <t>__</t>
    </r>
    <r>
      <rPr>
        <sz val="10"/>
        <rFont val="Times New Roman"/>
        <family val="1"/>
        <charset val="204"/>
      </rPr>
      <t xml:space="preserve">Потребители, указанные в пункте 3 критериев, утвержденных
Постановлением </t>
    </r>
  </si>
  <si>
    <t>213</t>
  </si>
  <si>
    <r>
      <t>__</t>
    </r>
    <r>
      <rPr>
        <sz val="10"/>
        <rFont val="Times New Roman"/>
        <family val="1"/>
        <charset val="204"/>
      </rPr>
      <t xml:space="preserve">Потребители, указанные в пункте 4 критериев, утвержденных
Постановлением </t>
    </r>
  </si>
  <si>
    <t>214</t>
  </si>
  <si>
    <r>
      <t>__</t>
    </r>
    <r>
      <rPr>
        <sz val="10"/>
        <rFont val="Times New Roman"/>
        <family val="1"/>
        <charset val="204"/>
      </rPr>
      <t xml:space="preserve">Потребители, указанные в пункте 5 критериев, утвержденных
Постановлением </t>
    </r>
  </si>
  <si>
    <t>215</t>
  </si>
  <si>
    <r>
      <t>__</t>
    </r>
    <r>
      <rPr>
        <sz val="10"/>
        <rFont val="Times New Roman"/>
        <family val="1"/>
        <charset val="204"/>
      </rPr>
      <t xml:space="preserve">Потребители, указанные в пункте 6 критериев, утвержденных
Постановлением </t>
    </r>
  </si>
  <si>
    <t>216</t>
  </si>
  <si>
    <r>
      <t>__</t>
    </r>
    <r>
      <rPr>
        <sz val="10"/>
        <rFont val="Times New Roman"/>
        <family val="1"/>
        <charset val="204"/>
      </rPr>
      <t xml:space="preserve">Потребители, указанные в пункте 7 критериев, утвержденных
Постановлением </t>
    </r>
  </si>
  <si>
    <t>217</t>
  </si>
  <si>
    <r>
      <t>__</t>
    </r>
    <r>
      <rPr>
        <sz val="10"/>
        <rFont val="Times New Roman"/>
        <family val="1"/>
        <charset val="204"/>
      </rPr>
      <t xml:space="preserve">Потребители, указанные в пункте 8 критериев, утвержденных
Постановлением </t>
    </r>
  </si>
  <si>
    <t>218</t>
  </si>
  <si>
    <r>
      <t>__</t>
    </r>
    <r>
      <rPr>
        <sz val="10"/>
        <rFont val="Times New Roman"/>
        <family val="1"/>
        <charset val="204"/>
      </rPr>
      <t xml:space="preserve">Потребители, указанные в пункте 9 критериев, утвержденных
Постановлением </t>
    </r>
  </si>
  <si>
    <t>219</t>
  </si>
  <si>
    <t>Промышленные и приравненные к ним потребители</t>
  </si>
  <si>
    <t>220</t>
  </si>
  <si>
    <t>Электрифицированный 
железнодорожный транспорт</t>
  </si>
  <si>
    <t>230</t>
  </si>
  <si>
    <t>Электрифицированный городской 
транспорт</t>
  </si>
  <si>
    <t>240</t>
  </si>
  <si>
    <t>Непромышленные потребители</t>
  </si>
  <si>
    <t>250</t>
  </si>
  <si>
    <t>Сельскохозяйственные 
товаропроизводители</t>
  </si>
  <si>
    <t>260</t>
  </si>
  <si>
    <t>Бюджетные потребители</t>
  </si>
  <si>
    <t>270</t>
  </si>
  <si>
    <t>Иные потребители (покупатели)</t>
  </si>
  <si>
    <t>280</t>
  </si>
  <si>
    <t>Потребители с максимальной мощностью принадлежащих им энергопринимающих устройств от 670 кВт до 10 МВт</t>
  </si>
  <si>
    <t>300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</si>
  <si>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</si>
  <si>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</si>
  <si>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</si>
  <si>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</si>
  <si>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</si>
  <si>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</si>
  <si>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</si>
  <si>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</si>
  <si>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</si>
  <si>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</si>
  <si>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</si>
  <si>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330</t>
  </si>
  <si>
    <t>340</t>
  </si>
  <si>
    <t>350</t>
  </si>
  <si>
    <t>360</t>
  </si>
  <si>
    <t>370</t>
  </si>
  <si>
    <t>380</t>
  </si>
  <si>
    <t>Потребители с максимальной мощностью принадлежащих им энергопринимающих устройств до 670 кВт</t>
  </si>
  <si>
    <t>400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</si>
  <si>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</si>
  <si>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</si>
  <si>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</si>
  <si>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</si>
  <si>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</si>
  <si>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</si>
  <si>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</si>
  <si>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</si>
  <si>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</si>
  <si>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</si>
  <si>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r>
      <t>__</t>
    </r>
    <r>
      <rPr>
        <sz val="10"/>
        <rFont val="Times New Roman"/>
        <family val="1"/>
        <charset val="204"/>
      </rPr>
      <t>Промышленные и приравненные к ним потребители</t>
    </r>
  </si>
  <si>
    <t>420</t>
  </si>
  <si>
    <t>430</t>
  </si>
  <si>
    <t>440</t>
  </si>
  <si>
    <t>450</t>
  </si>
  <si>
    <t>460</t>
  </si>
  <si>
    <t>470</t>
  </si>
  <si>
    <t>480</t>
  </si>
  <si>
    <t>Поставка электрической энергии гарантирующим поставщиком потребителям (покупателям), функционирующим вне зоны деятельности данного ГП, а также поставка электрической энергии независимыми энергосбытовыми, энергоснабжающими организациями потребителям</t>
  </si>
  <si>
    <t>500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</si>
  <si>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</si>
  <si>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</si>
  <si>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</si>
  <si>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</si>
  <si>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</si>
  <si>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</si>
  <si>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</si>
  <si>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</si>
  <si>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</si>
  <si>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</si>
  <si>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Полезный отпуск - всего по 
организации</t>
  </si>
  <si>
    <t>700</t>
  </si>
  <si>
    <t>cend:volt;</t>
  </si>
  <si>
    <t>[:r1a.hs23.cust_1k]</t>
  </si>
  <si>
    <t>[:r1a.hs23.nach_1k]</t>
  </si>
  <si>
    <t>[:r1a.hs23.cust_1k_by[volt.pfx]]</t>
  </si>
  <si>
    <t>[:r1a.hs23.nach_1k_by[volt.pfx]]</t>
  </si>
  <si>
    <t>[volt.title]</t>
  </si>
  <si>
    <t>[:r1a.itog.cust_1k]</t>
  </si>
  <si>
    <t>[:r1a.itog.cust_1k_by[volt.pfx]]</t>
  </si>
  <si>
    <t>[:r1a.itog.nach_1k]</t>
  </si>
  <si>
    <t>[:r1a.itog.nach_1k_by[volt.pfx]]</t>
  </si>
  <si>
    <t>2 ценовая категория</t>
  </si>
  <si>
    <t>[:r1a.hs23.cust_2k]</t>
  </si>
  <si>
    <t>[:r1a.hs23.cust_2k_by[volt.pfx]]</t>
  </si>
  <si>
    <t>[:r1a.hs23.nach_2k]</t>
  </si>
  <si>
    <t>[:r1a.hs23.nach_2k_by[volt.pfx]]</t>
  </si>
  <si>
    <t>[:r1a.itog.cust_2k]</t>
  </si>
  <si>
    <t>[:r1a.itog.cust_2k_by[volt.pfx]]</t>
  </si>
  <si>
    <t>[:r1a.itog.nach_2k]</t>
  </si>
  <si>
    <t>[:r1a.itog.nach_2k_by[volt.pfx]]</t>
  </si>
  <si>
    <t>3 и 5 ценовая категория</t>
  </si>
  <si>
    <t>[:r1a.hs23.cust_35k]</t>
  </si>
  <si>
    <t>[:r1a.hs23.cust_35k_by[volt.pfx]]</t>
  </si>
  <si>
    <t>[:r1a.hs23.nach_35k]</t>
  </si>
  <si>
    <t>[:r1a.hs23.nach_35k_by[volt.pfx]]</t>
  </si>
  <si>
    <t>[:r1a.itog.cust_35k]</t>
  </si>
  <si>
    <t>[:r1a.itog.cust_35k_by[volt.pfx]]</t>
  </si>
  <si>
    <t>[:r1a.itog.nach_35k]</t>
  </si>
  <si>
    <t>[:r1a.itog.nach_35k_by[volt.pfx]]</t>
  </si>
  <si>
    <t>Объем электрической мощности за отчетный месяц (год), МВт</t>
  </si>
  <si>
    <t>Стоимость электрической мощности за отчетный месяц (год) без НДС, тыс. руб.</t>
  </si>
  <si>
    <t>[:r1a.hs23.cust_35m]</t>
  </si>
  <si>
    <t>[:r1a.hs23.cust_35m_by[volt.pfx]]</t>
  </si>
  <si>
    <t>[:r1a.hs23.nach_35m]</t>
  </si>
  <si>
    <t>[:r1a.hs23.nach_35m_by[volt.pfx]]</t>
  </si>
  <si>
    <t>[:r1a.itog.cust_35m]</t>
  </si>
  <si>
    <t>[:r1a.itog.cust_35m_by[volt.pfx]]</t>
  </si>
  <si>
    <t>[:r1a.itog.nach_35m]</t>
  </si>
  <si>
    <t>[:r1a.itog.nach_35m_by[volt.pfx]]</t>
  </si>
  <si>
    <t>4 и 6 ценовая категория</t>
  </si>
  <si>
    <t>[:r1a.hs23.cust_46k]</t>
  </si>
  <si>
    <t>[:r1a.hs23.cust_46k_by[volt.pfx]]</t>
  </si>
  <si>
    <t>[:r1a.hs23.nach_46k]</t>
  </si>
  <si>
    <t>[:r1a.hs23.nach_46k_by[volt.pfx]]</t>
  </si>
  <si>
    <t>[:r1a.itog.cust_46k]</t>
  </si>
  <si>
    <t>[:r1a.itog.cust_46k_by[volt.pfx]]</t>
  </si>
  <si>
    <t>[:r1a.itog.nach_46k]</t>
  </si>
  <si>
    <t>[:r1a.itog.nach_46k_by[volt.pfx]]</t>
  </si>
  <si>
    <t>[:r1a.hs23.cust_46m]</t>
  </si>
  <si>
    <t>[:r1a.hs23.cust_46m_by[volt.pfx]]</t>
  </si>
  <si>
    <t>[:r1a.hs23.nach_46m]</t>
  </si>
  <si>
    <t>[:r1a.hs23.nach_46m_by[volt.pfx]]</t>
  </si>
  <si>
    <t>[:r1a.itog.cust_46m]</t>
  </si>
  <si>
    <t>[:r1a.itog.cust_46m_by[volt.pfx]]</t>
  </si>
  <si>
    <t>[:r1a.itog.nach_46m]</t>
  </si>
  <si>
    <t>[:r1a.itog.nach_46m_by[volt.pfx]]</t>
  </si>
  <si>
    <t>Объем мощности услуг по передаче электроэнергии потребителей за отчетный месяц (год), МВт</t>
  </si>
  <si>
    <t>Стоимость мощности услуг по передаче электроэнергии потребителей за отчетный месяц (год) без НДС, тыс. руб.</t>
  </si>
  <si>
    <t>[:r1a.hs23.cust_46mp]</t>
  </si>
  <si>
    <t>[:r1a.hs23.cust_46mp_by[volt.pfx]]</t>
  </si>
  <si>
    <t>[:r1a.hs23.nach_46mp]</t>
  </si>
  <si>
    <t>[:r1a.hs23.nach_46mp_by[volt.pfx]]</t>
  </si>
  <si>
    <t>[:r1a.itog.cust_46mp]</t>
  </si>
  <si>
    <t>[:r1a.itog.cust_46mp_by[volt.pfx]]</t>
  </si>
  <si>
    <t>[:r1a.itog.nach_46mp]</t>
  </si>
  <si>
    <t>[:r1a.itog.nach_46mp_by[volt.pfx]]</t>
  </si>
  <si>
    <t>!rowheight:40</t>
  </si>
  <si>
    <t>begin:r1a.itog end:r1a.itog;</t>
  </si>
  <si>
    <t>3 и 4 ценовые категории</t>
  </si>
  <si>
    <t>Объем электрической энергии (мощности) потребителей 
за отчетный месяц (год), 
тыс. кВт·ч</t>
  </si>
  <si>
    <t>Стоимость электрической 
энергии (мощности) 
потребителей за отчетный месяц (год) без НДС, тыс. руб.</t>
  </si>
  <si>
    <t>Объем электрической энергии потребителей 
за отчетный месяц (год), 
тыс. кВт·ч</t>
  </si>
  <si>
    <t>Стоимость электрической 
энергии потребителей
за отчетный месяц (год) без НДС, тыс. руб.</t>
  </si>
  <si>
    <t>5 и 6 ценовые категории</t>
  </si>
  <si>
    <t>Объем электрической энергии за отчетный месяц (год), тыс. кВт·ч</t>
  </si>
  <si>
    <t>Стоимость электрической энергии 
за отчетный месяц (год) без НДС, тыс. руб.</t>
  </si>
  <si>
    <t>Поставка электрической энергии гарантирующим поставщиком
потребителям по группам точек поставки, 
по которым определена зона деятельности гарантирующего поставщика</t>
  </si>
  <si>
    <r>
      <t>__</t>
    </r>
    <r>
      <rPr>
        <sz val="10"/>
        <rFont val="Times New Roman"/>
        <family val="1"/>
        <charset val="204"/>
      </rPr>
      <t xml:space="preserve">Потребители, указанные в пункте 2 критериев, утвержденных Постановлением </t>
    </r>
  </si>
  <si>
    <r>
      <t>__</t>
    </r>
    <r>
      <rPr>
        <sz val="10"/>
        <rFont val="Times New Roman"/>
        <family val="1"/>
        <charset val="204"/>
      </rPr>
      <t xml:space="preserve">Потребители, указанные в пункте 3 критериев, утвержденных Постановлением </t>
    </r>
  </si>
  <si>
    <r>
      <t>__</t>
    </r>
    <r>
      <rPr>
        <sz val="10"/>
        <rFont val="Times New Roman"/>
        <family val="1"/>
        <charset val="204"/>
      </rPr>
      <t xml:space="preserve">Потребители, указанные в пункте 4 критериев, утвержденных Постановлением </t>
    </r>
  </si>
  <si>
    <r>
      <t>__</t>
    </r>
    <r>
      <rPr>
        <sz val="10"/>
        <rFont val="Times New Roman"/>
        <family val="1"/>
        <charset val="204"/>
      </rPr>
      <t xml:space="preserve">Потребители, указанные в пункте 5 критериев, утвержденных Постановлением </t>
    </r>
  </si>
  <si>
    <r>
      <t>__</t>
    </r>
    <r>
      <rPr>
        <sz val="10"/>
        <rFont val="Times New Roman"/>
        <family val="1"/>
        <charset val="204"/>
      </rPr>
      <t xml:space="preserve">Потребители, указанные в пункте 6 критериев, утвержденных Постановлением </t>
    </r>
  </si>
  <si>
    <r>
      <t>__</t>
    </r>
    <r>
      <rPr>
        <sz val="10"/>
        <rFont val="Times New Roman"/>
        <family val="1"/>
        <charset val="204"/>
      </rPr>
      <t xml:space="preserve">Потребители, указанные в пункте 7 критериев, утвержденных Постановлением </t>
    </r>
  </si>
  <si>
    <r>
      <t>__</t>
    </r>
    <r>
      <rPr>
        <sz val="10"/>
        <rFont val="Times New Roman"/>
        <family val="1"/>
        <charset val="204"/>
      </rPr>
      <t xml:space="preserve">Потребители, указанные в пункте 8 критериев, утвержденных Постановлением </t>
    </r>
  </si>
  <si>
    <r>
      <t>__</t>
    </r>
    <r>
      <rPr>
        <sz val="10"/>
        <rFont val="Times New Roman"/>
        <family val="1"/>
        <charset val="204"/>
      </rPr>
      <t xml:space="preserve">Потребители, указанные в пункте 9 критериев, утвержденных Постановлением </t>
    </r>
  </si>
  <si>
    <t>Электрифицированный железнодорожный транспорт</t>
  </si>
  <si>
    <t>Электрифицированный городской транспорт</t>
  </si>
  <si>
    <t>Сельскохозяйственные товаропроизводители</t>
  </si>
  <si>
    <t>520</t>
  </si>
  <si>
    <t>Поставка электрической энергии сетевым организациям для целей компенсации потерь электрической энергии (мощности)</t>
  </si>
  <si>
    <t>Поставка электрической энергии сетевым организациям для целей компенсации потерь электрической энергии (мощности) в пределах балансовых показателей</t>
  </si>
  <si>
    <t>710</t>
  </si>
  <si>
    <t>Поставка электрической энергии сетевым организациям для целей компенсации потерь электрической энергии (мощности) сверх балансовых показателей</t>
  </si>
  <si>
    <t>720</t>
  </si>
  <si>
    <t>Полезный отпуск - всего по организации</t>
  </si>
  <si>
    <t>800</t>
  </si>
  <si>
    <t>Б. Полезный отпуск электроэнергии и мощности, реализуемой по нерегулируемым (в ценовых зонах ОРЭ) и по регулируемым (в неценовых зонах ОРЭ) ценам по договорам купли-продажи</t>
  </si>
  <si>
    <t>[:r1b.itog.cust_1k]</t>
  </si>
  <si>
    <t>[:r1b.itog.nach_1k]</t>
  </si>
  <si>
    <t>[:r1b.itog.cust_2k]</t>
  </si>
  <si>
    <t>[:r1b.itog.nach_2k]</t>
  </si>
  <si>
    <t>begin:r1b.itog end:r1b.itog;</t>
  </si>
  <si>
    <t>[:r1b.hs23.cust_1k]</t>
  </si>
  <si>
    <t>[:r1b.hs23.nach_1k]</t>
  </si>
  <si>
    <t>[:r1b.hs23.cust_2k]</t>
  </si>
  <si>
    <t>[:r1b.hs23.nach_2k]</t>
  </si>
  <si>
    <t>begin:r1b.itog</t>
  </si>
  <si>
    <t>end:r1b.itog;</t>
  </si>
  <si>
    <t>[:r1b.hs23.f46_name]</t>
  </si>
  <si>
    <t>В. Полезный отпуск электроэнергии, реализуемой населению и приравненным к нему категориям потребителей</t>
  </si>
  <si>
    <t>Объем электрической энергии 
за отчетный месяц (год), 
тыс. кВт·ч 
всего</t>
  </si>
  <si>
    <t>Стоимость
электрической
энергии за отчетный месяц (год) с НДС,
тыс. руб. всего</t>
  </si>
  <si>
    <t>Стоимость электрической
энергии за отчетный месяц (год) без НДС,
тыс. руб. всего</t>
  </si>
  <si>
    <t>Объем электрической
энергии потребителей, осуществляющих оплату по одноставочному тарифу за  отчетный месяц (год), тыс. кВт·ч 
всего</t>
  </si>
  <si>
    <t>Стоимость электрической
энергии потребителей, осуществляющих оплату по одноставочному тарифу за  отчетный месяц (год) с НДС, 
тыс. руб. всего</t>
  </si>
  <si>
    <t>Стоимость электрической энергии потребителей, осуществляющих оплату по одноставочному тарифу за отчетный месяц (год) без НДС, тыс. руб. всего</t>
  </si>
  <si>
    <t>Объем электрической энергии потребителей, осуществляющих оплату по зонным тарифам по двум зонам суток за отчетный месяц (год), тыс. кВт·ч</t>
  </si>
  <si>
    <t>Стоимость электрической энергии потребителей, осуществляющих оплату по зонным тарифам
по двум зонам суток
за отчетный месяц (год)
с НДС, тыс. руб. всего</t>
  </si>
  <si>
    <t>Стоимость электрической энергии потребителей, осуществляющих оплату
по зонным тарифам по двум зонам суток
за отчетный месяц (год)
без НДС, тыс. руб. всего</t>
  </si>
  <si>
    <t>Объем электрической энергии потребителей, осуществляющих оплату
по зонным тарифам по трем зонам суток за отчетный месяц (год), тыс. кВт·ч</t>
  </si>
  <si>
    <t>Стоимость электрической энергии потребителей, осуществляющих оплату
по зонным тарифам по трем зонам суток за отчетный месяц (год) с НДС,
тыс. руб. всего</t>
  </si>
  <si>
    <t>Стоимость электрической энергии потребителей, осуществляющих оплату
по зонным тарифам по трем зонам суток за отчетный месяц (год) без НДС,
тыс. руб. всего</t>
  </si>
  <si>
    <t>ночь</t>
  </si>
  <si>
    <t>день</t>
  </si>
  <si>
    <t>пик</t>
  </si>
  <si>
    <t>полупик</t>
  </si>
  <si>
    <t xml:space="preserve">полупик </t>
  </si>
  <si>
    <t>Всего по населению и приравненным 
к нему категориям</t>
  </si>
  <si>
    <t>в пределах социальной нормы</t>
  </si>
  <si>
    <t>110</t>
  </si>
  <si>
    <t>сверх социальной нормы</t>
  </si>
  <si>
    <t>120</t>
  </si>
  <si>
    <t>Население, всего</t>
  </si>
  <si>
    <t>201</t>
  </si>
  <si>
    <t>202</t>
  </si>
  <si>
    <t>Население, не относящееся к категории населения, проживающего в городских населенных пунктах в домах, оборудованных стационарными электроплитами и (или) электроотопительными установками, и категории населения, проживающего в сельских населенных пунктах, а также приравненные к нему категории</t>
  </si>
  <si>
    <t>Население, проживающее в городских населенных пунктах в домах, оборудованных стационарными электроплитами и электроотопительными установками, а также приравненные к нему категории</t>
  </si>
  <si>
    <t>221</t>
  </si>
  <si>
    <t>222</t>
  </si>
  <si>
    <t>231</t>
  </si>
  <si>
    <t>232</t>
  </si>
  <si>
    <t>241</t>
  </si>
  <si>
    <t>242</t>
  </si>
  <si>
    <t>251</t>
  </si>
  <si>
    <t>252</t>
  </si>
  <si>
    <t>Приравненные к населению категории потребителей, всего</t>
  </si>
  <si>
    <t>301</t>
  </si>
  <si>
    <t>302</t>
  </si>
  <si>
    <t>Исполнители коммунальных услуг, наймодатели</t>
  </si>
  <si>
    <t>Садоводческие или огороднические некоммерческие товарищества</t>
  </si>
  <si>
    <t>321</t>
  </si>
  <si>
    <t>322</t>
  </si>
  <si>
    <t>Юридические лица, приобретающие электрическую энергию (мощность) 
в целях потребления осужденными 
в помещениях для их содержания 
при условии наличия раздельного учета электрической энергии для указанных помещений</t>
  </si>
  <si>
    <t>331</t>
  </si>
  <si>
    <t>332</t>
  </si>
  <si>
    <t>Содержащиеся за счет прихожан религиозные организации</t>
  </si>
  <si>
    <t>341</t>
  </si>
  <si>
    <t>342</t>
  </si>
  <si>
    <t>Гарантирующие поставщики, энергосбытовые, энергоснабжающие организации, приобретающие электрическую энергию (мощность) в целях дальнейшей продажи населению</t>
  </si>
  <si>
    <t>351</t>
  </si>
  <si>
    <t>352</t>
  </si>
  <si>
    <t>Некоммерческие объединения граждан (гаражно-строительные, гаражные кооперативы), объединения граждан, приобретающих электрическую энергию (мощность) для использования в принадлежащих им хозяйственных постройках</t>
  </si>
  <si>
    <t>361</t>
  </si>
  <si>
    <t>362</t>
  </si>
  <si>
    <t>Для сведения
Общедомовые нужды (сверх норматива потребления)</t>
  </si>
  <si>
    <t>Полезный отпуск - всего</t>
  </si>
  <si>
    <t>А. Полезный отпуск электроэнергии и мощности, реализуемой по регулируемым тарифам (ценам) по договорам энергоснабжения</t>
  </si>
  <si>
    <t>Объем электрической энергии потребителей, осуществляющих оплату по одноставочным тарифам (ценам) за отчетный месяц (год), тыс. кВт·ч</t>
  </si>
  <si>
    <t>Стоимость электрической энергии потребителей, осуществляющих оплату по одноставочным тарифам (ценам) за отчетный месяц (год) без НДС, тыс. руб.</t>
  </si>
  <si>
    <t>Объем электрической энергии потребителей, осуществляющих оплату по зонным тарифам 
(ценам) за отчетный месяц (год), 
тыс. кВт·ч</t>
  </si>
  <si>
    <t>Стоимость электрической энергии потребителей, осуществляющих оплату по зонным тарифам 
(ценам) за отчетный месяц (год) без НДС, тыс. руб.</t>
  </si>
  <si>
    <t>Объем электрической энергии потребителей, осуществляющих оплату по трехставочным тарифам (ценам) за отчетный месяц (год), тыс. кВт·ч</t>
  </si>
  <si>
    <t>Стоимость электрической энергии потребителей, осуществляющих оплату по трехставочным 
тарифам (ценам) за отчетный месяц (год) без НДС, тыс. руб.</t>
  </si>
  <si>
    <t>Объем электрической мощности потребителей, осуществляющих оплату услуг по передаче электрической энергии по трехставочным ценам 
за отчетный месяц (год), МВт</t>
  </si>
  <si>
    <t>Стоимость электрической мощности потребителей, осуществляющих оплату услуг по передаче электрической энергии по трехставочным ценам 
за отчетный месяц (год) без НДС, тыс. руб.</t>
  </si>
  <si>
    <t>Объем электрической энергии за отчетный месяц (год), 
тыс. кВт·ч</t>
  </si>
  <si>
    <t>Стоимость электрической энергии (мощности)
за отчетный месяц (год) без НДС, тыс. руб.</t>
  </si>
  <si>
    <t xml:space="preserve">Прочие потребители 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</si>
  <si>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</si>
  <si>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</si>
  <si>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</si>
  <si>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</si>
  <si>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</si>
  <si>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</si>
  <si>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</si>
  <si>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</si>
  <si>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</si>
  <si>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Б. Полезный отпуск электроэнергии и мощности, реализуемой по регулируемым тарифам (ценам) по договорам купли-продажи</t>
  </si>
  <si>
    <t>Объем электрической энергии потребителей, осуществляющих оплату по одноставочным тарифам (ценам)
за отчетный месяц (год), тыс. кВт·ч</t>
  </si>
  <si>
    <t>Стоимость
электрической
энергии потребителей, осуществляющих оплату по одноставочным тарифам (ценам)
за отчетный месяц (год) без НДС,
тыс. руб.</t>
  </si>
  <si>
    <t>Объем электрической энергии потребителей, осуществляющих оплату по зонным тарифам (ценам)
за отчетный месяц (год),
тыс. кВт·ч</t>
  </si>
  <si>
    <t>Стоимость электрической энергии потребителей, осуществляющих оплату по зонным тарифам (ценам)
за отчетный месяц (год) без НДС,
тыс. руб.</t>
  </si>
  <si>
    <t>Объем электрической энергии потребителей, осуществляющих оплату по трехставочным тарифам (ценам)
за отчетный месяц (год), тыс. кВт·ч</t>
  </si>
  <si>
    <t>Стоимость электрической энергии потребителей, осуществляющих оплату по трехставочным тарифам (ценам)
за отчетный месяц (год) без НДС,
тыс. руб.</t>
  </si>
  <si>
    <t>Стоимость 
электрической энергии (мощности)
за отчетный месяц (год) без НДС, тыс. руб.</t>
  </si>
  <si>
    <t>Прочие потребители</t>
  </si>
  <si>
    <r>
      <t>__</t>
    </r>
    <r>
      <rPr>
        <sz val="10"/>
        <rFont val="Times New Roman"/>
        <family val="1"/>
        <charset val="204"/>
      </rPr>
      <t>Потребители, указанные в пункте 1 критериев, утвержденных Постановлением Правительства Российской Федерации от 26 ноября 2021 г. № 2062 (далее - Постановление)</t>
    </r>
  </si>
  <si>
    <t>600</t>
  </si>
  <si>
    <t>Раздел III. Продажа электрической энергии и мощности</t>
  </si>
  <si>
    <t>Наименование</t>
  </si>
  <si>
    <t>Стоимость электрической энергии за отчетный месяц (год), тыс. руб.</t>
  </si>
  <si>
    <t>Величина электрической мощности за отчетный месяц (в среднем 
за год), МВт</t>
  </si>
  <si>
    <t>Стоимость электрической мощности 
за отчетный месяц (год), тыс. руб.</t>
  </si>
  <si>
    <t>Стоимость без дифференциации на энергию и мощность
за отчетный месяц (год), тыс. руб.</t>
  </si>
  <si>
    <t>Продажа</t>
  </si>
  <si>
    <t>В обеспечение СД</t>
  </si>
  <si>
    <t>101</t>
  </si>
  <si>
    <t>Х</t>
  </si>
  <si>
    <t>В обеспечение регулируемых договоров (РД)</t>
  </si>
  <si>
    <t>102</t>
  </si>
  <si>
    <t>В обеспечение биржевых СДМ</t>
  </si>
  <si>
    <t>103</t>
  </si>
  <si>
    <t>В обеспечение внебиржевых СДМ</t>
  </si>
  <si>
    <t>104</t>
  </si>
  <si>
    <t>105</t>
  </si>
  <si>
    <t>106</t>
  </si>
  <si>
    <t>По ценам РСВ</t>
  </si>
  <si>
    <t>107</t>
  </si>
  <si>
    <t>БР</t>
  </si>
  <si>
    <t>108</t>
  </si>
  <si>
    <t xml:space="preserve">По ценам ВР </t>
  </si>
  <si>
    <t>109</t>
  </si>
  <si>
    <t>Экспортно-импортная и приграничная 
торговля</t>
  </si>
  <si>
    <t>По результатам КОМ</t>
  </si>
  <si>
    <t>КОМ МОД</t>
  </si>
  <si>
    <t>По ДПМ ВИЭ</t>
  </si>
  <si>
    <t>На розничном рынке по нерегулируемым 
ценам</t>
  </si>
  <si>
    <t>В неценовых зонах оптового рынка за исключением двусторонних договоров</t>
  </si>
  <si>
    <t>121</t>
  </si>
  <si>
    <t>В неценовых зонах оптового рынка по двусторонним договорам</t>
  </si>
  <si>
    <t>122</t>
  </si>
  <si>
    <t>По регулируемым тарифам (ценам) на розничном рынке за исключением двусторонних договоров купли-продажи электрической энергии (мощности), заключаемых в ТИТЭС</t>
  </si>
  <si>
    <t>131</t>
  </si>
  <si>
    <t>По двусторонним договорам купли-продажи электрической энергии (мощности), заключаемым в ТИТЭС</t>
  </si>
  <si>
    <t>132</t>
  </si>
  <si>
    <t>Собственное производство</t>
  </si>
  <si>
    <t>Штрафные санкции ЦФР</t>
  </si>
  <si>
    <t>Мощность, заявленная на КОМ</t>
  </si>
  <si>
    <t>Аттестованная мощность</t>
  </si>
  <si>
    <t>Надбавка на безопасность АЭС</t>
  </si>
  <si>
    <t>Надбавка к цене на мощность, поставляемую 
в ценовых зонах оптового рынка субъектами оптового рынка - производителями электрической энергии (мощности), установленная и применяемая в порядке, установленном Правительством Российской Федерации, в целях достижения в субъектах Российской Федерации, входящих в состав Дальневосточного федерального округа, планируемых на следующий период регулирования базовых уровней цен (тарифов) на электрическую энергию (мощность)</t>
  </si>
  <si>
    <t>Надбавка, прибавляемая к равновесной цене оптового рынка для определения цены электрической энергии, произведенной на функционирующих на основе использования возобновляемых источников энергии квалифицированных генерирующих объектах 
(в случаях и в порядке, которые предусмотрены Правительством Российской Федерации)</t>
  </si>
  <si>
    <t xml:space="preserve">Надбавка к цене на мощность в целях 
частичной компенсации субъектам оптового рынка - производителям электрической 
энергии (мощности) капитальных и эксплуатационных затрат для генерирующих объектов тепловых электростанций, построенных и введенных в эксплуатацию 
на территориях Республики Крым и/или
г. Севастополя </t>
  </si>
  <si>
    <t>900</t>
  </si>
  <si>
    <t>Надбавка к цене на мощность, установленная 
и применяемая в порядке, установленном Правительством Российской Федерации, 
в целях частичной компенсации стоимости мощности и/или электрической энергии субъектов оптового рынка - производителей электрической энергии (мощности), генерирующее оборудование которых расположено на территории субъекта Российской Федерации, не имеющего административных границ с другими субъектами Российской Федерации и не относящегося к территориям островов, - Калининградской области</t>
  </si>
  <si>
    <t>1000</t>
  </si>
  <si>
    <t>Раздел IV. Покупка электрической энергии и мощности</t>
  </si>
  <si>
    <t>Покупка</t>
  </si>
  <si>
    <t xml:space="preserve">В обеспечение СД </t>
  </si>
  <si>
    <t>По договорам предоставления мощности ДПМ</t>
  </si>
  <si>
    <t>По ценам ВР</t>
  </si>
  <si>
    <t>Итого покупка с учетом продажи</t>
  </si>
  <si>
    <t>Собственное потребление</t>
  </si>
  <si>
    <t>Услуги по передаче электрической энергии</t>
  </si>
  <si>
    <t>оказанные организацией по управлению 
единой национальной (общероссийской) электрической сетью</t>
  </si>
  <si>
    <t>оказанные территориальными сетевыми организациями</t>
  </si>
  <si>
    <t>Должностное лицо, ответственное за</t>
  </si>
  <si>
    <t>предоставление первичных статистических</t>
  </si>
  <si>
    <t>данных (лицо, уполномоченное</t>
  </si>
  <si>
    <t>предоставлять первичные статистические</t>
  </si>
  <si>
    <t>данные от имени юридического лица)</t>
  </si>
  <si>
    <t>(должность)</t>
  </si>
  <si>
    <t>(Ф.И.О.)</t>
  </si>
  <si>
    <t>(подпись)</t>
  </si>
  <si>
    <t>E-mail:</t>
  </si>
  <si>
    <t>«</t>
  </si>
  <si>
    <t>»</t>
  </si>
  <si>
    <t xml:space="preserve"> год</t>
  </si>
  <si>
    <t>(номер контактного телефона)</t>
  </si>
  <si>
    <t>(дата составления документа)</t>
  </si>
  <si>
    <t>[:r2a.hs23.f46_name]</t>
  </si>
  <si>
    <t>[:r2a.itog.cust_1st]</t>
  </si>
  <si>
    <t>[:r2a.itog.nach_1st]</t>
  </si>
  <si>
    <t>[:r2a.itog.cust_zon]</t>
  </si>
  <si>
    <t>[:r2a.itog.nach_zon]</t>
  </si>
  <si>
    <t>[:r2a.itog.cust_3st]</t>
  </si>
  <si>
    <t>[:r2a.itog.nach_3st]</t>
  </si>
  <si>
    <t>[:r2a.itog.cust_3st_m]</t>
  </si>
  <si>
    <t>[:r2a.itog.nach_3st_m]</t>
  </si>
  <si>
    <t>[:r2a.itog.cust_kvtch_all]</t>
  </si>
  <si>
    <t>[:r2a.itog.nach_all]</t>
  </si>
  <si>
    <t>end:r2a.itog;</t>
  </si>
  <si>
    <t>[:r2a.hs23.cust_1st]</t>
  </si>
  <si>
    <t>[:r2a.hs23.nach_1st]</t>
  </si>
  <si>
    <t>[:r2a.hs23.cust_zon]</t>
  </si>
  <si>
    <t>[:r2a.hs23.nach_zon]</t>
  </si>
  <si>
    <t>[:r2a.hs23.cust_3st]</t>
  </si>
  <si>
    <t>[:r2a.hs23.nach_3st]</t>
  </si>
  <si>
    <t>[:r2a.hs23.cust_3st_m]</t>
  </si>
  <si>
    <t>[:r2a.hs23.nach_3st_m]</t>
  </si>
  <si>
    <t>[:r2a.hs23.cust_kvtch_all]</t>
  </si>
  <si>
    <t>[:r2a.hs23.nach_all]</t>
  </si>
  <si>
    <t>cbegin:volt1</t>
  </si>
  <si>
    <t>cend:volt1;</t>
  </si>
  <si>
    <t>[volt1.title]</t>
  </si>
  <si>
    <t>[:r2a.hs23.cust_1st_by[volt1.pfx]]</t>
  </si>
  <si>
    <t>[:r2a.hs23.nach_1st_by[volt1.pfx]]</t>
  </si>
  <si>
    <t>[:r2a.hs23.cust_zon_by[volt1.pfx]]</t>
  </si>
  <si>
    <t>[:r2a.hs23.nach_zon_by[volt1.pfx]]</t>
  </si>
  <si>
    <t>[:r2a.hs23.cust_3st_by[volt1.pfx]]</t>
  </si>
  <si>
    <t>[:r2a.hs23.nach_3st_by[volt1.pfx]]</t>
  </si>
  <si>
    <t>[:r2a.hs23.cust_3st_m_by[volt1.pfx]]</t>
  </si>
  <si>
    <t>[:r2a.hs23.nach_3st_m_by[volt1.pfx]]</t>
  </si>
  <si>
    <t>[:r2a.hs23.cust_kvtch_all_by[volt1.pfx]]</t>
  </si>
  <si>
    <t>[:r2a.hs23.nach_all_by[volt1.pfx]]</t>
  </si>
  <si>
    <t>[:r2a.itog.cust_1st_by[volt1.pfx]]</t>
  </si>
  <si>
    <t>[:r2a.itog.nach_1st_by[volt1.pfx]]</t>
  </si>
  <si>
    <t>[:r2a.itog.cust_zon_by[volt1.pfx]]</t>
  </si>
  <si>
    <t>[:r2a.itog.nach_zon_by[volt1.pfx]]</t>
  </si>
  <si>
    <t>[:r2a.itog.cust_3st_by[volt1.pfx]]</t>
  </si>
  <si>
    <t>[:r2a.itog.nach_3st_by[volt1.pfx]]</t>
  </si>
  <si>
    <t>[:r2a.itog.cust_3st_m_by[volt1.pfx]]</t>
  </si>
  <si>
    <t>[:r2a.itog.nach_3st_m_by[volt1.pfx]]</t>
  </si>
  <si>
    <t>[:r2a.itog.cust_kvtch_all_by[volt1.pfx]]</t>
  </si>
  <si>
    <t>[:r2a.itog.nach_all_by[volt1.pfx]]</t>
  </si>
  <si>
    <t>[:r2b.itog.cust_1st]</t>
  </si>
  <si>
    <t>[:r2b.itog.nach_1st]</t>
  </si>
  <si>
    <t>[:r2b.itog.cust_zon]</t>
  </si>
  <si>
    <t>[:r2b.itog.nach_zon]</t>
  </si>
  <si>
    <t>[:r2b.itog.cust_3st]</t>
  </si>
  <si>
    <t>[:r2b.itog.nach_3st]</t>
  </si>
  <si>
    <t>[:r2b.itog.cust_kvtch_all]</t>
  </si>
  <si>
    <t>[:r2b.itog.nach_all]</t>
  </si>
  <si>
    <t>[:r2b.hs23.f46_name]</t>
  </si>
  <si>
    <t>[:r2b.hs23.cust_1st]</t>
  </si>
  <si>
    <t>[:r2b.hs23.nach_1st]</t>
  </si>
  <si>
    <t>[:r2b.hs23.cust_zon]</t>
  </si>
  <si>
    <t>[:r2b.hs23.nach_zon]</t>
  </si>
  <si>
    <t>[:r2b.hs23.cust_3st]</t>
  </si>
  <si>
    <t>[:r2b.hs23.nach_3st]</t>
  </si>
  <si>
    <t>[:r2b.hs23.cust_kvtch_all]</t>
  </si>
  <si>
    <t>[:r2b.hs23.nach_all]</t>
  </si>
  <si>
    <t>end:r2b.itog;</t>
  </si>
  <si>
    <t>begin:info</t>
  </si>
  <si>
    <t>end:info;</t>
  </si>
  <si>
    <t>Отделение</t>
  </si>
  <si>
    <t>Регион</t>
  </si>
  <si>
    <t>Дата формирования отчета</t>
  </si>
  <si>
    <t>[:info.dep_name]</t>
  </si>
  <si>
    <t>[:info.adr_name]</t>
  </si>
  <si>
    <t>[:info.dat]</t>
  </si>
  <si>
    <t>!rowheight:177</t>
  </si>
  <si>
    <t>end:r1v_n.itog;</t>
  </si>
  <si>
    <t>[:r1v_n.itog.cust]</t>
  </si>
  <si>
    <t>[:r1v_n.itog.nachisl]</t>
  </si>
  <si>
    <t>[:r1v_n.itog.nach]</t>
  </si>
  <si>
    <t>[:r1v_n.itog.cust1]</t>
  </si>
  <si>
    <t>[:r1v_n.itog.nachisl1]</t>
  </si>
  <si>
    <t>[:r1v_n.itog.nach1]</t>
  </si>
  <si>
    <t>[:r1v_n.itog.cust2n]</t>
  </si>
  <si>
    <t>[:r1v_n.itog.cust2d]</t>
  </si>
  <si>
    <t>[:r1v_n.itog.nachisl2n]</t>
  </si>
  <si>
    <t>[:r1v_n.itog.nachisl2d]</t>
  </si>
  <si>
    <t>[:r1v_n.itog.nach2n]</t>
  </si>
  <si>
    <t>[:r1v_n.itog.nach2d]</t>
  </si>
  <si>
    <t>[:r1v_n.itog.cust3n]</t>
  </si>
  <si>
    <t>[:r1v_n.itog.cust3p]</t>
  </si>
  <si>
    <t>[:r1v_n.itog.cust3pp]</t>
  </si>
  <si>
    <t>[:r1v_n.itog.nachisl3n]</t>
  </si>
  <si>
    <t>[:r1v_n.itog.nachisl3p]</t>
  </si>
  <si>
    <t>[:r1v_n.itog.nachisl3pp]</t>
  </si>
  <si>
    <t>[:r1v_n.itog.nach3n]</t>
  </si>
  <si>
    <t>[:r1v_n.itog.nach3p]</t>
  </si>
  <si>
    <t>[:r1v_n.itog.nach3pp]</t>
  </si>
  <si>
    <t>[:r1v_n.social.cust]</t>
  </si>
  <si>
    <t>[:r1v_n.social.nachisl]</t>
  </si>
  <si>
    <t>[:r1v_n.social.nach]</t>
  </si>
  <si>
    <t>[:r1v_n.social.cust1]</t>
  </si>
  <si>
    <t>[:r1v_n.social.nachisl1]</t>
  </si>
  <si>
    <t>[:r1v_n.social.nach1]</t>
  </si>
  <si>
    <t>[:r1v_n.social.cust2n]</t>
  </si>
  <si>
    <t>[:r1v_n.social.cust2d]</t>
  </si>
  <si>
    <t>[:r1v_n.social.nachisl2n]</t>
  </si>
  <si>
    <t>[:r1v_n.social.nachisl2d]</t>
  </si>
  <si>
    <t>[:r1v_n.social.nach2n]</t>
  </si>
  <si>
    <t>[:r1v_n.social.nach2d]</t>
  </si>
  <si>
    <t>[:r1v_n.social.cust3n]</t>
  </si>
  <si>
    <t>[:r1v_n.social.cust3p]</t>
  </si>
  <si>
    <t>[:r1v_n.social.cust3pp]</t>
  </si>
  <si>
    <t>[:r1v_n.social.nachisl3n]</t>
  </si>
  <si>
    <t>[:r1v_n.social.nachisl3p]</t>
  </si>
  <si>
    <t>[:r1v_n.social.nachisl3pp]</t>
  </si>
  <si>
    <t>[:r1v_n.social.nach3n]</t>
  </si>
  <si>
    <t>[:r1v_n.social.nach3p]</t>
  </si>
  <si>
    <t>[:r1v_n.social.nach3pp]</t>
  </si>
  <si>
    <t>[:r1v_np.itog.nach]</t>
  </si>
  <si>
    <t>[:r1v_np.itog.cust1]</t>
  </si>
  <si>
    <t>[:r1v_np.itog.nachisl1]</t>
  </si>
  <si>
    <t>[:r1v_np.itog.nach1]</t>
  </si>
  <si>
    <t>[:r1v_np.itog.cust2n]</t>
  </si>
  <si>
    <t>[:r1v_np.itog.cust2d]</t>
  </si>
  <si>
    <t>[:r1v_np.itog.nachisl2n]</t>
  </si>
  <si>
    <t>[:r1v_np.itog.nachisl2d]</t>
  </si>
  <si>
    <t>[:r1v_np.itog.nach2n]</t>
  </si>
  <si>
    <t>[:r1v_np.itog.nach2d]</t>
  </si>
  <si>
    <t>[:r1v_np.itog.cust3n]</t>
  </si>
  <si>
    <t>[:r1v_np.itog.cust3p]</t>
  </si>
  <si>
    <t>[:r1v_np.itog.cust3pp]</t>
  </si>
  <si>
    <t>[:r1v_np.itog.nachisl3n]</t>
  </si>
  <si>
    <t>[:r1v_np.itog.nachisl3p]</t>
  </si>
  <si>
    <t>[:r1v_np.itog.nachisl3pp]</t>
  </si>
  <si>
    <t>[:r1v_np.itog.nach3n]</t>
  </si>
  <si>
    <t>[:r1v_np.itog.nach3p]</t>
  </si>
  <si>
    <t>[:r1v_np.itog.nach3pp]</t>
  </si>
  <si>
    <t>[:r1v_np.social.nach]</t>
  </si>
  <si>
    <t>[:r1v_np.social.cust1]</t>
  </si>
  <si>
    <t>[:r1v_np.social.nachisl1]</t>
  </si>
  <si>
    <t>[:r1v_np.social.nach1]</t>
  </si>
  <si>
    <t>[:r1v_np.social.cust2n]</t>
  </si>
  <si>
    <t>[:r1v_np.social.cust2d]</t>
  </si>
  <si>
    <t>[:r1v_np.social.nachisl2n]</t>
  </si>
  <si>
    <t>[:r1v_np.social.nachisl2d]</t>
  </si>
  <si>
    <t>[:r1v_np.social.nach2n]</t>
  </si>
  <si>
    <t>[:r1v_np.social.nach2d]</t>
  </si>
  <si>
    <t>[:r1v_np.social.cust3n]</t>
  </si>
  <si>
    <t>[:r1v_np.social.cust3p]</t>
  </si>
  <si>
    <t>[:r1v_np.social.cust3pp]</t>
  </si>
  <si>
    <t>[:r1v_np.social.nachisl3n]</t>
  </si>
  <si>
    <t>[:r1v_np.social.nachisl3p]</t>
  </si>
  <si>
    <t>[:r1v_np.social.nachisl3pp]</t>
  </si>
  <si>
    <t>[:r1v_np.social.nach3n]</t>
  </si>
  <si>
    <t>[:r1v_np.social.nach3p]</t>
  </si>
  <si>
    <t>[:r1v_np.social.nach3pp]</t>
  </si>
  <si>
    <t>end:r1v_np.itog;</t>
  </si>
  <si>
    <t>[:r1v_np.itog.cust]</t>
  </si>
  <si>
    <t>[:r1v_np.social.cust]</t>
  </si>
  <si>
    <t>[:r1v_np.itog.nachisl]</t>
  </si>
  <si>
    <t>[:r1v_np.social.nachisl]</t>
  </si>
  <si>
    <t>Население, проживающее в городских населенных пунктах в домах, оборудованных стационарными электроплитами и не оборудованных электроотопительными установками, а также приравненные к нему категории потребителей</t>
  </si>
  <si>
    <t>Население, проживающее в городских населенных пунктах в домах, оборудованных электроотопительными установками и не оборудованных стационарными электроплитами, а также приравненные к нему категории потребителей</t>
  </si>
  <si>
    <t>Население, проживающее в сельских населенных пунктах, а также приравненные к нему категории потребителей</t>
  </si>
  <si>
    <t>По договорам купли-продажи от новых АЭС/ГЭС</t>
  </si>
  <si>
    <t>Экспортно-импортная и приграничная торговля</t>
  </si>
  <si>
    <t>На розничном рынке по нерегулируемым ценам</t>
  </si>
  <si>
    <t>[:r1b.itog.cust_34k]</t>
  </si>
  <si>
    <t>[:r1b.itog.nach_34k]</t>
  </si>
  <si>
    <t>[:r1b.hs23.cust_34k]</t>
  </si>
  <si>
    <t>[:r1b.hs23.nach_34k]</t>
  </si>
  <si>
    <t>[:r1b.itog.cust_34m]</t>
  </si>
  <si>
    <t>[:r1b.itog.nach_34m]</t>
  </si>
  <si>
    <t>[:r1b.hs23.cust_34m]</t>
  </si>
  <si>
    <t>[:r1b.hs23.nach_34m]</t>
  </si>
  <si>
    <t>[:r1b.itog.cust_56m]</t>
  </si>
  <si>
    <t>[:r1b.itog.nach_56m]</t>
  </si>
  <si>
    <t>[:r1b.hs23.cust_56m]</t>
  </si>
  <si>
    <t>[:r1b.hs23.nach_56m]</t>
  </si>
  <si>
    <t>[:r1b.itog.cust_56k]</t>
  </si>
  <si>
    <t>[:r1b.itog.nach_56k]</t>
  </si>
  <si>
    <t>[:r1b.hs23.cust_56k]</t>
  </si>
  <si>
    <t>[:r1b.hs23.nach_56k]</t>
  </si>
  <si>
    <t>Стоимость электрической мощности за отчетный месяц (год), без НДС, тыс. руб.</t>
  </si>
  <si>
    <t>Стоимость электрической 
энергии  
потребителей за отчетный месяц (год) без НДС, тыс. руб.</t>
  </si>
  <si>
    <t>begin:r4</t>
  </si>
  <si>
    <t>end:r4;</t>
  </si>
  <si>
    <t>[:r4.tr_cust_fsk_kvth]</t>
  </si>
  <si>
    <t>[:r4.tr_cust_tso_kvth]</t>
  </si>
  <si>
    <t>[:r4.tr_cust_fsk_kvt]</t>
  </si>
  <si>
    <t>[:r4.tr_cust_tso_kvt]</t>
  </si>
  <si>
    <t>[:r4.tr_money_fsk_kvth]</t>
  </si>
  <si>
    <t>[:r4.tr_money_tso_kvth]</t>
  </si>
  <si>
    <t>[:r4.tr_money_fsk_kvt]</t>
  </si>
  <si>
    <t>[:r4.tr_money_tso_kvt]</t>
  </si>
  <si>
    <t>begin:r1v_n.social(+) end:r1v_n.social;</t>
  </si>
  <si>
    <t>begin:r1v_n.itog(+)</t>
  </si>
  <si>
    <t>begin:r1v_np.itog(+)</t>
  </si>
  <si>
    <t>begin:r1a.hs23(+) end:r1a.hs23;</t>
  </si>
  <si>
    <t>begin:r1b.hs23(+) end:r1b.hs23;</t>
  </si>
  <si>
    <t>[:r1a.hs23.f46_name]</t>
  </si>
  <si>
    <t>begin:r1a.itog(+)</t>
  </si>
  <si>
    <t>end:r1a.itog;</t>
  </si>
  <si>
    <t>begin:r2a.hs23(+) end:r2a.hs23;</t>
  </si>
  <si>
    <t>begin:r2a.itog(+)</t>
  </si>
  <si>
    <t>begin:r2b.itog(+)</t>
  </si>
  <si>
    <t>begin:r2b.hs23(+) end:r2b.hs23;</t>
  </si>
  <si>
    <t>begin:r2b.itog(+) end:r2b.itog;</t>
  </si>
  <si>
    <t>begin:r2a.itog(+) end:r2a.itog;</t>
  </si>
  <si>
    <t>end:ats;</t>
  </si>
  <si>
    <t>[:ats.sell_rsv_value]</t>
  </si>
  <si>
    <t>[:ats.sell_rsv_money]</t>
  </si>
  <si>
    <t>[:ats.sell_br_value]</t>
  </si>
  <si>
    <t>[:ats.sell_br_money]</t>
  </si>
  <si>
    <t>[:ats.rd_value_e]</t>
  </si>
  <si>
    <t>[:ats.rd_money_e]</t>
  </si>
  <si>
    <t>[:ats.rd_value_p]</t>
  </si>
  <si>
    <t>[:ats.rd_money_p]</t>
  </si>
  <si>
    <t>[:ats.buy_pwr_dpm_value]</t>
  </si>
  <si>
    <t>[:ats.buy_pwr_dpm_money]</t>
  </si>
  <si>
    <t>[:ats.buy_pwr_dpmga_value]</t>
  </si>
  <si>
    <t>[:ats.buy_pwr_dpmga_money]</t>
  </si>
  <si>
    <t>[:ats.buy_rsv_value]</t>
  </si>
  <si>
    <t>[:ats.buy_rsv_money]</t>
  </si>
  <si>
    <t>[:ats.buy_br_value]</t>
  </si>
  <si>
    <t>[:ats.buy_br_money]</t>
  </si>
  <si>
    <t>[:ats.buy_pwr_frsvr_value]</t>
  </si>
  <si>
    <t>[:ats.buy_pwr_frsvr_money]</t>
  </si>
  <si>
    <t>[:ats.buy_pwr_kom_value]</t>
  </si>
  <si>
    <t>[:ats.buy_pwr_kom_money]</t>
  </si>
  <si>
    <t>[:ats.buy_pwr_kommod_value]</t>
  </si>
  <si>
    <t>[:ats.buy_pwr_kommod_money]</t>
  </si>
  <si>
    <t>[:ats.buy_pwr_con_value]</t>
  </si>
  <si>
    <t>[:ats.buy_pwr_con_money]</t>
  </si>
  <si>
    <t>[:ats.upz_sell_energy_value]</t>
  </si>
  <si>
    <t>[:ats.upz_sell_energy_money]</t>
  </si>
  <si>
    <t>[:ats.upz_sell_power_value]</t>
  </si>
  <si>
    <t>[:ats.upz_sell_power_money]</t>
  </si>
  <si>
    <t>begin:r1v_np.iku(+)</t>
  </si>
  <si>
    <t>end:r1v_np.iku;</t>
  </si>
  <si>
    <t>[:r1v_np.iku.cust]</t>
  </si>
  <si>
    <t>[:r1v_np.iku.nachisl]</t>
  </si>
  <si>
    <t>[:r1v_np.iku.nach]</t>
  </si>
  <si>
    <t>[:r1v_np.iku.cust1]</t>
  </si>
  <si>
    <t>[:r1v_np.iku.nachisl1]</t>
  </si>
  <si>
    <t>[:r1v_np.iku.nach1]</t>
  </si>
  <si>
    <t>[:r1v_np.iku.cust2d]</t>
  </si>
  <si>
    <t>[:r1v_np.iku.nachisl2n]</t>
  </si>
  <si>
    <t>[:r1v_np.iku.nachisl2d]</t>
  </si>
  <si>
    <t>[:r1v_np.iku.nach2n]</t>
  </si>
  <si>
    <t>[:r1v_np.iku.nach2d]</t>
  </si>
  <si>
    <t>[:r1v_np.iku.cust3n]</t>
  </si>
  <si>
    <t>[:r1v_np.iku.cust3p]</t>
  </si>
  <si>
    <t>[:r1v_np.iku.cust3pp]</t>
  </si>
  <si>
    <t>[:r1v_np.iku.nachisl3n]</t>
  </si>
  <si>
    <t>[:r1v_np.iku.nachisl3pp]</t>
  </si>
  <si>
    <t>[:r1v_np.iku.nachisl3p]</t>
  </si>
  <si>
    <t>[:r1v_np.iku.nach3n]</t>
  </si>
  <si>
    <t>[:r1v_np.iku.nach3p]</t>
  </si>
  <si>
    <t>[:r1v_np.iku.nach3pp]</t>
  </si>
  <si>
    <t>[:r1v_np.iku.cust2n]</t>
  </si>
  <si>
    <t xml:space="preserve">begin:r1v_np.social(+) </t>
  </si>
  <si>
    <t>end:r1v_np.social;</t>
  </si>
  <si>
    <t>begin:ats(+)</t>
  </si>
  <si>
    <t>Раздел I. Полезный отпуск электроэнергии и мощности, реализуемой по нерегулируемым ценам в ценовых зонах оптового рынка и по регулируемым ценам (тарифа) в неценовых зонах оптового рынка</t>
  </si>
  <si>
    <t>А. Полезный отпуск электроэнергии и мощности, реализуемой по нерегулируемым (в ценовых зонах ОРЭ) и по регулируемым (в неценовых зонах ОРЭ) ценам по договорам энергоснабжения</t>
  </si>
  <si>
    <t xml:space="preserve">Раздел II. Полезный отпуск электроэнергии и мощности, реализуемой по регулируемым тарифам (ценам) </t>
  </si>
  <si>
    <t>[:info.per_or_from_to]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</si>
</sst>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0"/>
    <numFmt numFmtId="165" formatCode="dd/mm/yy\ h:mm;@"/>
    <numFmt numFmtId="166" formatCode="0.00000"/>
    <numFmt numFmtId="167" formatCode="#,##0.000"/>
  </numFmts>
  <fonts count="9" x14ac:knownFonts="1"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Arial Cyr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sz val="10"/>
      <color indexed="9"/>
      <name val="Times New Roman"/>
      <family val="1"/>
      <charset val="204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/>
    <xf numFmtId="0" fontId="3" fillId="2" borderId="18" xfId="0" applyFont="1" applyFill="1" applyBorder="1"/>
    <xf numFmtId="0" fontId="3" fillId="2" borderId="19" xfId="0" applyFont="1" applyFill="1" applyBorder="1"/>
    <xf numFmtId="0" fontId="5" fillId="0" borderId="0" xfId="0" applyFont="1" applyBorder="1"/>
    <xf numFmtId="0" fontId="5" fillId="0" borderId="22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top"/>
    </xf>
    <xf numFmtId="0" fontId="5" fillId="0" borderId="10" xfId="0" applyFont="1" applyBorder="1" applyAlignment="1">
      <alignment horizontal="justify" wrapText="1"/>
    </xf>
    <xf numFmtId="0" fontId="5" fillId="0" borderId="0" xfId="0" applyFont="1" applyBorder="1" applyAlignment="1">
      <alignment horizontal="center"/>
    </xf>
    <xf numFmtId="0" fontId="5" fillId="0" borderId="10" xfId="0" applyFon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49" fontId="5" fillId="0" borderId="0" xfId="0" applyNumberFormat="1" applyFont="1" applyBorder="1" applyAlignment="1">
      <alignment horizontal="right"/>
    </xf>
    <xf numFmtId="0" fontId="5" fillId="0" borderId="10" xfId="0" applyFont="1" applyBorder="1" applyAlignment="1"/>
    <xf numFmtId="0" fontId="5" fillId="0" borderId="0" xfId="0" applyFont="1" applyBorder="1" applyAlignment="1">
      <alignment horizontal="center" wrapText="1"/>
    </xf>
    <xf numFmtId="0" fontId="5" fillId="0" borderId="10" xfId="0" applyFont="1" applyBorder="1" applyAlignment="1">
      <alignment vertical="top" wrapText="1"/>
    </xf>
    <xf numFmtId="0" fontId="5" fillId="0" borderId="8" xfId="0" applyFont="1" applyBorder="1"/>
    <xf numFmtId="0" fontId="5" fillId="0" borderId="6" xfId="0" applyFont="1" applyBorder="1"/>
    <xf numFmtId="0" fontId="5" fillId="0" borderId="6" xfId="0" applyFont="1" applyBorder="1" applyAlignment="1"/>
    <xf numFmtId="0" fontId="5" fillId="0" borderId="3" xfId="0" applyFont="1" applyBorder="1" applyAlignment="1"/>
    <xf numFmtId="0" fontId="5" fillId="0" borderId="4" xfId="0" applyFont="1" applyBorder="1"/>
    <xf numFmtId="0" fontId="5" fillId="0" borderId="3" xfId="0" applyFont="1" applyBorder="1"/>
    <xf numFmtId="0" fontId="2" fillId="0" borderId="7" xfId="0" applyFont="1" applyBorder="1" applyAlignment="1"/>
    <xf numFmtId="49" fontId="5" fillId="0" borderId="6" xfId="0" applyNumberFormat="1" applyFont="1" applyBorder="1" applyAlignment="1">
      <alignment horizontal="center"/>
    </xf>
    <xf numFmtId="49" fontId="5" fillId="0" borderId="5" xfId="0" applyNumberFormat="1" applyFont="1" applyBorder="1" applyAlignment="1">
      <alignment horizontal="center"/>
    </xf>
    <xf numFmtId="0" fontId="5" fillId="0" borderId="0" xfId="0" applyFont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wrapText="1"/>
    </xf>
    <xf numFmtId="164" fontId="0" fillId="0" borderId="1" xfId="0" applyNumberFormat="1" applyBorder="1"/>
    <xf numFmtId="0" fontId="0" fillId="0" borderId="9" xfId="0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/>
    </xf>
    <xf numFmtId="0" fontId="5" fillId="0" borderId="2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 shrinkToFit="1"/>
    </xf>
    <xf numFmtId="0" fontId="5" fillId="0" borderId="23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 wrapText="1" shrinkToFit="1"/>
    </xf>
    <xf numFmtId="0" fontId="0" fillId="0" borderId="9" xfId="0" applyBorder="1"/>
    <xf numFmtId="0" fontId="2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2" fillId="0" borderId="23" xfId="0" applyNumberFormat="1" applyFont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/>
    </xf>
    <xf numFmtId="0" fontId="0" fillId="0" borderId="0" xfId="0" applyBorder="1"/>
    <xf numFmtId="0" fontId="5" fillId="0" borderId="5" xfId="0" applyFont="1" applyBorder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center" vertical="top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49" fontId="5" fillId="0" borderId="6" xfId="0" applyNumberFormat="1" applyFont="1" applyFill="1" applyBorder="1" applyAlignment="1">
      <alignment horizontal="center"/>
    </xf>
    <xf numFmtId="49" fontId="5" fillId="0" borderId="6" xfId="0" applyNumberFormat="1" applyFont="1" applyFill="1" applyBorder="1" applyAlignment="1">
      <alignment horizontal="left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Alignment="1"/>
    <xf numFmtId="0" fontId="3" fillId="0" borderId="0" xfId="0" applyFont="1" applyBorder="1" applyAlignment="1">
      <alignment vertical="top"/>
    </xf>
    <xf numFmtId="0" fontId="8" fillId="0" borderId="0" xfId="0" applyFont="1"/>
    <xf numFmtId="49" fontId="5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/>
    </xf>
    <xf numFmtId="0" fontId="5" fillId="0" borderId="23" xfId="0" applyFont="1" applyBorder="1" applyAlignment="1">
      <alignment horizontal="center" vertical="center" wrapText="1" shrinkToFit="1"/>
    </xf>
    <xf numFmtId="166" fontId="5" fillId="0" borderId="23" xfId="0" applyNumberFormat="1" applyFont="1" applyBorder="1" applyAlignment="1">
      <alignment horizontal="center" vertical="center"/>
    </xf>
    <xf numFmtId="166" fontId="5" fillId="0" borderId="23" xfId="0" applyNumberFormat="1" applyFont="1" applyBorder="1" applyAlignment="1">
      <alignment horizontal="right" vertical="center" indent="1"/>
    </xf>
    <xf numFmtId="167" fontId="2" fillId="0" borderId="23" xfId="0" applyNumberFormat="1" applyFont="1" applyBorder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top"/>
    </xf>
    <xf numFmtId="167" fontId="5" fillId="0" borderId="23" xfId="0" applyNumberFormat="1" applyFont="1" applyBorder="1" applyAlignment="1">
      <alignment horizontal="right" vertical="center" indent="1"/>
    </xf>
    <xf numFmtId="167" fontId="5" fillId="0" borderId="23" xfId="0" applyNumberFormat="1" applyFont="1" applyBorder="1" applyAlignment="1">
      <alignment horizontal="right" vertical="center" indent="1"/>
    </xf>
    <xf numFmtId="167" fontId="2" fillId="0" borderId="23" xfId="0" applyNumberFormat="1" applyFont="1" applyBorder="1" applyAlignment="1">
      <alignment horizontal="right" vertical="center" indent="1"/>
    </xf>
    <xf numFmtId="167" fontId="2" fillId="0" borderId="1" xfId="0" applyNumberFormat="1" applyFont="1" applyBorder="1" applyAlignment="1">
      <alignment horizontal="right" vertical="center" indent="1"/>
    </xf>
    <xf numFmtId="0" fontId="5" fillId="2" borderId="0" xfId="0" applyFont="1" applyFill="1" applyBorder="1" applyAlignment="1">
      <alignment horizontal="center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3" fillId="2" borderId="20" xfId="0" applyFont="1" applyFill="1" applyBorder="1" applyAlignment="1">
      <alignment horizontal="center" vertical="top"/>
    </xf>
    <xf numFmtId="0" fontId="6" fillId="0" borderId="0" xfId="0" applyFont="1" applyFill="1" applyAlignment="1">
      <alignment horizontal="center" vertical="top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5" fontId="6" fillId="0" borderId="0" xfId="0" applyNumberFormat="1" applyFont="1" applyAlignment="1">
      <alignment horizontal="left"/>
    </xf>
    <xf numFmtId="0" fontId="5" fillId="3" borderId="0" xfId="0" applyFont="1" applyFill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11" xfId="0" applyNumberFormat="1" applyFont="1" applyFill="1" applyBorder="1" applyAlignment="1">
      <alignment horizontal="center" vertical="center"/>
    </xf>
    <xf numFmtId="49" fontId="5" fillId="0" borderId="12" xfId="0" applyNumberFormat="1" applyFont="1" applyFill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left"/>
    </xf>
    <xf numFmtId="0" fontId="5" fillId="0" borderId="7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5" fillId="0" borderId="2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 shrinkToFit="1"/>
    </xf>
    <xf numFmtId="0" fontId="5" fillId="0" borderId="5" xfId="0" applyFont="1" applyBorder="1" applyAlignment="1">
      <alignment horizontal="center" vertical="center" wrapText="1" shrinkToFit="1"/>
    </xf>
    <xf numFmtId="0" fontId="5" fillId="0" borderId="8" xfId="0" applyFont="1" applyBorder="1" applyAlignment="1">
      <alignment horizontal="center" vertical="center" wrapText="1"/>
    </xf>
    <xf numFmtId="167" fontId="5" fillId="0" borderId="23" xfId="0" applyNumberFormat="1" applyFont="1" applyBorder="1" applyAlignment="1">
      <alignment horizontal="right" vertical="center" indent="1"/>
    </xf>
    <xf numFmtId="167" fontId="5" fillId="0" borderId="5" xfId="0" applyNumberFormat="1" applyFont="1" applyBorder="1" applyAlignment="1">
      <alignment horizontal="right" vertical="center" indent="1"/>
    </xf>
    <xf numFmtId="167" fontId="5" fillId="0" borderId="24" xfId="0" applyNumberFormat="1" applyFont="1" applyBorder="1" applyAlignment="1">
      <alignment horizontal="right" vertical="center" indent="1"/>
    </xf>
    <xf numFmtId="166" fontId="5" fillId="0" borderId="23" xfId="0" applyNumberFormat="1" applyFont="1" applyBorder="1" applyAlignment="1">
      <alignment horizontal="right" vertical="center" indent="1"/>
    </xf>
    <xf numFmtId="166" fontId="5" fillId="0" borderId="5" xfId="0" applyNumberFormat="1" applyFont="1" applyBorder="1" applyAlignment="1">
      <alignment horizontal="right" vertical="center" indent="1"/>
    </xf>
    <xf numFmtId="166" fontId="5" fillId="0" borderId="24" xfId="0" applyNumberFormat="1" applyFont="1" applyBorder="1" applyAlignment="1">
      <alignment horizontal="right" vertical="center" indent="1"/>
    </xf>
    <xf numFmtId="0" fontId="5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166" fontId="5" fillId="0" borderId="23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2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5" fillId="0" borderId="5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5" fillId="2" borderId="16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3" fillId="2" borderId="2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selection activeCell="A4" sqref="A4"/>
    </sheetView>
  </sheetViews>
  <sheetFormatPr defaultRowHeight="12.75" x14ac:dyDescent="0.2"/>
  <cols>
    <col min="6" max="6" width="23.28515625" customWidth="1"/>
    <col min="10" max="10" width="21.85546875" customWidth="1"/>
    <col min="11" max="11" width="2.28515625" customWidth="1"/>
    <col min="13" max="13" width="3.5703125" customWidth="1"/>
    <col min="14" max="14" width="10.5703125" customWidth="1"/>
    <col min="15" max="15" width="7.5703125" customWidth="1"/>
  </cols>
  <sheetData>
    <row r="1" spans="1:20" ht="12.75" customHeight="1" x14ac:dyDescent="0.2">
      <c r="A1" s="115" t="s">
        <v>469</v>
      </c>
      <c r="B1" s="115"/>
      <c r="C1" s="115"/>
      <c r="D1" s="3" t="s">
        <v>472</v>
      </c>
      <c r="E1" s="3"/>
      <c r="F1" s="3"/>
      <c r="G1" s="3"/>
      <c r="H1" s="3"/>
      <c r="I1" s="3"/>
      <c r="J1" s="3"/>
      <c r="K1" s="3"/>
      <c r="L1" s="3"/>
      <c r="M1" s="3"/>
      <c r="N1" s="4"/>
      <c r="O1" s="101" t="s">
        <v>1</v>
      </c>
      <c r="P1" s="101"/>
      <c r="T1" t="s">
        <v>467</v>
      </c>
    </row>
    <row r="2" spans="1:20" x14ac:dyDescent="0.2">
      <c r="A2" s="116" t="s">
        <v>470</v>
      </c>
      <c r="B2" s="116"/>
      <c r="C2" s="116"/>
      <c r="D2" s="3" t="s">
        <v>473</v>
      </c>
      <c r="E2" s="3"/>
      <c r="F2" s="3"/>
      <c r="G2" s="3"/>
      <c r="H2" s="3"/>
      <c r="I2" s="3"/>
      <c r="J2" s="3"/>
      <c r="K2" s="3"/>
      <c r="L2" s="3"/>
      <c r="M2" s="3"/>
      <c r="N2" s="4"/>
      <c r="O2" s="101"/>
      <c r="P2" s="101"/>
    </row>
    <row r="3" spans="1:20" x14ac:dyDescent="0.2">
      <c r="A3" s="116" t="s">
        <v>471</v>
      </c>
      <c r="B3" s="116"/>
      <c r="C3" s="116"/>
      <c r="D3" s="117" t="s">
        <v>474</v>
      </c>
      <c r="E3" s="117"/>
      <c r="F3" s="3"/>
      <c r="G3" s="3"/>
      <c r="H3" s="3"/>
      <c r="I3" s="3"/>
      <c r="J3" s="3"/>
      <c r="K3" s="3"/>
      <c r="L3" s="3"/>
      <c r="M3" s="3"/>
      <c r="N3" s="4"/>
      <c r="O3" s="101"/>
      <c r="P3" s="101"/>
    </row>
    <row r="4" spans="1:20" ht="13.5" thickBo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5"/>
      <c r="O4" s="5"/>
      <c r="P4" s="5"/>
    </row>
    <row r="5" spans="1:20" ht="13.5" thickBot="1" x14ac:dyDescent="0.25">
      <c r="A5" s="2" t="s">
        <v>2</v>
      </c>
      <c r="B5" s="2"/>
      <c r="C5" s="2"/>
      <c r="D5" s="2"/>
      <c r="E5" s="102" t="s">
        <v>3</v>
      </c>
      <c r="F5" s="103"/>
      <c r="G5" s="103"/>
      <c r="H5" s="103"/>
      <c r="I5" s="103"/>
      <c r="J5" s="103"/>
      <c r="K5" s="103"/>
      <c r="L5" s="103"/>
      <c r="M5" s="103"/>
      <c r="N5" s="104"/>
      <c r="O5" s="2"/>
      <c r="P5" s="2"/>
    </row>
    <row r="6" spans="1:20" ht="13.5" thickBo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20" ht="13.5" thickBot="1" x14ac:dyDescent="0.25">
      <c r="A7" s="2"/>
      <c r="B7" s="2"/>
      <c r="C7" s="2"/>
      <c r="D7" s="2"/>
      <c r="E7" s="105" t="s">
        <v>4</v>
      </c>
      <c r="F7" s="106"/>
      <c r="G7" s="106"/>
      <c r="H7" s="106"/>
      <c r="I7" s="106"/>
      <c r="J7" s="106"/>
      <c r="K7" s="106"/>
      <c r="L7" s="106"/>
      <c r="M7" s="106"/>
      <c r="N7" s="107"/>
      <c r="O7" s="2"/>
      <c r="P7" s="2"/>
    </row>
    <row r="8" spans="1:20" ht="13.5" thickBo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0" ht="42" customHeight="1" thickBot="1" x14ac:dyDescent="0.25">
      <c r="A9" s="2"/>
      <c r="B9" s="2"/>
      <c r="C9" s="108" t="s">
        <v>5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10"/>
      <c r="P9" s="2"/>
    </row>
    <row r="10" spans="1:20" ht="13.5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20" ht="15" x14ac:dyDescent="0.25">
      <c r="A11" s="2"/>
      <c r="B11" s="2"/>
      <c r="C11" s="2"/>
      <c r="D11" s="2"/>
      <c r="E11" s="2"/>
      <c r="F11" s="111" t="s">
        <v>6</v>
      </c>
      <c r="G11" s="112"/>
      <c r="H11" s="112"/>
      <c r="I11" s="112"/>
      <c r="J11" s="112"/>
      <c r="K11" s="112"/>
      <c r="L11" s="112"/>
      <c r="M11" s="186"/>
      <c r="N11" s="2"/>
      <c r="O11" s="2"/>
      <c r="P11" s="2"/>
      <c r="R11" s="80"/>
    </row>
    <row r="12" spans="1:20" ht="15" x14ac:dyDescent="0.25">
      <c r="A12" s="2"/>
      <c r="B12" s="2"/>
      <c r="C12" s="2"/>
      <c r="D12" s="2"/>
      <c r="E12" s="2"/>
      <c r="F12" s="113" t="s">
        <v>7</v>
      </c>
      <c r="G12" s="114"/>
      <c r="H12" s="114"/>
      <c r="I12" s="114"/>
      <c r="J12" s="114"/>
      <c r="K12" s="114"/>
      <c r="L12" s="114"/>
      <c r="M12" s="187"/>
      <c r="N12" s="2"/>
      <c r="O12" s="2"/>
      <c r="P12" s="2"/>
      <c r="R12" s="80"/>
    </row>
    <row r="13" spans="1:20" ht="15" x14ac:dyDescent="0.25">
      <c r="A13" s="2"/>
      <c r="B13" s="2"/>
      <c r="C13" s="2"/>
      <c r="D13" s="2"/>
      <c r="E13" s="2"/>
      <c r="F13" s="113" t="s">
        <v>668</v>
      </c>
      <c r="G13" s="114"/>
      <c r="H13" s="114"/>
      <c r="I13" s="114"/>
      <c r="J13" s="114"/>
      <c r="K13" s="96"/>
      <c r="L13" s="96"/>
      <c r="M13" s="188"/>
      <c r="N13" s="2"/>
      <c r="O13" s="2"/>
      <c r="P13" s="2"/>
      <c r="R13" s="80"/>
    </row>
    <row r="14" spans="1:20" ht="13.5" thickBot="1" x14ac:dyDescent="0.25">
      <c r="A14" s="6"/>
      <c r="B14" s="6"/>
      <c r="C14" s="6"/>
      <c r="D14" s="6"/>
      <c r="E14" s="6"/>
      <c r="F14" s="7"/>
      <c r="G14" s="100" t="s">
        <v>8</v>
      </c>
      <c r="H14" s="100"/>
      <c r="I14" s="100"/>
      <c r="J14" s="8"/>
      <c r="K14" s="8"/>
      <c r="L14" s="8"/>
      <c r="M14" s="189"/>
      <c r="N14" s="6"/>
      <c r="O14" s="6"/>
      <c r="P14" s="6"/>
    </row>
    <row r="15" spans="1:20" ht="13.5" thickBo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20" ht="13.5" thickBot="1" x14ac:dyDescent="0.25">
      <c r="A16" s="97" t="s">
        <v>9</v>
      </c>
      <c r="B16" s="98"/>
      <c r="C16" s="98"/>
      <c r="D16" s="98"/>
      <c r="E16" s="98"/>
      <c r="F16" s="98"/>
      <c r="G16" s="98"/>
      <c r="H16" s="99"/>
      <c r="I16" s="97" t="s">
        <v>10</v>
      </c>
      <c r="J16" s="98"/>
      <c r="K16" s="2"/>
      <c r="L16" s="119" t="s">
        <v>11</v>
      </c>
      <c r="M16" s="120"/>
      <c r="N16" s="120"/>
      <c r="O16" s="120"/>
      <c r="P16" s="121"/>
    </row>
    <row r="17" spans="1:16" ht="6.75" customHeight="1" thickBot="1" x14ac:dyDescent="0.25">
      <c r="A17" s="10"/>
      <c r="B17" s="11"/>
      <c r="C17" s="11"/>
      <c r="D17" s="11"/>
      <c r="E17" s="11"/>
      <c r="F17" s="11"/>
      <c r="G17" s="11"/>
      <c r="H17" s="11"/>
      <c r="I17" s="10"/>
      <c r="J17" s="11"/>
      <c r="K17" s="2"/>
      <c r="L17" s="122"/>
      <c r="M17" s="123"/>
      <c r="N17" s="123"/>
      <c r="O17" s="123"/>
      <c r="P17" s="124"/>
    </row>
    <row r="18" spans="1:16" x14ac:dyDescent="0.2">
      <c r="A18" s="12" t="s">
        <v>12</v>
      </c>
      <c r="B18" s="13"/>
      <c r="C18" s="13"/>
      <c r="D18" s="13"/>
      <c r="E18" s="13"/>
      <c r="F18" s="13"/>
      <c r="G18" s="13"/>
      <c r="H18" s="14"/>
      <c r="I18" s="125" t="s">
        <v>13</v>
      </c>
      <c r="J18" s="126"/>
      <c r="K18" s="2"/>
      <c r="L18" s="129" t="s">
        <v>14</v>
      </c>
      <c r="M18" s="129"/>
      <c r="N18" s="129"/>
      <c r="O18" s="129"/>
      <c r="P18" s="129"/>
    </row>
    <row r="19" spans="1:16" x14ac:dyDescent="0.2">
      <c r="A19" s="12" t="s">
        <v>15</v>
      </c>
      <c r="B19" s="12"/>
      <c r="C19" s="12"/>
      <c r="D19" s="12"/>
      <c r="E19" s="12"/>
      <c r="F19" s="12"/>
      <c r="G19" s="12"/>
      <c r="H19" s="14"/>
      <c r="I19" s="125"/>
      <c r="J19" s="126"/>
      <c r="K19" s="2"/>
      <c r="L19" s="130" t="s">
        <v>16</v>
      </c>
      <c r="M19" s="130"/>
      <c r="N19" s="130"/>
      <c r="O19" s="130"/>
      <c r="P19" s="130"/>
    </row>
    <row r="20" spans="1:16" x14ac:dyDescent="0.2">
      <c r="A20" s="9" t="s">
        <v>17</v>
      </c>
      <c r="B20" s="9"/>
      <c r="C20" s="9"/>
      <c r="D20" s="9"/>
      <c r="E20" s="9"/>
      <c r="F20" s="9"/>
      <c r="G20" s="9"/>
      <c r="H20" s="16"/>
      <c r="I20" s="125"/>
      <c r="J20" s="126"/>
      <c r="K20" s="2"/>
      <c r="L20" s="130" t="s">
        <v>18</v>
      </c>
      <c r="M20" s="130"/>
      <c r="N20" s="130"/>
      <c r="O20" s="130"/>
      <c r="P20" s="130"/>
    </row>
    <row r="21" spans="1:16" x14ac:dyDescent="0.2">
      <c r="A21" s="12" t="s">
        <v>19</v>
      </c>
      <c r="B21" s="12"/>
      <c r="C21" s="12"/>
      <c r="D21" s="12"/>
      <c r="E21" s="12"/>
      <c r="F21" s="12"/>
      <c r="G21" s="12"/>
      <c r="H21" s="14"/>
      <c r="I21" s="125"/>
      <c r="J21" s="126"/>
      <c r="K21" s="2"/>
      <c r="L21" s="130" t="s">
        <v>20</v>
      </c>
      <c r="M21" s="130"/>
      <c r="N21" s="130"/>
      <c r="O21" s="130"/>
      <c r="P21" s="130"/>
    </row>
    <row r="22" spans="1:16" x14ac:dyDescent="0.2">
      <c r="A22" s="18" t="s">
        <v>21</v>
      </c>
      <c r="B22" s="18"/>
      <c r="C22" s="18"/>
      <c r="D22" s="18"/>
      <c r="E22" s="18"/>
      <c r="F22" s="18"/>
      <c r="G22" s="18"/>
      <c r="H22" s="20"/>
      <c r="I22" s="125"/>
      <c r="J22" s="126"/>
      <c r="K22" s="2"/>
      <c r="L22" s="21"/>
      <c r="M22" s="5" t="s">
        <v>22</v>
      </c>
      <c r="N22" s="30"/>
      <c r="O22" s="32" t="s">
        <v>23</v>
      </c>
      <c r="P22" s="30"/>
    </row>
    <row r="23" spans="1:16" x14ac:dyDescent="0.2">
      <c r="A23" s="18" t="s">
        <v>24</v>
      </c>
      <c r="B23" s="18"/>
      <c r="C23" s="18"/>
      <c r="D23" s="18"/>
      <c r="E23" s="18"/>
      <c r="F23" s="18"/>
      <c r="G23" s="18"/>
      <c r="H23" s="20"/>
      <c r="I23" s="125"/>
      <c r="J23" s="126"/>
      <c r="K23" s="2"/>
      <c r="L23" s="17"/>
      <c r="M23" s="5" t="s">
        <v>22</v>
      </c>
      <c r="N23" s="31"/>
      <c r="O23" s="32" t="s">
        <v>23</v>
      </c>
      <c r="P23" s="31"/>
    </row>
    <row r="24" spans="1:16" x14ac:dyDescent="0.2">
      <c r="A24" s="18" t="s">
        <v>25</v>
      </c>
      <c r="B24" s="18"/>
      <c r="C24" s="18"/>
      <c r="D24" s="18"/>
      <c r="E24" s="18"/>
      <c r="F24" s="18"/>
      <c r="G24" s="18"/>
      <c r="H24" s="22"/>
      <c r="I24" s="125"/>
      <c r="J24" s="126"/>
      <c r="K24" s="2"/>
      <c r="L24" s="17"/>
      <c r="M24" s="2"/>
      <c r="N24" s="2"/>
      <c r="O24" s="2"/>
      <c r="P24" s="2"/>
    </row>
    <row r="25" spans="1:16" x14ac:dyDescent="0.2">
      <c r="A25" s="18" t="s">
        <v>26</v>
      </c>
      <c r="B25" s="9"/>
      <c r="C25" s="9"/>
      <c r="D25" s="9"/>
      <c r="E25" s="9"/>
      <c r="F25" s="9"/>
      <c r="G25" s="9"/>
      <c r="H25" s="16"/>
      <c r="I25" s="125"/>
      <c r="J25" s="126"/>
      <c r="K25" s="2"/>
      <c r="L25" s="17"/>
      <c r="M25" s="118" t="s">
        <v>27</v>
      </c>
      <c r="N25" s="118"/>
      <c r="O25" s="118"/>
      <c r="P25" s="2"/>
    </row>
    <row r="26" spans="1:16" x14ac:dyDescent="0.2">
      <c r="A26" s="19" t="s">
        <v>28</v>
      </c>
      <c r="B26" s="18" t="s">
        <v>29</v>
      </c>
      <c r="C26" s="18"/>
      <c r="D26" s="18"/>
      <c r="E26" s="18"/>
      <c r="F26" s="18"/>
      <c r="G26" s="18"/>
      <c r="H26" s="20"/>
      <c r="I26" s="125"/>
      <c r="J26" s="126"/>
      <c r="K26" s="2"/>
      <c r="L26" s="2"/>
      <c r="M26" s="118"/>
      <c r="N26" s="118"/>
      <c r="O26" s="118"/>
      <c r="P26" s="2"/>
    </row>
    <row r="27" spans="1:16" x14ac:dyDescent="0.2">
      <c r="A27" s="24"/>
      <c r="B27" s="25" t="s">
        <v>30</v>
      </c>
      <c r="C27" s="25"/>
      <c r="D27" s="25"/>
      <c r="E27" s="25"/>
      <c r="F27" s="25"/>
      <c r="G27" s="25"/>
      <c r="H27" s="26"/>
      <c r="I27" s="127"/>
      <c r="J27" s="128"/>
      <c r="K27" s="2"/>
      <c r="L27" s="2"/>
      <c r="M27" s="2"/>
      <c r="N27" s="2"/>
      <c r="O27" s="2"/>
      <c r="P27" s="2"/>
    </row>
    <row r="28" spans="1:16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">
      <c r="A29" s="136" t="s">
        <v>35</v>
      </c>
      <c r="B29" s="137"/>
      <c r="C29" s="137"/>
      <c r="D29" s="137"/>
      <c r="E29" s="137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27"/>
    </row>
    <row r="30" spans="1:16" x14ac:dyDescent="0.2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8"/>
    </row>
    <row r="31" spans="1:16" x14ac:dyDescent="0.2">
      <c r="A31" s="29"/>
      <c r="B31" s="137" t="s">
        <v>36</v>
      </c>
      <c r="C31" s="137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27"/>
    </row>
    <row r="32" spans="1:16" ht="13.5" thickBot="1" x14ac:dyDescent="0.25">
      <c r="A32" s="23"/>
      <c r="B32" s="24"/>
      <c r="C32" s="24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6"/>
    </row>
    <row r="33" spans="1:20" ht="13.5" thickBot="1" x14ac:dyDescent="0.25">
      <c r="A33" s="143" t="s">
        <v>31</v>
      </c>
      <c r="B33" s="144"/>
      <c r="C33" s="144"/>
      <c r="D33" s="145" t="s">
        <v>32</v>
      </c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7"/>
    </row>
    <row r="34" spans="1:20" ht="58.5" customHeight="1" x14ac:dyDescent="0.2">
      <c r="A34" s="127"/>
      <c r="B34" s="128"/>
      <c r="C34" s="128"/>
      <c r="D34" s="127" t="s">
        <v>33</v>
      </c>
      <c r="E34" s="128"/>
      <c r="F34" s="128"/>
      <c r="G34" s="127"/>
      <c r="H34" s="128"/>
      <c r="I34" s="128"/>
      <c r="J34" s="127"/>
      <c r="K34" s="128"/>
      <c r="L34" s="128"/>
      <c r="M34" s="127"/>
      <c r="N34" s="128"/>
      <c r="O34" s="128"/>
      <c r="P34" s="148"/>
    </row>
    <row r="35" spans="1:20" ht="13.5" thickBot="1" x14ac:dyDescent="0.25">
      <c r="A35" s="139">
        <v>1</v>
      </c>
      <c r="B35" s="140"/>
      <c r="C35" s="140"/>
      <c r="D35" s="139">
        <v>2</v>
      </c>
      <c r="E35" s="140"/>
      <c r="F35" s="140"/>
      <c r="G35" s="139">
        <v>3</v>
      </c>
      <c r="H35" s="140"/>
      <c r="I35" s="140"/>
      <c r="J35" s="139">
        <v>4</v>
      </c>
      <c r="K35" s="140"/>
      <c r="L35" s="140"/>
      <c r="M35" s="139">
        <v>5</v>
      </c>
      <c r="N35" s="140"/>
      <c r="O35" s="140"/>
      <c r="P35" s="141"/>
    </row>
    <row r="36" spans="1:20" ht="13.5" thickBot="1" x14ac:dyDescent="0.25">
      <c r="A36" s="131" t="s">
        <v>34</v>
      </c>
      <c r="B36" s="132"/>
      <c r="C36" s="132"/>
      <c r="D36" s="133"/>
      <c r="E36" s="134"/>
      <c r="F36" s="134"/>
      <c r="G36" s="133"/>
      <c r="H36" s="134"/>
      <c r="I36" s="134"/>
      <c r="J36" s="133"/>
      <c r="K36" s="134"/>
      <c r="L36" s="134"/>
      <c r="M36" s="133"/>
      <c r="N36" s="134"/>
      <c r="O36" s="134"/>
      <c r="P36" s="135"/>
      <c r="T36" t="s">
        <v>468</v>
      </c>
    </row>
  </sheetData>
  <mergeCells count="41">
    <mergeCell ref="A29:E29"/>
    <mergeCell ref="F29:O29"/>
    <mergeCell ref="A35:C35"/>
    <mergeCell ref="D35:F35"/>
    <mergeCell ref="G35:I35"/>
    <mergeCell ref="J35:L35"/>
    <mergeCell ref="M35:P35"/>
    <mergeCell ref="B31:C31"/>
    <mergeCell ref="D31:O31"/>
    <mergeCell ref="A33:C34"/>
    <mergeCell ref="D33:P33"/>
    <mergeCell ref="D34:F34"/>
    <mergeCell ref="G34:I34"/>
    <mergeCell ref="J34:L34"/>
    <mergeCell ref="M34:P34"/>
    <mergeCell ref="A36:C36"/>
    <mergeCell ref="D36:F36"/>
    <mergeCell ref="G36:I36"/>
    <mergeCell ref="J36:L36"/>
    <mergeCell ref="M36:P36"/>
    <mergeCell ref="M25:O26"/>
    <mergeCell ref="L16:P17"/>
    <mergeCell ref="I18:J27"/>
    <mergeCell ref="L18:P18"/>
    <mergeCell ref="L19:P19"/>
    <mergeCell ref="L20:P20"/>
    <mergeCell ref="L21:P21"/>
    <mergeCell ref="A16:H16"/>
    <mergeCell ref="I16:J16"/>
    <mergeCell ref="O1:P3"/>
    <mergeCell ref="E5:N5"/>
    <mergeCell ref="E7:N7"/>
    <mergeCell ref="C9:O9"/>
    <mergeCell ref="F11:M11"/>
    <mergeCell ref="F12:M12"/>
    <mergeCell ref="A1:C1"/>
    <mergeCell ref="A2:C2"/>
    <mergeCell ref="A3:C3"/>
    <mergeCell ref="D3:E3"/>
    <mergeCell ref="F13:J13"/>
    <mergeCell ref="G14:I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8"/>
  <sheetViews>
    <sheetView topLeftCell="B1" workbookViewId="0">
      <pane xSplit="2" ySplit="8" topLeftCell="D72" activePane="bottomRight" state="frozen"/>
      <selection activeCell="B1" sqref="B1"/>
      <selection pane="topRight" activeCell="D1" sqref="D1"/>
      <selection pane="bottomLeft" activeCell="B9" sqref="B9"/>
      <selection pane="bottomRight" activeCell="B3" sqref="B3"/>
    </sheetView>
  </sheetViews>
  <sheetFormatPr defaultRowHeight="12.75" x14ac:dyDescent="0.2"/>
  <cols>
    <col min="1" max="1" width="0" hidden="1" customWidth="1"/>
    <col min="2" max="2" width="39.140625" style="1" customWidth="1"/>
    <col min="3" max="3" width="6.7109375" style="34" customWidth="1"/>
    <col min="4" max="5" width="12.85546875" customWidth="1"/>
    <col min="6" max="6" width="12.85546875" hidden="1" customWidth="1"/>
    <col min="7" max="8" width="12.85546875" customWidth="1"/>
    <col min="9" max="9" width="12.85546875" hidden="1" customWidth="1"/>
    <col min="10" max="11" width="12.85546875" customWidth="1"/>
    <col min="12" max="12" width="12.85546875" hidden="1" customWidth="1"/>
    <col min="13" max="14" width="12.85546875" customWidth="1"/>
    <col min="15" max="15" width="12.85546875" hidden="1" customWidth="1"/>
    <col min="16" max="17" width="12.85546875" customWidth="1"/>
    <col min="18" max="18" width="12.85546875" hidden="1" customWidth="1"/>
    <col min="19" max="20" width="12.85546875" customWidth="1"/>
    <col min="21" max="21" width="12.85546875" hidden="1" customWidth="1"/>
    <col min="22" max="23" width="12.85546875" customWidth="1"/>
    <col min="24" max="24" width="12.85546875" hidden="1" customWidth="1"/>
    <col min="25" max="26" width="12.85546875" customWidth="1"/>
    <col min="27" max="27" width="12.85546875" hidden="1" customWidth="1"/>
    <col min="28" max="29" width="12.85546875" customWidth="1"/>
    <col min="30" max="30" width="12.85546875" hidden="1" customWidth="1"/>
    <col min="31" max="32" width="12.85546875" customWidth="1"/>
    <col min="33" max="33" width="12.85546875" hidden="1" customWidth="1"/>
    <col min="34" max="35" width="12.85546875" customWidth="1"/>
    <col min="36" max="36" width="12.85546875" hidden="1" customWidth="1"/>
    <col min="37" max="38" width="12.85546875" customWidth="1"/>
    <col min="39" max="39" width="12.85546875" hidden="1" customWidth="1"/>
    <col min="40" max="41" width="12.85546875" customWidth="1"/>
    <col min="42" max="42" width="12.85546875" hidden="1" customWidth="1"/>
    <col min="43" max="44" width="12.85546875" customWidth="1"/>
    <col min="45" max="45" width="9.140625" hidden="1" customWidth="1"/>
  </cols>
  <sheetData>
    <row r="1" spans="2:47" ht="32.25" customHeight="1" x14ac:dyDescent="0.25">
      <c r="B1" s="149" t="s">
        <v>665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</row>
    <row r="2" spans="2:47" ht="32.25" customHeight="1" x14ac:dyDescent="0.25">
      <c r="B2" s="149" t="s">
        <v>666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</row>
    <row r="3" spans="2:47" x14ac:dyDescent="0.2">
      <c r="E3" t="s">
        <v>43</v>
      </c>
      <c r="H3" t="s">
        <v>43</v>
      </c>
      <c r="K3" t="s">
        <v>43</v>
      </c>
      <c r="N3" t="s">
        <v>43</v>
      </c>
      <c r="Q3" t="s">
        <v>43</v>
      </c>
      <c r="T3" t="s">
        <v>43</v>
      </c>
      <c r="W3" t="s">
        <v>43</v>
      </c>
      <c r="Z3" t="s">
        <v>43</v>
      </c>
      <c r="AC3" t="s">
        <v>43</v>
      </c>
      <c r="AF3" t="s">
        <v>43</v>
      </c>
      <c r="AI3" t="s">
        <v>43</v>
      </c>
      <c r="AL3" t="s">
        <v>43</v>
      </c>
      <c r="AO3" t="s">
        <v>43</v>
      </c>
      <c r="AR3" t="s">
        <v>43</v>
      </c>
    </row>
    <row r="4" spans="2:47" s="33" customFormat="1" ht="12.75" customHeight="1" x14ac:dyDescent="0.2">
      <c r="B4" s="150" t="s">
        <v>37</v>
      </c>
      <c r="C4" s="150" t="s">
        <v>38</v>
      </c>
      <c r="D4" s="150" t="s">
        <v>39</v>
      </c>
      <c r="E4" s="150"/>
      <c r="F4" s="150"/>
      <c r="G4" s="150"/>
      <c r="H4" s="150"/>
      <c r="I4" s="150"/>
      <c r="J4" s="150" t="s">
        <v>145</v>
      </c>
      <c r="K4" s="150"/>
      <c r="L4" s="150"/>
      <c r="M4" s="150"/>
      <c r="N4" s="150"/>
      <c r="O4" s="150"/>
      <c r="P4" s="150" t="s">
        <v>154</v>
      </c>
      <c r="Q4" s="150"/>
      <c r="R4" s="150"/>
      <c r="S4" s="150"/>
      <c r="T4" s="150"/>
      <c r="U4" s="150"/>
      <c r="V4" s="150" t="s">
        <v>154</v>
      </c>
      <c r="W4" s="150"/>
      <c r="X4" s="150"/>
      <c r="Y4" s="150"/>
      <c r="Z4" s="150"/>
      <c r="AA4" s="150"/>
      <c r="AB4" s="150" t="s">
        <v>173</v>
      </c>
      <c r="AC4" s="150"/>
      <c r="AD4" s="150"/>
      <c r="AE4" s="150"/>
      <c r="AF4" s="150"/>
      <c r="AG4" s="150"/>
      <c r="AH4" s="150" t="s">
        <v>173</v>
      </c>
      <c r="AI4" s="150"/>
      <c r="AJ4" s="150"/>
      <c r="AK4" s="150"/>
      <c r="AL4" s="150"/>
      <c r="AM4" s="150"/>
      <c r="AN4" s="150" t="s">
        <v>173</v>
      </c>
      <c r="AO4" s="150"/>
      <c r="AP4" s="150"/>
      <c r="AQ4" s="150"/>
      <c r="AR4" s="150"/>
      <c r="AS4" s="150"/>
      <c r="AT4" s="48"/>
    </row>
    <row r="5" spans="2:47" s="33" customFormat="1" ht="37.5" customHeight="1" x14ac:dyDescent="0.2">
      <c r="B5" s="150"/>
      <c r="C5" s="150"/>
      <c r="D5" s="150" t="s">
        <v>40</v>
      </c>
      <c r="E5" s="150"/>
      <c r="F5" s="150"/>
      <c r="G5" s="150" t="s">
        <v>41</v>
      </c>
      <c r="H5" s="150"/>
      <c r="I5" s="150"/>
      <c r="J5" s="150" t="s">
        <v>40</v>
      </c>
      <c r="K5" s="150"/>
      <c r="L5" s="150"/>
      <c r="M5" s="150" t="s">
        <v>41</v>
      </c>
      <c r="N5" s="150"/>
      <c r="O5" s="150"/>
      <c r="P5" s="150" t="s">
        <v>40</v>
      </c>
      <c r="Q5" s="150"/>
      <c r="R5" s="150"/>
      <c r="S5" s="150" t="s">
        <v>41</v>
      </c>
      <c r="T5" s="150"/>
      <c r="U5" s="150"/>
      <c r="V5" s="150" t="s">
        <v>163</v>
      </c>
      <c r="W5" s="150"/>
      <c r="X5" s="150"/>
      <c r="Y5" s="150" t="s">
        <v>164</v>
      </c>
      <c r="Z5" s="150"/>
      <c r="AA5" s="150"/>
      <c r="AB5" s="150" t="s">
        <v>40</v>
      </c>
      <c r="AC5" s="150"/>
      <c r="AD5" s="150"/>
      <c r="AE5" s="150" t="s">
        <v>41</v>
      </c>
      <c r="AF5" s="150"/>
      <c r="AG5" s="150"/>
      <c r="AH5" s="150" t="s">
        <v>163</v>
      </c>
      <c r="AI5" s="150"/>
      <c r="AJ5" s="150"/>
      <c r="AK5" s="150" t="s">
        <v>164</v>
      </c>
      <c r="AL5" s="150"/>
      <c r="AM5" s="150"/>
      <c r="AN5" s="150" t="s">
        <v>190</v>
      </c>
      <c r="AO5" s="150"/>
      <c r="AP5" s="150"/>
      <c r="AQ5" s="150" t="s">
        <v>191</v>
      </c>
      <c r="AR5" s="150"/>
      <c r="AS5" s="150"/>
      <c r="AT5" s="48"/>
      <c r="AU5" s="33" t="s">
        <v>200</v>
      </c>
    </row>
    <row r="6" spans="2:47" s="33" customFormat="1" ht="12.75" customHeight="1" x14ac:dyDescent="0.2">
      <c r="B6" s="150"/>
      <c r="C6" s="150"/>
      <c r="D6" s="150" t="s">
        <v>0</v>
      </c>
      <c r="E6" s="150" t="s">
        <v>42</v>
      </c>
      <c r="F6" s="150"/>
      <c r="G6" s="150" t="s">
        <v>0</v>
      </c>
      <c r="H6" s="150" t="s">
        <v>42</v>
      </c>
      <c r="I6" s="150"/>
      <c r="J6" s="150" t="s">
        <v>0</v>
      </c>
      <c r="K6" s="150" t="s">
        <v>42</v>
      </c>
      <c r="L6" s="150"/>
      <c r="M6" s="150" t="s">
        <v>0</v>
      </c>
      <c r="N6" s="150" t="s">
        <v>42</v>
      </c>
      <c r="O6" s="150"/>
      <c r="P6" s="150" t="s">
        <v>0</v>
      </c>
      <c r="Q6" s="150" t="s">
        <v>42</v>
      </c>
      <c r="R6" s="150"/>
      <c r="S6" s="150" t="s">
        <v>0</v>
      </c>
      <c r="T6" s="150" t="s">
        <v>42</v>
      </c>
      <c r="U6" s="150"/>
      <c r="V6" s="150" t="s">
        <v>0</v>
      </c>
      <c r="W6" s="150" t="s">
        <v>42</v>
      </c>
      <c r="X6" s="150"/>
      <c r="Y6" s="150" t="s">
        <v>0</v>
      </c>
      <c r="Z6" s="150" t="s">
        <v>42</v>
      </c>
      <c r="AA6" s="150"/>
      <c r="AB6" s="150" t="s">
        <v>0</v>
      </c>
      <c r="AC6" s="150" t="s">
        <v>42</v>
      </c>
      <c r="AD6" s="150"/>
      <c r="AE6" s="150" t="s">
        <v>0</v>
      </c>
      <c r="AF6" s="150" t="s">
        <v>42</v>
      </c>
      <c r="AG6" s="150"/>
      <c r="AH6" s="150" t="s">
        <v>0</v>
      </c>
      <c r="AI6" s="150" t="s">
        <v>42</v>
      </c>
      <c r="AJ6" s="150"/>
      <c r="AK6" s="150" t="s">
        <v>0</v>
      </c>
      <c r="AL6" s="150" t="s">
        <v>42</v>
      </c>
      <c r="AM6" s="150"/>
      <c r="AN6" s="150" t="s">
        <v>0</v>
      </c>
      <c r="AO6" s="150" t="s">
        <v>42</v>
      </c>
      <c r="AP6" s="150"/>
      <c r="AQ6" s="150" t="s">
        <v>0</v>
      </c>
      <c r="AR6" s="150" t="s">
        <v>42</v>
      </c>
      <c r="AS6" s="150"/>
      <c r="AT6" s="48"/>
    </row>
    <row r="7" spans="2:47" s="33" customFormat="1" x14ac:dyDescent="0.2">
      <c r="B7" s="150"/>
      <c r="C7" s="150"/>
      <c r="D7" s="150"/>
      <c r="E7" s="36" t="s">
        <v>140</v>
      </c>
      <c r="F7" s="36"/>
      <c r="G7" s="150"/>
      <c r="H7" s="36" t="s">
        <v>140</v>
      </c>
      <c r="I7" s="36"/>
      <c r="J7" s="150"/>
      <c r="K7" s="36" t="s">
        <v>140</v>
      </c>
      <c r="L7" s="36"/>
      <c r="M7" s="150"/>
      <c r="N7" s="36" t="s">
        <v>140</v>
      </c>
      <c r="O7" s="36"/>
      <c r="P7" s="150"/>
      <c r="Q7" s="36" t="s">
        <v>140</v>
      </c>
      <c r="R7" s="36"/>
      <c r="S7" s="150"/>
      <c r="T7" s="36" t="s">
        <v>140</v>
      </c>
      <c r="U7" s="36"/>
      <c r="V7" s="150"/>
      <c r="W7" s="36" t="s">
        <v>140</v>
      </c>
      <c r="X7" s="36"/>
      <c r="Y7" s="150"/>
      <c r="Z7" s="36" t="s">
        <v>140</v>
      </c>
      <c r="AA7" s="36"/>
      <c r="AB7" s="150"/>
      <c r="AC7" s="36" t="s">
        <v>140</v>
      </c>
      <c r="AD7" s="36"/>
      <c r="AE7" s="150"/>
      <c r="AF7" s="36" t="s">
        <v>140</v>
      </c>
      <c r="AG7" s="36"/>
      <c r="AH7" s="150"/>
      <c r="AI7" s="36" t="s">
        <v>140</v>
      </c>
      <c r="AJ7" s="36"/>
      <c r="AK7" s="150"/>
      <c r="AL7" s="36" t="s">
        <v>140</v>
      </c>
      <c r="AM7" s="36"/>
      <c r="AN7" s="150"/>
      <c r="AO7" s="36" t="s">
        <v>140</v>
      </c>
      <c r="AP7" s="36"/>
      <c r="AQ7" s="150"/>
      <c r="AR7" s="36" t="s">
        <v>140</v>
      </c>
      <c r="AS7" s="36"/>
    </row>
    <row r="8" spans="2:47" s="34" customFormat="1" x14ac:dyDescent="0.2">
      <c r="B8" s="36">
        <v>1</v>
      </c>
      <c r="C8" s="37">
        <v>2</v>
      </c>
      <c r="D8" s="37">
        <v>3</v>
      </c>
      <c r="E8" s="37">
        <f>D8+1</f>
        <v>4</v>
      </c>
      <c r="F8" s="37">
        <f>E8</f>
        <v>4</v>
      </c>
      <c r="G8" s="37">
        <f>F8+1</f>
        <v>5</v>
      </c>
      <c r="H8" s="37">
        <f t="shared" ref="H8" si="0">G8+1</f>
        <v>6</v>
      </c>
      <c r="I8" s="37">
        <f>H8</f>
        <v>6</v>
      </c>
      <c r="J8" s="37">
        <f t="shared" ref="J8:N8" si="1">I8+1</f>
        <v>7</v>
      </c>
      <c r="K8" s="37">
        <f t="shared" si="1"/>
        <v>8</v>
      </c>
      <c r="L8" s="37">
        <f>K8</f>
        <v>8</v>
      </c>
      <c r="M8" s="37">
        <f>L8+1</f>
        <v>9</v>
      </c>
      <c r="N8" s="37">
        <f t="shared" si="1"/>
        <v>10</v>
      </c>
      <c r="O8" s="37">
        <f>N8</f>
        <v>10</v>
      </c>
      <c r="P8" s="37">
        <f>O8+1</f>
        <v>11</v>
      </c>
      <c r="Q8" s="37">
        <f t="shared" ref="Q8" si="2">P8+1</f>
        <v>12</v>
      </c>
      <c r="R8" s="37">
        <f>Q8</f>
        <v>12</v>
      </c>
      <c r="S8" s="37">
        <f>R8+1</f>
        <v>13</v>
      </c>
      <c r="T8" s="37">
        <f t="shared" ref="T8" si="3">S8+1</f>
        <v>14</v>
      </c>
      <c r="U8" s="37">
        <f>T8</f>
        <v>14</v>
      </c>
      <c r="V8" s="37">
        <f>U8+1</f>
        <v>15</v>
      </c>
      <c r="W8" s="37">
        <f t="shared" ref="W8" si="4">V8+1</f>
        <v>16</v>
      </c>
      <c r="X8" s="37">
        <f>W8</f>
        <v>16</v>
      </c>
      <c r="Y8" s="37">
        <f>X8+1</f>
        <v>17</v>
      </c>
      <c r="Z8" s="37">
        <f t="shared" ref="Z8" si="5">Y8+1</f>
        <v>18</v>
      </c>
      <c r="AA8" s="37">
        <f>Z8</f>
        <v>18</v>
      </c>
      <c r="AB8" s="37">
        <f>AA8+1</f>
        <v>19</v>
      </c>
      <c r="AC8" s="37">
        <f t="shared" ref="AC8" si="6">AB8+1</f>
        <v>20</v>
      </c>
      <c r="AD8" s="37">
        <f>AC8</f>
        <v>20</v>
      </c>
      <c r="AE8" s="37">
        <f>AD8+1</f>
        <v>21</v>
      </c>
      <c r="AF8" s="37">
        <f t="shared" ref="AF8" si="7">AE8+1</f>
        <v>22</v>
      </c>
      <c r="AG8" s="37">
        <f>AF8</f>
        <v>22</v>
      </c>
      <c r="AH8" s="37">
        <f>AG8+1</f>
        <v>23</v>
      </c>
      <c r="AI8" s="37">
        <f t="shared" ref="AI8" si="8">AH8+1</f>
        <v>24</v>
      </c>
      <c r="AJ8" s="37">
        <f>AI8</f>
        <v>24</v>
      </c>
      <c r="AK8" s="37">
        <f>AJ8+1</f>
        <v>25</v>
      </c>
      <c r="AL8" s="37">
        <f t="shared" ref="AL8" si="9">AK8+1</f>
        <v>26</v>
      </c>
      <c r="AM8" s="37">
        <f>AL8</f>
        <v>26</v>
      </c>
      <c r="AN8" s="37">
        <f>AM8+1</f>
        <v>27</v>
      </c>
      <c r="AO8" s="37">
        <f t="shared" ref="AO8" si="10">AN8+1</f>
        <v>28</v>
      </c>
      <c r="AP8" s="37">
        <f>AO8</f>
        <v>28</v>
      </c>
      <c r="AQ8" s="37">
        <f>AP8+1</f>
        <v>29</v>
      </c>
      <c r="AR8" s="37">
        <f t="shared" ref="AR8" si="11">AQ8+1</f>
        <v>30</v>
      </c>
      <c r="AS8" s="37">
        <f>AR8</f>
        <v>30</v>
      </c>
    </row>
    <row r="9" spans="2:47" s="35" customFormat="1" ht="81.75" customHeight="1" x14ac:dyDescent="0.2">
      <c r="B9" s="38" t="s">
        <v>44</v>
      </c>
      <c r="C9" s="39" t="s">
        <v>45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</row>
    <row r="10" spans="2:47" ht="38.25" x14ac:dyDescent="0.2">
      <c r="B10" s="41" t="s">
        <v>46</v>
      </c>
      <c r="C10" s="42" t="s">
        <v>47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</row>
    <row r="11" spans="2:47" ht="89.25" x14ac:dyDescent="0.2">
      <c r="B11" s="41" t="s">
        <v>48</v>
      </c>
      <c r="C11" s="42" t="s">
        <v>49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</row>
    <row r="12" spans="2:47" ht="63.75" x14ac:dyDescent="0.2">
      <c r="B12" s="44" t="s">
        <v>50</v>
      </c>
      <c r="C12" s="42" t="s">
        <v>51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</row>
    <row r="13" spans="2:47" ht="38.25" x14ac:dyDescent="0.2">
      <c r="B13" s="44" t="s">
        <v>52</v>
      </c>
      <c r="C13" s="42" t="s">
        <v>53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</row>
    <row r="14" spans="2:47" ht="38.25" x14ac:dyDescent="0.2">
      <c r="B14" s="44" t="s">
        <v>54</v>
      </c>
      <c r="C14" s="42" t="s">
        <v>55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</row>
    <row r="15" spans="2:47" ht="38.25" x14ac:dyDescent="0.2">
      <c r="B15" s="44" t="s">
        <v>56</v>
      </c>
      <c r="C15" s="42" t="s">
        <v>57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</row>
    <row r="16" spans="2:47" ht="38.25" x14ac:dyDescent="0.2">
      <c r="B16" s="44" t="s">
        <v>58</v>
      </c>
      <c r="C16" s="42" t="s">
        <v>59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</row>
    <row r="17" spans="2:45" ht="38.25" x14ac:dyDescent="0.2">
      <c r="B17" s="44" t="s">
        <v>60</v>
      </c>
      <c r="C17" s="42" t="s">
        <v>61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</row>
    <row r="18" spans="2:45" ht="38.25" x14ac:dyDescent="0.2">
      <c r="B18" s="44" t="s">
        <v>62</v>
      </c>
      <c r="C18" s="42" t="s">
        <v>63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</row>
    <row r="19" spans="2:45" ht="38.25" x14ac:dyDescent="0.2">
      <c r="B19" s="44" t="s">
        <v>64</v>
      </c>
      <c r="C19" s="42" t="s">
        <v>65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</row>
    <row r="20" spans="2:45" ht="38.25" x14ac:dyDescent="0.2">
      <c r="B20" s="44" t="s">
        <v>66</v>
      </c>
      <c r="C20" s="42" t="s">
        <v>67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</row>
    <row r="21" spans="2:45" ht="25.5" x14ac:dyDescent="0.2">
      <c r="B21" s="41" t="s">
        <v>68</v>
      </c>
      <c r="C21" s="42" t="s">
        <v>69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</row>
    <row r="22" spans="2:45" ht="25.5" x14ac:dyDescent="0.2">
      <c r="B22" s="41" t="s">
        <v>70</v>
      </c>
      <c r="C22" s="42" t="s">
        <v>71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</row>
    <row r="23" spans="2:45" ht="25.5" x14ac:dyDescent="0.2">
      <c r="B23" s="41" t="s">
        <v>72</v>
      </c>
      <c r="C23" s="42" t="s">
        <v>73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</row>
    <row r="24" spans="2:45" x14ac:dyDescent="0.2">
      <c r="B24" s="41" t="s">
        <v>74</v>
      </c>
      <c r="C24" s="42" t="s">
        <v>75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</row>
    <row r="25" spans="2:45" ht="25.5" x14ac:dyDescent="0.2">
      <c r="B25" s="41" t="s">
        <v>76</v>
      </c>
      <c r="C25" s="42" t="s">
        <v>77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</row>
    <row r="26" spans="2:45" x14ac:dyDescent="0.2">
      <c r="B26" s="41" t="s">
        <v>78</v>
      </c>
      <c r="C26" s="42" t="s">
        <v>79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</row>
    <row r="27" spans="2:45" x14ac:dyDescent="0.2">
      <c r="B27" s="41" t="s">
        <v>80</v>
      </c>
      <c r="C27" s="42" t="s">
        <v>81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</row>
    <row r="28" spans="2:45" ht="38.25" x14ac:dyDescent="0.2">
      <c r="B28" s="41" t="s">
        <v>82</v>
      </c>
      <c r="C28" s="42" t="s">
        <v>83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</row>
    <row r="29" spans="2:45" ht="89.25" x14ac:dyDescent="0.2">
      <c r="B29" s="41" t="s">
        <v>48</v>
      </c>
      <c r="C29" s="42" t="s">
        <v>84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</row>
    <row r="30" spans="2:45" ht="63.75" x14ac:dyDescent="0.2">
      <c r="B30" s="44" t="s">
        <v>50</v>
      </c>
      <c r="C30" s="42" t="s">
        <v>85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</row>
    <row r="31" spans="2:45" ht="38.25" x14ac:dyDescent="0.2">
      <c r="B31" s="44" t="s">
        <v>52</v>
      </c>
      <c r="C31" s="42" t="s">
        <v>86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</row>
    <row r="32" spans="2:45" ht="38.25" x14ac:dyDescent="0.2">
      <c r="B32" s="44" t="s">
        <v>54</v>
      </c>
      <c r="C32" s="42" t="s">
        <v>87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</row>
    <row r="33" spans="2:45" ht="38.25" x14ac:dyDescent="0.2">
      <c r="B33" s="44" t="s">
        <v>56</v>
      </c>
      <c r="C33" s="42" t="s">
        <v>88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</row>
    <row r="34" spans="2:45" ht="38.25" x14ac:dyDescent="0.2">
      <c r="B34" s="44" t="s">
        <v>58</v>
      </c>
      <c r="C34" s="42" t="s">
        <v>89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</row>
    <row r="35" spans="2:45" ht="38.25" x14ac:dyDescent="0.2">
      <c r="B35" s="44" t="s">
        <v>60</v>
      </c>
      <c r="C35" s="42" t="s">
        <v>90</v>
      </c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</row>
    <row r="36" spans="2:45" ht="38.25" x14ac:dyDescent="0.2">
      <c r="B36" s="44" t="s">
        <v>62</v>
      </c>
      <c r="C36" s="42" t="s">
        <v>91</v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</row>
    <row r="37" spans="2:45" ht="38.25" x14ac:dyDescent="0.2">
      <c r="B37" s="44" t="s">
        <v>64</v>
      </c>
      <c r="C37" s="42" t="s">
        <v>92</v>
      </c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</row>
    <row r="38" spans="2:45" ht="38.25" x14ac:dyDescent="0.2">
      <c r="B38" s="44" t="s">
        <v>66</v>
      </c>
      <c r="C38" s="42" t="s">
        <v>93</v>
      </c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</row>
    <row r="39" spans="2:45" ht="25.5" x14ac:dyDescent="0.2">
      <c r="B39" s="41" t="s">
        <v>68</v>
      </c>
      <c r="C39" s="42" t="s">
        <v>94</v>
      </c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</row>
    <row r="40" spans="2:45" ht="25.5" x14ac:dyDescent="0.2">
      <c r="B40" s="41" t="s">
        <v>70</v>
      </c>
      <c r="C40" s="42" t="s">
        <v>95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</row>
    <row r="41" spans="2:45" ht="25.5" x14ac:dyDescent="0.2">
      <c r="B41" s="41" t="s">
        <v>72</v>
      </c>
      <c r="C41" s="42" t="s">
        <v>96</v>
      </c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</row>
    <row r="42" spans="2:45" x14ac:dyDescent="0.2">
      <c r="B42" s="41" t="s">
        <v>74</v>
      </c>
      <c r="C42" s="42" t="s">
        <v>97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</row>
    <row r="43" spans="2:45" ht="25.5" x14ac:dyDescent="0.2">
      <c r="B43" s="41" t="s">
        <v>76</v>
      </c>
      <c r="C43" s="42" t="s">
        <v>98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</row>
    <row r="44" spans="2:45" x14ac:dyDescent="0.2">
      <c r="B44" s="41" t="s">
        <v>78</v>
      </c>
      <c r="C44" s="42" t="s">
        <v>99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</row>
    <row r="45" spans="2:45" x14ac:dyDescent="0.2">
      <c r="B45" s="41" t="s">
        <v>80</v>
      </c>
      <c r="C45" s="42" t="s">
        <v>100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</row>
    <row r="46" spans="2:45" ht="38.25" x14ac:dyDescent="0.2">
      <c r="B46" s="41" t="s">
        <v>101</v>
      </c>
      <c r="C46" s="42" t="s">
        <v>102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</row>
    <row r="47" spans="2:45" ht="89.25" x14ac:dyDescent="0.2">
      <c r="B47" s="41" t="s">
        <v>48</v>
      </c>
      <c r="C47" s="42" t="s">
        <v>103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</row>
    <row r="48" spans="2:45" ht="63.75" x14ac:dyDescent="0.2">
      <c r="B48" s="44" t="s">
        <v>50</v>
      </c>
      <c r="C48" s="42" t="s">
        <v>104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</row>
    <row r="49" spans="2:48" ht="38.25" x14ac:dyDescent="0.2">
      <c r="B49" s="44" t="s">
        <v>52</v>
      </c>
      <c r="C49" s="42" t="s">
        <v>105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</row>
    <row r="50" spans="2:48" ht="38.25" x14ac:dyDescent="0.2">
      <c r="B50" s="44" t="s">
        <v>54</v>
      </c>
      <c r="C50" s="42" t="s">
        <v>106</v>
      </c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</row>
    <row r="51" spans="2:48" ht="38.25" x14ac:dyDescent="0.2">
      <c r="B51" s="44" t="s">
        <v>56</v>
      </c>
      <c r="C51" s="42" t="s">
        <v>107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</row>
    <row r="52" spans="2:48" ht="38.25" x14ac:dyDescent="0.2">
      <c r="B52" s="44" t="s">
        <v>58</v>
      </c>
      <c r="C52" s="42" t="s">
        <v>108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</row>
    <row r="53" spans="2:48" ht="38.25" x14ac:dyDescent="0.2">
      <c r="B53" s="44" t="s">
        <v>60</v>
      </c>
      <c r="C53" s="42" t="s">
        <v>109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</row>
    <row r="54" spans="2:48" ht="38.25" x14ac:dyDescent="0.2">
      <c r="B54" s="44" t="s">
        <v>62</v>
      </c>
      <c r="C54" s="42" t="s">
        <v>110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</row>
    <row r="55" spans="2:48" ht="38.25" x14ac:dyDescent="0.2">
      <c r="B55" s="44" t="s">
        <v>64</v>
      </c>
      <c r="C55" s="42" t="s">
        <v>111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</row>
    <row r="56" spans="2:48" ht="38.25" x14ac:dyDescent="0.2">
      <c r="B56" s="44" t="s">
        <v>66</v>
      </c>
      <c r="C56" s="42" t="s">
        <v>112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</row>
    <row r="57" spans="2:48" ht="25.5" x14ac:dyDescent="0.2">
      <c r="B57" s="44" t="s">
        <v>113</v>
      </c>
      <c r="C57" s="42" t="s">
        <v>114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</row>
    <row r="58" spans="2:48" ht="25.5" x14ac:dyDescent="0.2">
      <c r="B58" s="41" t="s">
        <v>70</v>
      </c>
      <c r="C58" s="42" t="s">
        <v>115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</row>
    <row r="59" spans="2:48" ht="25.5" x14ac:dyDescent="0.2">
      <c r="B59" s="41" t="s">
        <v>72</v>
      </c>
      <c r="C59" s="42" t="s">
        <v>116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</row>
    <row r="60" spans="2:48" x14ac:dyDescent="0.2">
      <c r="B60" s="41" t="s">
        <v>74</v>
      </c>
      <c r="C60" s="42" t="s">
        <v>117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</row>
    <row r="61" spans="2:48" ht="25.5" x14ac:dyDescent="0.2">
      <c r="B61" s="41" t="s">
        <v>76</v>
      </c>
      <c r="C61" s="42" t="s">
        <v>118</v>
      </c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</row>
    <row r="62" spans="2:48" x14ac:dyDescent="0.2">
      <c r="B62" s="41" t="s">
        <v>78</v>
      </c>
      <c r="C62" s="42" t="s">
        <v>119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</row>
    <row r="63" spans="2:48" x14ac:dyDescent="0.2">
      <c r="B63" s="41" t="s">
        <v>80</v>
      </c>
      <c r="C63" s="42" t="s">
        <v>120</v>
      </c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</row>
    <row r="64" spans="2:48" ht="89.25" x14ac:dyDescent="0.2">
      <c r="B64" s="38" t="s">
        <v>121</v>
      </c>
      <c r="C64" s="42" t="s">
        <v>122</v>
      </c>
      <c r="D64" s="49" t="s">
        <v>141</v>
      </c>
      <c r="E64" s="49" t="s">
        <v>142</v>
      </c>
      <c r="F64" s="49"/>
      <c r="G64" s="49" t="s">
        <v>143</v>
      </c>
      <c r="H64" s="49" t="s">
        <v>144</v>
      </c>
      <c r="I64" s="50"/>
      <c r="J64" s="49" t="s">
        <v>150</v>
      </c>
      <c r="K64" s="49" t="s">
        <v>151</v>
      </c>
      <c r="L64" s="49"/>
      <c r="M64" s="49" t="s">
        <v>152</v>
      </c>
      <c r="N64" s="49" t="s">
        <v>153</v>
      </c>
      <c r="O64" s="50"/>
      <c r="P64" s="49" t="s">
        <v>159</v>
      </c>
      <c r="Q64" s="49" t="s">
        <v>160</v>
      </c>
      <c r="R64" s="49"/>
      <c r="S64" s="49" t="s">
        <v>161</v>
      </c>
      <c r="T64" s="49" t="s">
        <v>162</v>
      </c>
      <c r="U64" s="50"/>
      <c r="V64" s="49" t="s">
        <v>169</v>
      </c>
      <c r="W64" s="49" t="s">
        <v>170</v>
      </c>
      <c r="X64" s="49"/>
      <c r="Y64" s="49" t="s">
        <v>171</v>
      </c>
      <c r="Z64" s="49" t="s">
        <v>172</v>
      </c>
      <c r="AA64" s="50"/>
      <c r="AB64" s="49" t="s">
        <v>178</v>
      </c>
      <c r="AC64" s="49" t="s">
        <v>179</v>
      </c>
      <c r="AD64" s="49"/>
      <c r="AE64" s="49" t="s">
        <v>180</v>
      </c>
      <c r="AF64" s="49" t="s">
        <v>181</v>
      </c>
      <c r="AG64" s="50"/>
      <c r="AH64" s="49" t="s">
        <v>186</v>
      </c>
      <c r="AI64" s="49" t="s">
        <v>187</v>
      </c>
      <c r="AJ64" s="49"/>
      <c r="AK64" s="49" t="s">
        <v>188</v>
      </c>
      <c r="AL64" s="49" t="s">
        <v>189</v>
      </c>
      <c r="AM64" s="50"/>
      <c r="AN64" s="49" t="s">
        <v>196</v>
      </c>
      <c r="AO64" s="49" t="s">
        <v>197</v>
      </c>
      <c r="AP64" s="49"/>
      <c r="AQ64" s="49" t="s">
        <v>198</v>
      </c>
      <c r="AR64" s="49" t="s">
        <v>199</v>
      </c>
      <c r="AS64" s="43"/>
      <c r="AV64" t="s">
        <v>201</v>
      </c>
    </row>
    <row r="65" spans="1:49" ht="89.25" x14ac:dyDescent="0.2">
      <c r="B65" s="41" t="s">
        <v>48</v>
      </c>
      <c r="C65" s="42" t="s">
        <v>123</v>
      </c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</row>
    <row r="66" spans="1:49" ht="63.75" x14ac:dyDescent="0.2">
      <c r="B66" s="44" t="s">
        <v>50</v>
      </c>
      <c r="C66" s="42" t="s">
        <v>124</v>
      </c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</row>
    <row r="67" spans="1:49" ht="38.25" x14ac:dyDescent="0.2">
      <c r="B67" s="44" t="s">
        <v>52</v>
      </c>
      <c r="C67" s="42" t="s">
        <v>125</v>
      </c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</row>
    <row r="68" spans="1:49" ht="38.25" x14ac:dyDescent="0.2">
      <c r="B68" s="44" t="s">
        <v>54</v>
      </c>
      <c r="C68" s="42" t="s">
        <v>126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</row>
    <row r="69" spans="1:49" ht="38.25" x14ac:dyDescent="0.2">
      <c r="B69" s="44" t="s">
        <v>56</v>
      </c>
      <c r="C69" s="42" t="s">
        <v>127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</row>
    <row r="70" spans="1:49" ht="38.25" x14ac:dyDescent="0.2">
      <c r="B70" s="44" t="s">
        <v>58</v>
      </c>
      <c r="C70" s="42" t="s">
        <v>128</v>
      </c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</row>
    <row r="71" spans="1:49" ht="38.25" x14ac:dyDescent="0.2">
      <c r="B71" s="44" t="s">
        <v>60</v>
      </c>
      <c r="C71" s="42" t="s">
        <v>129</v>
      </c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</row>
    <row r="72" spans="1:49" ht="38.25" x14ac:dyDescent="0.2">
      <c r="B72" s="44" t="s">
        <v>62</v>
      </c>
      <c r="C72" s="42" t="s">
        <v>130</v>
      </c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</row>
    <row r="73" spans="1:49" ht="38.25" x14ac:dyDescent="0.2">
      <c r="B73" s="44" t="s">
        <v>64</v>
      </c>
      <c r="C73" s="42" t="s">
        <v>131</v>
      </c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</row>
    <row r="74" spans="1:49" ht="38.25" x14ac:dyDescent="0.2">
      <c r="A74">
        <v>510</v>
      </c>
      <c r="B74" s="44" t="s">
        <v>66</v>
      </c>
      <c r="C74" s="42" t="s">
        <v>132</v>
      </c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</row>
    <row r="75" spans="1:49" x14ac:dyDescent="0.2">
      <c r="A75">
        <f>A74+10</f>
        <v>520</v>
      </c>
      <c r="B75" s="45" t="s">
        <v>601</v>
      </c>
      <c r="C75" s="42">
        <f>A75</f>
        <v>520</v>
      </c>
      <c r="D75" s="47" t="s">
        <v>136</v>
      </c>
      <c r="E75" s="47" t="s">
        <v>138</v>
      </c>
      <c r="F75" s="47"/>
      <c r="G75" s="47" t="s">
        <v>137</v>
      </c>
      <c r="H75" s="47" t="s">
        <v>139</v>
      </c>
      <c r="I75" s="47"/>
      <c r="J75" s="47" t="s">
        <v>146</v>
      </c>
      <c r="K75" s="47" t="s">
        <v>147</v>
      </c>
      <c r="L75" s="47"/>
      <c r="M75" s="47" t="s">
        <v>148</v>
      </c>
      <c r="N75" s="47" t="s">
        <v>149</v>
      </c>
      <c r="O75" s="47"/>
      <c r="P75" s="47" t="s">
        <v>155</v>
      </c>
      <c r="Q75" s="47" t="s">
        <v>156</v>
      </c>
      <c r="R75" s="47"/>
      <c r="S75" s="47" t="s">
        <v>157</v>
      </c>
      <c r="T75" s="47" t="s">
        <v>158</v>
      </c>
      <c r="U75" s="47"/>
      <c r="V75" s="47" t="s">
        <v>165</v>
      </c>
      <c r="W75" s="47" t="s">
        <v>166</v>
      </c>
      <c r="X75" s="47"/>
      <c r="Y75" s="47" t="s">
        <v>167</v>
      </c>
      <c r="Z75" s="47" t="s">
        <v>168</v>
      </c>
      <c r="AA75" s="47"/>
      <c r="AB75" s="47" t="s">
        <v>174</v>
      </c>
      <c r="AC75" s="47" t="s">
        <v>175</v>
      </c>
      <c r="AD75" s="47"/>
      <c r="AE75" s="47" t="s">
        <v>176</v>
      </c>
      <c r="AF75" s="47" t="s">
        <v>177</v>
      </c>
      <c r="AG75" s="47"/>
      <c r="AH75" s="47" t="s">
        <v>182</v>
      </c>
      <c r="AI75" s="47" t="s">
        <v>183</v>
      </c>
      <c r="AJ75" s="47"/>
      <c r="AK75" s="47" t="s">
        <v>184</v>
      </c>
      <c r="AL75" s="47" t="s">
        <v>185</v>
      </c>
      <c r="AM75" s="47"/>
      <c r="AN75" s="47" t="s">
        <v>192</v>
      </c>
      <c r="AO75" s="47" t="s">
        <v>193</v>
      </c>
      <c r="AP75" s="47"/>
      <c r="AQ75" s="47" t="s">
        <v>194</v>
      </c>
      <c r="AR75" s="47" t="s">
        <v>195</v>
      </c>
      <c r="AS75" s="47"/>
      <c r="AV75" t="s">
        <v>602</v>
      </c>
      <c r="AW75" t="s">
        <v>599</v>
      </c>
    </row>
    <row r="76" spans="1:49" ht="38.25" x14ac:dyDescent="0.2">
      <c r="B76" s="38" t="s">
        <v>133</v>
      </c>
      <c r="C76" s="39" t="s">
        <v>134</v>
      </c>
      <c r="D76" s="49" t="s">
        <v>141</v>
      </c>
      <c r="E76" s="49" t="s">
        <v>142</v>
      </c>
      <c r="F76" s="49"/>
      <c r="G76" s="49" t="s">
        <v>143</v>
      </c>
      <c r="H76" s="49" t="s">
        <v>144</v>
      </c>
      <c r="I76" s="50"/>
      <c r="J76" s="49" t="s">
        <v>150</v>
      </c>
      <c r="K76" s="49" t="s">
        <v>151</v>
      </c>
      <c r="L76" s="49"/>
      <c r="M76" s="49" t="s">
        <v>152</v>
      </c>
      <c r="N76" s="49" t="s">
        <v>153</v>
      </c>
      <c r="O76" s="50"/>
      <c r="P76" s="49" t="s">
        <v>159</v>
      </c>
      <c r="Q76" s="49" t="s">
        <v>160</v>
      </c>
      <c r="R76" s="49"/>
      <c r="S76" s="49" t="s">
        <v>161</v>
      </c>
      <c r="T76" s="49" t="s">
        <v>162</v>
      </c>
      <c r="U76" s="50"/>
      <c r="V76" s="49" t="s">
        <v>169</v>
      </c>
      <c r="W76" s="49" t="s">
        <v>170</v>
      </c>
      <c r="X76" s="49"/>
      <c r="Y76" s="49" t="s">
        <v>171</v>
      </c>
      <c r="Z76" s="49" t="s">
        <v>172</v>
      </c>
      <c r="AA76" s="50"/>
      <c r="AB76" s="49" t="s">
        <v>178</v>
      </c>
      <c r="AC76" s="49" t="s">
        <v>179</v>
      </c>
      <c r="AD76" s="49"/>
      <c r="AE76" s="49" t="s">
        <v>180</v>
      </c>
      <c r="AF76" s="49" t="s">
        <v>181</v>
      </c>
      <c r="AG76" s="50"/>
      <c r="AH76" s="49" t="s">
        <v>186</v>
      </c>
      <c r="AI76" s="49" t="s">
        <v>187</v>
      </c>
      <c r="AJ76" s="49"/>
      <c r="AK76" s="49" t="s">
        <v>188</v>
      </c>
      <c r="AL76" s="49" t="s">
        <v>189</v>
      </c>
      <c r="AM76" s="50"/>
      <c r="AN76" s="49" t="s">
        <v>196</v>
      </c>
      <c r="AO76" s="49" t="s">
        <v>197</v>
      </c>
      <c r="AP76" s="49"/>
      <c r="AQ76" s="49" t="s">
        <v>198</v>
      </c>
      <c r="AR76" s="49" t="s">
        <v>199</v>
      </c>
      <c r="AS76" s="47"/>
      <c r="AV76" t="s">
        <v>603</v>
      </c>
    </row>
    <row r="78" spans="1:49" x14ac:dyDescent="0.2">
      <c r="E78" t="s">
        <v>135</v>
      </c>
      <c r="H78" t="s">
        <v>135</v>
      </c>
      <c r="K78" t="s">
        <v>135</v>
      </c>
      <c r="N78" t="s">
        <v>135</v>
      </c>
      <c r="Q78" t="s">
        <v>135</v>
      </c>
      <c r="T78" t="s">
        <v>135</v>
      </c>
      <c r="W78" t="s">
        <v>135</v>
      </c>
      <c r="Z78" t="s">
        <v>135</v>
      </c>
      <c r="AC78" t="s">
        <v>135</v>
      </c>
      <c r="AF78" t="s">
        <v>135</v>
      </c>
      <c r="AI78" t="s">
        <v>135</v>
      </c>
      <c r="AL78" t="s">
        <v>135</v>
      </c>
      <c r="AO78" t="s">
        <v>135</v>
      </c>
      <c r="AR78" t="s">
        <v>135</v>
      </c>
    </row>
  </sheetData>
  <mergeCells count="53">
    <mergeCell ref="C4:C7"/>
    <mergeCell ref="D4:I4"/>
    <mergeCell ref="AB4:AG4"/>
    <mergeCell ref="AB5:AD5"/>
    <mergeCell ref="AE5:AG5"/>
    <mergeCell ref="V4:AA4"/>
    <mergeCell ref="V5:X5"/>
    <mergeCell ref="Y5:AA5"/>
    <mergeCell ref="AN6:AN7"/>
    <mergeCell ref="AO6:AP6"/>
    <mergeCell ref="AQ6:AQ7"/>
    <mergeCell ref="AR6:AS6"/>
    <mergeCell ref="AH4:AM4"/>
    <mergeCell ref="AH5:AJ5"/>
    <mergeCell ref="AK5:AM5"/>
    <mergeCell ref="AH6:AH7"/>
    <mergeCell ref="AI6:AJ6"/>
    <mergeCell ref="AK6:AK7"/>
    <mergeCell ref="AL6:AM6"/>
    <mergeCell ref="AN4:AS4"/>
    <mergeCell ref="AN5:AP5"/>
    <mergeCell ref="AQ5:AS5"/>
    <mergeCell ref="AB6:AB7"/>
    <mergeCell ref="AC6:AD6"/>
    <mergeCell ref="AE6:AE7"/>
    <mergeCell ref="AF6:AG6"/>
    <mergeCell ref="T6:U6"/>
    <mergeCell ref="V6:V7"/>
    <mergeCell ref="W6:X6"/>
    <mergeCell ref="Y6:Y7"/>
    <mergeCell ref="Z6:AA6"/>
    <mergeCell ref="P4:U4"/>
    <mergeCell ref="P5:R5"/>
    <mergeCell ref="S5:U5"/>
    <mergeCell ref="P6:P7"/>
    <mergeCell ref="Q6:R6"/>
    <mergeCell ref="S6:S7"/>
    <mergeCell ref="B1:N1"/>
    <mergeCell ref="E6:F6"/>
    <mergeCell ref="H6:I6"/>
    <mergeCell ref="J5:L5"/>
    <mergeCell ref="J6:J7"/>
    <mergeCell ref="K6:L6"/>
    <mergeCell ref="G5:I5"/>
    <mergeCell ref="G6:G7"/>
    <mergeCell ref="D5:F5"/>
    <mergeCell ref="D6:D7"/>
    <mergeCell ref="M6:M7"/>
    <mergeCell ref="J4:O4"/>
    <mergeCell ref="M5:O5"/>
    <mergeCell ref="N6:O6"/>
    <mergeCell ref="B2:N2"/>
    <mergeCell ref="B4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opLeftCell="B1" workbookViewId="0">
      <pane xSplit="2" ySplit="5" topLeftCell="D69" activePane="bottomRight" state="frozen"/>
      <selection activeCell="B1" sqref="B1"/>
      <selection pane="topRight" activeCell="D1" sqref="D1"/>
      <selection pane="bottomLeft" activeCell="B6" sqref="B6"/>
      <selection pane="bottomRight" activeCell="D69" sqref="D69"/>
    </sheetView>
  </sheetViews>
  <sheetFormatPr defaultRowHeight="12.75" x14ac:dyDescent="0.2"/>
  <cols>
    <col min="1" max="1" width="0" hidden="1" customWidth="1"/>
    <col min="2" max="2" width="36.7109375" customWidth="1"/>
    <col min="3" max="3" width="8.28515625" customWidth="1"/>
    <col min="4" max="15" width="13.5703125" customWidth="1"/>
  </cols>
  <sheetData>
    <row r="1" spans="2:16" ht="33.75" customHeight="1" x14ac:dyDescent="0.2">
      <c r="B1" s="151" t="s">
        <v>230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</row>
    <row r="3" spans="2:16" x14ac:dyDescent="0.2">
      <c r="B3" s="154" t="s">
        <v>37</v>
      </c>
      <c r="C3" s="154" t="s">
        <v>38</v>
      </c>
      <c r="D3" s="152" t="s">
        <v>39</v>
      </c>
      <c r="E3" s="153"/>
      <c r="F3" s="152" t="s">
        <v>145</v>
      </c>
      <c r="G3" s="153"/>
      <c r="H3" s="152" t="s">
        <v>202</v>
      </c>
      <c r="I3" s="153"/>
      <c r="J3" s="152" t="s">
        <v>202</v>
      </c>
      <c r="K3" s="153"/>
      <c r="L3" s="152" t="s">
        <v>207</v>
      </c>
      <c r="M3" s="153"/>
      <c r="N3" s="152" t="s">
        <v>207</v>
      </c>
      <c r="O3" s="153"/>
      <c r="P3" s="55"/>
    </row>
    <row r="4" spans="2:16" ht="102" x14ac:dyDescent="0.2">
      <c r="B4" s="155"/>
      <c r="C4" s="155"/>
      <c r="D4" s="54" t="s">
        <v>203</v>
      </c>
      <c r="E4" s="52" t="s">
        <v>204</v>
      </c>
      <c r="F4" s="52" t="s">
        <v>205</v>
      </c>
      <c r="G4" s="85" t="s">
        <v>585</v>
      </c>
      <c r="H4" s="52" t="s">
        <v>205</v>
      </c>
      <c r="I4" s="52" t="s">
        <v>206</v>
      </c>
      <c r="J4" s="52" t="s">
        <v>163</v>
      </c>
      <c r="K4" s="52" t="s">
        <v>584</v>
      </c>
      <c r="L4" s="52" t="s">
        <v>208</v>
      </c>
      <c r="M4" s="52" t="s">
        <v>209</v>
      </c>
      <c r="N4" s="52" t="s">
        <v>163</v>
      </c>
      <c r="O4" s="52" t="s">
        <v>164</v>
      </c>
      <c r="P4" s="55"/>
    </row>
    <row r="5" spans="2:16" x14ac:dyDescent="0.2">
      <c r="B5" s="53">
        <v>1</v>
      </c>
      <c r="C5" s="53">
        <v>2</v>
      </c>
      <c r="D5" s="53">
        <v>3</v>
      </c>
      <c r="E5" s="53">
        <v>4</v>
      </c>
      <c r="F5" s="53">
        <v>5</v>
      </c>
      <c r="G5" s="53">
        <v>6</v>
      </c>
      <c r="H5" s="53">
        <v>7</v>
      </c>
      <c r="I5" s="53">
        <v>8</v>
      </c>
      <c r="J5" s="53">
        <v>9</v>
      </c>
      <c r="K5" s="53">
        <v>10</v>
      </c>
      <c r="L5" s="53">
        <v>11</v>
      </c>
      <c r="M5" s="53">
        <v>12</v>
      </c>
      <c r="N5" s="53">
        <v>13</v>
      </c>
      <c r="O5" s="53">
        <v>14</v>
      </c>
      <c r="P5" s="55"/>
    </row>
    <row r="6" spans="2:16" ht="63.75" x14ac:dyDescent="0.2">
      <c r="B6" s="38" t="s">
        <v>210</v>
      </c>
      <c r="C6" s="39" t="s">
        <v>45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2:16" ht="38.25" x14ac:dyDescent="0.2">
      <c r="B7" s="41" t="s">
        <v>46</v>
      </c>
      <c r="C7" s="42" t="s">
        <v>47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2:16" ht="102" x14ac:dyDescent="0.2">
      <c r="B8" s="41" t="s">
        <v>48</v>
      </c>
      <c r="C8" s="42" t="s">
        <v>49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</row>
    <row r="9" spans="2:16" ht="63.75" x14ac:dyDescent="0.2">
      <c r="B9" s="44" t="s">
        <v>50</v>
      </c>
      <c r="C9" s="42" t="s">
        <v>51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</row>
    <row r="10" spans="2:16" ht="25.5" x14ac:dyDescent="0.2">
      <c r="B10" s="61" t="s">
        <v>211</v>
      </c>
      <c r="C10" s="42" t="s">
        <v>53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</row>
    <row r="11" spans="2:16" ht="25.5" x14ac:dyDescent="0.2">
      <c r="B11" s="61" t="s">
        <v>212</v>
      </c>
      <c r="C11" s="42" t="s">
        <v>55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2:16" ht="25.5" x14ac:dyDescent="0.2">
      <c r="B12" s="61" t="s">
        <v>213</v>
      </c>
      <c r="C12" s="42" t="s">
        <v>57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</row>
    <row r="13" spans="2:16" ht="25.5" x14ac:dyDescent="0.2">
      <c r="B13" s="61" t="s">
        <v>214</v>
      </c>
      <c r="C13" s="42" t="s">
        <v>59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</row>
    <row r="14" spans="2:16" ht="25.5" x14ac:dyDescent="0.2">
      <c r="B14" s="61" t="s">
        <v>215</v>
      </c>
      <c r="C14" s="42" t="s">
        <v>61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</row>
    <row r="15" spans="2:16" ht="25.5" x14ac:dyDescent="0.2">
      <c r="B15" s="61" t="s">
        <v>216</v>
      </c>
      <c r="C15" s="42" t="s">
        <v>63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</row>
    <row r="16" spans="2:16" ht="25.5" x14ac:dyDescent="0.2">
      <c r="B16" s="61" t="s">
        <v>217</v>
      </c>
      <c r="C16" s="42" t="s">
        <v>65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</row>
    <row r="17" spans="2:15" ht="25.5" x14ac:dyDescent="0.2">
      <c r="B17" s="61" t="s">
        <v>218</v>
      </c>
      <c r="C17" s="42" t="s">
        <v>67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</row>
    <row r="18" spans="2:15" ht="25.5" x14ac:dyDescent="0.2">
      <c r="B18" s="41" t="s">
        <v>68</v>
      </c>
      <c r="C18" s="42" t="s">
        <v>69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</row>
    <row r="19" spans="2:15" ht="25.5" x14ac:dyDescent="0.2">
      <c r="B19" s="41" t="s">
        <v>219</v>
      </c>
      <c r="C19" s="42" t="s">
        <v>71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</row>
    <row r="20" spans="2:15" ht="25.5" x14ac:dyDescent="0.2">
      <c r="B20" s="41" t="s">
        <v>220</v>
      </c>
      <c r="C20" s="42" t="s">
        <v>73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spans="2:15" x14ac:dyDescent="0.2">
      <c r="B21" s="41" t="s">
        <v>74</v>
      </c>
      <c r="C21" s="42" t="s">
        <v>75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</row>
    <row r="22" spans="2:15" ht="25.5" x14ac:dyDescent="0.2">
      <c r="B22" s="41" t="s">
        <v>221</v>
      </c>
      <c r="C22" s="42" t="s">
        <v>77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</row>
    <row r="23" spans="2:15" x14ac:dyDescent="0.2">
      <c r="B23" s="41" t="s">
        <v>78</v>
      </c>
      <c r="C23" s="42" t="s">
        <v>79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</row>
    <row r="24" spans="2:15" x14ac:dyDescent="0.2">
      <c r="B24" s="41" t="s">
        <v>80</v>
      </c>
      <c r="C24" s="42" t="s">
        <v>81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</row>
    <row r="25" spans="2:15" ht="38.25" x14ac:dyDescent="0.2">
      <c r="B25" s="41" t="s">
        <v>82</v>
      </c>
      <c r="C25" s="42" t="s">
        <v>83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</row>
    <row r="26" spans="2:15" ht="102" x14ac:dyDescent="0.2">
      <c r="B26" s="41" t="s">
        <v>48</v>
      </c>
      <c r="C26" s="42" t="s">
        <v>84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</row>
    <row r="27" spans="2:15" ht="63.75" x14ac:dyDescent="0.2">
      <c r="B27" s="44" t="s">
        <v>50</v>
      </c>
      <c r="C27" s="42" t="s">
        <v>85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</row>
    <row r="28" spans="2:15" ht="25.5" x14ac:dyDescent="0.2">
      <c r="B28" s="61" t="s">
        <v>211</v>
      </c>
      <c r="C28" s="42" t="s">
        <v>86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</row>
    <row r="29" spans="2:15" ht="25.5" x14ac:dyDescent="0.2">
      <c r="B29" s="61" t="s">
        <v>212</v>
      </c>
      <c r="C29" s="42" t="s">
        <v>87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</row>
    <row r="30" spans="2:15" ht="25.5" x14ac:dyDescent="0.2">
      <c r="B30" s="61" t="s">
        <v>213</v>
      </c>
      <c r="C30" s="42" t="s">
        <v>88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</row>
    <row r="31" spans="2:15" ht="25.5" x14ac:dyDescent="0.2">
      <c r="B31" s="61" t="s">
        <v>214</v>
      </c>
      <c r="C31" s="42" t="s">
        <v>89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</row>
    <row r="32" spans="2:15" ht="25.5" x14ac:dyDescent="0.2">
      <c r="B32" s="61" t="s">
        <v>215</v>
      </c>
      <c r="C32" s="42" t="s">
        <v>90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</row>
    <row r="33" spans="2:15" ht="25.5" x14ac:dyDescent="0.2">
      <c r="B33" s="61" t="s">
        <v>216</v>
      </c>
      <c r="C33" s="42" t="s">
        <v>91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</row>
    <row r="34" spans="2:15" ht="25.5" x14ac:dyDescent="0.2">
      <c r="B34" s="61" t="s">
        <v>217</v>
      </c>
      <c r="C34" s="42" t="s">
        <v>92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</row>
    <row r="35" spans="2:15" ht="25.5" x14ac:dyDescent="0.2">
      <c r="B35" s="61" t="s">
        <v>218</v>
      </c>
      <c r="C35" s="42" t="s">
        <v>93</v>
      </c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</row>
    <row r="36" spans="2:15" ht="25.5" x14ac:dyDescent="0.2">
      <c r="B36" s="41" t="s">
        <v>68</v>
      </c>
      <c r="C36" s="42" t="s">
        <v>94</v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</row>
    <row r="37" spans="2:15" ht="25.5" x14ac:dyDescent="0.2">
      <c r="B37" s="41" t="s">
        <v>219</v>
      </c>
      <c r="C37" s="42" t="s">
        <v>95</v>
      </c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</row>
    <row r="38" spans="2:15" ht="25.5" x14ac:dyDescent="0.2">
      <c r="B38" s="41" t="s">
        <v>220</v>
      </c>
      <c r="C38" s="42" t="s">
        <v>96</v>
      </c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</row>
    <row r="39" spans="2:15" x14ac:dyDescent="0.2">
      <c r="B39" s="41" t="s">
        <v>74</v>
      </c>
      <c r="C39" s="42" t="s">
        <v>97</v>
      </c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</row>
    <row r="40" spans="2:15" ht="25.5" x14ac:dyDescent="0.2">
      <c r="B40" s="41" t="s">
        <v>221</v>
      </c>
      <c r="C40" s="42" t="s">
        <v>98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</row>
    <row r="41" spans="2:15" x14ac:dyDescent="0.2">
      <c r="B41" s="41" t="s">
        <v>78</v>
      </c>
      <c r="C41" s="42" t="s">
        <v>99</v>
      </c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</row>
    <row r="42" spans="2:15" x14ac:dyDescent="0.2">
      <c r="B42" s="41" t="s">
        <v>80</v>
      </c>
      <c r="C42" s="42" t="s">
        <v>100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</row>
    <row r="43" spans="2:15" ht="38.25" x14ac:dyDescent="0.2">
      <c r="B43" s="41" t="s">
        <v>101</v>
      </c>
      <c r="C43" s="42" t="s">
        <v>102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</row>
    <row r="44" spans="2:15" ht="102" x14ac:dyDescent="0.2">
      <c r="B44" s="41" t="s">
        <v>48</v>
      </c>
      <c r="C44" s="42" t="s">
        <v>103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</row>
    <row r="45" spans="2:15" ht="63.75" x14ac:dyDescent="0.2">
      <c r="B45" s="44" t="s">
        <v>50</v>
      </c>
      <c r="C45" s="42" t="s">
        <v>104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</row>
    <row r="46" spans="2:15" ht="25.5" x14ac:dyDescent="0.2">
      <c r="B46" s="61" t="s">
        <v>211</v>
      </c>
      <c r="C46" s="42" t="s">
        <v>105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</row>
    <row r="47" spans="2:15" ht="25.5" x14ac:dyDescent="0.2">
      <c r="B47" s="61" t="s">
        <v>212</v>
      </c>
      <c r="C47" s="42" t="s">
        <v>106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</row>
    <row r="48" spans="2:15" ht="25.5" x14ac:dyDescent="0.2">
      <c r="B48" s="61" t="s">
        <v>213</v>
      </c>
      <c r="C48" s="42" t="s">
        <v>107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</row>
    <row r="49" spans="2:17" ht="25.5" x14ac:dyDescent="0.2">
      <c r="B49" s="61" t="s">
        <v>214</v>
      </c>
      <c r="C49" s="42" t="s">
        <v>108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</row>
    <row r="50" spans="2:17" ht="25.5" x14ac:dyDescent="0.2">
      <c r="B50" s="61" t="s">
        <v>215</v>
      </c>
      <c r="C50" s="42" t="s">
        <v>109</v>
      </c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</row>
    <row r="51" spans="2:17" ht="25.5" x14ac:dyDescent="0.2">
      <c r="B51" s="61" t="s">
        <v>216</v>
      </c>
      <c r="C51" s="42" t="s">
        <v>110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</row>
    <row r="52" spans="2:17" ht="25.5" x14ac:dyDescent="0.2">
      <c r="B52" s="61" t="s">
        <v>217</v>
      </c>
      <c r="C52" s="42" t="s">
        <v>111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</row>
    <row r="53" spans="2:17" ht="25.5" x14ac:dyDescent="0.2">
      <c r="B53" s="61" t="s">
        <v>218</v>
      </c>
      <c r="C53" s="42" t="s">
        <v>112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</row>
    <row r="54" spans="2:17" ht="25.5" x14ac:dyDescent="0.2">
      <c r="B54" s="41" t="s">
        <v>68</v>
      </c>
      <c r="C54" s="42" t="s">
        <v>114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</row>
    <row r="55" spans="2:17" ht="25.5" x14ac:dyDescent="0.2">
      <c r="B55" s="41" t="s">
        <v>219</v>
      </c>
      <c r="C55" s="42" t="s">
        <v>115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</row>
    <row r="56" spans="2:17" ht="25.5" x14ac:dyDescent="0.2">
      <c r="B56" s="41" t="s">
        <v>220</v>
      </c>
      <c r="C56" s="42" t="s">
        <v>116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</row>
    <row r="57" spans="2:17" x14ac:dyDescent="0.2">
      <c r="B57" s="41" t="s">
        <v>74</v>
      </c>
      <c r="C57" s="42" t="s">
        <v>117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</row>
    <row r="58" spans="2:17" ht="25.5" x14ac:dyDescent="0.2">
      <c r="B58" s="41" t="s">
        <v>221</v>
      </c>
      <c r="C58" s="42" t="s">
        <v>118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</row>
    <row r="59" spans="2:17" x14ac:dyDescent="0.2">
      <c r="B59" s="41" t="s">
        <v>78</v>
      </c>
      <c r="C59" s="42" t="s">
        <v>119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</row>
    <row r="60" spans="2:17" x14ac:dyDescent="0.2">
      <c r="B60" s="41" t="s">
        <v>80</v>
      </c>
      <c r="C60" s="42" t="s">
        <v>120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</row>
    <row r="61" spans="2:17" ht="114.75" x14ac:dyDescent="0.2">
      <c r="B61" s="38" t="s">
        <v>121</v>
      </c>
      <c r="C61" s="42" t="s">
        <v>122</v>
      </c>
      <c r="D61" s="49" t="s">
        <v>231</v>
      </c>
      <c r="E61" s="49" t="s">
        <v>232</v>
      </c>
      <c r="F61" s="49" t="s">
        <v>233</v>
      </c>
      <c r="G61" s="49" t="s">
        <v>234</v>
      </c>
      <c r="H61" s="49" t="s">
        <v>568</v>
      </c>
      <c r="I61" s="49" t="s">
        <v>569</v>
      </c>
      <c r="J61" s="49" t="s">
        <v>572</v>
      </c>
      <c r="K61" s="49" t="s">
        <v>573</v>
      </c>
      <c r="L61" s="49" t="s">
        <v>580</v>
      </c>
      <c r="M61" s="49" t="s">
        <v>581</v>
      </c>
      <c r="N61" s="49" t="s">
        <v>576</v>
      </c>
      <c r="O61" s="49" t="s">
        <v>577</v>
      </c>
      <c r="Q61" t="s">
        <v>235</v>
      </c>
    </row>
    <row r="62" spans="2:17" ht="102" x14ac:dyDescent="0.2">
      <c r="B62" s="41" t="s">
        <v>48</v>
      </c>
      <c r="C62" s="42" t="s">
        <v>123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</row>
    <row r="63" spans="2:17" ht="63.75" x14ac:dyDescent="0.2">
      <c r="B63" s="61" t="s">
        <v>50</v>
      </c>
      <c r="C63" s="42" t="s">
        <v>124</v>
      </c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</row>
    <row r="64" spans="2:17" ht="25.5" x14ac:dyDescent="0.2">
      <c r="B64" s="61" t="s">
        <v>211</v>
      </c>
      <c r="C64" s="42" t="s">
        <v>125</v>
      </c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</row>
    <row r="65" spans="1:18" ht="25.5" x14ac:dyDescent="0.2">
      <c r="B65" s="61" t="s">
        <v>212</v>
      </c>
      <c r="C65" s="42" t="s">
        <v>126</v>
      </c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</row>
    <row r="66" spans="1:18" ht="25.5" x14ac:dyDescent="0.2">
      <c r="B66" s="61" t="s">
        <v>213</v>
      </c>
      <c r="C66" s="42" t="s">
        <v>127</v>
      </c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</row>
    <row r="67" spans="1:18" ht="25.5" x14ac:dyDescent="0.2">
      <c r="B67" s="61" t="s">
        <v>214</v>
      </c>
      <c r="C67" s="42" t="s">
        <v>128</v>
      </c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</row>
    <row r="68" spans="1:18" ht="25.5" x14ac:dyDescent="0.2">
      <c r="B68" s="61" t="s">
        <v>215</v>
      </c>
      <c r="C68" s="42" t="s">
        <v>129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</row>
    <row r="69" spans="1:18" ht="25.5" x14ac:dyDescent="0.2">
      <c r="B69" s="61" t="s">
        <v>216</v>
      </c>
      <c r="C69" s="42" t="s">
        <v>130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</row>
    <row r="70" spans="1:18" ht="25.5" x14ac:dyDescent="0.2">
      <c r="B70" s="61" t="s">
        <v>217</v>
      </c>
      <c r="C70" s="42" t="s">
        <v>131</v>
      </c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</row>
    <row r="71" spans="1:18" ht="25.5" x14ac:dyDescent="0.2">
      <c r="A71">
        <v>510</v>
      </c>
      <c r="B71" s="61" t="s">
        <v>218</v>
      </c>
      <c r="C71" s="42" t="s">
        <v>132</v>
      </c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</row>
    <row r="72" spans="1:18" ht="25.5" x14ac:dyDescent="0.2">
      <c r="A72">
        <f>A71+10</f>
        <v>520</v>
      </c>
      <c r="B72" s="41" t="s">
        <v>242</v>
      </c>
      <c r="C72" s="42">
        <f>A72</f>
        <v>520</v>
      </c>
      <c r="D72" s="60" t="s">
        <v>236</v>
      </c>
      <c r="E72" s="60" t="s">
        <v>237</v>
      </c>
      <c r="F72" s="60" t="s">
        <v>238</v>
      </c>
      <c r="G72" s="60" t="s">
        <v>239</v>
      </c>
      <c r="H72" s="60" t="s">
        <v>570</v>
      </c>
      <c r="I72" s="60" t="s">
        <v>571</v>
      </c>
      <c r="J72" s="60" t="s">
        <v>574</v>
      </c>
      <c r="K72" s="60" t="s">
        <v>575</v>
      </c>
      <c r="L72" s="60" t="s">
        <v>582</v>
      </c>
      <c r="M72" s="60" t="s">
        <v>583</v>
      </c>
      <c r="N72" s="60" t="s">
        <v>578</v>
      </c>
      <c r="O72" s="60" t="s">
        <v>579</v>
      </c>
      <c r="Q72" t="s">
        <v>240</v>
      </c>
      <c r="R72" t="s">
        <v>600</v>
      </c>
    </row>
    <row r="73" spans="1:18" ht="38.25" x14ac:dyDescent="0.2">
      <c r="B73" s="38" t="s">
        <v>223</v>
      </c>
      <c r="C73" s="39" t="s">
        <v>134</v>
      </c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</row>
    <row r="74" spans="1:18" ht="51" x14ac:dyDescent="0.2">
      <c r="B74" s="41" t="s">
        <v>224</v>
      </c>
      <c r="C74" s="42" t="s">
        <v>225</v>
      </c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</row>
    <row r="75" spans="1:18" ht="51" x14ac:dyDescent="0.2">
      <c r="B75" s="41" t="s">
        <v>226</v>
      </c>
      <c r="C75" s="42" t="s">
        <v>227</v>
      </c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</row>
    <row r="76" spans="1:18" ht="25.5" x14ac:dyDescent="0.2">
      <c r="B76" s="38" t="s">
        <v>228</v>
      </c>
      <c r="C76" s="39" t="s">
        <v>229</v>
      </c>
      <c r="D76" s="49" t="s">
        <v>231</v>
      </c>
      <c r="E76" s="49" t="s">
        <v>232</v>
      </c>
      <c r="F76" s="49" t="s">
        <v>233</v>
      </c>
      <c r="G76" s="49" t="s">
        <v>234</v>
      </c>
      <c r="H76" s="49" t="s">
        <v>568</v>
      </c>
      <c r="I76" s="49" t="s">
        <v>569</v>
      </c>
      <c r="J76" s="49" t="s">
        <v>572</v>
      </c>
      <c r="K76" s="49" t="s">
        <v>573</v>
      </c>
      <c r="L76" s="49" t="s">
        <v>580</v>
      </c>
      <c r="M76" s="49" t="s">
        <v>581</v>
      </c>
      <c r="N76" s="49" t="s">
        <v>576</v>
      </c>
      <c r="O76" s="49" t="s">
        <v>577</v>
      </c>
      <c r="Q76" t="s">
        <v>241</v>
      </c>
    </row>
  </sheetData>
  <mergeCells count="9">
    <mergeCell ref="B1:O1"/>
    <mergeCell ref="N3:O3"/>
    <mergeCell ref="B3:B4"/>
    <mergeCell ref="C3:C4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workbookViewId="0">
      <pane xSplit="2" ySplit="5" topLeftCell="C23" activePane="bottomRight" state="frozen"/>
      <selection pane="topRight" activeCell="C1" sqref="C1"/>
      <selection pane="bottomLeft" activeCell="A6" sqref="A6"/>
      <selection pane="bottomRight" activeCell="C24" sqref="C24"/>
    </sheetView>
  </sheetViews>
  <sheetFormatPr defaultRowHeight="12.75" x14ac:dyDescent="0.2"/>
  <cols>
    <col min="1" max="1" width="49.140625" customWidth="1"/>
    <col min="2" max="2" width="7.42578125" customWidth="1"/>
    <col min="3" max="5" width="13.5703125" customWidth="1"/>
    <col min="6" max="8" width="15" customWidth="1"/>
    <col min="9" max="23" width="13.5703125" customWidth="1"/>
    <col min="26" max="26" width="10.7109375" customWidth="1"/>
  </cols>
  <sheetData>
    <row r="1" spans="1:26" ht="15.75" x14ac:dyDescent="0.2">
      <c r="A1" s="157" t="s">
        <v>243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3" spans="1:26" ht="132.75" customHeight="1" x14ac:dyDescent="0.2">
      <c r="A3" s="156" t="s">
        <v>37</v>
      </c>
      <c r="B3" s="156" t="s">
        <v>38</v>
      </c>
      <c r="C3" s="156" t="s">
        <v>244</v>
      </c>
      <c r="D3" s="156" t="s">
        <v>245</v>
      </c>
      <c r="E3" s="156" t="s">
        <v>246</v>
      </c>
      <c r="F3" s="156" t="s">
        <v>247</v>
      </c>
      <c r="G3" s="156" t="s">
        <v>248</v>
      </c>
      <c r="H3" s="156" t="s">
        <v>249</v>
      </c>
      <c r="I3" s="156" t="s">
        <v>250</v>
      </c>
      <c r="J3" s="156"/>
      <c r="K3" s="156" t="s">
        <v>251</v>
      </c>
      <c r="L3" s="156"/>
      <c r="M3" s="156" t="s">
        <v>252</v>
      </c>
      <c r="N3" s="156"/>
      <c r="O3" s="156" t="s">
        <v>253</v>
      </c>
      <c r="P3" s="156"/>
      <c r="Q3" s="156"/>
      <c r="R3" s="156" t="s">
        <v>254</v>
      </c>
      <c r="S3" s="156"/>
      <c r="T3" s="156"/>
      <c r="U3" s="156" t="s">
        <v>255</v>
      </c>
      <c r="V3" s="156"/>
      <c r="W3" s="156"/>
      <c r="Y3" s="33" t="s">
        <v>475</v>
      </c>
    </row>
    <row r="4" spans="1:26" x14ac:dyDescent="0.2">
      <c r="A4" s="156"/>
      <c r="B4" s="156"/>
      <c r="C4" s="156"/>
      <c r="D4" s="156"/>
      <c r="E4" s="156"/>
      <c r="F4" s="156"/>
      <c r="G4" s="156"/>
      <c r="H4" s="156"/>
      <c r="I4" s="64" t="s">
        <v>256</v>
      </c>
      <c r="J4" s="64" t="s">
        <v>257</v>
      </c>
      <c r="K4" s="64" t="s">
        <v>256</v>
      </c>
      <c r="L4" s="64" t="s">
        <v>257</v>
      </c>
      <c r="M4" s="64" t="s">
        <v>256</v>
      </c>
      <c r="N4" s="64" t="s">
        <v>257</v>
      </c>
      <c r="O4" s="64" t="s">
        <v>256</v>
      </c>
      <c r="P4" s="64" t="s">
        <v>258</v>
      </c>
      <c r="Q4" s="64" t="s">
        <v>259</v>
      </c>
      <c r="R4" s="64" t="s">
        <v>256</v>
      </c>
      <c r="S4" s="64" t="s">
        <v>258</v>
      </c>
      <c r="T4" s="64" t="s">
        <v>260</v>
      </c>
      <c r="U4" s="64" t="s">
        <v>256</v>
      </c>
      <c r="V4" s="64" t="s">
        <v>258</v>
      </c>
      <c r="W4" s="64" t="s">
        <v>259</v>
      </c>
    </row>
    <row r="5" spans="1:26" x14ac:dyDescent="0.2">
      <c r="A5" s="83">
        <v>1</v>
      </c>
      <c r="B5" s="65">
        <v>2</v>
      </c>
      <c r="C5" s="65">
        <v>3</v>
      </c>
      <c r="D5" s="65">
        <v>4</v>
      </c>
      <c r="E5" s="65">
        <v>5</v>
      </c>
      <c r="F5" s="65">
        <v>6</v>
      </c>
      <c r="G5" s="65">
        <v>7</v>
      </c>
      <c r="H5" s="65">
        <v>8</v>
      </c>
      <c r="I5" s="65">
        <v>9</v>
      </c>
      <c r="J5" s="65">
        <v>10</v>
      </c>
      <c r="K5" s="65">
        <v>11</v>
      </c>
      <c r="L5" s="65">
        <v>12</v>
      </c>
      <c r="M5" s="65">
        <v>13</v>
      </c>
      <c r="N5" s="65">
        <v>14</v>
      </c>
      <c r="O5" s="65">
        <v>15</v>
      </c>
      <c r="P5" s="65">
        <v>16</v>
      </c>
      <c r="Q5" s="65">
        <v>17</v>
      </c>
      <c r="R5" s="65">
        <v>18</v>
      </c>
      <c r="S5" s="65">
        <v>19</v>
      </c>
      <c r="T5" s="65">
        <v>20</v>
      </c>
      <c r="U5" s="65">
        <v>21</v>
      </c>
      <c r="V5" s="65">
        <v>22</v>
      </c>
      <c r="W5" s="65">
        <v>23</v>
      </c>
    </row>
    <row r="6" spans="1:26" ht="25.5" x14ac:dyDescent="0.2">
      <c r="A6" s="41" t="s">
        <v>261</v>
      </c>
      <c r="B6" s="42" t="s">
        <v>45</v>
      </c>
      <c r="C6" s="82" t="e">
        <f t="shared" ref="C6:D6" si="0">C9+C27</f>
        <v>#VALUE!</v>
      </c>
      <c r="D6" s="82" t="e">
        <f t="shared" si="0"/>
        <v>#VALUE!</v>
      </c>
      <c r="E6" s="82" t="e">
        <f>E9+E27</f>
        <v>#VALUE!</v>
      </c>
      <c r="F6" s="82" t="e">
        <f t="shared" ref="F6:W6" si="1">F9+F27</f>
        <v>#VALUE!</v>
      </c>
      <c r="G6" s="82" t="e">
        <f t="shared" si="1"/>
        <v>#VALUE!</v>
      </c>
      <c r="H6" s="82" t="e">
        <f t="shared" si="1"/>
        <v>#VALUE!</v>
      </c>
      <c r="I6" s="82" t="e">
        <f t="shared" si="1"/>
        <v>#VALUE!</v>
      </c>
      <c r="J6" s="82" t="e">
        <f t="shared" si="1"/>
        <v>#VALUE!</v>
      </c>
      <c r="K6" s="82" t="e">
        <f t="shared" si="1"/>
        <v>#VALUE!</v>
      </c>
      <c r="L6" s="82" t="e">
        <f t="shared" si="1"/>
        <v>#VALUE!</v>
      </c>
      <c r="M6" s="82" t="e">
        <f t="shared" si="1"/>
        <v>#VALUE!</v>
      </c>
      <c r="N6" s="82" t="e">
        <f t="shared" si="1"/>
        <v>#VALUE!</v>
      </c>
      <c r="O6" s="82" t="e">
        <f t="shared" si="1"/>
        <v>#VALUE!</v>
      </c>
      <c r="P6" s="82" t="e">
        <f t="shared" si="1"/>
        <v>#VALUE!</v>
      </c>
      <c r="Q6" s="82" t="e">
        <f t="shared" si="1"/>
        <v>#VALUE!</v>
      </c>
      <c r="R6" s="82" t="e">
        <f t="shared" si="1"/>
        <v>#VALUE!</v>
      </c>
      <c r="S6" s="82" t="e">
        <f t="shared" si="1"/>
        <v>#VALUE!</v>
      </c>
      <c r="T6" s="82" t="e">
        <f t="shared" si="1"/>
        <v>#VALUE!</v>
      </c>
      <c r="U6" s="82" t="e">
        <f t="shared" si="1"/>
        <v>#VALUE!</v>
      </c>
      <c r="V6" s="82" t="e">
        <f t="shared" si="1"/>
        <v>#VALUE!</v>
      </c>
      <c r="W6" s="82" t="e">
        <f t="shared" si="1"/>
        <v>#VALUE!</v>
      </c>
    </row>
    <row r="7" spans="1:26" x14ac:dyDescent="0.2">
      <c r="A7" s="41" t="s">
        <v>262</v>
      </c>
      <c r="B7" s="42" t="s">
        <v>263</v>
      </c>
      <c r="C7" s="82" t="e">
        <f t="shared" ref="C7:D7" si="2">C10+C28</f>
        <v>#VALUE!</v>
      </c>
      <c r="D7" s="82" t="e">
        <f t="shared" si="2"/>
        <v>#VALUE!</v>
      </c>
      <c r="E7" s="82" t="e">
        <f>E10+E28</f>
        <v>#VALUE!</v>
      </c>
      <c r="F7" s="82" t="e">
        <f t="shared" ref="F7:W7" si="3">F10+F28</f>
        <v>#VALUE!</v>
      </c>
      <c r="G7" s="82" t="e">
        <f t="shared" si="3"/>
        <v>#VALUE!</v>
      </c>
      <c r="H7" s="82" t="e">
        <f t="shared" si="3"/>
        <v>#VALUE!</v>
      </c>
      <c r="I7" s="82" t="e">
        <f t="shared" si="3"/>
        <v>#VALUE!</v>
      </c>
      <c r="J7" s="82" t="e">
        <f t="shared" si="3"/>
        <v>#VALUE!</v>
      </c>
      <c r="K7" s="82" t="e">
        <f t="shared" si="3"/>
        <v>#VALUE!</v>
      </c>
      <c r="L7" s="82" t="e">
        <f t="shared" si="3"/>
        <v>#VALUE!</v>
      </c>
      <c r="M7" s="82" t="e">
        <f t="shared" si="3"/>
        <v>#VALUE!</v>
      </c>
      <c r="N7" s="82" t="e">
        <f t="shared" si="3"/>
        <v>#VALUE!</v>
      </c>
      <c r="O7" s="82" t="e">
        <f t="shared" si="3"/>
        <v>#VALUE!</v>
      </c>
      <c r="P7" s="82" t="e">
        <f t="shared" si="3"/>
        <v>#VALUE!</v>
      </c>
      <c r="Q7" s="82" t="e">
        <f t="shared" si="3"/>
        <v>#VALUE!</v>
      </c>
      <c r="R7" s="82" t="e">
        <f t="shared" si="3"/>
        <v>#VALUE!</v>
      </c>
      <c r="S7" s="82" t="e">
        <f t="shared" si="3"/>
        <v>#VALUE!</v>
      </c>
      <c r="T7" s="82" t="e">
        <f t="shared" si="3"/>
        <v>#VALUE!</v>
      </c>
      <c r="U7" s="82" t="e">
        <f t="shared" si="3"/>
        <v>#VALUE!</v>
      </c>
      <c r="V7" s="82" t="e">
        <f t="shared" si="3"/>
        <v>#VALUE!</v>
      </c>
      <c r="W7" s="82" t="e">
        <f t="shared" si="3"/>
        <v>#VALUE!</v>
      </c>
    </row>
    <row r="8" spans="1:26" x14ac:dyDescent="0.2">
      <c r="A8" s="41" t="s">
        <v>264</v>
      </c>
      <c r="B8" s="42" t="s">
        <v>265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</row>
    <row r="9" spans="1:26" x14ac:dyDescent="0.2">
      <c r="A9" s="41" t="s">
        <v>266</v>
      </c>
      <c r="B9" s="42" t="s">
        <v>47</v>
      </c>
      <c r="C9" s="82" t="s">
        <v>477</v>
      </c>
      <c r="D9" s="82" t="s">
        <v>478</v>
      </c>
      <c r="E9" s="82" t="s">
        <v>479</v>
      </c>
      <c r="F9" s="82" t="s">
        <v>480</v>
      </c>
      <c r="G9" s="82" t="s">
        <v>481</v>
      </c>
      <c r="H9" s="82" t="s">
        <v>482</v>
      </c>
      <c r="I9" s="82" t="s">
        <v>483</v>
      </c>
      <c r="J9" s="82" t="s">
        <v>484</v>
      </c>
      <c r="K9" s="82" t="s">
        <v>485</v>
      </c>
      <c r="L9" s="82" t="s">
        <v>486</v>
      </c>
      <c r="M9" s="82" t="s">
        <v>487</v>
      </c>
      <c r="N9" s="82" t="s">
        <v>488</v>
      </c>
      <c r="O9" s="82" t="s">
        <v>489</v>
      </c>
      <c r="P9" s="82" t="s">
        <v>490</v>
      </c>
      <c r="Q9" s="82" t="s">
        <v>491</v>
      </c>
      <c r="R9" s="82" t="s">
        <v>492</v>
      </c>
      <c r="S9" s="82" t="s">
        <v>493</v>
      </c>
      <c r="T9" s="82" t="s">
        <v>494</v>
      </c>
      <c r="U9" s="82" t="s">
        <v>495</v>
      </c>
      <c r="V9" s="82" t="s">
        <v>496</v>
      </c>
      <c r="W9" s="82" t="s">
        <v>497</v>
      </c>
      <c r="Y9" t="s">
        <v>597</v>
      </c>
    </row>
    <row r="10" spans="1:26" x14ac:dyDescent="0.2">
      <c r="A10" s="41" t="s">
        <v>262</v>
      </c>
      <c r="B10" s="42" t="s">
        <v>267</v>
      </c>
      <c r="C10" s="82" t="s">
        <v>498</v>
      </c>
      <c r="D10" s="82" t="s">
        <v>499</v>
      </c>
      <c r="E10" s="82" t="s">
        <v>500</v>
      </c>
      <c r="F10" s="82" t="s">
        <v>501</v>
      </c>
      <c r="G10" s="82" t="s">
        <v>502</v>
      </c>
      <c r="H10" s="82" t="s">
        <v>503</v>
      </c>
      <c r="I10" s="82" t="s">
        <v>504</v>
      </c>
      <c r="J10" s="82" t="s">
        <v>505</v>
      </c>
      <c r="K10" s="82" t="s">
        <v>506</v>
      </c>
      <c r="L10" s="82" t="s">
        <v>507</v>
      </c>
      <c r="M10" s="82" t="s">
        <v>508</v>
      </c>
      <c r="N10" s="82" t="s">
        <v>509</v>
      </c>
      <c r="O10" s="82" t="s">
        <v>510</v>
      </c>
      <c r="P10" s="82" t="s">
        <v>511</v>
      </c>
      <c r="Q10" s="82" t="s">
        <v>512</v>
      </c>
      <c r="R10" s="82" t="s">
        <v>513</v>
      </c>
      <c r="S10" s="82" t="s">
        <v>514</v>
      </c>
      <c r="T10" s="82" t="s">
        <v>515</v>
      </c>
      <c r="U10" s="82" t="s">
        <v>516</v>
      </c>
      <c r="V10" s="82" t="s">
        <v>517</v>
      </c>
      <c r="W10" s="82" t="s">
        <v>518</v>
      </c>
      <c r="Y10" t="s">
        <v>476</v>
      </c>
      <c r="Z10" t="s">
        <v>596</v>
      </c>
    </row>
    <row r="11" spans="1:26" x14ac:dyDescent="0.2">
      <c r="A11" s="41" t="s">
        <v>264</v>
      </c>
      <c r="B11" s="42" t="s">
        <v>268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</row>
    <row r="12" spans="1:26" ht="76.5" x14ac:dyDescent="0.2">
      <c r="A12" s="41" t="s">
        <v>269</v>
      </c>
      <c r="B12" s="42" t="s">
        <v>49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</row>
    <row r="13" spans="1:26" x14ac:dyDescent="0.2">
      <c r="A13" s="41" t="s">
        <v>262</v>
      </c>
      <c r="B13" s="42" t="s">
        <v>51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</row>
    <row r="14" spans="1:26" x14ac:dyDescent="0.2">
      <c r="A14" s="41" t="s">
        <v>264</v>
      </c>
      <c r="B14" s="42" t="s">
        <v>53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</row>
    <row r="15" spans="1:26" ht="51" x14ac:dyDescent="0.2">
      <c r="A15" s="41" t="s">
        <v>270</v>
      </c>
      <c r="B15" s="42" t="s">
        <v>69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</row>
    <row r="16" spans="1:26" x14ac:dyDescent="0.2">
      <c r="A16" s="41" t="s">
        <v>262</v>
      </c>
      <c r="B16" s="42" t="s">
        <v>271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</row>
    <row r="17" spans="1:29" x14ac:dyDescent="0.2">
      <c r="A17" s="41" t="s">
        <v>264</v>
      </c>
      <c r="B17" s="42" t="s">
        <v>272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</row>
    <row r="18" spans="1:29" ht="51" x14ac:dyDescent="0.2">
      <c r="A18" s="41" t="s">
        <v>562</v>
      </c>
      <c r="B18" s="42" t="s">
        <v>71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</row>
    <row r="19" spans="1:29" x14ac:dyDescent="0.2">
      <c r="A19" s="41" t="s">
        <v>262</v>
      </c>
      <c r="B19" s="42" t="s">
        <v>273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</row>
    <row r="20" spans="1:29" x14ac:dyDescent="0.2">
      <c r="A20" s="41" t="s">
        <v>264</v>
      </c>
      <c r="B20" s="42" t="s">
        <v>274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</row>
    <row r="21" spans="1:29" ht="63.75" x14ac:dyDescent="0.2">
      <c r="A21" s="41" t="s">
        <v>563</v>
      </c>
      <c r="B21" s="42" t="s">
        <v>73</v>
      </c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</row>
    <row r="22" spans="1:29" x14ac:dyDescent="0.2">
      <c r="A22" s="41" t="s">
        <v>262</v>
      </c>
      <c r="B22" s="42" t="s">
        <v>275</v>
      </c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</row>
    <row r="23" spans="1:29" x14ac:dyDescent="0.2">
      <c r="A23" s="41" t="s">
        <v>264</v>
      </c>
      <c r="B23" s="42" t="s">
        <v>276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</row>
    <row r="24" spans="1:29" ht="25.5" x14ac:dyDescent="0.2">
      <c r="A24" s="41" t="s">
        <v>564</v>
      </c>
      <c r="B24" s="42" t="s">
        <v>75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</row>
    <row r="25" spans="1:29" x14ac:dyDescent="0.2">
      <c r="A25" s="41" t="s">
        <v>262</v>
      </c>
      <c r="B25" s="42" t="s">
        <v>277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</row>
    <row r="26" spans="1:29" x14ac:dyDescent="0.2">
      <c r="A26" s="41" t="s">
        <v>264</v>
      </c>
      <c r="B26" s="42" t="s">
        <v>278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</row>
    <row r="27" spans="1:29" ht="25.5" x14ac:dyDescent="0.2">
      <c r="A27" s="41" t="s">
        <v>279</v>
      </c>
      <c r="B27" s="42" t="s">
        <v>83</v>
      </c>
      <c r="C27" s="82" t="s">
        <v>558</v>
      </c>
      <c r="D27" s="82" t="s">
        <v>560</v>
      </c>
      <c r="E27" s="82" t="s">
        <v>519</v>
      </c>
      <c r="F27" s="82" t="s">
        <v>520</v>
      </c>
      <c r="G27" s="82" t="s">
        <v>521</v>
      </c>
      <c r="H27" s="82" t="s">
        <v>522</v>
      </c>
      <c r="I27" s="82" t="s">
        <v>523</v>
      </c>
      <c r="J27" s="82" t="s">
        <v>524</v>
      </c>
      <c r="K27" s="82" t="s">
        <v>525</v>
      </c>
      <c r="L27" s="82" t="s">
        <v>526</v>
      </c>
      <c r="M27" s="82" t="s">
        <v>527</v>
      </c>
      <c r="N27" s="82" t="s">
        <v>528</v>
      </c>
      <c r="O27" s="82" t="s">
        <v>529</v>
      </c>
      <c r="P27" s="82" t="s">
        <v>530</v>
      </c>
      <c r="Q27" s="82" t="s">
        <v>531</v>
      </c>
      <c r="R27" s="82" t="s">
        <v>532</v>
      </c>
      <c r="S27" s="82" t="s">
        <v>533</v>
      </c>
      <c r="T27" s="82" t="s">
        <v>534</v>
      </c>
      <c r="U27" s="82" t="s">
        <v>535</v>
      </c>
      <c r="V27" s="82" t="s">
        <v>536</v>
      </c>
      <c r="W27" s="82" t="s">
        <v>537</v>
      </c>
      <c r="Y27" t="s">
        <v>598</v>
      </c>
      <c r="AA27" t="s">
        <v>557</v>
      </c>
    </row>
    <row r="28" spans="1:29" x14ac:dyDescent="0.2">
      <c r="A28" s="41" t="s">
        <v>262</v>
      </c>
      <c r="B28" s="42" t="s">
        <v>280</v>
      </c>
      <c r="C28" s="82">
        <f>SUM(C32,C35,C38,C44,C47)</f>
        <v>0</v>
      </c>
      <c r="D28" s="82">
        <f t="shared" ref="D28:W28" si="4">SUM(D32,D35,D38,D44,D47)</f>
        <v>0</v>
      </c>
      <c r="E28" s="82">
        <f t="shared" si="4"/>
        <v>0</v>
      </c>
      <c r="F28" s="82">
        <f t="shared" si="4"/>
        <v>0</v>
      </c>
      <c r="G28" s="82">
        <f t="shared" si="4"/>
        <v>0</v>
      </c>
      <c r="H28" s="82">
        <f t="shared" si="4"/>
        <v>0</v>
      </c>
      <c r="I28" s="82">
        <f t="shared" si="4"/>
        <v>0</v>
      </c>
      <c r="J28" s="82">
        <f t="shared" si="4"/>
        <v>0</v>
      </c>
      <c r="K28" s="82">
        <f t="shared" si="4"/>
        <v>0</v>
      </c>
      <c r="L28" s="82">
        <f t="shared" si="4"/>
        <v>0</v>
      </c>
      <c r="M28" s="82">
        <f t="shared" si="4"/>
        <v>0</v>
      </c>
      <c r="N28" s="82">
        <f t="shared" si="4"/>
        <v>0</v>
      </c>
      <c r="O28" s="82">
        <f t="shared" si="4"/>
        <v>0</v>
      </c>
      <c r="P28" s="82">
        <f t="shared" si="4"/>
        <v>0</v>
      </c>
      <c r="Q28" s="82">
        <f t="shared" si="4"/>
        <v>0</v>
      </c>
      <c r="R28" s="82">
        <f t="shared" si="4"/>
        <v>0</v>
      </c>
      <c r="S28" s="82">
        <f t="shared" si="4"/>
        <v>0</v>
      </c>
      <c r="T28" s="82">
        <f t="shared" si="4"/>
        <v>0</v>
      </c>
      <c r="U28" s="82">
        <f t="shared" si="4"/>
        <v>0</v>
      </c>
      <c r="V28" s="82">
        <f t="shared" si="4"/>
        <v>0</v>
      </c>
      <c r="W28" s="82">
        <f t="shared" si="4"/>
        <v>0</v>
      </c>
    </row>
    <row r="29" spans="1:29" x14ac:dyDescent="0.2">
      <c r="A29" s="41" t="s">
        <v>264</v>
      </c>
      <c r="B29" s="42" t="s">
        <v>281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</row>
    <row r="30" spans="1:29" x14ac:dyDescent="0.2">
      <c r="A30" s="84" t="s">
        <v>42</v>
      </c>
      <c r="B30" s="4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</row>
    <row r="31" spans="1:29" x14ac:dyDescent="0.2">
      <c r="A31" s="41" t="s">
        <v>282</v>
      </c>
      <c r="B31" s="42" t="s">
        <v>84</v>
      </c>
      <c r="C31" s="82" t="s">
        <v>641</v>
      </c>
      <c r="D31" s="82" t="s">
        <v>642</v>
      </c>
      <c r="E31" s="82" t="s">
        <v>643</v>
      </c>
      <c r="F31" s="82" t="s">
        <v>644</v>
      </c>
      <c r="G31" s="82" t="s">
        <v>645</v>
      </c>
      <c r="H31" s="82" t="s">
        <v>646</v>
      </c>
      <c r="I31" s="82" t="s">
        <v>661</v>
      </c>
      <c r="J31" s="82" t="s">
        <v>647</v>
      </c>
      <c r="K31" s="82" t="s">
        <v>648</v>
      </c>
      <c r="L31" s="82" t="s">
        <v>649</v>
      </c>
      <c r="M31" s="82" t="s">
        <v>650</v>
      </c>
      <c r="N31" s="82" t="s">
        <v>651</v>
      </c>
      <c r="O31" s="82" t="s">
        <v>652</v>
      </c>
      <c r="P31" s="82" t="s">
        <v>653</v>
      </c>
      <c r="Q31" s="82" t="s">
        <v>654</v>
      </c>
      <c r="R31" s="82" t="s">
        <v>655</v>
      </c>
      <c r="S31" s="82" t="s">
        <v>657</v>
      </c>
      <c r="T31" s="82" t="s">
        <v>656</v>
      </c>
      <c r="U31" s="82" t="s">
        <v>658</v>
      </c>
      <c r="V31" s="82" t="s">
        <v>659</v>
      </c>
      <c r="W31" s="82" t="s">
        <v>660</v>
      </c>
      <c r="Y31" t="s">
        <v>639</v>
      </c>
    </row>
    <row r="32" spans="1:29" x14ac:dyDescent="0.2">
      <c r="A32" s="41" t="s">
        <v>262</v>
      </c>
      <c r="B32" s="42" t="s">
        <v>85</v>
      </c>
      <c r="C32" s="82" t="s">
        <v>559</v>
      </c>
      <c r="D32" s="82" t="s">
        <v>561</v>
      </c>
      <c r="E32" s="82" t="s">
        <v>538</v>
      </c>
      <c r="F32" s="82" t="s">
        <v>539</v>
      </c>
      <c r="G32" s="82" t="s">
        <v>540</v>
      </c>
      <c r="H32" s="82" t="s">
        <v>541</v>
      </c>
      <c r="I32" s="82" t="s">
        <v>542</v>
      </c>
      <c r="J32" s="82" t="s">
        <v>543</v>
      </c>
      <c r="K32" s="82" t="s">
        <v>544</v>
      </c>
      <c r="L32" s="82" t="s">
        <v>545</v>
      </c>
      <c r="M32" s="82" t="s">
        <v>546</v>
      </c>
      <c r="N32" s="82" t="s">
        <v>547</v>
      </c>
      <c r="O32" s="82" t="s">
        <v>548</v>
      </c>
      <c r="P32" s="82" t="s">
        <v>549</v>
      </c>
      <c r="Q32" s="82" t="s">
        <v>550</v>
      </c>
      <c r="R32" s="82" t="s">
        <v>551</v>
      </c>
      <c r="S32" s="82" t="s">
        <v>552</v>
      </c>
      <c r="T32" s="82" t="s">
        <v>553</v>
      </c>
      <c r="U32" s="82" t="s">
        <v>554</v>
      </c>
      <c r="V32" s="82" t="s">
        <v>555</v>
      </c>
      <c r="W32" s="82" t="s">
        <v>556</v>
      </c>
      <c r="Y32" t="s">
        <v>662</v>
      </c>
      <c r="AA32" t="s">
        <v>663</v>
      </c>
      <c r="AC32" t="s">
        <v>640</v>
      </c>
    </row>
    <row r="33" spans="1:23" x14ac:dyDescent="0.2">
      <c r="A33" s="41" t="s">
        <v>264</v>
      </c>
      <c r="B33" s="42" t="s">
        <v>86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</row>
    <row r="34" spans="1:23" ht="25.5" x14ac:dyDescent="0.2">
      <c r="A34" s="41" t="s">
        <v>283</v>
      </c>
      <c r="B34" s="42" t="s">
        <v>94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</row>
    <row r="35" spans="1:23" x14ac:dyDescent="0.2">
      <c r="A35" s="41" t="s">
        <v>262</v>
      </c>
      <c r="B35" s="42" t="s">
        <v>284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</row>
    <row r="36" spans="1:23" x14ac:dyDescent="0.2">
      <c r="A36" s="41" t="s">
        <v>264</v>
      </c>
      <c r="B36" s="42" t="s">
        <v>285</v>
      </c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</row>
    <row r="37" spans="1:23" ht="76.5" x14ac:dyDescent="0.2">
      <c r="A37" s="41" t="s">
        <v>286</v>
      </c>
      <c r="B37" s="42" t="s">
        <v>95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</row>
    <row r="38" spans="1:23" x14ac:dyDescent="0.2">
      <c r="A38" s="84" t="s">
        <v>262</v>
      </c>
      <c r="B38" s="81" t="s">
        <v>287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</row>
    <row r="39" spans="1:23" x14ac:dyDescent="0.2">
      <c r="A39" s="84" t="s">
        <v>264</v>
      </c>
      <c r="B39" s="81" t="s">
        <v>288</v>
      </c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</row>
    <row r="40" spans="1:23" ht="25.5" x14ac:dyDescent="0.2">
      <c r="A40" s="41" t="s">
        <v>289</v>
      </c>
      <c r="B40" s="42" t="s">
        <v>96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</row>
    <row r="41" spans="1:23" x14ac:dyDescent="0.2">
      <c r="A41" s="84" t="s">
        <v>262</v>
      </c>
      <c r="B41" s="81" t="s">
        <v>290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</row>
    <row r="42" spans="1:23" x14ac:dyDescent="0.2">
      <c r="A42" s="84" t="s">
        <v>264</v>
      </c>
      <c r="B42" s="81" t="s">
        <v>291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</row>
    <row r="43" spans="1:23" ht="51" x14ac:dyDescent="0.2">
      <c r="A43" s="41" t="s">
        <v>292</v>
      </c>
      <c r="B43" s="42" t="s">
        <v>97</v>
      </c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</row>
    <row r="44" spans="1:23" x14ac:dyDescent="0.2">
      <c r="A44" s="84" t="s">
        <v>262</v>
      </c>
      <c r="B44" s="81" t="s">
        <v>293</v>
      </c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</row>
    <row r="45" spans="1:23" x14ac:dyDescent="0.2">
      <c r="A45" s="84" t="s">
        <v>264</v>
      </c>
      <c r="B45" s="81" t="s">
        <v>294</v>
      </c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</row>
    <row r="46" spans="1:23" ht="63.75" x14ac:dyDescent="0.2">
      <c r="A46" s="41" t="s">
        <v>295</v>
      </c>
      <c r="B46" s="42" t="s">
        <v>98</v>
      </c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</row>
    <row r="47" spans="1:23" x14ac:dyDescent="0.2">
      <c r="A47" s="84" t="s">
        <v>262</v>
      </c>
      <c r="B47" s="81" t="s">
        <v>296</v>
      </c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</row>
    <row r="48" spans="1:23" x14ac:dyDescent="0.2">
      <c r="A48" s="84" t="s">
        <v>264</v>
      </c>
      <c r="B48" s="81" t="s">
        <v>297</v>
      </c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</row>
    <row r="49" spans="1:23" ht="25.5" x14ac:dyDescent="0.2">
      <c r="A49" s="41" t="s">
        <v>298</v>
      </c>
      <c r="B49" s="42" t="s">
        <v>102</v>
      </c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</row>
    <row r="50" spans="1:23" x14ac:dyDescent="0.2">
      <c r="A50" s="84" t="s">
        <v>299</v>
      </c>
      <c r="B50" s="81" t="s">
        <v>122</v>
      </c>
      <c r="C50" s="82" t="e">
        <f t="shared" ref="C50:D50" si="5">C6+C49</f>
        <v>#VALUE!</v>
      </c>
      <c r="D50" s="82" t="e">
        <f t="shared" si="5"/>
        <v>#VALUE!</v>
      </c>
      <c r="E50" s="82" t="e">
        <f>E6+E49</f>
        <v>#VALUE!</v>
      </c>
      <c r="F50" s="82" t="e">
        <f t="shared" ref="F50:W50" si="6">F6+F49</f>
        <v>#VALUE!</v>
      </c>
      <c r="G50" s="82" t="e">
        <f t="shared" si="6"/>
        <v>#VALUE!</v>
      </c>
      <c r="H50" s="82" t="e">
        <f t="shared" si="6"/>
        <v>#VALUE!</v>
      </c>
      <c r="I50" s="82" t="e">
        <f t="shared" si="6"/>
        <v>#VALUE!</v>
      </c>
      <c r="J50" s="82" t="e">
        <f t="shared" si="6"/>
        <v>#VALUE!</v>
      </c>
      <c r="K50" s="82" t="e">
        <f t="shared" si="6"/>
        <v>#VALUE!</v>
      </c>
      <c r="L50" s="82" t="e">
        <f t="shared" si="6"/>
        <v>#VALUE!</v>
      </c>
      <c r="M50" s="82" t="e">
        <f t="shared" si="6"/>
        <v>#VALUE!</v>
      </c>
      <c r="N50" s="82" t="e">
        <f t="shared" si="6"/>
        <v>#VALUE!</v>
      </c>
      <c r="O50" s="82" t="e">
        <f t="shared" si="6"/>
        <v>#VALUE!</v>
      </c>
      <c r="P50" s="82" t="e">
        <f t="shared" si="6"/>
        <v>#VALUE!</v>
      </c>
      <c r="Q50" s="82" t="e">
        <f t="shared" si="6"/>
        <v>#VALUE!</v>
      </c>
      <c r="R50" s="82" t="e">
        <f t="shared" si="6"/>
        <v>#VALUE!</v>
      </c>
      <c r="S50" s="82" t="e">
        <f t="shared" si="6"/>
        <v>#VALUE!</v>
      </c>
      <c r="T50" s="82" t="e">
        <f t="shared" si="6"/>
        <v>#VALUE!</v>
      </c>
      <c r="U50" s="82" t="e">
        <f t="shared" si="6"/>
        <v>#VALUE!</v>
      </c>
      <c r="V50" s="82" t="e">
        <f t="shared" si="6"/>
        <v>#VALUE!</v>
      </c>
      <c r="W50" s="82" t="e">
        <f t="shared" si="6"/>
        <v>#VALUE!</v>
      </c>
    </row>
  </sheetData>
  <mergeCells count="15">
    <mergeCell ref="M3:N3"/>
    <mergeCell ref="O3:Q3"/>
    <mergeCell ref="R3:T3"/>
    <mergeCell ref="U3:W3"/>
    <mergeCell ref="A1:K1"/>
    <mergeCell ref="A3:A4"/>
    <mergeCell ref="B3:B4"/>
    <mergeCell ref="C3:C4"/>
    <mergeCell ref="D3:D4"/>
    <mergeCell ref="E3:E4"/>
    <mergeCell ref="F3:F4"/>
    <mergeCell ref="G3:G4"/>
    <mergeCell ref="H3:H4"/>
    <mergeCell ref="I3:J3"/>
    <mergeCell ref="K3:L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"/>
  <sheetViews>
    <sheetView topLeftCell="B1" workbookViewId="0">
      <pane xSplit="2" ySplit="7" topLeftCell="D14" activePane="bottomRight" state="frozen"/>
      <selection activeCell="B1" sqref="B1"/>
      <selection pane="topRight" activeCell="D1" sqref="D1"/>
      <selection pane="bottomLeft" activeCell="B8" sqref="B8"/>
      <selection pane="bottomRight" activeCell="D14" sqref="D14"/>
    </sheetView>
  </sheetViews>
  <sheetFormatPr defaultRowHeight="12.75" x14ac:dyDescent="0.2"/>
  <cols>
    <col min="1" max="1" width="0" hidden="1" customWidth="1"/>
    <col min="2" max="2" width="43.28515625" customWidth="1"/>
    <col min="3" max="3" width="7.42578125" customWidth="1"/>
    <col min="4" max="5" width="13.5703125" customWidth="1"/>
    <col min="6" max="6" width="13.5703125" hidden="1" customWidth="1"/>
    <col min="7" max="8" width="13.5703125" customWidth="1"/>
    <col min="9" max="9" width="13.5703125" hidden="1" customWidth="1"/>
    <col min="10" max="11" width="13.5703125" customWidth="1"/>
    <col min="12" max="12" width="13.5703125" hidden="1" customWidth="1"/>
    <col min="13" max="14" width="13.5703125" customWidth="1"/>
    <col min="15" max="15" width="13.5703125" hidden="1" customWidth="1"/>
    <col min="16" max="17" width="13.5703125" customWidth="1"/>
    <col min="18" max="18" width="13.5703125" hidden="1" customWidth="1"/>
    <col min="19" max="20" width="13.5703125" customWidth="1"/>
    <col min="21" max="21" width="13.5703125" hidden="1" customWidth="1"/>
    <col min="22" max="23" width="13.5703125" customWidth="1"/>
    <col min="24" max="24" width="13.5703125" hidden="1" customWidth="1"/>
    <col min="25" max="26" width="13.5703125" customWidth="1"/>
    <col min="27" max="27" width="13.5703125" hidden="1" customWidth="1"/>
    <col min="28" max="29" width="13.5703125" customWidth="1"/>
    <col min="30" max="30" width="13.5703125" hidden="1" customWidth="1"/>
    <col min="31" max="32" width="13.5703125" customWidth="1"/>
    <col min="33" max="33" width="13.5703125" hidden="1" customWidth="1"/>
  </cols>
  <sheetData>
    <row r="1" spans="2:35" ht="15.75" customHeight="1" x14ac:dyDescent="0.25">
      <c r="B1" s="149" t="s">
        <v>667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</row>
    <row r="2" spans="2:35" ht="15.75" customHeight="1" x14ac:dyDescent="0.25">
      <c r="B2" s="149" t="s">
        <v>300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2:35" x14ac:dyDescent="0.2">
      <c r="E3" t="s">
        <v>426</v>
      </c>
      <c r="H3" t="s">
        <v>426</v>
      </c>
      <c r="K3" t="s">
        <v>426</v>
      </c>
      <c r="N3" t="s">
        <v>426</v>
      </c>
      <c r="Q3" t="s">
        <v>426</v>
      </c>
      <c r="T3" t="s">
        <v>426</v>
      </c>
      <c r="W3" t="s">
        <v>426</v>
      </c>
      <c r="Z3" t="s">
        <v>426</v>
      </c>
      <c r="AC3" t="s">
        <v>426</v>
      </c>
      <c r="AF3" t="s">
        <v>426</v>
      </c>
    </row>
    <row r="4" spans="2:35" ht="95.25" customHeight="1" x14ac:dyDescent="0.2">
      <c r="B4" s="154" t="s">
        <v>37</v>
      </c>
      <c r="C4" s="154" t="s">
        <v>38</v>
      </c>
      <c r="D4" s="160" t="s">
        <v>301</v>
      </c>
      <c r="E4" s="161"/>
      <c r="F4" s="161"/>
      <c r="G4" s="160" t="s">
        <v>302</v>
      </c>
      <c r="H4" s="161"/>
      <c r="I4" s="161"/>
      <c r="J4" s="160" t="s">
        <v>303</v>
      </c>
      <c r="K4" s="161"/>
      <c r="L4" s="161"/>
      <c r="M4" s="160" t="s">
        <v>304</v>
      </c>
      <c r="N4" s="161"/>
      <c r="O4" s="161"/>
      <c r="P4" s="160" t="s">
        <v>305</v>
      </c>
      <c r="Q4" s="161"/>
      <c r="R4" s="161"/>
      <c r="S4" s="160" t="s">
        <v>306</v>
      </c>
      <c r="T4" s="161"/>
      <c r="U4" s="161"/>
      <c r="V4" s="160" t="s">
        <v>307</v>
      </c>
      <c r="W4" s="161"/>
      <c r="X4" s="161"/>
      <c r="Y4" s="160" t="s">
        <v>308</v>
      </c>
      <c r="Z4" s="161"/>
      <c r="AA4" s="161"/>
      <c r="AB4" s="160" t="s">
        <v>309</v>
      </c>
      <c r="AC4" s="161"/>
      <c r="AD4" s="161"/>
      <c r="AE4" s="160" t="s">
        <v>310</v>
      </c>
      <c r="AF4" s="161"/>
      <c r="AG4" s="161"/>
      <c r="AH4" s="55"/>
      <c r="AI4" t="s">
        <v>200</v>
      </c>
    </row>
    <row r="5" spans="2:35" x14ac:dyDescent="0.2">
      <c r="B5" s="155"/>
      <c r="C5" s="155"/>
      <c r="D5" s="158" t="s">
        <v>0</v>
      </c>
      <c r="E5" s="152" t="s">
        <v>42</v>
      </c>
      <c r="F5" s="153"/>
      <c r="G5" s="158" t="s">
        <v>0</v>
      </c>
      <c r="H5" s="152" t="s">
        <v>42</v>
      </c>
      <c r="I5" s="153"/>
      <c r="J5" s="158" t="s">
        <v>0</v>
      </c>
      <c r="K5" s="152" t="s">
        <v>42</v>
      </c>
      <c r="L5" s="153"/>
      <c r="M5" s="158" t="s">
        <v>0</v>
      </c>
      <c r="N5" s="152" t="s">
        <v>42</v>
      </c>
      <c r="O5" s="153"/>
      <c r="P5" s="158" t="s">
        <v>0</v>
      </c>
      <c r="Q5" s="152" t="s">
        <v>42</v>
      </c>
      <c r="R5" s="153"/>
      <c r="S5" s="158" t="s">
        <v>0</v>
      </c>
      <c r="T5" s="152" t="s">
        <v>42</v>
      </c>
      <c r="U5" s="153"/>
      <c r="V5" s="158" t="s">
        <v>0</v>
      </c>
      <c r="W5" s="152" t="s">
        <v>42</v>
      </c>
      <c r="X5" s="153"/>
      <c r="Y5" s="158" t="s">
        <v>0</v>
      </c>
      <c r="Z5" s="152" t="s">
        <v>42</v>
      </c>
      <c r="AA5" s="153"/>
      <c r="AB5" s="158" t="s">
        <v>0</v>
      </c>
      <c r="AC5" s="152" t="s">
        <v>42</v>
      </c>
      <c r="AD5" s="153"/>
      <c r="AE5" s="158" t="s">
        <v>0</v>
      </c>
      <c r="AF5" s="152" t="s">
        <v>42</v>
      </c>
      <c r="AG5" s="153"/>
      <c r="AH5" s="55"/>
    </row>
    <row r="6" spans="2:35" x14ac:dyDescent="0.2">
      <c r="B6" s="162"/>
      <c r="C6" s="162"/>
      <c r="D6" s="159"/>
      <c r="E6" s="51" t="s">
        <v>428</v>
      </c>
      <c r="F6" s="51"/>
      <c r="G6" s="159"/>
      <c r="H6" s="51" t="s">
        <v>428</v>
      </c>
      <c r="I6" s="51"/>
      <c r="J6" s="159"/>
      <c r="K6" s="51" t="s">
        <v>428</v>
      </c>
      <c r="L6" s="51"/>
      <c r="M6" s="159"/>
      <c r="N6" s="51" t="s">
        <v>428</v>
      </c>
      <c r="O6" s="51"/>
      <c r="P6" s="159"/>
      <c r="Q6" s="51" t="s">
        <v>428</v>
      </c>
      <c r="R6" s="51"/>
      <c r="S6" s="159"/>
      <c r="T6" s="51" t="s">
        <v>428</v>
      </c>
      <c r="U6" s="51"/>
      <c r="V6" s="159"/>
      <c r="W6" s="51" t="s">
        <v>428</v>
      </c>
      <c r="X6" s="51"/>
      <c r="Y6" s="159"/>
      <c r="Z6" s="51" t="s">
        <v>428</v>
      </c>
      <c r="AA6" s="51"/>
      <c r="AB6" s="159"/>
      <c r="AC6" s="51" t="s">
        <v>428</v>
      </c>
      <c r="AD6" s="51"/>
      <c r="AE6" s="159"/>
      <c r="AF6" s="51" t="s">
        <v>428</v>
      </c>
      <c r="AG6" s="51"/>
      <c r="AH6" s="55"/>
    </row>
    <row r="7" spans="2:35" x14ac:dyDescent="0.2">
      <c r="B7" s="53">
        <v>1</v>
      </c>
      <c r="C7" s="53">
        <v>2</v>
      </c>
      <c r="D7" s="53">
        <v>3</v>
      </c>
      <c r="E7" s="53">
        <f>D7+1</f>
        <v>4</v>
      </c>
      <c r="F7" s="53">
        <f>E7</f>
        <v>4</v>
      </c>
      <c r="G7" s="53">
        <f>F7+1</f>
        <v>5</v>
      </c>
      <c r="H7" s="53">
        <f>G7+1</f>
        <v>6</v>
      </c>
      <c r="I7" s="53">
        <f>H7</f>
        <v>6</v>
      </c>
      <c r="J7" s="53">
        <f>I7+1</f>
        <v>7</v>
      </c>
      <c r="K7" s="53">
        <f>J7+1</f>
        <v>8</v>
      </c>
      <c r="L7" s="53">
        <f>K7</f>
        <v>8</v>
      </c>
      <c r="M7" s="53">
        <f>L7+1</f>
        <v>9</v>
      </c>
      <c r="N7" s="53">
        <f>M7+1</f>
        <v>10</v>
      </c>
      <c r="O7" s="53">
        <f>N7</f>
        <v>10</v>
      </c>
      <c r="P7" s="53">
        <f>O7+1</f>
        <v>11</v>
      </c>
      <c r="Q7" s="53">
        <f>P7+1</f>
        <v>12</v>
      </c>
      <c r="R7" s="53">
        <f>Q7</f>
        <v>12</v>
      </c>
      <c r="S7" s="53">
        <f>R7+1</f>
        <v>13</v>
      </c>
      <c r="T7" s="53">
        <f>S7+1</f>
        <v>14</v>
      </c>
      <c r="U7" s="53">
        <f>T7</f>
        <v>14</v>
      </c>
      <c r="V7" s="53">
        <f>U7+1</f>
        <v>15</v>
      </c>
      <c r="W7" s="53">
        <f>V7+1</f>
        <v>16</v>
      </c>
      <c r="X7" s="53">
        <f>W7</f>
        <v>16</v>
      </c>
      <c r="Y7" s="53">
        <f>X7+1</f>
        <v>17</v>
      </c>
      <c r="Z7" s="53">
        <f>Y7+1</f>
        <v>18</v>
      </c>
      <c r="AA7" s="53">
        <f>Z7</f>
        <v>18</v>
      </c>
      <c r="AB7" s="53">
        <f>AA7+1</f>
        <v>19</v>
      </c>
      <c r="AC7" s="53">
        <f>AB7+1</f>
        <v>20</v>
      </c>
      <c r="AD7" s="53">
        <f>AC7</f>
        <v>20</v>
      </c>
      <c r="AE7" s="53">
        <f>AD7+1</f>
        <v>21</v>
      </c>
      <c r="AF7" s="53">
        <f>AE7+1</f>
        <v>22</v>
      </c>
      <c r="AG7" s="53">
        <f>AF7</f>
        <v>22</v>
      </c>
      <c r="AH7" s="55"/>
    </row>
    <row r="8" spans="2:35" ht="38.25" x14ac:dyDescent="0.2">
      <c r="B8" s="38" t="s">
        <v>311</v>
      </c>
      <c r="C8" s="39" t="s">
        <v>45</v>
      </c>
      <c r="D8" s="49" t="s">
        <v>405</v>
      </c>
      <c r="E8" s="49" t="s">
        <v>439</v>
      </c>
      <c r="F8" s="47"/>
      <c r="G8" s="49" t="s">
        <v>406</v>
      </c>
      <c r="H8" s="49" t="s">
        <v>440</v>
      </c>
      <c r="I8" s="47"/>
      <c r="J8" s="49" t="s">
        <v>407</v>
      </c>
      <c r="K8" s="49" t="s">
        <v>441</v>
      </c>
      <c r="L8" s="47"/>
      <c r="M8" s="49" t="s">
        <v>408</v>
      </c>
      <c r="N8" s="49" t="s">
        <v>442</v>
      </c>
      <c r="O8" s="47"/>
      <c r="P8" s="49" t="s">
        <v>409</v>
      </c>
      <c r="Q8" s="49" t="s">
        <v>443</v>
      </c>
      <c r="R8" s="47"/>
      <c r="S8" s="49" t="s">
        <v>410</v>
      </c>
      <c r="T8" s="49" t="s">
        <v>444</v>
      </c>
      <c r="U8" s="47"/>
      <c r="V8" s="49" t="s">
        <v>411</v>
      </c>
      <c r="W8" s="49" t="s">
        <v>445</v>
      </c>
      <c r="X8" s="47"/>
      <c r="Y8" s="49" t="s">
        <v>412</v>
      </c>
      <c r="Z8" s="49" t="s">
        <v>446</v>
      </c>
      <c r="AA8" s="47"/>
      <c r="AB8" s="49" t="s">
        <v>413</v>
      </c>
      <c r="AC8" s="49" t="s">
        <v>447</v>
      </c>
      <c r="AD8" s="47"/>
      <c r="AE8" s="49" t="s">
        <v>414</v>
      </c>
      <c r="AF8" s="49" t="s">
        <v>448</v>
      </c>
      <c r="AI8" t="s">
        <v>609</v>
      </c>
    </row>
    <row r="9" spans="2:35" ht="76.5" x14ac:dyDescent="0.2">
      <c r="B9" s="41" t="s">
        <v>48</v>
      </c>
      <c r="C9" s="42" t="s">
        <v>263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</row>
    <row r="10" spans="2:35" ht="51" x14ac:dyDescent="0.2">
      <c r="B10" s="44" t="s">
        <v>50</v>
      </c>
      <c r="C10" s="42" t="s">
        <v>312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</row>
    <row r="11" spans="2:35" ht="25.5" x14ac:dyDescent="0.2">
      <c r="B11" s="44" t="s">
        <v>211</v>
      </c>
      <c r="C11" s="42" t="s">
        <v>313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</row>
    <row r="12" spans="2:35" ht="25.5" x14ac:dyDescent="0.2">
      <c r="B12" s="44" t="s">
        <v>212</v>
      </c>
      <c r="C12" s="42" t="s">
        <v>314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</row>
    <row r="13" spans="2:35" ht="25.5" x14ac:dyDescent="0.2">
      <c r="B13" s="44" t="s">
        <v>213</v>
      </c>
      <c r="C13" s="42" t="s">
        <v>315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</row>
    <row r="14" spans="2:35" ht="25.5" x14ac:dyDescent="0.2">
      <c r="B14" s="44" t="s">
        <v>214</v>
      </c>
      <c r="C14" s="42" t="s">
        <v>316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</row>
    <row r="15" spans="2:35" ht="25.5" x14ac:dyDescent="0.2">
      <c r="B15" s="44" t="s">
        <v>215</v>
      </c>
      <c r="C15" s="42" t="s">
        <v>317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</row>
    <row r="16" spans="2:35" ht="25.5" x14ac:dyDescent="0.2">
      <c r="B16" s="44" t="s">
        <v>216</v>
      </c>
      <c r="C16" s="42" t="s">
        <v>318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</row>
    <row r="17" spans="1:36" ht="25.5" x14ac:dyDescent="0.2">
      <c r="B17" s="44" t="s">
        <v>217</v>
      </c>
      <c r="C17" s="42" t="s">
        <v>319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</row>
    <row r="18" spans="1:36" ht="25.5" x14ac:dyDescent="0.2">
      <c r="A18">
        <v>110</v>
      </c>
      <c r="B18" s="44" t="s">
        <v>218</v>
      </c>
      <c r="C18" s="42" t="s">
        <v>320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</row>
    <row r="19" spans="1:36" x14ac:dyDescent="0.2">
      <c r="A19">
        <f>A18+10</f>
        <v>120</v>
      </c>
      <c r="B19" s="41" t="s">
        <v>404</v>
      </c>
      <c r="C19" s="42">
        <f>A19</f>
        <v>120</v>
      </c>
      <c r="D19" s="47" t="s">
        <v>416</v>
      </c>
      <c r="E19" s="47" t="s">
        <v>429</v>
      </c>
      <c r="F19" s="47"/>
      <c r="G19" s="47" t="s">
        <v>417</v>
      </c>
      <c r="H19" s="47" t="s">
        <v>430</v>
      </c>
      <c r="I19" s="47"/>
      <c r="J19" s="47" t="s">
        <v>418</v>
      </c>
      <c r="K19" s="47" t="s">
        <v>431</v>
      </c>
      <c r="L19" s="47"/>
      <c r="M19" s="47" t="s">
        <v>419</v>
      </c>
      <c r="N19" s="47" t="s">
        <v>432</v>
      </c>
      <c r="O19" s="47"/>
      <c r="P19" s="47" t="s">
        <v>420</v>
      </c>
      <c r="Q19" s="47" t="s">
        <v>433</v>
      </c>
      <c r="R19" s="47"/>
      <c r="S19" s="47" t="s">
        <v>421</v>
      </c>
      <c r="T19" s="47" t="s">
        <v>434</v>
      </c>
      <c r="U19" s="47"/>
      <c r="V19" s="47" t="s">
        <v>422</v>
      </c>
      <c r="W19" s="47" t="s">
        <v>435</v>
      </c>
      <c r="X19" s="47"/>
      <c r="Y19" s="47" t="s">
        <v>423</v>
      </c>
      <c r="Z19" s="47" t="s">
        <v>436</v>
      </c>
      <c r="AA19" s="47"/>
      <c r="AB19" s="47" t="s">
        <v>424</v>
      </c>
      <c r="AC19" s="47" t="s">
        <v>437</v>
      </c>
      <c r="AD19" s="47"/>
      <c r="AE19" s="47" t="s">
        <v>425</v>
      </c>
      <c r="AF19" s="47" t="s">
        <v>438</v>
      </c>
      <c r="AI19" t="s">
        <v>605</v>
      </c>
      <c r="AJ19" t="s">
        <v>604</v>
      </c>
    </row>
    <row r="20" spans="1:36" ht="38.25" x14ac:dyDescent="0.2">
      <c r="B20" s="38" t="s">
        <v>299</v>
      </c>
      <c r="C20" s="39" t="s">
        <v>102</v>
      </c>
      <c r="D20" s="49" t="s">
        <v>405</v>
      </c>
      <c r="E20" s="49" t="s">
        <v>439</v>
      </c>
      <c r="F20" s="47"/>
      <c r="G20" s="49" t="s">
        <v>406</v>
      </c>
      <c r="H20" s="49" t="s">
        <v>440</v>
      </c>
      <c r="I20" s="47"/>
      <c r="J20" s="49" t="s">
        <v>407</v>
      </c>
      <c r="K20" s="49" t="s">
        <v>441</v>
      </c>
      <c r="L20" s="47"/>
      <c r="M20" s="49" t="s">
        <v>408</v>
      </c>
      <c r="N20" s="49" t="s">
        <v>442</v>
      </c>
      <c r="O20" s="47"/>
      <c r="P20" s="49" t="s">
        <v>409</v>
      </c>
      <c r="Q20" s="49" t="s">
        <v>443</v>
      </c>
      <c r="R20" s="47"/>
      <c r="S20" s="49" t="s">
        <v>410</v>
      </c>
      <c r="T20" s="49" t="s">
        <v>444</v>
      </c>
      <c r="U20" s="47"/>
      <c r="V20" s="49" t="s">
        <v>411</v>
      </c>
      <c r="W20" s="49" t="s">
        <v>445</v>
      </c>
      <c r="X20" s="47"/>
      <c r="Y20" s="49" t="s">
        <v>412</v>
      </c>
      <c r="Z20" s="49" t="s">
        <v>446</v>
      </c>
      <c r="AA20" s="47"/>
      <c r="AB20" s="49" t="s">
        <v>413</v>
      </c>
      <c r="AC20" s="49" t="s">
        <v>447</v>
      </c>
      <c r="AD20" s="47"/>
      <c r="AE20" s="49" t="s">
        <v>414</v>
      </c>
      <c r="AF20" s="49" t="s">
        <v>448</v>
      </c>
      <c r="AI20" t="s">
        <v>415</v>
      </c>
    </row>
    <row r="22" spans="1:36" x14ac:dyDescent="0.2">
      <c r="E22" t="s">
        <v>427</v>
      </c>
      <c r="H22" t="s">
        <v>427</v>
      </c>
      <c r="K22" t="s">
        <v>427</v>
      </c>
      <c r="N22" t="s">
        <v>427</v>
      </c>
      <c r="Q22" t="s">
        <v>427</v>
      </c>
      <c r="T22" t="s">
        <v>427</v>
      </c>
      <c r="W22" t="s">
        <v>427</v>
      </c>
      <c r="Z22" t="s">
        <v>427</v>
      </c>
      <c r="AC22" t="s">
        <v>427</v>
      </c>
      <c r="AF22" t="s">
        <v>427</v>
      </c>
    </row>
  </sheetData>
  <mergeCells count="34">
    <mergeCell ref="AB5:AB6"/>
    <mergeCell ref="AC5:AD5"/>
    <mergeCell ref="Y4:AA4"/>
    <mergeCell ref="Q5:R5"/>
    <mergeCell ref="AB4:AD4"/>
    <mergeCell ref="Y5:Y6"/>
    <mergeCell ref="S5:S6"/>
    <mergeCell ref="T5:U5"/>
    <mergeCell ref="V5:V6"/>
    <mergeCell ref="W5:X5"/>
    <mergeCell ref="Z5:AA5"/>
    <mergeCell ref="S4:U4"/>
    <mergeCell ref="V4:X4"/>
    <mergeCell ref="B4:B6"/>
    <mergeCell ref="C4:C6"/>
    <mergeCell ref="D4:F4"/>
    <mergeCell ref="G4:I4"/>
    <mergeCell ref="J4:L4"/>
    <mergeCell ref="B1:M1"/>
    <mergeCell ref="B2:M2"/>
    <mergeCell ref="AE5:AE6"/>
    <mergeCell ref="AF5:AG5"/>
    <mergeCell ref="AE4:AG4"/>
    <mergeCell ref="D5:D6"/>
    <mergeCell ref="E5:F5"/>
    <mergeCell ref="G5:G6"/>
    <mergeCell ref="H5:I5"/>
    <mergeCell ref="J5:J6"/>
    <mergeCell ref="K5:L5"/>
    <mergeCell ref="M5:M6"/>
    <mergeCell ref="N5:O5"/>
    <mergeCell ref="P5:P6"/>
    <mergeCell ref="M4:O4"/>
    <mergeCell ref="P4:R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B1" workbookViewId="0">
      <pane xSplit="2" ySplit="4" topLeftCell="D5" activePane="bottomRight" state="frozen"/>
      <selection activeCell="B1" sqref="B1"/>
      <selection pane="topRight" activeCell="D1" sqref="D1"/>
      <selection pane="bottomLeft" activeCell="B5" sqref="B5"/>
      <selection pane="bottomRight" activeCell="D5" sqref="D5"/>
    </sheetView>
  </sheetViews>
  <sheetFormatPr defaultRowHeight="12.75" x14ac:dyDescent="0.2"/>
  <cols>
    <col min="1" max="1" width="0" hidden="1" customWidth="1"/>
    <col min="2" max="2" width="58.140625" customWidth="1"/>
    <col min="3" max="3" width="6.42578125" customWidth="1"/>
    <col min="4" max="11" width="17.140625" customWidth="1"/>
  </cols>
  <sheetData>
    <row r="1" spans="1:14" ht="15.75" x14ac:dyDescent="0.2">
      <c r="B1" s="157" t="s">
        <v>321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</row>
    <row r="3" spans="1:14" ht="140.25" x14ac:dyDescent="0.2">
      <c r="B3" s="62" t="s">
        <v>37</v>
      </c>
      <c r="C3" s="62" t="s">
        <v>38</v>
      </c>
      <c r="D3" s="63" t="s">
        <v>322</v>
      </c>
      <c r="E3" s="63" t="s">
        <v>323</v>
      </c>
      <c r="F3" s="63" t="s">
        <v>324</v>
      </c>
      <c r="G3" s="63" t="s">
        <v>325</v>
      </c>
      <c r="H3" s="63" t="s">
        <v>326</v>
      </c>
      <c r="I3" s="63" t="s">
        <v>327</v>
      </c>
      <c r="J3" s="52" t="s">
        <v>208</v>
      </c>
      <c r="K3" s="52" t="s">
        <v>328</v>
      </c>
      <c r="L3" s="55"/>
    </row>
    <row r="4" spans="1:14" x14ac:dyDescent="0.2">
      <c r="B4" s="63">
        <v>1</v>
      </c>
      <c r="C4" s="53">
        <v>2</v>
      </c>
      <c r="D4" s="53">
        <v>3</v>
      </c>
      <c r="E4" s="53">
        <v>4</v>
      </c>
      <c r="F4" s="53">
        <v>5</v>
      </c>
      <c r="G4" s="53">
        <v>6</v>
      </c>
      <c r="H4" s="53">
        <v>7</v>
      </c>
      <c r="I4" s="53">
        <v>8</v>
      </c>
      <c r="J4" s="53">
        <v>9</v>
      </c>
      <c r="K4" s="53">
        <v>10</v>
      </c>
      <c r="L4" s="55"/>
    </row>
    <row r="5" spans="1:14" ht="25.5" x14ac:dyDescent="0.2">
      <c r="B5" s="38" t="s">
        <v>329</v>
      </c>
      <c r="C5" s="39" t="s">
        <v>45</v>
      </c>
      <c r="D5" s="49" t="s">
        <v>449</v>
      </c>
      <c r="E5" s="49" t="s">
        <v>450</v>
      </c>
      <c r="F5" s="49" t="s">
        <v>451</v>
      </c>
      <c r="G5" s="49" t="s">
        <v>452</v>
      </c>
      <c r="H5" s="49" t="s">
        <v>453</v>
      </c>
      <c r="I5" s="49" t="s">
        <v>454</v>
      </c>
      <c r="J5" s="49" t="s">
        <v>455</v>
      </c>
      <c r="K5" s="49" t="s">
        <v>456</v>
      </c>
      <c r="M5" t="s">
        <v>608</v>
      </c>
    </row>
    <row r="6" spans="1:14" ht="63.75" x14ac:dyDescent="0.2">
      <c r="B6" s="38" t="s">
        <v>48</v>
      </c>
      <c r="C6" s="39" t="s">
        <v>263</v>
      </c>
      <c r="D6" s="47"/>
      <c r="E6" s="47"/>
      <c r="F6" s="47"/>
      <c r="G6" s="47"/>
      <c r="H6" s="47"/>
      <c r="I6" s="47"/>
      <c r="J6" s="47"/>
      <c r="K6" s="47"/>
    </row>
    <row r="7" spans="1:14" ht="38.25" x14ac:dyDescent="0.2">
      <c r="B7" s="44" t="s">
        <v>330</v>
      </c>
      <c r="C7" s="42" t="s">
        <v>312</v>
      </c>
      <c r="D7" s="47"/>
      <c r="E7" s="47"/>
      <c r="F7" s="47"/>
      <c r="G7" s="47"/>
      <c r="H7" s="47"/>
      <c r="I7" s="47"/>
      <c r="J7" s="47"/>
      <c r="K7" s="47"/>
    </row>
    <row r="8" spans="1:14" ht="25.5" x14ac:dyDescent="0.2">
      <c r="B8" s="44" t="s">
        <v>52</v>
      </c>
      <c r="C8" s="42" t="s">
        <v>313</v>
      </c>
      <c r="D8" s="47"/>
      <c r="E8" s="47"/>
      <c r="F8" s="47"/>
      <c r="G8" s="47"/>
      <c r="H8" s="47"/>
      <c r="I8" s="47"/>
      <c r="J8" s="47"/>
      <c r="K8" s="47"/>
    </row>
    <row r="9" spans="1:14" ht="25.5" x14ac:dyDescent="0.2">
      <c r="B9" s="44" t="s">
        <v>54</v>
      </c>
      <c r="C9" s="42" t="s">
        <v>314</v>
      </c>
      <c r="D9" s="47"/>
      <c r="E9" s="47"/>
      <c r="F9" s="47"/>
      <c r="G9" s="47"/>
      <c r="H9" s="47"/>
      <c r="I9" s="47"/>
      <c r="J9" s="47"/>
      <c r="K9" s="47"/>
    </row>
    <row r="10" spans="1:14" ht="25.5" x14ac:dyDescent="0.2">
      <c r="B10" s="44" t="s">
        <v>56</v>
      </c>
      <c r="C10" s="42" t="s">
        <v>315</v>
      </c>
      <c r="D10" s="47"/>
      <c r="E10" s="47"/>
      <c r="F10" s="47"/>
      <c r="G10" s="47"/>
      <c r="H10" s="47"/>
      <c r="I10" s="47"/>
      <c r="J10" s="47"/>
      <c r="K10" s="47"/>
    </row>
    <row r="11" spans="1:14" ht="25.5" x14ac:dyDescent="0.2">
      <c r="B11" s="44" t="s">
        <v>58</v>
      </c>
      <c r="C11" s="42" t="s">
        <v>316</v>
      </c>
      <c r="D11" s="47"/>
      <c r="E11" s="47"/>
      <c r="F11" s="47"/>
      <c r="G11" s="47"/>
      <c r="H11" s="47"/>
      <c r="I11" s="47"/>
      <c r="J11" s="47"/>
      <c r="K11" s="47"/>
    </row>
    <row r="12" spans="1:14" ht="25.5" x14ac:dyDescent="0.2">
      <c r="B12" s="44" t="s">
        <v>60</v>
      </c>
      <c r="C12" s="42" t="s">
        <v>317</v>
      </c>
      <c r="D12" s="47"/>
      <c r="E12" s="47"/>
      <c r="F12" s="47"/>
      <c r="G12" s="47"/>
      <c r="H12" s="47"/>
      <c r="I12" s="47"/>
      <c r="J12" s="47"/>
      <c r="K12" s="47"/>
    </row>
    <row r="13" spans="1:14" ht="25.5" x14ac:dyDescent="0.2">
      <c r="B13" s="44" t="s">
        <v>62</v>
      </c>
      <c r="C13" s="42" t="s">
        <v>318</v>
      </c>
      <c r="D13" s="47"/>
      <c r="E13" s="47"/>
      <c r="F13" s="47"/>
      <c r="G13" s="47"/>
      <c r="H13" s="47"/>
      <c r="I13" s="47"/>
      <c r="J13" s="47"/>
      <c r="K13" s="47"/>
    </row>
    <row r="14" spans="1:14" ht="25.5" x14ac:dyDescent="0.2">
      <c r="B14" s="44" t="s">
        <v>64</v>
      </c>
      <c r="C14" s="42" t="s">
        <v>319</v>
      </c>
      <c r="D14" s="47"/>
      <c r="E14" s="47"/>
      <c r="F14" s="47"/>
      <c r="G14" s="47"/>
      <c r="H14" s="47"/>
      <c r="I14" s="47"/>
      <c r="J14" s="47"/>
      <c r="K14" s="47"/>
    </row>
    <row r="15" spans="1:14" ht="25.5" x14ac:dyDescent="0.2">
      <c r="A15">
        <v>110</v>
      </c>
      <c r="B15" s="44" t="s">
        <v>66</v>
      </c>
      <c r="C15" s="42" t="s">
        <v>320</v>
      </c>
      <c r="D15" s="47"/>
      <c r="E15" s="47"/>
      <c r="F15" s="47"/>
      <c r="G15" s="47"/>
      <c r="H15" s="47"/>
      <c r="I15" s="47"/>
      <c r="J15" s="47"/>
      <c r="K15" s="47"/>
    </row>
    <row r="16" spans="1:14" x14ac:dyDescent="0.2">
      <c r="A16">
        <f>A15+10</f>
        <v>120</v>
      </c>
      <c r="B16" s="41" t="s">
        <v>457</v>
      </c>
      <c r="C16" s="42">
        <f>A16</f>
        <v>120</v>
      </c>
      <c r="D16" s="47" t="s">
        <v>458</v>
      </c>
      <c r="E16" s="47" t="s">
        <v>459</v>
      </c>
      <c r="F16" s="47" t="s">
        <v>460</v>
      </c>
      <c r="G16" s="47" t="s">
        <v>461</v>
      </c>
      <c r="H16" s="47" t="s">
        <v>462</v>
      </c>
      <c r="I16" s="47" t="s">
        <v>463</v>
      </c>
      <c r="J16" s="47" t="s">
        <v>464</v>
      </c>
      <c r="K16" s="47" t="s">
        <v>465</v>
      </c>
      <c r="M16" t="s">
        <v>606</v>
      </c>
      <c r="N16" t="s">
        <v>607</v>
      </c>
    </row>
    <row r="17" spans="2:13" ht="25.5" x14ac:dyDescent="0.2">
      <c r="B17" s="38" t="s">
        <v>223</v>
      </c>
      <c r="C17" s="39" t="s">
        <v>122</v>
      </c>
      <c r="D17" s="47"/>
      <c r="E17" s="47"/>
      <c r="F17" s="47"/>
      <c r="G17" s="47"/>
      <c r="H17" s="47"/>
      <c r="I17" s="47"/>
      <c r="J17" s="47"/>
      <c r="K17" s="47"/>
    </row>
    <row r="18" spans="2:13" ht="38.25" x14ac:dyDescent="0.2">
      <c r="B18" s="41" t="s">
        <v>224</v>
      </c>
      <c r="C18" s="42" t="s">
        <v>123</v>
      </c>
      <c r="D18" s="47"/>
      <c r="E18" s="47"/>
      <c r="F18" s="47"/>
      <c r="G18" s="47"/>
      <c r="H18" s="47"/>
      <c r="I18" s="47"/>
      <c r="J18" s="47"/>
      <c r="K18" s="47"/>
    </row>
    <row r="19" spans="2:13" ht="38.25" x14ac:dyDescent="0.2">
      <c r="B19" s="41" t="s">
        <v>226</v>
      </c>
      <c r="C19" s="42" t="s">
        <v>222</v>
      </c>
      <c r="D19" s="47"/>
      <c r="E19" s="47"/>
      <c r="F19" s="47"/>
      <c r="G19" s="47"/>
      <c r="H19" s="47"/>
      <c r="I19" s="47"/>
      <c r="J19" s="47"/>
      <c r="K19" s="47"/>
    </row>
    <row r="20" spans="2:13" ht="25.5" x14ac:dyDescent="0.2">
      <c r="B20" s="38" t="s">
        <v>299</v>
      </c>
      <c r="C20" s="39" t="s">
        <v>331</v>
      </c>
      <c r="D20" s="49" t="s">
        <v>449</v>
      </c>
      <c r="E20" s="49" t="s">
        <v>450</v>
      </c>
      <c r="F20" s="49" t="s">
        <v>451</v>
      </c>
      <c r="G20" s="49" t="s">
        <v>452</v>
      </c>
      <c r="H20" s="49" t="s">
        <v>453</v>
      </c>
      <c r="I20" s="49" t="s">
        <v>454</v>
      </c>
      <c r="J20" s="49" t="s">
        <v>455</v>
      </c>
      <c r="K20" s="49" t="s">
        <v>456</v>
      </c>
      <c r="M20" t="s">
        <v>466</v>
      </c>
    </row>
  </sheetData>
  <mergeCells count="1">
    <mergeCell ref="B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2.75" x14ac:dyDescent="0.2"/>
  <cols>
    <col min="1" max="1" width="54.85546875" customWidth="1"/>
    <col min="2" max="2" width="6.5703125" customWidth="1"/>
    <col min="3" max="7" width="17.85546875" customWidth="1"/>
  </cols>
  <sheetData>
    <row r="1" spans="1:11" ht="15.75" customHeight="1" x14ac:dyDescent="0.2">
      <c r="A1" s="157" t="s">
        <v>332</v>
      </c>
      <c r="B1" s="157"/>
      <c r="C1" s="157"/>
      <c r="D1" s="157"/>
      <c r="E1" s="157"/>
      <c r="F1" s="157"/>
      <c r="G1" s="157"/>
      <c r="H1" s="68"/>
      <c r="I1" s="68"/>
      <c r="J1" s="68"/>
      <c r="K1" s="68"/>
    </row>
    <row r="3" spans="1:11" ht="76.5" x14ac:dyDescent="0.2">
      <c r="A3" s="62" t="s">
        <v>333</v>
      </c>
      <c r="B3" s="63" t="s">
        <v>38</v>
      </c>
      <c r="C3" s="63" t="s">
        <v>309</v>
      </c>
      <c r="D3" s="63" t="s">
        <v>334</v>
      </c>
      <c r="E3" s="63" t="s">
        <v>335</v>
      </c>
      <c r="F3" s="63" t="s">
        <v>336</v>
      </c>
      <c r="G3" s="63" t="s">
        <v>337</v>
      </c>
      <c r="H3" s="55"/>
    </row>
    <row r="4" spans="1:11" x14ac:dyDescent="0.2">
      <c r="A4" s="90">
        <v>1</v>
      </c>
      <c r="B4" s="91">
        <v>2</v>
      </c>
      <c r="C4" s="91">
        <v>3</v>
      </c>
      <c r="D4" s="91">
        <v>4</v>
      </c>
      <c r="E4" s="91">
        <v>5</v>
      </c>
      <c r="F4" s="91">
        <v>6</v>
      </c>
      <c r="G4" s="65">
        <v>7</v>
      </c>
      <c r="H4" s="55"/>
      <c r="I4" t="s">
        <v>664</v>
      </c>
    </row>
    <row r="5" spans="1:11" x14ac:dyDescent="0.2">
      <c r="A5" s="56" t="s">
        <v>338</v>
      </c>
      <c r="B5" s="58" t="s">
        <v>45</v>
      </c>
      <c r="C5" s="95">
        <f>SUM(C6:C9,C12:C13,C15,C19:C23)</f>
        <v>0</v>
      </c>
      <c r="D5" s="94">
        <f>SUM(D6:D7,D12:D13,D15,D19:D23)</f>
        <v>0</v>
      </c>
      <c r="E5" s="94">
        <f>SUM(E7:E11,E14:E23)</f>
        <v>0</v>
      </c>
      <c r="F5" s="94">
        <f>SUM(F7,F10:F11,F14:F23)</f>
        <v>0</v>
      </c>
      <c r="G5" s="94">
        <f>SUM(D5,F5)</f>
        <v>0</v>
      </c>
      <c r="H5" s="55"/>
    </row>
    <row r="6" spans="1:11" x14ac:dyDescent="0.2">
      <c r="A6" s="57" t="s">
        <v>339</v>
      </c>
      <c r="B6" s="59" t="s">
        <v>340</v>
      </c>
      <c r="C6" s="89"/>
      <c r="D6" s="88"/>
      <c r="E6" s="51" t="s">
        <v>341</v>
      </c>
      <c r="F6" s="51" t="s">
        <v>341</v>
      </c>
      <c r="G6" s="94">
        <f>D6</f>
        <v>0</v>
      </c>
      <c r="H6" s="55"/>
    </row>
    <row r="7" spans="1:11" x14ac:dyDescent="0.2">
      <c r="A7" s="57" t="s">
        <v>342</v>
      </c>
      <c r="B7" s="59" t="s">
        <v>343</v>
      </c>
      <c r="C7" s="89"/>
      <c r="D7" s="88"/>
      <c r="E7" s="88"/>
      <c r="F7" s="88"/>
      <c r="G7" s="94">
        <f>SUM(D7,F7)</f>
        <v>0</v>
      </c>
      <c r="H7" s="55"/>
    </row>
    <row r="8" spans="1:11" x14ac:dyDescent="0.2">
      <c r="A8" s="57" t="s">
        <v>344</v>
      </c>
      <c r="B8" s="59" t="s">
        <v>345</v>
      </c>
      <c r="C8" s="89"/>
      <c r="D8" s="51" t="s">
        <v>341</v>
      </c>
      <c r="E8" s="88"/>
      <c r="F8" s="51" t="s">
        <v>341</v>
      </c>
      <c r="G8" s="88"/>
      <c r="H8" s="55"/>
    </row>
    <row r="9" spans="1:11" x14ac:dyDescent="0.2">
      <c r="A9" s="57" t="s">
        <v>346</v>
      </c>
      <c r="B9" s="59" t="s">
        <v>347</v>
      </c>
      <c r="C9" s="89"/>
      <c r="D9" s="51" t="s">
        <v>341</v>
      </c>
      <c r="E9" s="88"/>
      <c r="F9" s="51" t="s">
        <v>341</v>
      </c>
      <c r="G9" s="88"/>
      <c r="H9" s="55"/>
    </row>
    <row r="10" spans="1:11" x14ac:dyDescent="0.2">
      <c r="A10" s="57" t="s">
        <v>383</v>
      </c>
      <c r="B10" s="59" t="s">
        <v>348</v>
      </c>
      <c r="C10" s="51" t="s">
        <v>341</v>
      </c>
      <c r="D10" s="51" t="s">
        <v>341</v>
      </c>
      <c r="E10" s="88"/>
      <c r="F10" s="88"/>
      <c r="G10" s="94">
        <f>F10</f>
        <v>0</v>
      </c>
      <c r="H10" s="55"/>
    </row>
    <row r="11" spans="1:11" x14ac:dyDescent="0.2">
      <c r="A11" s="57" t="s">
        <v>565</v>
      </c>
      <c r="B11" s="59" t="s">
        <v>349</v>
      </c>
      <c r="C11" s="51" t="s">
        <v>341</v>
      </c>
      <c r="D11" s="51" t="s">
        <v>341</v>
      </c>
      <c r="E11" s="88"/>
      <c r="F11" s="88"/>
      <c r="G11" s="94">
        <f>F11</f>
        <v>0</v>
      </c>
      <c r="H11" s="55"/>
    </row>
    <row r="12" spans="1:11" x14ac:dyDescent="0.2">
      <c r="A12" s="57" t="s">
        <v>350</v>
      </c>
      <c r="B12" s="59" t="s">
        <v>351</v>
      </c>
      <c r="C12" s="93" t="s">
        <v>611</v>
      </c>
      <c r="D12" s="93" t="s">
        <v>612</v>
      </c>
      <c r="E12" s="51" t="s">
        <v>341</v>
      </c>
      <c r="F12" s="51" t="s">
        <v>341</v>
      </c>
      <c r="G12" s="94" t="str">
        <f>D12</f>
        <v>[:ats.sell_rsv_money]</v>
      </c>
      <c r="H12" s="55"/>
    </row>
    <row r="13" spans="1:11" x14ac:dyDescent="0.2">
      <c r="A13" s="57" t="s">
        <v>352</v>
      </c>
      <c r="B13" s="59" t="s">
        <v>353</v>
      </c>
      <c r="C13" s="93" t="s">
        <v>613</v>
      </c>
      <c r="D13" s="93" t="s">
        <v>614</v>
      </c>
      <c r="E13" s="51" t="s">
        <v>341</v>
      </c>
      <c r="F13" s="51" t="s">
        <v>341</v>
      </c>
      <c r="G13" s="94" t="str">
        <f>D13</f>
        <v>[:ats.sell_br_money]</v>
      </c>
      <c r="H13" s="55"/>
    </row>
    <row r="14" spans="1:11" x14ac:dyDescent="0.2">
      <c r="A14" s="57" t="s">
        <v>354</v>
      </c>
      <c r="B14" s="59" t="s">
        <v>355</v>
      </c>
      <c r="C14" s="51" t="s">
        <v>341</v>
      </c>
      <c r="D14" s="51" t="s">
        <v>341</v>
      </c>
      <c r="E14" s="88"/>
      <c r="F14" s="88"/>
      <c r="G14" s="94">
        <f>F14</f>
        <v>0</v>
      </c>
      <c r="H14" s="55"/>
    </row>
    <row r="15" spans="1:11" x14ac:dyDescent="0.2">
      <c r="A15" s="57" t="s">
        <v>566</v>
      </c>
      <c r="B15" s="59" t="s">
        <v>263</v>
      </c>
      <c r="C15" s="89"/>
      <c r="D15" s="89"/>
      <c r="E15" s="88"/>
      <c r="F15" s="88"/>
      <c r="G15" s="94">
        <f>SUM(D15,F15)</f>
        <v>0</v>
      </c>
      <c r="H15" s="55"/>
    </row>
    <row r="16" spans="1:11" x14ac:dyDescent="0.2">
      <c r="A16" s="57" t="s">
        <v>357</v>
      </c>
      <c r="B16" s="59" t="s">
        <v>312</v>
      </c>
      <c r="C16" s="51" t="s">
        <v>341</v>
      </c>
      <c r="D16" s="51" t="s">
        <v>341</v>
      </c>
      <c r="E16" s="88"/>
      <c r="F16" s="88"/>
      <c r="G16" s="94">
        <f>F16</f>
        <v>0</v>
      </c>
      <c r="H16" s="55"/>
    </row>
    <row r="17" spans="1:9" x14ac:dyDescent="0.2">
      <c r="A17" s="57" t="s">
        <v>358</v>
      </c>
      <c r="B17" s="59" t="s">
        <v>313</v>
      </c>
      <c r="C17" s="51" t="s">
        <v>341</v>
      </c>
      <c r="D17" s="51" t="s">
        <v>341</v>
      </c>
      <c r="E17" s="88"/>
      <c r="F17" s="88"/>
      <c r="G17" s="94">
        <f>F17</f>
        <v>0</v>
      </c>
      <c r="H17" s="55"/>
    </row>
    <row r="18" spans="1:9" x14ac:dyDescent="0.2">
      <c r="A18" s="57" t="s">
        <v>359</v>
      </c>
      <c r="B18" s="59" t="s">
        <v>314</v>
      </c>
      <c r="C18" s="51" t="s">
        <v>341</v>
      </c>
      <c r="D18" s="51" t="s">
        <v>341</v>
      </c>
      <c r="E18" s="88"/>
      <c r="F18" s="88"/>
      <c r="G18" s="94">
        <f>F18</f>
        <v>0</v>
      </c>
      <c r="H18" s="55"/>
    </row>
    <row r="19" spans="1:9" x14ac:dyDescent="0.2">
      <c r="A19" s="57" t="s">
        <v>567</v>
      </c>
      <c r="B19" s="59" t="s">
        <v>315</v>
      </c>
      <c r="C19" s="89"/>
      <c r="D19" s="89"/>
      <c r="E19" s="88"/>
      <c r="F19" s="88"/>
      <c r="G19" s="93">
        <f>SUM(D19,F19)</f>
        <v>0</v>
      </c>
      <c r="H19" s="55"/>
    </row>
    <row r="20" spans="1:9" ht="25.5" x14ac:dyDescent="0.2">
      <c r="A20" s="57" t="s">
        <v>361</v>
      </c>
      <c r="B20" s="59" t="s">
        <v>362</v>
      </c>
      <c r="C20" s="89"/>
      <c r="D20" s="89"/>
      <c r="E20" s="88"/>
      <c r="F20" s="88"/>
      <c r="G20" s="93">
        <f>SUM(D20,F20)</f>
        <v>0</v>
      </c>
      <c r="H20" s="55"/>
    </row>
    <row r="21" spans="1:9" x14ac:dyDescent="0.2">
      <c r="A21" s="57" t="s">
        <v>363</v>
      </c>
      <c r="B21" s="59" t="s">
        <v>364</v>
      </c>
      <c r="C21" s="89"/>
      <c r="D21" s="89"/>
      <c r="E21" s="88"/>
      <c r="F21" s="88"/>
      <c r="G21" s="93">
        <f>SUM(D21,F21)</f>
        <v>0</v>
      </c>
      <c r="H21" s="55"/>
    </row>
    <row r="22" spans="1:9" ht="38.25" x14ac:dyDescent="0.2">
      <c r="A22" s="57" t="s">
        <v>365</v>
      </c>
      <c r="B22" s="59" t="s">
        <v>366</v>
      </c>
      <c r="C22" s="89"/>
      <c r="D22" s="89"/>
      <c r="E22" s="88"/>
      <c r="F22" s="88"/>
      <c r="G22" s="93">
        <f>SUM(D22,F22)</f>
        <v>0</v>
      </c>
      <c r="H22" s="55"/>
    </row>
    <row r="23" spans="1:9" ht="25.5" x14ac:dyDescent="0.2">
      <c r="A23" s="57" t="s">
        <v>367</v>
      </c>
      <c r="B23" s="59" t="s">
        <v>368</v>
      </c>
      <c r="C23" s="89"/>
      <c r="D23" s="89"/>
      <c r="E23" s="88"/>
      <c r="F23" s="88"/>
      <c r="G23" s="93">
        <f>SUM(D23,F23)</f>
        <v>0</v>
      </c>
      <c r="H23" s="55"/>
    </row>
    <row r="24" spans="1:9" x14ac:dyDescent="0.2">
      <c r="A24" s="57" t="s">
        <v>369</v>
      </c>
      <c r="B24" s="59" t="s">
        <v>47</v>
      </c>
      <c r="C24" s="89"/>
      <c r="D24" s="51" t="s">
        <v>341</v>
      </c>
      <c r="E24" s="88"/>
      <c r="F24" s="51" t="s">
        <v>341</v>
      </c>
      <c r="G24" s="51" t="s">
        <v>341</v>
      </c>
      <c r="H24" s="55"/>
    </row>
    <row r="25" spans="1:9" x14ac:dyDescent="0.2">
      <c r="A25" s="57" t="s">
        <v>370</v>
      </c>
      <c r="B25" s="59" t="s">
        <v>83</v>
      </c>
      <c r="C25" s="51" t="s">
        <v>341</v>
      </c>
      <c r="D25" s="51" t="s">
        <v>341</v>
      </c>
      <c r="E25" s="89"/>
      <c r="F25" s="51"/>
      <c r="G25" s="93">
        <f>F25</f>
        <v>0</v>
      </c>
      <c r="H25" s="55"/>
    </row>
    <row r="26" spans="1:9" x14ac:dyDescent="0.2">
      <c r="A26" s="57" t="s">
        <v>371</v>
      </c>
      <c r="B26" s="59" t="s">
        <v>102</v>
      </c>
      <c r="C26" s="51" t="s">
        <v>341</v>
      </c>
      <c r="D26" s="51" t="s">
        <v>341</v>
      </c>
      <c r="E26" s="89"/>
      <c r="F26" s="51"/>
      <c r="G26" s="93">
        <f>F26</f>
        <v>0</v>
      </c>
      <c r="H26" s="55"/>
    </row>
    <row r="27" spans="1:9" x14ac:dyDescent="0.2">
      <c r="A27" s="57" t="s">
        <v>372</v>
      </c>
      <c r="B27" s="59" t="s">
        <v>122</v>
      </c>
      <c r="C27" s="51" t="s">
        <v>341</v>
      </c>
      <c r="D27" s="51" t="s">
        <v>341</v>
      </c>
      <c r="E27" s="89"/>
      <c r="F27" s="51" t="s">
        <v>341</v>
      </c>
      <c r="G27" s="51" t="s">
        <v>341</v>
      </c>
      <c r="H27" s="55"/>
    </row>
    <row r="28" spans="1:9" x14ac:dyDescent="0.2">
      <c r="A28" s="57" t="s">
        <v>373</v>
      </c>
      <c r="B28" s="59" t="s">
        <v>331</v>
      </c>
      <c r="C28" s="51" t="s">
        <v>341</v>
      </c>
      <c r="D28" s="51" t="s">
        <v>341</v>
      </c>
      <c r="E28" s="89"/>
      <c r="F28" s="51"/>
      <c r="G28" s="93">
        <f>F28</f>
        <v>0</v>
      </c>
      <c r="H28" s="55"/>
      <c r="I28" t="s">
        <v>610</v>
      </c>
    </row>
    <row r="29" spans="1:9" ht="114.75" x14ac:dyDescent="0.2">
      <c r="A29" s="57" t="s">
        <v>374</v>
      </c>
      <c r="B29" s="59" t="s">
        <v>134</v>
      </c>
      <c r="C29" s="51" t="s">
        <v>341</v>
      </c>
      <c r="D29" s="51" t="s">
        <v>341</v>
      </c>
      <c r="E29" s="89"/>
      <c r="F29" s="89"/>
      <c r="G29" s="93">
        <f>F29</f>
        <v>0</v>
      </c>
      <c r="H29" s="55"/>
    </row>
    <row r="30" spans="1:9" ht="89.25" x14ac:dyDescent="0.2">
      <c r="A30" s="67" t="s">
        <v>375</v>
      </c>
      <c r="B30" s="59" t="s">
        <v>229</v>
      </c>
      <c r="C30" s="51" t="s">
        <v>341</v>
      </c>
      <c r="D30" s="51" t="s">
        <v>341</v>
      </c>
      <c r="E30" s="89"/>
      <c r="F30" s="89"/>
      <c r="G30" s="93">
        <f>F30</f>
        <v>0</v>
      </c>
      <c r="H30" s="55"/>
    </row>
    <row r="31" spans="1:9" ht="102" x14ac:dyDescent="0.2">
      <c r="A31" s="67" t="s">
        <v>376</v>
      </c>
      <c r="B31" s="59" t="s">
        <v>377</v>
      </c>
      <c r="C31" s="51" t="s">
        <v>341</v>
      </c>
      <c r="D31" s="51" t="s">
        <v>341</v>
      </c>
      <c r="E31" s="89"/>
      <c r="F31" s="89"/>
      <c r="G31" s="89">
        <f>F31</f>
        <v>0</v>
      </c>
      <c r="H31" s="55"/>
    </row>
    <row r="32" spans="1:9" ht="140.25" x14ac:dyDescent="0.2">
      <c r="A32" s="57" t="s">
        <v>378</v>
      </c>
      <c r="B32" s="59" t="s">
        <v>379</v>
      </c>
      <c r="C32" s="51" t="s">
        <v>341</v>
      </c>
      <c r="D32" s="51" t="s">
        <v>341</v>
      </c>
      <c r="E32" s="89"/>
      <c r="F32" s="89"/>
      <c r="G32" s="93">
        <f>F32</f>
        <v>0</v>
      </c>
      <c r="H32" s="55"/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RowHeight="12.75" x14ac:dyDescent="0.2"/>
  <cols>
    <col min="2" max="2" width="35.7109375" customWidth="1"/>
    <col min="3" max="3" width="7.28515625" customWidth="1"/>
    <col min="4" max="4" width="18.42578125" customWidth="1"/>
    <col min="5" max="5" width="3" customWidth="1"/>
    <col min="6" max="6" width="11.7109375" customWidth="1"/>
    <col min="7" max="7" width="16.42578125" customWidth="1"/>
    <col min="8" max="8" width="2.28515625" customWidth="1"/>
    <col min="9" max="9" width="2" customWidth="1"/>
    <col min="10" max="10" width="4.28515625" customWidth="1"/>
    <col min="11" max="11" width="2" customWidth="1"/>
    <col min="12" max="12" width="9.85546875" customWidth="1"/>
    <col min="13" max="13" width="3.85546875" customWidth="1"/>
    <col min="14" max="14" width="6.42578125" customWidth="1"/>
    <col min="15" max="15" width="4.85546875" customWidth="1"/>
  </cols>
  <sheetData>
    <row r="1" spans="1:16" ht="15.75" x14ac:dyDescent="0.2">
      <c r="B1" s="157" t="s">
        <v>380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</row>
    <row r="3" spans="1:16" ht="76.5" customHeight="1" x14ac:dyDescent="0.2">
      <c r="A3" s="170" t="s">
        <v>333</v>
      </c>
      <c r="B3" s="172"/>
      <c r="C3" s="63" t="s">
        <v>38</v>
      </c>
      <c r="D3" s="63" t="s">
        <v>309</v>
      </c>
      <c r="E3" s="170" t="s">
        <v>334</v>
      </c>
      <c r="F3" s="172"/>
      <c r="G3" s="170" t="s">
        <v>335</v>
      </c>
      <c r="H3" s="172"/>
      <c r="I3" s="170" t="s">
        <v>336</v>
      </c>
      <c r="J3" s="171"/>
      <c r="K3" s="171"/>
      <c r="L3" s="172"/>
      <c r="M3" s="170" t="s">
        <v>337</v>
      </c>
      <c r="N3" s="171"/>
      <c r="O3" s="172"/>
      <c r="P3" s="55"/>
    </row>
    <row r="4" spans="1:16" x14ac:dyDescent="0.2">
      <c r="A4" s="170">
        <v>1</v>
      </c>
      <c r="B4" s="172"/>
      <c r="C4" s="53">
        <v>2</v>
      </c>
      <c r="D4" s="53">
        <v>3</v>
      </c>
      <c r="E4" s="173">
        <v>4</v>
      </c>
      <c r="F4" s="175"/>
      <c r="G4" s="173">
        <v>5</v>
      </c>
      <c r="H4" s="175"/>
      <c r="I4" s="173">
        <v>6</v>
      </c>
      <c r="J4" s="174"/>
      <c r="K4" s="174"/>
      <c r="L4" s="175"/>
      <c r="M4" s="173">
        <v>7</v>
      </c>
      <c r="N4" s="174"/>
      <c r="O4" s="175"/>
      <c r="P4" s="55"/>
    </row>
    <row r="5" spans="1:16" x14ac:dyDescent="0.2">
      <c r="A5" s="180" t="s">
        <v>381</v>
      </c>
      <c r="B5" s="181"/>
      <c r="C5" s="59" t="s">
        <v>45</v>
      </c>
      <c r="D5" s="92">
        <f>SUM(D6:D9,D12:D13,D15,D19:D23)</f>
        <v>0</v>
      </c>
      <c r="E5" s="163">
        <f>SUM(E6:E7,E12:E13,E15,E19:E23)</f>
        <v>0</v>
      </c>
      <c r="F5" s="165"/>
      <c r="G5" s="163">
        <f>SUM(G7:G11,G14:G23)</f>
        <v>0</v>
      </c>
      <c r="H5" s="165"/>
      <c r="I5" s="163">
        <f>SUM(I7,I10:I11,I14:I23)</f>
        <v>0</v>
      </c>
      <c r="J5" s="164"/>
      <c r="K5" s="164"/>
      <c r="L5" s="165"/>
      <c r="M5" s="163">
        <f>SUM(E5,I5)</f>
        <v>0</v>
      </c>
      <c r="N5" s="164"/>
      <c r="O5" s="165"/>
      <c r="P5" s="55" t="s">
        <v>664</v>
      </c>
    </row>
    <row r="6" spans="1:16" x14ac:dyDescent="0.2">
      <c r="A6" s="180" t="s">
        <v>382</v>
      </c>
      <c r="B6" s="181"/>
      <c r="C6" s="59" t="s">
        <v>340</v>
      </c>
      <c r="D6" s="51"/>
      <c r="E6" s="152"/>
      <c r="F6" s="169"/>
      <c r="G6" s="152" t="s">
        <v>341</v>
      </c>
      <c r="H6" s="169"/>
      <c r="I6" s="152" t="s">
        <v>341</v>
      </c>
      <c r="J6" s="153"/>
      <c r="K6" s="153"/>
      <c r="L6" s="169"/>
      <c r="M6" s="163">
        <f>E6</f>
        <v>0</v>
      </c>
      <c r="N6" s="164"/>
      <c r="O6" s="165"/>
      <c r="P6" s="55"/>
    </row>
    <row r="7" spans="1:16" x14ac:dyDescent="0.2">
      <c r="A7" s="180" t="s">
        <v>342</v>
      </c>
      <c r="B7" s="181"/>
      <c r="C7" s="59" t="s">
        <v>343</v>
      </c>
      <c r="D7" s="92" t="s">
        <v>615</v>
      </c>
      <c r="E7" s="163" t="s">
        <v>616</v>
      </c>
      <c r="F7" s="165"/>
      <c r="G7" s="163" t="s">
        <v>617</v>
      </c>
      <c r="H7" s="165"/>
      <c r="I7" s="163" t="s">
        <v>618</v>
      </c>
      <c r="J7" s="164"/>
      <c r="K7" s="164"/>
      <c r="L7" s="165"/>
      <c r="M7" s="163">
        <f>SUM(E7,I7)</f>
        <v>0</v>
      </c>
      <c r="N7" s="164"/>
      <c r="O7" s="165"/>
      <c r="P7" s="55"/>
    </row>
    <row r="8" spans="1:16" x14ac:dyDescent="0.2">
      <c r="A8" s="180" t="s">
        <v>344</v>
      </c>
      <c r="B8" s="181"/>
      <c r="C8" s="59" t="s">
        <v>345</v>
      </c>
      <c r="D8" s="51"/>
      <c r="E8" s="152" t="s">
        <v>341</v>
      </c>
      <c r="F8" s="169"/>
      <c r="G8" s="152"/>
      <c r="H8" s="169"/>
      <c r="I8" s="152" t="s">
        <v>341</v>
      </c>
      <c r="J8" s="153"/>
      <c r="K8" s="153"/>
      <c r="L8" s="169"/>
      <c r="M8" s="152"/>
      <c r="N8" s="153"/>
      <c r="O8" s="169"/>
      <c r="P8" s="55"/>
    </row>
    <row r="9" spans="1:16" x14ac:dyDescent="0.2">
      <c r="A9" s="180" t="s">
        <v>346</v>
      </c>
      <c r="B9" s="181"/>
      <c r="C9" s="59" t="s">
        <v>347</v>
      </c>
      <c r="D9" s="51"/>
      <c r="E9" s="152" t="s">
        <v>341</v>
      </c>
      <c r="F9" s="169"/>
      <c r="G9" s="152"/>
      <c r="H9" s="169"/>
      <c r="I9" s="152" t="s">
        <v>341</v>
      </c>
      <c r="J9" s="153"/>
      <c r="K9" s="153"/>
      <c r="L9" s="169"/>
      <c r="M9" s="152"/>
      <c r="N9" s="153"/>
      <c r="O9" s="169"/>
      <c r="P9" s="55"/>
    </row>
    <row r="10" spans="1:16" x14ac:dyDescent="0.2">
      <c r="A10" s="180" t="s">
        <v>383</v>
      </c>
      <c r="B10" s="181"/>
      <c r="C10" s="59" t="s">
        <v>348</v>
      </c>
      <c r="D10" s="51" t="s">
        <v>341</v>
      </c>
      <c r="E10" s="152" t="s">
        <v>341</v>
      </c>
      <c r="F10" s="169"/>
      <c r="G10" s="163" t="s">
        <v>619</v>
      </c>
      <c r="H10" s="165"/>
      <c r="I10" s="163" t="s">
        <v>620</v>
      </c>
      <c r="J10" s="164"/>
      <c r="K10" s="164"/>
      <c r="L10" s="165"/>
      <c r="M10" s="163" t="str">
        <f>I10</f>
        <v>[:ats.buy_pwr_dpm_money]</v>
      </c>
      <c r="N10" s="164"/>
      <c r="O10" s="165"/>
      <c r="P10" s="55"/>
    </row>
    <row r="11" spans="1:16" ht="27.75" customHeight="1" x14ac:dyDescent="0.2">
      <c r="A11" s="180" t="s">
        <v>565</v>
      </c>
      <c r="B11" s="181"/>
      <c r="C11" s="59" t="s">
        <v>349</v>
      </c>
      <c r="D11" s="51" t="s">
        <v>341</v>
      </c>
      <c r="E11" s="152" t="s">
        <v>341</v>
      </c>
      <c r="F11" s="169"/>
      <c r="G11" s="163" t="s">
        <v>621</v>
      </c>
      <c r="H11" s="165"/>
      <c r="I11" s="163" t="s">
        <v>622</v>
      </c>
      <c r="J11" s="164"/>
      <c r="K11" s="164"/>
      <c r="L11" s="165"/>
      <c r="M11" s="163" t="str">
        <f>I11</f>
        <v>[:ats.buy_pwr_dpmga_money]</v>
      </c>
      <c r="N11" s="164"/>
      <c r="O11" s="165"/>
      <c r="P11" s="55"/>
    </row>
    <row r="12" spans="1:16" x14ac:dyDescent="0.2">
      <c r="A12" s="180" t="s">
        <v>350</v>
      </c>
      <c r="B12" s="181"/>
      <c r="C12" s="59" t="s">
        <v>351</v>
      </c>
      <c r="D12" s="92" t="s">
        <v>623</v>
      </c>
      <c r="E12" s="163" t="s">
        <v>624</v>
      </c>
      <c r="F12" s="165"/>
      <c r="G12" s="152" t="s">
        <v>341</v>
      </c>
      <c r="H12" s="169"/>
      <c r="I12" s="152" t="s">
        <v>341</v>
      </c>
      <c r="J12" s="153"/>
      <c r="K12" s="153"/>
      <c r="L12" s="169"/>
      <c r="M12" s="163" t="str">
        <f>E12</f>
        <v>[:ats.buy_rsv_money]</v>
      </c>
      <c r="N12" s="164"/>
      <c r="O12" s="165"/>
      <c r="P12" s="55"/>
    </row>
    <row r="13" spans="1:16" x14ac:dyDescent="0.2">
      <c r="A13" s="180" t="s">
        <v>352</v>
      </c>
      <c r="B13" s="181"/>
      <c r="C13" s="59" t="s">
        <v>353</v>
      </c>
      <c r="D13" s="92" t="s">
        <v>625</v>
      </c>
      <c r="E13" s="163" t="s">
        <v>626</v>
      </c>
      <c r="F13" s="165"/>
      <c r="G13" s="152" t="s">
        <v>341</v>
      </c>
      <c r="H13" s="169"/>
      <c r="I13" s="152" t="s">
        <v>341</v>
      </c>
      <c r="J13" s="153"/>
      <c r="K13" s="153"/>
      <c r="L13" s="169"/>
      <c r="M13" s="163" t="str">
        <f>E13</f>
        <v>[:ats.buy_br_money]</v>
      </c>
      <c r="N13" s="164"/>
      <c r="O13" s="165"/>
      <c r="P13" s="55"/>
    </row>
    <row r="14" spans="1:16" x14ac:dyDescent="0.2">
      <c r="A14" s="180" t="s">
        <v>384</v>
      </c>
      <c r="B14" s="181"/>
      <c r="C14" s="59" t="s">
        <v>355</v>
      </c>
      <c r="D14" s="51" t="s">
        <v>341</v>
      </c>
      <c r="E14" s="152" t="s">
        <v>341</v>
      </c>
      <c r="F14" s="169"/>
      <c r="G14" s="163" t="s">
        <v>627</v>
      </c>
      <c r="H14" s="165"/>
      <c r="I14" s="163" t="s">
        <v>628</v>
      </c>
      <c r="J14" s="164"/>
      <c r="K14" s="164"/>
      <c r="L14" s="165"/>
      <c r="M14" s="163" t="str">
        <f>I14</f>
        <v>[:ats.buy_pwr_frsvr_money]</v>
      </c>
      <c r="N14" s="164"/>
      <c r="O14" s="165"/>
      <c r="P14" s="55"/>
    </row>
    <row r="15" spans="1:16" ht="25.5" customHeight="1" x14ac:dyDescent="0.2">
      <c r="A15" s="180" t="s">
        <v>356</v>
      </c>
      <c r="B15" s="181"/>
      <c r="C15" s="59" t="s">
        <v>263</v>
      </c>
      <c r="D15" s="51"/>
      <c r="E15" s="152"/>
      <c r="F15" s="169"/>
      <c r="G15" s="152"/>
      <c r="H15" s="169"/>
      <c r="I15" s="152"/>
      <c r="J15" s="153"/>
      <c r="K15" s="153"/>
      <c r="L15" s="169"/>
      <c r="M15" s="163">
        <f>SUM(E15,I15)</f>
        <v>0</v>
      </c>
      <c r="N15" s="164"/>
      <c r="O15" s="165"/>
      <c r="P15" s="55"/>
    </row>
    <row r="16" spans="1:16" x14ac:dyDescent="0.2">
      <c r="A16" s="180" t="s">
        <v>357</v>
      </c>
      <c r="B16" s="181"/>
      <c r="C16" s="59" t="s">
        <v>312</v>
      </c>
      <c r="D16" s="51" t="s">
        <v>341</v>
      </c>
      <c r="E16" s="152" t="s">
        <v>341</v>
      </c>
      <c r="F16" s="169"/>
      <c r="G16" s="163" t="s">
        <v>629</v>
      </c>
      <c r="H16" s="165"/>
      <c r="I16" s="163" t="s">
        <v>630</v>
      </c>
      <c r="J16" s="164"/>
      <c r="K16" s="164"/>
      <c r="L16" s="165"/>
      <c r="M16" s="163" t="str">
        <f>I16</f>
        <v>[:ats.buy_pwr_kom_money]</v>
      </c>
      <c r="N16" s="164"/>
      <c r="O16" s="165"/>
      <c r="P16" s="55"/>
    </row>
    <row r="17" spans="1:28" x14ac:dyDescent="0.2">
      <c r="A17" s="180" t="s">
        <v>358</v>
      </c>
      <c r="B17" s="181"/>
      <c r="C17" s="59" t="s">
        <v>313</v>
      </c>
      <c r="D17" s="51" t="s">
        <v>341</v>
      </c>
      <c r="E17" s="152" t="s">
        <v>341</v>
      </c>
      <c r="F17" s="169"/>
      <c r="G17" s="163" t="s">
        <v>631</v>
      </c>
      <c r="H17" s="165"/>
      <c r="I17" s="163" t="s">
        <v>632</v>
      </c>
      <c r="J17" s="164"/>
      <c r="K17" s="164"/>
      <c r="L17" s="165"/>
      <c r="M17" s="163" t="str">
        <f>I17</f>
        <v>[:ats.buy_pwr_kommod_money]</v>
      </c>
      <c r="N17" s="164"/>
      <c r="O17" s="165"/>
      <c r="P17" s="55"/>
    </row>
    <row r="18" spans="1:28" x14ac:dyDescent="0.2">
      <c r="A18" s="180" t="s">
        <v>359</v>
      </c>
      <c r="B18" s="181"/>
      <c r="C18" s="59" t="s">
        <v>314</v>
      </c>
      <c r="D18" s="51" t="s">
        <v>341</v>
      </c>
      <c r="E18" s="152" t="s">
        <v>341</v>
      </c>
      <c r="F18" s="169"/>
      <c r="G18" s="163" t="s">
        <v>633</v>
      </c>
      <c r="H18" s="165"/>
      <c r="I18" s="163" t="s">
        <v>634</v>
      </c>
      <c r="J18" s="164"/>
      <c r="K18" s="164"/>
      <c r="L18" s="165"/>
      <c r="M18" s="163" t="str">
        <f>I18</f>
        <v>[:ats.buy_pwr_con_money]</v>
      </c>
      <c r="N18" s="164"/>
      <c r="O18" s="165"/>
      <c r="P18" s="55"/>
    </row>
    <row r="19" spans="1:28" ht="26.25" customHeight="1" x14ac:dyDescent="0.2">
      <c r="A19" s="180" t="s">
        <v>360</v>
      </c>
      <c r="B19" s="181"/>
      <c r="C19" s="59" t="s">
        <v>315</v>
      </c>
      <c r="D19" s="51"/>
      <c r="E19" s="152"/>
      <c r="F19" s="169"/>
      <c r="G19" s="152"/>
      <c r="H19" s="169"/>
      <c r="I19" s="152"/>
      <c r="J19" s="153"/>
      <c r="K19" s="153"/>
      <c r="L19" s="169"/>
      <c r="M19" s="163">
        <f t="shared" ref="M19:M24" si="0">SUM(E19,I19)</f>
        <v>0</v>
      </c>
      <c r="N19" s="164"/>
      <c r="O19" s="165"/>
      <c r="P19" s="55"/>
    </row>
    <row r="20" spans="1:28" ht="26.25" customHeight="1" x14ac:dyDescent="0.2">
      <c r="A20" s="180" t="s">
        <v>361</v>
      </c>
      <c r="B20" s="181"/>
      <c r="C20" s="59" t="s">
        <v>362</v>
      </c>
      <c r="D20" s="92" t="s">
        <v>635</v>
      </c>
      <c r="E20" s="163" t="s">
        <v>636</v>
      </c>
      <c r="F20" s="165"/>
      <c r="G20" s="163" t="s">
        <v>637</v>
      </c>
      <c r="H20" s="165"/>
      <c r="I20" s="163" t="s">
        <v>638</v>
      </c>
      <c r="J20" s="164"/>
      <c r="K20" s="164"/>
      <c r="L20" s="165"/>
      <c r="M20" s="163">
        <f t="shared" si="0"/>
        <v>0</v>
      </c>
      <c r="N20" s="164"/>
      <c r="O20" s="165"/>
      <c r="P20" s="55"/>
    </row>
    <row r="21" spans="1:28" ht="25.5" customHeight="1" x14ac:dyDescent="0.2">
      <c r="A21" s="180" t="s">
        <v>363</v>
      </c>
      <c r="B21" s="181"/>
      <c r="C21" s="59" t="s">
        <v>364</v>
      </c>
      <c r="D21" s="51"/>
      <c r="E21" s="152"/>
      <c r="F21" s="169"/>
      <c r="G21" s="152"/>
      <c r="H21" s="169"/>
      <c r="I21" s="152"/>
      <c r="J21" s="153"/>
      <c r="K21" s="153"/>
      <c r="L21" s="169"/>
      <c r="M21" s="163">
        <f t="shared" si="0"/>
        <v>0</v>
      </c>
      <c r="N21" s="164"/>
      <c r="O21" s="165"/>
      <c r="P21" s="55"/>
    </row>
    <row r="22" spans="1:28" ht="57" customHeight="1" x14ac:dyDescent="0.2">
      <c r="A22" s="180" t="s">
        <v>365</v>
      </c>
      <c r="B22" s="181"/>
      <c r="C22" s="59" t="s">
        <v>366</v>
      </c>
      <c r="D22" s="51"/>
      <c r="E22" s="152"/>
      <c r="F22" s="169"/>
      <c r="G22" s="152"/>
      <c r="H22" s="169"/>
      <c r="I22" s="152"/>
      <c r="J22" s="153"/>
      <c r="K22" s="153"/>
      <c r="L22" s="169"/>
      <c r="M22" s="163">
        <f t="shared" si="0"/>
        <v>0</v>
      </c>
      <c r="N22" s="164"/>
      <c r="O22" s="165"/>
      <c r="P22" s="55"/>
    </row>
    <row r="23" spans="1:28" ht="39.75" customHeight="1" x14ac:dyDescent="0.2">
      <c r="A23" s="180" t="s">
        <v>367</v>
      </c>
      <c r="B23" s="181"/>
      <c r="C23" s="59" t="s">
        <v>368</v>
      </c>
      <c r="D23" s="86"/>
      <c r="E23" s="176"/>
      <c r="F23" s="178"/>
      <c r="G23" s="176"/>
      <c r="H23" s="178"/>
      <c r="I23" s="176"/>
      <c r="J23" s="177"/>
      <c r="K23" s="177"/>
      <c r="L23" s="178"/>
      <c r="M23" s="163">
        <f t="shared" si="0"/>
        <v>0</v>
      </c>
      <c r="N23" s="164"/>
      <c r="O23" s="165"/>
      <c r="P23" s="55"/>
    </row>
    <row r="24" spans="1:28" x14ac:dyDescent="0.2">
      <c r="A24" s="180" t="s">
        <v>385</v>
      </c>
      <c r="B24" s="181"/>
      <c r="C24" s="59" t="s">
        <v>47</v>
      </c>
      <c r="D24" s="92">
        <f>-('Раздел III'!C5-'Раздел IV'!D5)</f>
        <v>0</v>
      </c>
      <c r="E24" s="163">
        <f>-('Раздел III'!D5-'Раздел IV'!E5)</f>
        <v>0</v>
      </c>
      <c r="F24" s="165"/>
      <c r="G24" s="163">
        <f>-('Раздел III'!E5-'Раздел IV'!G5)</f>
        <v>0</v>
      </c>
      <c r="H24" s="165"/>
      <c r="I24" s="163">
        <f>-('Раздел III'!F5-'Раздел IV'!I5)</f>
        <v>0</v>
      </c>
      <c r="J24" s="164"/>
      <c r="K24" s="164"/>
      <c r="L24" s="165"/>
      <c r="M24" s="163">
        <f t="shared" si="0"/>
        <v>0</v>
      </c>
      <c r="N24" s="164"/>
      <c r="O24" s="165"/>
      <c r="P24" s="55"/>
    </row>
    <row r="25" spans="1:28" x14ac:dyDescent="0.2">
      <c r="A25" s="180" t="s">
        <v>386</v>
      </c>
      <c r="B25" s="181"/>
      <c r="C25" s="59" t="s">
        <v>83</v>
      </c>
      <c r="D25" s="86"/>
      <c r="E25" s="176" t="s">
        <v>341</v>
      </c>
      <c r="F25" s="178"/>
      <c r="G25" s="176"/>
      <c r="H25" s="178"/>
      <c r="I25" s="176" t="s">
        <v>341</v>
      </c>
      <c r="J25" s="177"/>
      <c r="K25" s="177"/>
      <c r="L25" s="178"/>
      <c r="M25" s="176" t="s">
        <v>341</v>
      </c>
      <c r="N25" s="177"/>
      <c r="O25" s="178"/>
      <c r="P25" s="55" t="s">
        <v>610</v>
      </c>
    </row>
    <row r="26" spans="1:28" x14ac:dyDescent="0.2">
      <c r="A26" s="180" t="s">
        <v>387</v>
      </c>
      <c r="B26" s="181"/>
      <c r="C26" s="59" t="s">
        <v>102</v>
      </c>
      <c r="D26" s="87">
        <f>SUM(D27,D28)</f>
        <v>0</v>
      </c>
      <c r="E26" s="166">
        <f>SUM(E27,E28)</f>
        <v>0</v>
      </c>
      <c r="F26" s="168"/>
      <c r="G26" s="166">
        <f>SUM(G27,G28)</f>
        <v>0</v>
      </c>
      <c r="H26" s="168"/>
      <c r="I26" s="166">
        <f>SUM(I27,I28)</f>
        <v>0</v>
      </c>
      <c r="J26" s="167"/>
      <c r="K26" s="167"/>
      <c r="L26" s="168"/>
      <c r="M26" s="166">
        <f>SUM(M27,M28)</f>
        <v>0</v>
      </c>
      <c r="N26" s="167"/>
      <c r="O26" s="168"/>
      <c r="P26" s="55"/>
    </row>
    <row r="27" spans="1:28" ht="45" customHeight="1" x14ac:dyDescent="0.2">
      <c r="A27" s="180" t="s">
        <v>388</v>
      </c>
      <c r="B27" s="181"/>
      <c r="C27" s="59" t="s">
        <v>103</v>
      </c>
      <c r="D27" s="87" t="s">
        <v>588</v>
      </c>
      <c r="E27" s="166" t="s">
        <v>592</v>
      </c>
      <c r="F27" s="168"/>
      <c r="G27" s="166" t="s">
        <v>590</v>
      </c>
      <c r="H27" s="168"/>
      <c r="I27" s="166" t="s">
        <v>594</v>
      </c>
      <c r="J27" s="167"/>
      <c r="K27" s="167"/>
      <c r="L27" s="168"/>
      <c r="M27" s="166">
        <f>SUM(E27,I27)</f>
        <v>0</v>
      </c>
      <c r="N27" s="167"/>
      <c r="O27" s="168"/>
      <c r="P27" s="55" t="s">
        <v>586</v>
      </c>
    </row>
    <row r="28" spans="1:28" ht="26.25" customHeight="1" x14ac:dyDescent="0.2">
      <c r="A28" s="180" t="s">
        <v>389</v>
      </c>
      <c r="B28" s="181"/>
      <c r="C28" s="59" t="s">
        <v>114</v>
      </c>
      <c r="D28" s="87" t="s">
        <v>589</v>
      </c>
      <c r="E28" s="166" t="s">
        <v>593</v>
      </c>
      <c r="F28" s="168"/>
      <c r="G28" s="166" t="s">
        <v>591</v>
      </c>
      <c r="H28" s="168"/>
      <c r="I28" s="166" t="s">
        <v>595</v>
      </c>
      <c r="J28" s="167"/>
      <c r="K28" s="167"/>
      <c r="L28" s="168"/>
      <c r="M28" s="166">
        <f>SUM(E28,I28)</f>
        <v>0</v>
      </c>
      <c r="N28" s="167"/>
      <c r="O28" s="168"/>
      <c r="P28" s="55" t="s">
        <v>587</v>
      </c>
    </row>
    <row r="32" spans="1:28" x14ac:dyDescent="0.2">
      <c r="B32" s="18" t="s">
        <v>390</v>
      </c>
      <c r="C32" s="18"/>
      <c r="D32" s="69"/>
      <c r="E32" s="69"/>
      <c r="F32" s="70"/>
      <c r="G32" s="70"/>
      <c r="H32" s="70"/>
      <c r="I32" s="70"/>
      <c r="J32" s="70"/>
      <c r="K32" s="70"/>
      <c r="L32" s="70"/>
      <c r="M32" s="70"/>
      <c r="N32" s="70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 x14ac:dyDescent="0.2">
      <c r="B33" s="18" t="s">
        <v>391</v>
      </c>
      <c r="C33" s="18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 x14ac:dyDescent="0.2">
      <c r="B34" s="18" t="s">
        <v>392</v>
      </c>
      <c r="C34" s="18"/>
      <c r="D34" s="12"/>
      <c r="E34" s="12"/>
      <c r="F34" s="71"/>
      <c r="G34" s="71"/>
      <c r="H34" s="71"/>
      <c r="I34" s="71"/>
      <c r="J34" s="71"/>
      <c r="K34" s="71"/>
      <c r="L34" s="71"/>
      <c r="M34" s="71"/>
      <c r="N34" s="7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 x14ac:dyDescent="0.2">
      <c r="B35" s="78" t="s">
        <v>393</v>
      </c>
      <c r="C35" s="183"/>
      <c r="D35" s="183"/>
      <c r="E35" s="74"/>
      <c r="F35" s="183"/>
      <c r="G35" s="183"/>
      <c r="H35" s="78"/>
      <c r="I35" s="130"/>
      <c r="J35" s="130"/>
      <c r="K35" s="130"/>
      <c r="L35" s="130"/>
      <c r="M35" s="130"/>
      <c r="N35" s="130"/>
      <c r="O35" s="130"/>
      <c r="P35" s="74"/>
      <c r="U35" s="2"/>
    </row>
    <row r="36" spans="2:28" x14ac:dyDescent="0.2">
      <c r="B36" s="78" t="s">
        <v>394</v>
      </c>
      <c r="C36" s="184"/>
      <c r="D36" s="184"/>
      <c r="E36" s="15"/>
      <c r="F36" s="184"/>
      <c r="G36" s="184"/>
      <c r="H36" s="18"/>
      <c r="I36" s="184"/>
      <c r="J36" s="184"/>
      <c r="K36" s="184"/>
      <c r="L36" s="184"/>
      <c r="M36" s="184"/>
      <c r="N36" s="184"/>
      <c r="O36" s="184"/>
      <c r="P36" s="15"/>
      <c r="U36" s="6"/>
    </row>
    <row r="37" spans="2:28" x14ac:dyDescent="0.2">
      <c r="B37" s="6"/>
      <c r="C37" s="179" t="s">
        <v>395</v>
      </c>
      <c r="D37" s="179"/>
      <c r="E37" s="73"/>
      <c r="F37" s="179" t="s">
        <v>396</v>
      </c>
      <c r="G37" s="179"/>
      <c r="H37" s="79"/>
      <c r="I37" s="179" t="s">
        <v>397</v>
      </c>
      <c r="J37" s="179"/>
      <c r="K37" s="179"/>
      <c r="L37" s="179"/>
      <c r="M37" s="179"/>
      <c r="N37" s="179"/>
      <c r="O37" s="179"/>
      <c r="P37" s="73"/>
      <c r="U37" s="6"/>
    </row>
    <row r="38" spans="2:28" x14ac:dyDescent="0.2">
      <c r="B38" s="2"/>
      <c r="C38" s="73"/>
      <c r="D38" s="73"/>
      <c r="E38" s="73"/>
      <c r="F38" s="73"/>
      <c r="G38" s="73"/>
      <c r="H38" s="66"/>
      <c r="I38" s="2"/>
      <c r="J38" s="72"/>
      <c r="K38" s="73"/>
      <c r="L38" s="73"/>
      <c r="M38" s="73"/>
      <c r="N38" s="2"/>
      <c r="O38" s="2"/>
      <c r="P38" s="73"/>
      <c r="Q38" s="73"/>
      <c r="R38" s="73"/>
      <c r="S38" s="73"/>
      <c r="T38" s="73"/>
      <c r="U38" s="2"/>
    </row>
    <row r="39" spans="2:28" x14ac:dyDescent="0.2">
      <c r="B39" s="2"/>
      <c r="C39" s="182"/>
      <c r="D39" s="182"/>
      <c r="E39" s="77"/>
      <c r="F39" s="19" t="s">
        <v>398</v>
      </c>
      <c r="G39" s="25"/>
      <c r="H39" s="18"/>
      <c r="I39" s="5" t="s">
        <v>399</v>
      </c>
      <c r="J39" s="75"/>
      <c r="K39" s="2" t="s">
        <v>400</v>
      </c>
      <c r="L39" s="75"/>
      <c r="M39" s="5">
        <v>20</v>
      </c>
      <c r="N39" s="76"/>
      <c r="O39" s="2" t="s">
        <v>401</v>
      </c>
      <c r="P39" s="77"/>
      <c r="U39" s="2"/>
    </row>
    <row r="40" spans="2:28" x14ac:dyDescent="0.2">
      <c r="B40" s="6"/>
      <c r="C40" s="179" t="s">
        <v>402</v>
      </c>
      <c r="D40" s="179"/>
      <c r="E40" s="73"/>
      <c r="F40" s="79"/>
      <c r="G40" s="79"/>
      <c r="H40" s="66"/>
      <c r="I40" s="185" t="s">
        <v>403</v>
      </c>
      <c r="J40" s="185"/>
      <c r="K40" s="185"/>
      <c r="L40" s="185"/>
      <c r="M40" s="185"/>
      <c r="N40" s="185"/>
      <c r="O40" s="185"/>
      <c r="P40" s="73"/>
      <c r="Q40" s="73"/>
      <c r="R40" s="73"/>
      <c r="S40" s="73"/>
      <c r="T40" s="73"/>
      <c r="U40" s="6"/>
    </row>
  </sheetData>
  <mergeCells count="140">
    <mergeCell ref="B1:O1"/>
    <mergeCell ref="G15:H15"/>
    <mergeCell ref="G16:H16"/>
    <mergeCell ref="G13:H13"/>
    <mergeCell ref="G14:H14"/>
    <mergeCell ref="G11:H11"/>
    <mergeCell ref="G12:H12"/>
    <mergeCell ref="M11:O11"/>
    <mergeCell ref="G9:H9"/>
    <mergeCell ref="G10:H10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6:B16"/>
    <mergeCell ref="I4:L4"/>
    <mergeCell ref="M13:O13"/>
    <mergeCell ref="M14:O14"/>
    <mergeCell ref="A3:B3"/>
    <mergeCell ref="A20:B20"/>
    <mergeCell ref="A21:B21"/>
    <mergeCell ref="A14:B14"/>
    <mergeCell ref="A15:B15"/>
    <mergeCell ref="C37:D37"/>
    <mergeCell ref="E3:F3"/>
    <mergeCell ref="E14:F14"/>
    <mergeCell ref="E13:F13"/>
    <mergeCell ref="E12:F12"/>
    <mergeCell ref="E11:F11"/>
    <mergeCell ref="E10:F10"/>
    <mergeCell ref="E9:F9"/>
    <mergeCell ref="E20:F20"/>
    <mergeCell ref="E19:F19"/>
    <mergeCell ref="E18:F18"/>
    <mergeCell ref="E17:F17"/>
    <mergeCell ref="E16:F16"/>
    <mergeCell ref="E15:F15"/>
    <mergeCell ref="E4:F4"/>
    <mergeCell ref="A17:B17"/>
    <mergeCell ref="A18:B18"/>
    <mergeCell ref="A19:B19"/>
    <mergeCell ref="I40:O40"/>
    <mergeCell ref="I35:O36"/>
    <mergeCell ref="I37:O37"/>
    <mergeCell ref="G28:H28"/>
    <mergeCell ref="G27:H27"/>
    <mergeCell ref="G25:H25"/>
    <mergeCell ref="G26:H26"/>
    <mergeCell ref="G3:H3"/>
    <mergeCell ref="G4:H4"/>
    <mergeCell ref="G21:H21"/>
    <mergeCell ref="G22:H22"/>
    <mergeCell ref="G19:H19"/>
    <mergeCell ref="G20:H20"/>
    <mergeCell ref="G17:H17"/>
    <mergeCell ref="G18:H18"/>
    <mergeCell ref="I3:L3"/>
    <mergeCell ref="G23:H23"/>
    <mergeCell ref="G24:H24"/>
    <mergeCell ref="I20:L20"/>
    <mergeCell ref="I21:L21"/>
    <mergeCell ref="I13:L13"/>
    <mergeCell ref="I14:L14"/>
    <mergeCell ref="I15:L15"/>
    <mergeCell ref="M12:O12"/>
    <mergeCell ref="C40:D40"/>
    <mergeCell ref="A22:B22"/>
    <mergeCell ref="A23:B23"/>
    <mergeCell ref="A24:B24"/>
    <mergeCell ref="A25:B25"/>
    <mergeCell ref="A26:B26"/>
    <mergeCell ref="C39:D39"/>
    <mergeCell ref="E22:F22"/>
    <mergeCell ref="E21:F21"/>
    <mergeCell ref="A27:B27"/>
    <mergeCell ref="A28:B28"/>
    <mergeCell ref="C35:D36"/>
    <mergeCell ref="E28:F28"/>
    <mergeCell ref="E27:F27"/>
    <mergeCell ref="F37:G37"/>
    <mergeCell ref="F35:G36"/>
    <mergeCell ref="E26:F26"/>
    <mergeCell ref="E25:F25"/>
    <mergeCell ref="E24:F24"/>
    <mergeCell ref="E23:F23"/>
    <mergeCell ref="I5:L5"/>
    <mergeCell ref="I6:L6"/>
    <mergeCell ref="I7:L7"/>
    <mergeCell ref="I8:L8"/>
    <mergeCell ref="I9:L9"/>
    <mergeCell ref="E8:F8"/>
    <mergeCell ref="E7:F7"/>
    <mergeCell ref="E6:F6"/>
    <mergeCell ref="E5:F5"/>
    <mergeCell ref="G7:H7"/>
    <mergeCell ref="G8:H8"/>
    <mergeCell ref="G5:H5"/>
    <mergeCell ref="G6:H6"/>
    <mergeCell ref="I19:L19"/>
    <mergeCell ref="I10:L10"/>
    <mergeCell ref="I11:L11"/>
    <mergeCell ref="I12:L12"/>
    <mergeCell ref="I27:L27"/>
    <mergeCell ref="I28:L28"/>
    <mergeCell ref="M3:O3"/>
    <mergeCell ref="M4:O4"/>
    <mergeCell ref="M5:O5"/>
    <mergeCell ref="M6:O6"/>
    <mergeCell ref="M7:O7"/>
    <mergeCell ref="M8:O8"/>
    <mergeCell ref="M9:O9"/>
    <mergeCell ref="M10:O10"/>
    <mergeCell ref="I22:L22"/>
    <mergeCell ref="I23:L23"/>
    <mergeCell ref="I24:L24"/>
    <mergeCell ref="I25:L25"/>
    <mergeCell ref="I26:L26"/>
    <mergeCell ref="I16:L16"/>
    <mergeCell ref="I17:L17"/>
    <mergeCell ref="I18:L18"/>
    <mergeCell ref="M24:O24"/>
    <mergeCell ref="M25:O25"/>
    <mergeCell ref="M15:O15"/>
    <mergeCell ref="M16:O16"/>
    <mergeCell ref="M17:O17"/>
    <mergeCell ref="M26:O26"/>
    <mergeCell ref="M27:O27"/>
    <mergeCell ref="M28:O28"/>
    <mergeCell ref="M18:O18"/>
    <mergeCell ref="M19:O19"/>
    <mergeCell ref="M20:O20"/>
    <mergeCell ref="M21:O21"/>
    <mergeCell ref="M22:O22"/>
    <mergeCell ref="M23:O2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Титул</vt:lpstr>
      <vt:lpstr>Раздел I.А</vt:lpstr>
      <vt:lpstr>Раздел I.Б</vt:lpstr>
      <vt:lpstr>Раздел I.В</vt:lpstr>
      <vt:lpstr>Раздел II.А</vt:lpstr>
      <vt:lpstr>Раздел II.Б</vt:lpstr>
      <vt:lpstr>Раздел III</vt:lpstr>
      <vt:lpstr>Раздел IV</vt:lpstr>
    </vt:vector>
  </TitlesOfParts>
  <Company>NPO VMI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ConsultantPlus</dc:creator>
  <dc:description>&lt;PARAMETERS&gt;&lt;PARAMETER&gt;&lt;NAME&gt;XDATE&lt;/NAME&gt;&lt;DATA_TYPE&gt;4&lt;/DATA_TYPE&gt;&lt;PROMPT&gt;%C4%E0%F2%E0&lt;/PROMPT&gt;&lt;SORT_NUMB&gt;3&lt;/SORT_NUMB&gt;&lt;LINKING&gt;2&lt;/LINKING&gt;&lt;UNITCODE&gt;AccountPeriods&lt;/UNITCODE&gt;&lt;P_IN_CODE&gt;pos_end&lt;/P_IN_CODE&gt;&lt;P_OUT_CODE&gt;end&lt;/P_OUT_CODE&gt;&lt;SM_CODE&gt;normal&lt;/SM_CODE&gt;&lt;MANDATORY&gt;1&lt;/MANDATORY&gt;&lt;SED_CODE&gt;&lt;/SED_CODE&gt;&lt;SINIT_PRM&gt;&lt;/SINIT_PRM&gt;&lt;SP_PRM&gt;XDATE&lt;/SP_PRM&gt;&lt;/PARAMETER&gt;&lt;PARAMETER&gt;&lt;NAME&gt;PAR3&lt;/NAME&gt;&lt;DATA_TYPE&gt;0&lt;/DATA_TYPE&gt;&lt;PROMPT&gt;%CF%F0%E5%E4%F1%E5%E4%E0%F2%E5%EB%FC+%EA%EE%EC%EC%E8%F1%F1%E8%E8&lt;/PROMPT&gt;&lt;SORT_NUMB&gt;4&lt;/SORT_NUMB&gt;&lt;LINKING&gt;2&lt;/LINKING&gt;&lt;UNITCODE&gt;AGNLIST&lt;/UNITCODE&gt;&lt;P_IN_CODE&gt;pos_agnmnemo&lt;/P_IN_CODE&gt;&lt;P_OUT_CODE&gt;agnmnemo&lt;/P_OUT_CODE&gt;&lt;SM_CODE&gt;agents&lt;/SM_CODE&gt;&lt;MANDATORY&gt;0&lt;/MANDATORY&gt;&lt;SED_CODE&gt;&lt;/SED_CODE&gt;&lt;SINIT_PRM&gt;&lt;/SINIT_PRM&gt;&lt;SP_PRM&gt;PAR3&lt;/SP_PRM&gt;&lt;/PARAMETER&gt;&lt;PARAMETER&gt;&lt;NAME&gt;PAR4&lt;/NAME&gt;&lt;DATA_TYPE&gt;0&lt;/DATA_TYPE&gt;&lt;PROMPT&gt;%D7%EB%E5%ED+%EA%EE%EC%E8%F1%F1%E8%E8+%B91&lt;/PROMPT&gt;&lt;SORT_NUMB&gt;5&lt;/SORT_NUMB&gt;&lt;LINKING&gt;2&lt;/LINKING&gt;&lt;UNITCODE&gt;AGNLIST&lt;/UNITCODE&gt;&lt;P_IN_CODE&gt;pos_agnmnemo&lt;/P_IN_CODE&gt;&lt;P_OUT_CODE&gt;agnmnemo&lt;/P_OUT_CODE&gt;&lt;SM_CODE&gt;agents&lt;/SM_CODE&gt;&lt;MANDATORY&gt;0&lt;/MANDATORY&gt;&lt;SED_CODE&gt;&lt;/SED_CODE&gt;&lt;SINIT_PRM&gt;&lt;/SINIT_PRM&gt;&lt;SP_PRM&gt;PAR4&lt;/SP_PRM&gt;&lt;/PARAMETER&gt;&lt;PARAMETER&gt;&lt;NAME&gt;PAR5&lt;/NAME&gt;&lt;DATA_TYPE&gt;0&lt;/DATA_TYPE&gt;&lt;PROMPT&gt;%D7%EB%E5%ED+%EA%EE%EC%E8%F1%F1%E8%E8+%B92&lt;/PROMPT&gt;&lt;SORT_NUMB&gt;6&lt;/SORT_NUMB&gt;&lt;LINKING&gt;2&lt;/LINKING&gt;&lt;UNITCODE&gt;AGNLIST&lt;/UNITCODE&gt;&lt;P_IN_CODE&gt;pos_agnmnemo&lt;/P_IN_CODE&gt;&lt;P_OUT_CODE&gt;agnmnemo&lt;/P_OUT_CODE&gt;&lt;SM_CODE&gt;agents&lt;/SM_CODE&gt;&lt;MANDATORY&gt;0&lt;/MANDATORY&gt;&lt;SED_CODE&gt;&lt;/SED_CODE&gt;&lt;SINIT_PRM&gt;&lt;/SINIT_PRM&gt;&lt;SP_PRM&gt;PAR5&lt;/SP_PRM&gt;&lt;/PARAMETER&gt;&lt;PARAMETER&gt;&lt;NAME&gt;PAR6&lt;/NAME&gt;&lt;DATA_TYPE&gt;0&lt;/DATA_TYPE&gt;&lt;PROMPT&gt;%D7%EB%E5%ED+%EA%EE%EC%E8%F1%F1%E8%E8+%B93&lt;/PROMPT&gt;&lt;SORT_NUMB&gt;7&lt;/SORT_NUMB&gt;&lt;LINKING&gt;2&lt;/LINKING&gt;&lt;UNITCODE&gt;AGNLIST&lt;/UNITCODE&gt;&lt;P_IN_CODE&gt;pos_agnmnemo&lt;/P_IN_CODE&gt;&lt;P_OUT_CODE&gt;agnmnemo&lt;/P_OUT_CODE&gt;&lt;SM_CODE&gt;agents&lt;/SM_CODE&gt;&lt;MANDATORY&gt;0&lt;/MANDATORY&gt;&lt;SED_CODE&gt;&lt;/SED_CODE&gt;&lt;SINIT_PRM&gt;&lt;/SINIT_PRM&gt;&lt;SP_PRM&gt;PAR6&lt;/SP_PRM&gt;&lt;/PARAMETER&gt;&lt;PARAMETER&gt;&lt;NAME&gt;NCOMP&lt;/NAME&gt;&lt;DATA_TYPE&gt;1&lt;/DATA_TYPE&gt;&lt;PROMPT&gt;%CE%F0%E3%E0%ED%E8%E7%E0%F6%E8%FF&lt;/PROMPT&gt;&lt;SORT_NUMB&gt;1&lt;/SORT_NUMB&gt;&lt;LINKING&gt;1&lt;/LINKING&gt;&lt;UNITCODE&gt;&lt;/UNITCODE&gt;&lt;P_IN_CODE&gt;&lt;/P_IN_CODE&gt;&lt;P_O</dc:description>
  <cp:lastModifiedBy>Маличенко Ирина</cp:lastModifiedBy>
  <cp:lastPrinted>2015-01-05T09:19:46Z</cp:lastPrinted>
  <dcterms:created xsi:type="dcterms:W3CDTF">2001-10-22T10:14:55Z</dcterms:created>
  <dcterms:modified xsi:type="dcterms:W3CDTF">2024-12-09T11:27:37Z</dcterms:modified>
</cp:coreProperties>
</file>