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infoenergo\main\all\sql.builder.templates\sql.builder\printTemplate\excel\"/>
    </mc:Choice>
  </mc:AlternateContent>
  <bookViews>
    <workbookView xWindow="0" yWindow="0" windowWidth="24915" windowHeight="891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13" i="1" l="1"/>
  <c r="Y8" i="1"/>
  <c r="X13" i="1"/>
  <c r="X8" i="1"/>
  <c r="S13" i="1"/>
  <c r="S8" i="1"/>
  <c r="N13" i="1"/>
  <c r="P13" i="1" s="1"/>
  <c r="N8" i="1"/>
  <c r="P8" i="1" s="1"/>
  <c r="N7" i="1"/>
  <c r="Y10" i="1" l="1"/>
  <c r="X10" i="1"/>
  <c r="S10" i="1"/>
  <c r="P10" i="1"/>
  <c r="N10" i="1"/>
  <c r="Y9" i="1"/>
  <c r="X9" i="1"/>
  <c r="S9" i="1"/>
  <c r="N9" i="1"/>
  <c r="P9" i="1" s="1"/>
  <c r="S15" i="1" l="1"/>
  <c r="S14" i="1"/>
  <c r="S12" i="1"/>
  <c r="S11" i="1"/>
  <c r="S7" i="1"/>
  <c r="Y15" i="1" l="1"/>
  <c r="Y14" i="1"/>
  <c r="Y12" i="1"/>
  <c r="Y11" i="1"/>
  <c r="Y7" i="1"/>
  <c r="X15" i="1"/>
  <c r="X14" i="1"/>
  <c r="X12" i="1"/>
  <c r="X11" i="1"/>
  <c r="X7" i="1"/>
  <c r="N15" i="1"/>
  <c r="P15" i="1" s="1"/>
  <c r="N14" i="1"/>
  <c r="P14" i="1" s="1"/>
  <c r="N12" i="1"/>
  <c r="P12" i="1" s="1"/>
  <c r="N11" i="1"/>
  <c r="P11" i="1" s="1"/>
  <c r="P7" i="1"/>
</calcChain>
</file>

<file path=xl/sharedStrings.xml><?xml version="1.0" encoding="utf-8"?>
<sst xmlns="http://schemas.openxmlformats.org/spreadsheetml/2006/main" count="181" uniqueCount="173">
  <si>
    <t xml:space="preserve"> </t>
  </si>
  <si>
    <t>код Филиала и ОКО</t>
  </si>
  <si>
    <t>код итоги</t>
  </si>
  <si>
    <t>код группы</t>
  </si>
  <si>
    <t>код группы осн.</t>
  </si>
  <si>
    <t>Филиал</t>
  </si>
  <si>
    <t>ОКО</t>
  </si>
  <si>
    <t>Группа потребителей ФО</t>
  </si>
  <si>
    <t>Группа потребителей ASUSE</t>
  </si>
  <si>
    <t>Задолженность с учетом авансовых платежей на начало периода</t>
  </si>
  <si>
    <t>Дебиторская задолженность на начало периода</t>
  </si>
  <si>
    <t xml:space="preserve">Остаток авансовых платежей на начало периода </t>
  </si>
  <si>
    <t>Объем продаж (отпуск )</t>
  </si>
  <si>
    <t>Объем реализации</t>
  </si>
  <si>
    <t xml:space="preserve"> зачтено в реализацию ранее полученных авансов</t>
  </si>
  <si>
    <r>
      <t>Уровень реализации</t>
    </r>
    <r>
      <rPr>
        <b/>
        <sz val="9"/>
        <rFont val="Arial"/>
        <family val="2"/>
        <charset val="204"/>
      </rPr>
      <t>, %</t>
    </r>
  </si>
  <si>
    <t>Авансы, полученные за период</t>
  </si>
  <si>
    <t>Оплата энергии (объем поступлений платежей потребителей за период)</t>
  </si>
  <si>
    <r>
      <t>Уровень оплаты энергии,</t>
    </r>
    <r>
      <rPr>
        <b/>
        <sz val="9"/>
        <rFont val="Arial"/>
        <family val="2"/>
        <charset val="204"/>
      </rPr>
      <t xml:space="preserve"> %  </t>
    </r>
  </si>
  <si>
    <t xml:space="preserve">Списание ДЗ </t>
  </si>
  <si>
    <t>Задолженность с учетом авансовых платежей на конец периода</t>
  </si>
  <si>
    <t>Дебиторская задолженность на конец периода</t>
  </si>
  <si>
    <t>Остаток авансовых платежей на конец периода</t>
  </si>
  <si>
    <t>Прирост(+);
Снижение(-)  ДЗ с учетом авансовых платежей по срав. с нач. периода</t>
  </si>
  <si>
    <t>Прирост(+);
Снижение(-) ДЗ по сравн. с нач. периода</t>
  </si>
  <si>
    <t>begin:a.itog</t>
  </si>
  <si>
    <t>Итого:</t>
  </si>
  <si>
    <t>[:a.itog.dz_beg]</t>
  </si>
  <si>
    <t>begin:a.f</t>
  </si>
  <si>
    <t>[:a.f.dz_beg]</t>
  </si>
  <si>
    <t>begin:title</t>
  </si>
  <si>
    <t>end:title;</t>
  </si>
  <si>
    <t>end:a.f;</t>
  </si>
  <si>
    <t>РЕАЛИЗАЦИЯ ЭЛЕКТРОЭНЕРГИИ ПО ГРУППАМ ПОТРЕБИТЕЛЕЙ С ОКП  за [:title.mes] [:title.year] года</t>
  </si>
  <si>
    <t>[:a.f.dep_name]</t>
  </si>
  <si>
    <t>[:a.oko.dz_beg]</t>
  </si>
  <si>
    <t xml:space="preserve">begin:a.oko </t>
  </si>
  <si>
    <t>[:a.grcf.gr_cust_name_fo]</t>
  </si>
  <si>
    <t>[:a.grcf.dz_beg]</t>
  </si>
  <si>
    <t>begin:a.grcf</t>
  </si>
  <si>
    <t>[:a.grc.gr_cust_name]</t>
  </si>
  <si>
    <t>[:a.grc.dz_beg]</t>
  </si>
  <si>
    <t>begin:a.grc</t>
  </si>
  <si>
    <t>end:a.grc;</t>
  </si>
  <si>
    <t>end:a.grcf;</t>
  </si>
  <si>
    <t xml:space="preserve"> end:a.itog;</t>
  </si>
  <si>
    <t>[:a.oko.oko_name]</t>
  </si>
  <si>
    <t>[:a.grc.gr_cust_name_fo]</t>
  </si>
  <si>
    <t>[:a.grcf.oko_name]</t>
  </si>
  <si>
    <t>[:a.grc.oko_name]</t>
  </si>
  <si>
    <t>[:a.oko.dep_name]</t>
  </si>
  <si>
    <t>[:a.grcf.dep_name]</t>
  </si>
  <si>
    <t>[:a.grc.dep_name]</t>
  </si>
  <si>
    <t>[:a.itog.kz_beg]</t>
  </si>
  <si>
    <t>[:a.f.kz_beg]</t>
  </si>
  <si>
    <t>[:a.oko.kz_beg]</t>
  </si>
  <si>
    <t>[:a.grcf.kz_beg]</t>
  </si>
  <si>
    <t>[:a.grc.kz_beg]</t>
  </si>
  <si>
    <t>[:a.itog.saldo_beg]</t>
  </si>
  <si>
    <t>[:a.f.saldo_beg]</t>
  </si>
  <si>
    <t>[:a.oko.saldo_beg]</t>
  </si>
  <si>
    <t>[:a.grcf.saldo_beg]</t>
  </si>
  <si>
    <t>[:a.grc.saldo_beg]</t>
  </si>
  <si>
    <t>[:a.itog.nachisl_osn_in_period]</t>
  </si>
  <si>
    <t>[:a.f.nachisl_osn_in_period]</t>
  </si>
  <si>
    <t>[:a.oko.nachisl_osn_in_period]</t>
  </si>
  <si>
    <t>[:a.grcf.nachisl_osn_in_period]</t>
  </si>
  <si>
    <t>[:a.grc.nachisl_osn_in_period]</t>
  </si>
  <si>
    <t>[:a.itog.pay_off]</t>
  </si>
  <si>
    <t>[:a.f.pay_off]</t>
  </si>
  <si>
    <t>[:a.oko.pay_off]</t>
  </si>
  <si>
    <t>[:a.grcf.pay_off]</t>
  </si>
  <si>
    <t>[:a.grc.pay_off]</t>
  </si>
  <si>
    <t>[:a.itog.av_get]</t>
  </si>
  <si>
    <t>[:a.f.av_get]</t>
  </si>
  <si>
    <t>[:a.oko.av_get]</t>
  </si>
  <si>
    <t>[:a.grcf.av_get]</t>
  </si>
  <si>
    <t>[:a.grc.av_get]</t>
  </si>
  <si>
    <t>[:a.itog.opl_in_period]</t>
  </si>
  <si>
    <t>[:a.f.opl_in_period]</t>
  </si>
  <si>
    <t>[:a.oko.opl_in_period]</t>
  </si>
  <si>
    <t>[:a.grcf.opl_in_period]</t>
  </si>
  <si>
    <t>[:a.grc.opl_in_period]</t>
  </si>
  <si>
    <t>[:a.itog.spis_dz]</t>
  </si>
  <si>
    <t>[:a.f.spis_dz]</t>
  </si>
  <si>
    <t>[:a.oko.spis_dz]</t>
  </si>
  <si>
    <t>[:a.grcf.spis_dz]</t>
  </si>
  <si>
    <t>[:a.grc.spis_dz]</t>
  </si>
  <si>
    <t>[:a.itog.saldo_end]</t>
  </si>
  <si>
    <t>[:a.grcf.saldo_end]</t>
  </si>
  <si>
    <t>[:a.itog.dz_end]</t>
  </si>
  <si>
    <t>[:a.grcf.dz_end]</t>
  </si>
  <si>
    <t>[:a.f.dz_end]</t>
  </si>
  <si>
    <t>[:a.oko.dz_end]</t>
  </si>
  <si>
    <t>[:a.grc.dz_end]</t>
  </si>
  <si>
    <t>[:a.f.saldo_end]</t>
  </si>
  <si>
    <t>[:a.oko.saldo_end]</t>
  </si>
  <si>
    <t>[:a.grc.saldo_end]</t>
  </si>
  <si>
    <t>[:a.itog.kz_end]</t>
  </si>
  <si>
    <t>[:a.f.kz_end]</t>
  </si>
  <si>
    <t>[:a.oko.kz_end]</t>
  </si>
  <si>
    <t>[:a.grcf.kz_end]</t>
  </si>
  <si>
    <t>[:a.grc.kz_end]</t>
  </si>
  <si>
    <t>Просроченная задолженность</t>
  </si>
  <si>
    <t>[:a.itog.overdue_dz_end]</t>
  </si>
  <si>
    <t>[:a.grc.gr_cust_snum]</t>
  </si>
  <si>
    <t>[:a.grc.overdue_dz_end]</t>
  </si>
  <si>
    <t>[:a.oko.overdue_dz_end]</t>
  </si>
  <si>
    <t>[:a.f.overdue_dz_end]</t>
  </si>
  <si>
    <t>[:a.grcf.overdue_dz_end]</t>
  </si>
  <si>
    <t>[:b.grcf1.gr_cust_name_fo]</t>
  </si>
  <si>
    <t>[:b.grc1.gr_cust_snum]</t>
  </si>
  <si>
    <t>[:b.grc1.gr_cust_name_fo]</t>
  </si>
  <si>
    <t>[:b.grc1.gr_cust_name]</t>
  </si>
  <si>
    <t>[:b.grcf1.saldo_beg]</t>
  </si>
  <si>
    <t>[:b.grc1.saldo_beg]</t>
  </si>
  <si>
    <t>[:b.grcf1.dz_beg]</t>
  </si>
  <si>
    <t>[:b.grc1.dz_beg]</t>
  </si>
  <si>
    <t>[:b.grcf1.kz_beg]</t>
  </si>
  <si>
    <t>[:b.grc1.kz_beg]</t>
  </si>
  <si>
    <t>[:b.grcf1.nachisl_osn_in_period]</t>
  </si>
  <si>
    <t>[:b.grc1.nachisl_osn_in_period]</t>
  </si>
  <si>
    <t>[:b.grcf1.pay_off]</t>
  </si>
  <si>
    <t>[:b.grc1.pay_off]</t>
  </si>
  <si>
    <t>[:b.grcf1.av_get]</t>
  </si>
  <si>
    <t>[:b.grc1.av_get]</t>
  </si>
  <si>
    <t>[:b.grcf1.opl_in_period]</t>
  </si>
  <si>
    <t>[:b.grc1.opl_in_period]</t>
  </si>
  <si>
    <t>[:b.grcf1.spis_dz]</t>
  </si>
  <si>
    <t>[:b.grc1.spis_dz]</t>
  </si>
  <si>
    <t>[:b.grcf1.saldo_end]</t>
  </si>
  <si>
    <t>[:b.grc1.saldo_end]</t>
  </si>
  <si>
    <t>[:b.grcf1.dz_end]</t>
  </si>
  <si>
    <t>[:b.grc1.dz_end]</t>
  </si>
  <si>
    <t>[:b.grcf1.kz_end]</t>
  </si>
  <si>
    <t>[:b.grc1.kz_end]</t>
  </si>
  <si>
    <t>[:b.grcf1.overdue_dz_end]</t>
  </si>
  <si>
    <t>[:b.grc1.overdue_dz_end]</t>
  </si>
  <si>
    <t>begin:b.grcf1</t>
  </si>
  <si>
    <t>begin:b.grc1</t>
  </si>
  <si>
    <t>end:b.grc1;</t>
  </si>
  <si>
    <t>end:b.grcf1;</t>
  </si>
  <si>
    <t>Бюджет</t>
  </si>
  <si>
    <t>begin:b.bu</t>
  </si>
  <si>
    <t>end:b.bu;</t>
  </si>
  <si>
    <t>begin:a.bu</t>
  </si>
  <si>
    <t>end:a.bu; end:a.oko;</t>
  </si>
  <si>
    <t>[:b.bu.is_budget_name]</t>
  </si>
  <si>
    <t>[:a.bu.is_budget_name]</t>
  </si>
  <si>
    <t>[:b.bu.saldo_beg]</t>
  </si>
  <si>
    <t>[:a.bu.saldo_beg]</t>
  </si>
  <si>
    <t>[:b.bu.dz_beg]</t>
  </si>
  <si>
    <t>[:a.bu.dz_beg]</t>
  </si>
  <si>
    <t>[:b.bu.kz_beg]</t>
  </si>
  <si>
    <t>[:a.bu.kz_beg]</t>
  </si>
  <si>
    <t>[:b.bu.nachisl_osn_in_period]</t>
  </si>
  <si>
    <t>[:a.bu.nachisl_osn_in_period]</t>
  </si>
  <si>
    <t>[:b.bu.pay_off]</t>
  </si>
  <si>
    <t>[:a.bu.pay_off]</t>
  </si>
  <si>
    <t>[:b.bu.av_get]</t>
  </si>
  <si>
    <t>[:a.bu.av_get]</t>
  </si>
  <si>
    <t>[:b.bu.opl_in_period]</t>
  </si>
  <si>
    <t>[:a.bu.opl_in_period]</t>
  </si>
  <si>
    <t>[:b.bu.spis_dz]</t>
  </si>
  <si>
    <t>[:a.bu.spis_dz]</t>
  </si>
  <si>
    <t>[:b.bu.saldo_end]</t>
  </si>
  <si>
    <t>[:a.bu.saldo_end]</t>
  </si>
  <si>
    <t>[:b.bu.dz_end]</t>
  </si>
  <si>
    <t>[:a.bu.dz_end]</t>
  </si>
  <si>
    <t>[:b.bu.kz_end]</t>
  </si>
  <si>
    <t>[:a.bu.kz_end]</t>
  </si>
  <si>
    <t>[:b.bu.overdue_dz_end]</t>
  </si>
  <si>
    <t>[:a.bu.overdue_dz_end]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</si>
</sst>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b/>
      <sz val="9"/>
      <name val="Arial"/>
      <family val="2"/>
      <charset val="204"/>
    </font>
    <font>
      <sz val="9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C9C9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medium">
        <color theme="1"/>
      </bottom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4" fontId="1" fillId="0" borderId="1" xfId="0" applyNumberFormat="1" applyFont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2" xfId="0" applyFont="1" applyFill="1" applyBorder="1" applyAlignment="1">
      <alignment horizontal="left" vertical="top"/>
    </xf>
    <xf numFmtId="4" fontId="1" fillId="2" borderId="2" xfId="0" applyNumberFormat="1" applyFont="1" applyFill="1" applyBorder="1" applyAlignment="1">
      <alignment horizontal="right" vertical="top"/>
    </xf>
    <xf numFmtId="4" fontId="1" fillId="2" borderId="3" xfId="0" applyNumberFormat="1" applyFont="1" applyFill="1" applyBorder="1" applyAlignment="1">
      <alignment horizontal="right" vertical="top"/>
    </xf>
    <xf numFmtId="0" fontId="2" fillId="3" borderId="2" xfId="0" applyFont="1" applyFill="1" applyBorder="1" applyAlignment="1">
      <alignment horizontal="center" vertical="top"/>
    </xf>
    <xf numFmtId="0" fontId="2" fillId="3" borderId="2" xfId="0" applyFont="1" applyFill="1" applyBorder="1" applyAlignment="1">
      <alignment horizontal="left" vertical="top"/>
    </xf>
    <xf numFmtId="0" fontId="2" fillId="4" borderId="2" xfId="0" applyFont="1" applyFill="1" applyBorder="1" applyAlignment="1">
      <alignment horizontal="center" vertical="top"/>
    </xf>
    <xf numFmtId="0" fontId="2" fillId="4" borderId="2" xfId="0" applyFont="1" applyFill="1" applyBorder="1" applyAlignment="1">
      <alignment horizontal="left" vertical="top"/>
    </xf>
    <xf numFmtId="4" fontId="2" fillId="3" borderId="2" xfId="0" applyNumberFormat="1" applyFont="1" applyFill="1" applyBorder="1" applyAlignment="1">
      <alignment horizontal="right" vertical="top"/>
    </xf>
    <xf numFmtId="4" fontId="2" fillId="4" borderId="2" xfId="0" applyNumberFormat="1" applyFont="1" applyFill="1" applyBorder="1" applyAlignment="1">
      <alignment horizontal="right" vertical="top"/>
    </xf>
    <xf numFmtId="0" fontId="2" fillId="5" borderId="2" xfId="0" applyFont="1" applyFill="1" applyBorder="1" applyAlignment="1">
      <alignment horizontal="center" vertical="top"/>
    </xf>
    <xf numFmtId="0" fontId="2" fillId="5" borderId="2" xfId="0" applyFont="1" applyFill="1" applyBorder="1" applyAlignment="1">
      <alignment horizontal="left" vertical="top"/>
    </xf>
    <xf numFmtId="4" fontId="2" fillId="5" borderId="2" xfId="0" applyNumberFormat="1" applyFont="1" applyFill="1" applyBorder="1" applyAlignment="1">
      <alignment horizontal="right" vertical="top"/>
    </xf>
    <xf numFmtId="0" fontId="2" fillId="6" borderId="2" xfId="0" applyFont="1" applyFill="1" applyBorder="1" applyAlignment="1">
      <alignment horizontal="center" vertical="top"/>
    </xf>
    <xf numFmtId="0" fontId="2" fillId="6" borderId="2" xfId="0" applyFont="1" applyFill="1" applyBorder="1" applyAlignment="1">
      <alignment horizontal="left" vertical="top"/>
    </xf>
    <xf numFmtId="4" fontId="2" fillId="6" borderId="2" xfId="0" applyNumberFormat="1" applyFont="1" applyFill="1" applyBorder="1" applyAlignment="1">
      <alignment horizontal="right" vertical="top"/>
    </xf>
    <xf numFmtId="0" fontId="1" fillId="7" borderId="2" xfId="0" applyFont="1" applyFill="1" applyBorder="1" applyAlignment="1">
      <alignment horizontal="center" vertical="top"/>
    </xf>
    <xf numFmtId="0" fontId="1" fillId="7" borderId="2" xfId="0" applyFont="1" applyFill="1" applyBorder="1" applyAlignment="1">
      <alignment horizontal="left" vertical="top"/>
    </xf>
    <xf numFmtId="4" fontId="1" fillId="7" borderId="2" xfId="0" applyNumberFormat="1" applyFont="1" applyFill="1" applyBorder="1" applyAlignment="1">
      <alignment horizontal="right" vertical="top"/>
    </xf>
    <xf numFmtId="0" fontId="2" fillId="8" borderId="2" xfId="0" applyFont="1" applyFill="1" applyBorder="1" applyAlignment="1">
      <alignment horizontal="center" vertical="top"/>
    </xf>
    <xf numFmtId="0" fontId="2" fillId="8" borderId="2" xfId="0" applyFont="1" applyFill="1" applyBorder="1" applyAlignment="1">
      <alignment horizontal="left" vertical="top"/>
    </xf>
    <xf numFmtId="4" fontId="2" fillId="8" borderId="2" xfId="0" applyNumberFormat="1" applyFont="1" applyFill="1" applyBorder="1" applyAlignment="1">
      <alignment horizontal="right" vertical="top"/>
    </xf>
    <xf numFmtId="4" fontId="1" fillId="7" borderId="4" xfId="0" applyNumberFormat="1" applyFont="1" applyFill="1" applyBorder="1" applyAlignment="1">
      <alignment horizontal="right" vertical="top"/>
    </xf>
    <xf numFmtId="0" fontId="2" fillId="9" borderId="2" xfId="0" applyFont="1" applyFill="1" applyBorder="1" applyAlignment="1">
      <alignment horizontal="center" vertical="top"/>
    </xf>
    <xf numFmtId="0" fontId="2" fillId="9" borderId="2" xfId="0" applyFont="1" applyFill="1" applyBorder="1" applyAlignment="1">
      <alignment horizontal="left" vertical="top"/>
    </xf>
    <xf numFmtId="4" fontId="2" fillId="9" borderId="2" xfId="0" applyNumberFormat="1" applyFont="1" applyFill="1" applyBorder="1" applyAlignment="1">
      <alignment horizontal="right" vertical="top"/>
    </xf>
    <xf numFmtId="0" fontId="2" fillId="10" borderId="2" xfId="0" applyFont="1" applyFill="1" applyBorder="1" applyAlignment="1">
      <alignment horizontal="center" vertical="top"/>
    </xf>
    <xf numFmtId="0" fontId="2" fillId="10" borderId="2" xfId="0" applyFont="1" applyFill="1" applyBorder="1" applyAlignment="1">
      <alignment horizontal="left" vertical="top"/>
    </xf>
    <xf numFmtId="4" fontId="2" fillId="10" borderId="2" xfId="0" applyNumberFormat="1" applyFont="1" applyFill="1" applyBorder="1" applyAlignment="1">
      <alignment horizontal="right" vertical="top"/>
    </xf>
    <xf numFmtId="4" fontId="2" fillId="10" borderId="3" xfId="0" applyNumberFormat="1" applyFont="1" applyFill="1" applyBorder="1" applyAlignment="1">
      <alignment horizontal="right" vertical="top"/>
    </xf>
    <xf numFmtId="49" fontId="2" fillId="6" borderId="2" xfId="0" applyNumberFormat="1" applyFont="1" applyFill="1" applyBorder="1" applyAlignment="1">
      <alignment horizontal="left" vertical="top" indent="1"/>
    </xf>
    <xf numFmtId="49" fontId="2" fillId="4" borderId="2" xfId="0" applyNumberFormat="1" applyFont="1" applyFill="1" applyBorder="1" applyAlignment="1">
      <alignment horizontal="left" vertical="top" inden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G15"/>
  <sheetViews>
    <sheetView tabSelected="1" workbookViewId="0">
      <pane xSplit="9" ySplit="6" topLeftCell="J7" activePane="bottomRight" state="frozen"/>
      <selection pane="topRight" activeCell="J1" sqref="J1"/>
      <selection pane="bottomLeft" activeCell="A7" sqref="A7"/>
      <selection pane="bottomRight" activeCell="A5" sqref="A5"/>
    </sheetView>
  </sheetViews>
  <sheetFormatPr defaultRowHeight="15" x14ac:dyDescent="0.25"/>
  <cols>
    <col min="5" max="5" width="20.140625" customWidth="1"/>
    <col min="6" max="7" width="19.5703125" customWidth="1"/>
    <col min="8" max="8" width="23.28515625" customWidth="1"/>
    <col min="9" max="9" width="24.28515625" customWidth="1"/>
    <col min="10" max="26" width="15.7109375" customWidth="1"/>
    <col min="27" max="27" width="10.42578125" customWidth="1"/>
    <col min="28" max="28" width="19" customWidth="1"/>
    <col min="29" max="29" width="21.28515625" customWidth="1"/>
    <col min="30" max="30" width="13" customWidth="1"/>
    <col min="31" max="31" width="12.7109375" customWidth="1"/>
    <col min="32" max="32" width="19.85546875" customWidth="1"/>
  </cols>
  <sheetData>
    <row r="3" spans="1:33" x14ac:dyDescent="0.25">
      <c r="AC3" t="s">
        <v>30</v>
      </c>
    </row>
    <row r="4" spans="1:33" x14ac:dyDescent="0.25">
      <c r="A4" t="s">
        <v>33</v>
      </c>
      <c r="AD4" t="s">
        <v>0</v>
      </c>
    </row>
    <row r="5" spans="1:33" x14ac:dyDescent="0.25">
      <c r="AC5" t="s">
        <v>31</v>
      </c>
      <c r="AD5" t="s">
        <v>0</v>
      </c>
    </row>
    <row r="6" spans="1:33" ht="84.75" thickBot="1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142</v>
      </c>
      <c r="H6" s="1" t="s">
        <v>7</v>
      </c>
      <c r="I6" s="1" t="s">
        <v>8</v>
      </c>
      <c r="J6" s="1" t="s">
        <v>9</v>
      </c>
      <c r="K6" s="2" t="s">
        <v>10</v>
      </c>
      <c r="L6" s="2" t="s">
        <v>11</v>
      </c>
      <c r="M6" s="2" t="s">
        <v>12</v>
      </c>
      <c r="N6" s="2" t="s">
        <v>13</v>
      </c>
      <c r="O6" s="2" t="s">
        <v>14</v>
      </c>
      <c r="P6" s="2" t="s">
        <v>15</v>
      </c>
      <c r="Q6" s="2" t="s">
        <v>16</v>
      </c>
      <c r="R6" s="2" t="s">
        <v>17</v>
      </c>
      <c r="S6" s="2" t="s">
        <v>18</v>
      </c>
      <c r="T6" s="2" t="s">
        <v>19</v>
      </c>
      <c r="U6" s="2" t="s">
        <v>20</v>
      </c>
      <c r="V6" s="2" t="s">
        <v>21</v>
      </c>
      <c r="W6" s="2" t="s">
        <v>22</v>
      </c>
      <c r="X6" s="2" t="s">
        <v>23</v>
      </c>
      <c r="Y6" s="2" t="s">
        <v>24</v>
      </c>
      <c r="Z6" s="2" t="s">
        <v>103</v>
      </c>
    </row>
    <row r="7" spans="1:33" x14ac:dyDescent="0.25">
      <c r="A7" s="3"/>
      <c r="B7" s="3"/>
      <c r="C7" s="3"/>
      <c r="D7" s="3"/>
      <c r="E7" s="4"/>
      <c r="F7" s="4"/>
      <c r="G7" s="4"/>
      <c r="H7" s="4"/>
      <c r="I7" s="4" t="s">
        <v>26</v>
      </c>
      <c r="J7" s="5" t="s">
        <v>58</v>
      </c>
      <c r="K7" s="5" t="s">
        <v>27</v>
      </c>
      <c r="L7" s="5" t="s">
        <v>53</v>
      </c>
      <c r="M7" s="5" t="s">
        <v>63</v>
      </c>
      <c r="N7" s="5" t="e">
        <f>R7-Q7+O7</f>
        <v>#VALUE!</v>
      </c>
      <c r="O7" s="5" t="s">
        <v>68</v>
      </c>
      <c r="P7" s="5" t="e">
        <f t="shared" ref="P7:P15" si="0">N7/IF(M7=0,1,M7)*100</f>
        <v>#VALUE!</v>
      </c>
      <c r="Q7" s="5" t="s">
        <v>73</v>
      </c>
      <c r="R7" s="5" t="s">
        <v>78</v>
      </c>
      <c r="S7" s="5" t="e">
        <f t="shared" ref="S7:S15" si="1">R7/IF(M7=0,1,M7)*100</f>
        <v>#VALUE!</v>
      </c>
      <c r="T7" s="5" t="s">
        <v>83</v>
      </c>
      <c r="U7" s="5" t="s">
        <v>88</v>
      </c>
      <c r="V7" s="5" t="s">
        <v>90</v>
      </c>
      <c r="W7" s="5" t="s">
        <v>98</v>
      </c>
      <c r="X7" s="5" t="e">
        <f t="shared" ref="X7:X15" si="2">W7-J7</f>
        <v>#VALUE!</v>
      </c>
      <c r="Y7" s="5" t="e">
        <f t="shared" ref="Y7:Y15" si="3">U7-K7</f>
        <v>#VALUE!</v>
      </c>
      <c r="Z7" s="6" t="s">
        <v>104</v>
      </c>
      <c r="AC7" t="s">
        <v>25</v>
      </c>
      <c r="AD7" t="s">
        <v>45</v>
      </c>
    </row>
    <row r="8" spans="1:33" x14ac:dyDescent="0.25">
      <c r="A8" s="19"/>
      <c r="B8" s="19"/>
      <c r="C8" s="19"/>
      <c r="D8" s="19"/>
      <c r="E8" s="20"/>
      <c r="F8" s="20"/>
      <c r="G8" s="20" t="s">
        <v>147</v>
      </c>
      <c r="H8" s="20"/>
      <c r="I8" s="20"/>
      <c r="J8" s="21" t="s">
        <v>149</v>
      </c>
      <c r="K8" s="21" t="s">
        <v>151</v>
      </c>
      <c r="L8" s="21" t="s">
        <v>153</v>
      </c>
      <c r="M8" s="21" t="s">
        <v>155</v>
      </c>
      <c r="N8" s="21" t="e">
        <f>R8-Q8+O8</f>
        <v>#VALUE!</v>
      </c>
      <c r="O8" s="21" t="s">
        <v>157</v>
      </c>
      <c r="P8" s="21" t="e">
        <f>N8/IF(M8=0,1,M8)*100</f>
        <v>#VALUE!</v>
      </c>
      <c r="Q8" s="21" t="s">
        <v>159</v>
      </c>
      <c r="R8" s="21" t="s">
        <v>161</v>
      </c>
      <c r="S8" s="21" t="e">
        <f>R8/IF(M8=0,1,M8)*100</f>
        <v>#VALUE!</v>
      </c>
      <c r="T8" s="21" t="s">
        <v>163</v>
      </c>
      <c r="U8" s="21" t="s">
        <v>165</v>
      </c>
      <c r="V8" s="21" t="s">
        <v>167</v>
      </c>
      <c r="W8" s="21" t="s">
        <v>169</v>
      </c>
      <c r="X8" s="21" t="e">
        <f>W8-J8</f>
        <v>#VALUE!</v>
      </c>
      <c r="Y8" s="21" t="e">
        <f>U8-K8</f>
        <v>#VALUE!</v>
      </c>
      <c r="Z8" s="25" t="s">
        <v>171</v>
      </c>
      <c r="AC8" t="s">
        <v>143</v>
      </c>
    </row>
    <row r="9" spans="1:33" x14ac:dyDescent="0.25">
      <c r="A9" s="13"/>
      <c r="B9" s="13"/>
      <c r="C9" s="13"/>
      <c r="D9" s="13"/>
      <c r="E9" s="14"/>
      <c r="F9" s="14"/>
      <c r="G9" s="14"/>
      <c r="H9" s="14" t="s">
        <v>110</v>
      </c>
      <c r="I9" s="13" t="s">
        <v>0</v>
      </c>
      <c r="J9" s="15" t="s">
        <v>114</v>
      </c>
      <c r="K9" s="15" t="s">
        <v>116</v>
      </c>
      <c r="L9" s="15" t="s">
        <v>118</v>
      </c>
      <c r="M9" s="15" t="s">
        <v>120</v>
      </c>
      <c r="N9" s="15" t="e">
        <f t="shared" ref="N9:N15" si="4">R9-Q9+O9</f>
        <v>#VALUE!</v>
      </c>
      <c r="O9" s="15" t="s">
        <v>122</v>
      </c>
      <c r="P9" s="15" t="e">
        <f t="shared" si="0"/>
        <v>#VALUE!</v>
      </c>
      <c r="Q9" s="15" t="s">
        <v>124</v>
      </c>
      <c r="R9" s="15" t="s">
        <v>126</v>
      </c>
      <c r="S9" s="15" t="e">
        <f t="shared" si="1"/>
        <v>#VALUE!</v>
      </c>
      <c r="T9" s="15" t="s">
        <v>128</v>
      </c>
      <c r="U9" s="15" t="s">
        <v>130</v>
      </c>
      <c r="V9" s="15" t="s">
        <v>132</v>
      </c>
      <c r="W9" s="15" t="s">
        <v>134</v>
      </c>
      <c r="X9" s="15" t="e">
        <f t="shared" si="2"/>
        <v>#VALUE!</v>
      </c>
      <c r="Y9" s="15" t="e">
        <f t="shared" si="3"/>
        <v>#VALUE!</v>
      </c>
      <c r="Z9" s="15" t="s">
        <v>136</v>
      </c>
      <c r="AC9" t="s">
        <v>138</v>
      </c>
    </row>
    <row r="10" spans="1:33" x14ac:dyDescent="0.25">
      <c r="A10" s="16"/>
      <c r="B10" s="16"/>
      <c r="C10" s="16" t="s">
        <v>0</v>
      </c>
      <c r="D10" s="33" t="s">
        <v>111</v>
      </c>
      <c r="E10" s="17"/>
      <c r="F10" s="17"/>
      <c r="G10" s="17"/>
      <c r="H10" s="17" t="s">
        <v>112</v>
      </c>
      <c r="I10" s="17" t="s">
        <v>113</v>
      </c>
      <c r="J10" s="18" t="s">
        <v>115</v>
      </c>
      <c r="K10" s="18" t="s">
        <v>117</v>
      </c>
      <c r="L10" s="18" t="s">
        <v>119</v>
      </c>
      <c r="M10" s="18" t="s">
        <v>121</v>
      </c>
      <c r="N10" s="18" t="e">
        <f t="shared" si="4"/>
        <v>#VALUE!</v>
      </c>
      <c r="O10" s="18" t="s">
        <v>123</v>
      </c>
      <c r="P10" s="18" t="e">
        <f t="shared" si="0"/>
        <v>#VALUE!</v>
      </c>
      <c r="Q10" s="18" t="s">
        <v>125</v>
      </c>
      <c r="R10" s="18" t="s">
        <v>127</v>
      </c>
      <c r="S10" s="18" t="e">
        <f t="shared" si="1"/>
        <v>#VALUE!</v>
      </c>
      <c r="T10" s="18" t="s">
        <v>129</v>
      </c>
      <c r="U10" s="18" t="s">
        <v>131</v>
      </c>
      <c r="V10" s="18" t="s">
        <v>133</v>
      </c>
      <c r="W10" s="18" t="s">
        <v>135</v>
      </c>
      <c r="X10" s="18" t="e">
        <f t="shared" si="2"/>
        <v>#VALUE!</v>
      </c>
      <c r="Y10" s="18" t="e">
        <f t="shared" si="3"/>
        <v>#VALUE!</v>
      </c>
      <c r="Z10" s="18" t="s">
        <v>137</v>
      </c>
      <c r="AC10" t="s">
        <v>139</v>
      </c>
      <c r="AD10" t="s">
        <v>140</v>
      </c>
      <c r="AE10" t="s">
        <v>141</v>
      </c>
      <c r="AF10" t="s">
        <v>144</v>
      </c>
    </row>
    <row r="11" spans="1:33" x14ac:dyDescent="0.25">
      <c r="A11" s="29"/>
      <c r="B11" s="29"/>
      <c r="C11" s="29"/>
      <c r="D11" s="29"/>
      <c r="E11" s="30" t="s">
        <v>34</v>
      </c>
      <c r="F11" s="30" t="s">
        <v>0</v>
      </c>
      <c r="G11" s="30"/>
      <c r="H11" s="30" t="s">
        <v>0</v>
      </c>
      <c r="I11" s="30"/>
      <c r="J11" s="31" t="s">
        <v>59</v>
      </c>
      <c r="K11" s="31" t="s">
        <v>29</v>
      </c>
      <c r="L11" s="31" t="s">
        <v>54</v>
      </c>
      <c r="M11" s="31" t="s">
        <v>64</v>
      </c>
      <c r="N11" s="31" t="e">
        <f t="shared" si="4"/>
        <v>#VALUE!</v>
      </c>
      <c r="O11" s="31" t="s">
        <v>69</v>
      </c>
      <c r="P11" s="31" t="e">
        <f t="shared" si="0"/>
        <v>#VALUE!</v>
      </c>
      <c r="Q11" s="31" t="s">
        <v>74</v>
      </c>
      <c r="R11" s="31" t="s">
        <v>79</v>
      </c>
      <c r="S11" s="31" t="e">
        <f t="shared" si="1"/>
        <v>#VALUE!</v>
      </c>
      <c r="T11" s="31" t="s">
        <v>84</v>
      </c>
      <c r="U11" s="31" t="s">
        <v>95</v>
      </c>
      <c r="V11" s="31" t="s">
        <v>92</v>
      </c>
      <c r="W11" s="31" t="s">
        <v>99</v>
      </c>
      <c r="X11" s="31" t="e">
        <f t="shared" si="2"/>
        <v>#VALUE!</v>
      </c>
      <c r="Y11" s="31" t="e">
        <f t="shared" si="3"/>
        <v>#VALUE!</v>
      </c>
      <c r="Z11" s="32" t="s">
        <v>108</v>
      </c>
      <c r="AC11" t="s">
        <v>28</v>
      </c>
    </row>
    <row r="12" spans="1:33" x14ac:dyDescent="0.25">
      <c r="A12" s="26"/>
      <c r="B12" s="26"/>
      <c r="C12" s="26"/>
      <c r="D12" s="26"/>
      <c r="E12" s="27" t="s">
        <v>50</v>
      </c>
      <c r="F12" s="27" t="s">
        <v>46</v>
      </c>
      <c r="G12" s="27"/>
      <c r="H12" s="27" t="s">
        <v>0</v>
      </c>
      <c r="I12" s="27"/>
      <c r="J12" s="28" t="s">
        <v>60</v>
      </c>
      <c r="K12" s="28" t="s">
        <v>35</v>
      </c>
      <c r="L12" s="28" t="s">
        <v>55</v>
      </c>
      <c r="M12" s="28" t="s">
        <v>65</v>
      </c>
      <c r="N12" s="28" t="e">
        <f t="shared" si="4"/>
        <v>#VALUE!</v>
      </c>
      <c r="O12" s="28" t="s">
        <v>70</v>
      </c>
      <c r="P12" s="28" t="e">
        <f t="shared" si="0"/>
        <v>#VALUE!</v>
      </c>
      <c r="Q12" s="28" t="s">
        <v>75</v>
      </c>
      <c r="R12" s="28" t="s">
        <v>80</v>
      </c>
      <c r="S12" s="28" t="e">
        <f t="shared" si="1"/>
        <v>#VALUE!</v>
      </c>
      <c r="T12" s="28" t="s">
        <v>85</v>
      </c>
      <c r="U12" s="28" t="s">
        <v>96</v>
      </c>
      <c r="V12" s="28" t="s">
        <v>93</v>
      </c>
      <c r="W12" s="28" t="s">
        <v>100</v>
      </c>
      <c r="X12" s="28" t="e">
        <f t="shared" si="2"/>
        <v>#VALUE!</v>
      </c>
      <c r="Y12" s="28" t="e">
        <f t="shared" si="3"/>
        <v>#VALUE!</v>
      </c>
      <c r="Z12" s="28" t="s">
        <v>107</v>
      </c>
      <c r="AC12" t="s">
        <v>36</v>
      </c>
    </row>
    <row r="13" spans="1:33" x14ac:dyDescent="0.25">
      <c r="A13" s="22"/>
      <c r="B13" s="22"/>
      <c r="C13" s="22"/>
      <c r="D13" s="22"/>
      <c r="E13" s="23"/>
      <c r="F13" s="23"/>
      <c r="G13" s="23" t="s">
        <v>148</v>
      </c>
      <c r="H13" s="23"/>
      <c r="I13" s="23"/>
      <c r="J13" s="24" t="s">
        <v>150</v>
      </c>
      <c r="K13" s="24" t="s">
        <v>152</v>
      </c>
      <c r="L13" s="24" t="s">
        <v>154</v>
      </c>
      <c r="M13" s="24" t="s">
        <v>156</v>
      </c>
      <c r="N13" s="24" t="e">
        <f>R13-Q13+O13</f>
        <v>#VALUE!</v>
      </c>
      <c r="O13" s="24" t="s">
        <v>158</v>
      </c>
      <c r="P13" s="24" t="e">
        <f>N13/IF(M13=0,1,M13)*100</f>
        <v>#VALUE!</v>
      </c>
      <c r="Q13" s="24" t="s">
        <v>160</v>
      </c>
      <c r="R13" s="24" t="s">
        <v>162</v>
      </c>
      <c r="S13" s="24" t="e">
        <f>R13/IF(M13=0,1,M13)*100</f>
        <v>#VALUE!</v>
      </c>
      <c r="T13" s="24" t="s">
        <v>164</v>
      </c>
      <c r="U13" s="24" t="s">
        <v>166</v>
      </c>
      <c r="V13" s="24" t="s">
        <v>168</v>
      </c>
      <c r="W13" s="24" t="s">
        <v>170</v>
      </c>
      <c r="X13" s="24" t="e">
        <f>W13-J13</f>
        <v>#VALUE!</v>
      </c>
      <c r="Y13" s="24" t="e">
        <f>U13-K13</f>
        <v>#VALUE!</v>
      </c>
      <c r="Z13" s="24" t="s">
        <v>172</v>
      </c>
      <c r="AC13" t="s">
        <v>145</v>
      </c>
    </row>
    <row r="14" spans="1:33" x14ac:dyDescent="0.25">
      <c r="A14" s="7"/>
      <c r="B14" s="7"/>
      <c r="C14" s="7"/>
      <c r="D14" s="7"/>
      <c r="E14" s="8" t="s">
        <v>51</v>
      </c>
      <c r="F14" s="8" t="s">
        <v>48</v>
      </c>
      <c r="G14" s="8"/>
      <c r="H14" s="8" t="s">
        <v>37</v>
      </c>
      <c r="I14" s="7" t="s">
        <v>0</v>
      </c>
      <c r="J14" s="11" t="s">
        <v>61</v>
      </c>
      <c r="K14" s="11" t="s">
        <v>38</v>
      </c>
      <c r="L14" s="11" t="s">
        <v>56</v>
      </c>
      <c r="M14" s="11" t="s">
        <v>66</v>
      </c>
      <c r="N14" s="11" t="e">
        <f t="shared" si="4"/>
        <v>#VALUE!</v>
      </c>
      <c r="O14" s="11" t="s">
        <v>71</v>
      </c>
      <c r="P14" s="11" t="e">
        <f t="shared" si="0"/>
        <v>#VALUE!</v>
      </c>
      <c r="Q14" s="11" t="s">
        <v>76</v>
      </c>
      <c r="R14" s="11" t="s">
        <v>81</v>
      </c>
      <c r="S14" s="11" t="e">
        <f t="shared" si="1"/>
        <v>#VALUE!</v>
      </c>
      <c r="T14" s="11" t="s">
        <v>86</v>
      </c>
      <c r="U14" s="11" t="s">
        <v>89</v>
      </c>
      <c r="V14" s="11" t="s">
        <v>91</v>
      </c>
      <c r="W14" s="11" t="s">
        <v>101</v>
      </c>
      <c r="X14" s="11" t="e">
        <f t="shared" si="2"/>
        <v>#VALUE!</v>
      </c>
      <c r="Y14" s="11" t="e">
        <f t="shared" si="3"/>
        <v>#VALUE!</v>
      </c>
      <c r="Z14" s="11" t="s">
        <v>109</v>
      </c>
      <c r="AC14" t="s">
        <v>39</v>
      </c>
    </row>
    <row r="15" spans="1:33" x14ac:dyDescent="0.25">
      <c r="A15" s="9"/>
      <c r="B15" s="9"/>
      <c r="C15" s="9" t="s">
        <v>0</v>
      </c>
      <c r="D15" s="34" t="s">
        <v>105</v>
      </c>
      <c r="E15" s="10" t="s">
        <v>52</v>
      </c>
      <c r="F15" s="10" t="s">
        <v>49</v>
      </c>
      <c r="G15" s="10"/>
      <c r="H15" s="10" t="s">
        <v>47</v>
      </c>
      <c r="I15" s="10" t="s">
        <v>40</v>
      </c>
      <c r="J15" s="12" t="s">
        <v>62</v>
      </c>
      <c r="K15" s="12" t="s">
        <v>41</v>
      </c>
      <c r="L15" s="12" t="s">
        <v>57</v>
      </c>
      <c r="M15" s="12" t="s">
        <v>67</v>
      </c>
      <c r="N15" s="12" t="e">
        <f t="shared" si="4"/>
        <v>#VALUE!</v>
      </c>
      <c r="O15" s="12" t="s">
        <v>72</v>
      </c>
      <c r="P15" s="12" t="e">
        <f t="shared" si="0"/>
        <v>#VALUE!</v>
      </c>
      <c r="Q15" s="12" t="s">
        <v>77</v>
      </c>
      <c r="R15" s="12" t="s">
        <v>82</v>
      </c>
      <c r="S15" s="12" t="e">
        <f t="shared" si="1"/>
        <v>#VALUE!</v>
      </c>
      <c r="T15" s="12" t="s">
        <v>87</v>
      </c>
      <c r="U15" s="12" t="s">
        <v>97</v>
      </c>
      <c r="V15" s="12" t="s">
        <v>94</v>
      </c>
      <c r="W15" s="12" t="s">
        <v>102</v>
      </c>
      <c r="X15" s="12" t="e">
        <f t="shared" si="2"/>
        <v>#VALUE!</v>
      </c>
      <c r="Y15" s="12" t="e">
        <f t="shared" si="3"/>
        <v>#VALUE!</v>
      </c>
      <c r="Z15" s="12" t="s">
        <v>106</v>
      </c>
      <c r="AC15" t="s">
        <v>42</v>
      </c>
      <c r="AD15" t="s">
        <v>43</v>
      </c>
      <c r="AE15" t="s">
        <v>44</v>
      </c>
      <c r="AF15" t="s">
        <v>146</v>
      </c>
      <c r="AG15" t="s">
        <v>32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Маличенко Ирина</dc:creator>
  <cp:lastModifiedBy>Маличенко Ирина</cp:lastModifiedBy>
  <dcterms:created xsi:type="dcterms:W3CDTF">2024-06-13T19:17:46Z</dcterms:created>
  <dcterms:modified xsi:type="dcterms:W3CDTF">2024-07-15T10:39:35Z</dcterms:modified>
</cp:coreProperties>
</file>