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infoenergo\main\all\sql.builder.templates\sql.builder\printTemplate\excel\"/>
    </mc:Choice>
  </mc:AlternateContent>
  <bookViews>
    <workbookView xWindow="-120" yWindow="-120" windowWidth="29040" windowHeight="15840"/>
  </bookViews>
  <sheets>
    <sheet name="Лист1" sheetId="1" r:id="rId1"/>
  </sheet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9" i="1" l="1"/>
  <c r="AF9" i="1"/>
  <c r="AB9" i="1"/>
  <c r="Z9" i="1"/>
  <c r="X9" i="1"/>
  <c r="V9" i="1"/>
  <c r="T9" i="1"/>
  <c r="R9" i="1"/>
  <c r="P9" i="1" l="1"/>
  <c r="AE9" i="1" l="1"/>
  <c r="AC9" i="1"/>
  <c r="AA9" i="1"/>
  <c r="Y9" i="1"/>
  <c r="W9" i="1"/>
  <c r="U9" i="1"/>
  <c r="S9" i="1"/>
  <c r="Q9" i="1"/>
  <c r="O9" i="1"/>
</calcChain>
</file>

<file path=xl/sharedStrings.xml><?xml version="1.0" encoding="utf-8"?>
<sst xmlns="http://schemas.openxmlformats.org/spreadsheetml/2006/main" count="84" uniqueCount="53">
  <si>
    <t>до 670 кВт</t>
  </si>
  <si>
    <t>Наименование гарантирующего поставщика</t>
  </si>
  <si>
    <t>Регион</t>
  </si>
  <si>
    <t>Анализ сбытовых надбавок гарантирующих поставщиков</t>
  </si>
  <si>
    <t>от 670 кВт до 10 МВт</t>
  </si>
  <si>
    <t>До 670 кВт</t>
  </si>
  <si>
    <t>От 670 кВт до 10 Мвт</t>
  </si>
  <si>
    <t>Сравнение сбытовых надбавок</t>
  </si>
  <si>
    <t>[:pars.p_year2] год</t>
  </si>
  <si>
    <t>begin:pars</t>
  </si>
  <si>
    <t>end:pars;</t>
  </si>
  <si>
    <t>[:pars.p_year1] год</t>
  </si>
  <si>
    <t>не менее 10 МВт</t>
  </si>
  <si>
    <t>1 полугодие [:pars.p_year1] года</t>
  </si>
  <si>
    <t>2 полугодие [:pars.p_year1] года</t>
  </si>
  <si>
    <t>begin:d.fo</t>
  </si>
  <si>
    <t>end:d.fo;</t>
  </si>
  <si>
    <t>[:d.fo.fo_name]</t>
  </si>
  <si>
    <t>не  менее 10 МВт</t>
  </si>
  <si>
    <t>1 полугодие [:pars.p_year2] года</t>
  </si>
  <si>
    <t>2 полугодие[:pars.p_year2] года</t>
  </si>
  <si>
    <t>begin:d.region</t>
  </si>
  <si>
    <t>end:d.region;</t>
  </si>
  <si>
    <t>[merge_down]</t>
  </si>
  <si>
    <t>begin:t</t>
  </si>
  <si>
    <t>end:t;</t>
  </si>
  <si>
    <t>Регион: [:t.adr_name]</t>
  </si>
  <si>
    <t>[:d.gp.region_name]</t>
  </si>
  <si>
    <t>[:d.gp.gr1_part1_year1]</t>
  </si>
  <si>
    <t>[:d.gp.gr2_part1_year1]</t>
  </si>
  <si>
    <t>[:d.gp.gr3_part1_year1]</t>
  </si>
  <si>
    <t>[:d.gp.gr1_part2_year1]</t>
  </si>
  <si>
    <t>[:d.gp.gr2_part2_year1]</t>
  </si>
  <si>
    <t>[:d.gp.gr3_part2_year1]</t>
  </si>
  <si>
    <t>[:d.gp.gr1_part1_year2]</t>
  </si>
  <si>
    <t>[:d.gp.gr2_part1_year2]</t>
  </si>
  <si>
    <t>[:d.gp.gr3_part1_year2]</t>
  </si>
  <si>
    <t>[:d.gp.gr1_part2_year2]</t>
  </si>
  <si>
    <t>[:d.gp.gr2_part2_year2]</t>
  </si>
  <si>
    <t>[:d.gp.gr3_part2_year2]</t>
  </si>
  <si>
    <t>begin:d.gp</t>
  </si>
  <si>
    <t xml:space="preserve">end:d.gp; </t>
  </si>
  <si>
    <t>[:d.gp.guarantp_name]</t>
  </si>
  <si>
    <t>Гарантирующий поставщик: [:t_gp.guarantp_name]</t>
  </si>
  <si>
    <t>begin:t_gp</t>
  </si>
  <si>
    <t>end:t_gp;</t>
  </si>
  <si>
    <t>Сформирован [:t.dat]</t>
  </si>
  <si>
    <t>Сравнение
 1 п/г  [:pars.p_year1] г. и 2 п/г  [:pars.p_year1] г.</t>
  </si>
  <si>
    <t xml:space="preserve"> руб./кВт*ч</t>
  </si>
  <si>
    <t>%</t>
  </si>
  <si>
    <t>Сравнение
 1 п/г [:pars.p_year2] г. и 2 п/г [:pars.p_year2] г.</t>
  </si>
  <si>
    <t>Сравнение
 2 п/г [:pars.p_year1] г. и 1 п/г [:pars.p_year2] г.</t>
  </si>
  <si>
    <t>!noautorowheight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</si>
</sst>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#,##0.00000_ ;[Red]\-#,##0.00000\ "/>
    <numFmt numFmtId="166" formatCode="0.0000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entury Gothic"/>
      <family val="2"/>
      <charset val="204"/>
    </font>
    <font>
      <sz val="10"/>
      <color rgb="FF000000"/>
      <name val="Century Gothic"/>
      <family val="2"/>
      <charset val="204"/>
    </font>
    <font>
      <sz val="11"/>
      <color rgb="FF002060"/>
      <name val="Century Gothic"/>
      <family val="2"/>
      <charset val="204"/>
    </font>
    <font>
      <b/>
      <sz val="14"/>
      <color theme="1"/>
      <name val="Century Gothic"/>
      <family val="2"/>
      <charset val="204"/>
    </font>
    <font>
      <sz val="12"/>
      <color theme="1"/>
      <name val="Century Gothic"/>
      <family val="2"/>
      <charset val="204"/>
    </font>
    <font>
      <sz val="11"/>
      <color theme="1" tint="0.499984740745262"/>
      <name val="Century Gothic"/>
      <family val="2"/>
      <charset val="204"/>
    </font>
    <font>
      <sz val="11"/>
      <name val="Century Gothic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48">
    <xf numFmtId="0" fontId="0" fillId="0" borderId="0" xfId="0"/>
    <xf numFmtId="164" fontId="1" fillId="0" borderId="6" xfId="0" applyNumberFormat="1" applyFon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164" fontId="1" fillId="0" borderId="7" xfId="0" applyNumberFormat="1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4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4" fillId="0" borderId="17" xfId="0" applyFont="1" applyBorder="1" applyAlignment="1">
      <alignment vertical="center" wrapText="1"/>
    </xf>
    <xf numFmtId="0" fontId="1" fillId="0" borderId="0" xfId="0" applyFont="1" applyBorder="1" applyAlignment="1">
      <alignment vertical="center" wrapText="1"/>
    </xf>
    <xf numFmtId="0" fontId="1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6" fillId="0" borderId="0" xfId="0" applyFont="1" applyAlignment="1">
      <alignment vertical="center"/>
    </xf>
    <xf numFmtId="164" fontId="1" fillId="0" borderId="4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1" fillId="0" borderId="14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2" fillId="0" borderId="18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1" fillId="0" borderId="6" xfId="0" applyFont="1" applyBorder="1" applyAlignment="1">
      <alignment vertical="center" wrapText="1"/>
    </xf>
    <xf numFmtId="165" fontId="7" fillId="0" borderId="6" xfId="0" applyNumberFormat="1" applyFont="1" applyBorder="1" applyAlignment="1">
      <alignment horizontal="center" vertical="center"/>
    </xf>
    <xf numFmtId="166" fontId="7" fillId="0" borderId="7" xfId="0" applyNumberFormat="1" applyFont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</cellXfs>
  <cellStyles count="1">
    <cellStyle name="Обычный" xfId="0" builtinId="0"/>
  </cellStyles>
  <dxfs count="2">
    <dxf>
      <font>
        <color rgb="FF00B05A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00B05A"/>
      <color rgb="FF32C054"/>
      <color rgb="FF7CBF33"/>
      <color rgb="FF83C76B"/>
      <color rgb="FFFF3300"/>
      <color rgb="FF9BD99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K10"/>
  <sheetViews>
    <sheetView tabSelected="1" zoomScale="70" zoomScaleNormal="70" zoomScaleSheetLayoutView="40" workbookViewId="0">
      <selection activeCell="A2" sqref="A2"/>
    </sheetView>
  </sheetViews>
  <sheetFormatPr defaultColWidth="25.5703125" defaultRowHeight="16.5" x14ac:dyDescent="0.25"/>
  <cols>
    <col min="1" max="1" width="32.5703125" style="4" customWidth="1"/>
    <col min="2" max="2" width="57.28515625" style="6" bestFit="1" customWidth="1"/>
    <col min="3" max="14" width="13.7109375" style="4" customWidth="1"/>
    <col min="15" max="32" width="14.28515625" style="10" customWidth="1"/>
    <col min="33" max="33" width="35.140625" style="4" customWidth="1"/>
    <col min="34" max="16384" width="25.5703125" style="4"/>
  </cols>
  <sheetData>
    <row r="1" spans="1:37" ht="18" x14ac:dyDescent="0.25">
      <c r="A1" s="17" t="s">
        <v>46</v>
      </c>
      <c r="H1" s="32" t="s">
        <v>3</v>
      </c>
      <c r="I1" s="32"/>
      <c r="J1" s="32"/>
      <c r="K1" s="32"/>
      <c r="L1" s="32"/>
      <c r="M1" s="32"/>
      <c r="N1" s="32"/>
      <c r="O1" s="32"/>
      <c r="AG1" s="4" t="s">
        <v>24</v>
      </c>
    </row>
    <row r="2" spans="1:37" s="11" customFormat="1" ht="18" x14ac:dyDescent="0.25">
      <c r="B2" s="13"/>
      <c r="I2" s="16" t="s">
        <v>26</v>
      </c>
      <c r="J2" s="16"/>
      <c r="K2" s="16"/>
      <c r="L2" s="16"/>
      <c r="M2" s="16"/>
      <c r="N2" s="16"/>
      <c r="O2" s="15"/>
      <c r="P2" s="15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</row>
    <row r="3" spans="1:37" s="11" customFormat="1" ht="18.75" customHeight="1" thickBot="1" x14ac:dyDescent="0.3">
      <c r="A3" s="12"/>
      <c r="B3" s="12"/>
      <c r="C3" s="12"/>
      <c r="D3" s="12"/>
      <c r="E3" s="12"/>
      <c r="F3" s="12"/>
      <c r="G3" s="12"/>
      <c r="H3" s="12"/>
      <c r="I3" s="22" t="s">
        <v>43</v>
      </c>
      <c r="J3" s="22"/>
      <c r="K3" s="22"/>
      <c r="L3" s="22"/>
      <c r="M3" s="22"/>
      <c r="N3" s="2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1" t="s">
        <v>25</v>
      </c>
      <c r="AH3" s="11" t="s">
        <v>44</v>
      </c>
      <c r="AI3" s="11" t="s">
        <v>45</v>
      </c>
    </row>
    <row r="4" spans="1:37" ht="17.25" customHeight="1" thickBot="1" x14ac:dyDescent="0.3">
      <c r="A4" s="33" t="s">
        <v>2</v>
      </c>
      <c r="B4" s="19" t="s">
        <v>1</v>
      </c>
      <c r="C4" s="25" t="s">
        <v>11</v>
      </c>
      <c r="D4" s="23"/>
      <c r="E4" s="23"/>
      <c r="F4" s="23"/>
      <c r="G4" s="23"/>
      <c r="H4" s="23"/>
      <c r="I4" s="25" t="s">
        <v>8</v>
      </c>
      <c r="J4" s="23"/>
      <c r="K4" s="23"/>
      <c r="L4" s="23"/>
      <c r="M4" s="23"/>
      <c r="N4" s="23"/>
      <c r="O4" s="25" t="s">
        <v>7</v>
      </c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31"/>
      <c r="AG4" s="4" t="s">
        <v>9</v>
      </c>
    </row>
    <row r="5" spans="1:37" ht="17.25" customHeight="1" thickBot="1" x14ac:dyDescent="0.3">
      <c r="A5" s="34"/>
      <c r="B5" s="20"/>
      <c r="C5" s="28" t="s">
        <v>13</v>
      </c>
      <c r="D5" s="29"/>
      <c r="E5" s="30"/>
      <c r="F5" s="28" t="s">
        <v>14</v>
      </c>
      <c r="G5" s="29"/>
      <c r="H5" s="30"/>
      <c r="I5" s="28" t="s">
        <v>19</v>
      </c>
      <c r="J5" s="29"/>
      <c r="K5" s="30"/>
      <c r="L5" s="28" t="s">
        <v>20</v>
      </c>
      <c r="M5" s="29"/>
      <c r="N5" s="30"/>
      <c r="O5" s="26" t="s">
        <v>5</v>
      </c>
      <c r="P5" s="27"/>
      <c r="Q5" s="27"/>
      <c r="R5" s="27"/>
      <c r="S5" s="27"/>
      <c r="T5" s="24"/>
      <c r="U5" s="26" t="s">
        <v>6</v>
      </c>
      <c r="V5" s="27"/>
      <c r="W5" s="27"/>
      <c r="X5" s="27"/>
      <c r="Y5" s="27"/>
      <c r="Z5" s="24"/>
      <c r="AA5" s="26" t="s">
        <v>18</v>
      </c>
      <c r="AB5" s="27"/>
      <c r="AC5" s="27"/>
      <c r="AD5" s="27"/>
      <c r="AE5" s="27"/>
      <c r="AF5" s="24"/>
    </row>
    <row r="6" spans="1:37" ht="40.5" customHeight="1" thickBot="1" x14ac:dyDescent="0.3">
      <c r="A6" s="34"/>
      <c r="B6" s="20"/>
      <c r="C6" s="42" t="s">
        <v>0</v>
      </c>
      <c r="D6" s="38" t="s">
        <v>4</v>
      </c>
      <c r="E6" s="40" t="s">
        <v>12</v>
      </c>
      <c r="F6" s="42" t="s">
        <v>0</v>
      </c>
      <c r="G6" s="38" t="s">
        <v>4</v>
      </c>
      <c r="H6" s="40" t="s">
        <v>12</v>
      </c>
      <c r="I6" s="42" t="s">
        <v>0</v>
      </c>
      <c r="J6" s="38" t="s">
        <v>4</v>
      </c>
      <c r="K6" s="40" t="s">
        <v>12</v>
      </c>
      <c r="L6" s="42" t="s">
        <v>0</v>
      </c>
      <c r="M6" s="38" t="s">
        <v>4</v>
      </c>
      <c r="N6" s="40" t="s">
        <v>12</v>
      </c>
      <c r="O6" s="25" t="s">
        <v>47</v>
      </c>
      <c r="P6" s="24"/>
      <c r="Q6" s="25" t="s">
        <v>50</v>
      </c>
      <c r="R6" s="24"/>
      <c r="S6" s="23" t="s">
        <v>51</v>
      </c>
      <c r="T6" s="24"/>
      <c r="U6" s="25" t="s">
        <v>47</v>
      </c>
      <c r="V6" s="24"/>
      <c r="W6" s="25" t="s">
        <v>50</v>
      </c>
      <c r="X6" s="24"/>
      <c r="Y6" s="23" t="s">
        <v>51</v>
      </c>
      <c r="Z6" s="24"/>
      <c r="AA6" s="25" t="s">
        <v>47</v>
      </c>
      <c r="AB6" s="24"/>
      <c r="AC6" s="25" t="s">
        <v>50</v>
      </c>
      <c r="AD6" s="24"/>
      <c r="AE6" s="25" t="s">
        <v>51</v>
      </c>
      <c r="AF6" s="24"/>
      <c r="AH6" s="4" t="s">
        <v>52</v>
      </c>
    </row>
    <row r="7" spans="1:37" ht="37.5" customHeight="1" thickBot="1" x14ac:dyDescent="0.3">
      <c r="A7" s="35"/>
      <c r="B7" s="21"/>
      <c r="C7" s="43"/>
      <c r="D7" s="39"/>
      <c r="E7" s="41"/>
      <c r="F7" s="43"/>
      <c r="G7" s="39"/>
      <c r="H7" s="41"/>
      <c r="I7" s="43"/>
      <c r="J7" s="39"/>
      <c r="K7" s="41"/>
      <c r="L7" s="43"/>
      <c r="M7" s="39"/>
      <c r="N7" s="41"/>
      <c r="O7" s="7" t="s">
        <v>48</v>
      </c>
      <c r="P7" s="8" t="s">
        <v>49</v>
      </c>
      <c r="Q7" s="8" t="s">
        <v>48</v>
      </c>
      <c r="R7" s="8" t="s">
        <v>49</v>
      </c>
      <c r="S7" s="8" t="s">
        <v>48</v>
      </c>
      <c r="T7" s="9" t="s">
        <v>49</v>
      </c>
      <c r="U7" s="7" t="s">
        <v>48</v>
      </c>
      <c r="V7" s="8" t="s">
        <v>49</v>
      </c>
      <c r="W7" s="8" t="s">
        <v>48</v>
      </c>
      <c r="X7" s="8" t="s">
        <v>49</v>
      </c>
      <c r="Y7" s="8" t="s">
        <v>48</v>
      </c>
      <c r="Z7" s="9" t="s">
        <v>49</v>
      </c>
      <c r="AA7" s="7" t="s">
        <v>48</v>
      </c>
      <c r="AB7" s="8" t="s">
        <v>49</v>
      </c>
      <c r="AC7" s="8" t="s">
        <v>48</v>
      </c>
      <c r="AD7" s="8" t="s">
        <v>49</v>
      </c>
      <c r="AE7" s="8" t="s">
        <v>48</v>
      </c>
      <c r="AF7" s="9" t="s">
        <v>49</v>
      </c>
      <c r="AG7" s="4" t="s">
        <v>10</v>
      </c>
    </row>
    <row r="8" spans="1:37" ht="17.25" thickBot="1" x14ac:dyDescent="0.3">
      <c r="A8" s="36" t="s">
        <v>17</v>
      </c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47"/>
      <c r="AG8" s="4" t="s">
        <v>15</v>
      </c>
    </row>
    <row r="9" spans="1:37" x14ac:dyDescent="0.25">
      <c r="A9" s="44" t="s">
        <v>27</v>
      </c>
      <c r="B9" s="5" t="s">
        <v>42</v>
      </c>
      <c r="C9" s="1" t="s">
        <v>28</v>
      </c>
      <c r="D9" s="2" t="s">
        <v>29</v>
      </c>
      <c r="E9" s="3" t="s">
        <v>30</v>
      </c>
      <c r="F9" s="1" t="s">
        <v>31</v>
      </c>
      <c r="G9" s="2" t="s">
        <v>32</v>
      </c>
      <c r="H9" s="3" t="s">
        <v>33</v>
      </c>
      <c r="I9" s="1" t="s">
        <v>34</v>
      </c>
      <c r="J9" s="2" t="s">
        <v>35</v>
      </c>
      <c r="K9" s="3" t="s">
        <v>36</v>
      </c>
      <c r="L9" s="1" t="s">
        <v>37</v>
      </c>
      <c r="M9" s="2" t="s">
        <v>38</v>
      </c>
      <c r="N9" s="18" t="s">
        <v>39</v>
      </c>
      <c r="O9" s="45" t="e">
        <f>F9-C9</f>
        <v>#VALUE!</v>
      </c>
      <c r="P9" s="46" t="e">
        <f>IF(C9&lt;&gt;0,(F9-C9)/C9,0)</f>
        <v>#VALUE!</v>
      </c>
      <c r="Q9" s="45" t="e">
        <f>L9-I9</f>
        <v>#VALUE!</v>
      </c>
      <c r="R9" s="46" t="e">
        <f>IF(I9&lt;&gt;0,(L9-I9)/I9,0)</f>
        <v>#VALUE!</v>
      </c>
      <c r="S9" s="45" t="e">
        <f>I9-F9</f>
        <v>#VALUE!</v>
      </c>
      <c r="T9" s="46" t="e">
        <f>IF(F9&lt;&gt;0,(I9-F9)/F9,0)</f>
        <v>#VALUE!</v>
      </c>
      <c r="U9" s="45" t="e">
        <f>G9-D9</f>
        <v>#VALUE!</v>
      </c>
      <c r="V9" s="46" t="e">
        <f>IF(D9&lt;&gt;0,(G9-D9)/D9,0)</f>
        <v>#VALUE!</v>
      </c>
      <c r="W9" s="45" t="e">
        <f>M9-J9</f>
        <v>#VALUE!</v>
      </c>
      <c r="X9" s="46" t="e">
        <f>IF(J9&lt;&gt;0,(M9-J9)/J9,0)</f>
        <v>#VALUE!</v>
      </c>
      <c r="Y9" s="45" t="e">
        <f>J9-G9</f>
        <v>#VALUE!</v>
      </c>
      <c r="Z9" s="46" t="e">
        <f>IF(G9&lt;&gt;0,(J9-G9)/G9,0)</f>
        <v>#VALUE!</v>
      </c>
      <c r="AA9" s="45" t="e">
        <f>H9-E9</f>
        <v>#VALUE!</v>
      </c>
      <c r="AB9" s="46" t="e">
        <f>IF(E9&lt;&gt;0,(H9-E9)/E9,0)</f>
        <v>#VALUE!</v>
      </c>
      <c r="AC9" s="45" t="e">
        <f>N9-K9</f>
        <v>#VALUE!</v>
      </c>
      <c r="AD9" s="46" t="e">
        <f>IF(K9&lt;&gt;0,(N9-K9)/K9,0)</f>
        <v>#VALUE!</v>
      </c>
      <c r="AE9" s="45" t="e">
        <f>K9-H9</f>
        <v>#VALUE!</v>
      </c>
      <c r="AF9" s="46" t="e">
        <f>IF(H9&lt;&gt;0,(K9-H9)/H9,0)</f>
        <v>#VALUE!</v>
      </c>
      <c r="AG9" s="4" t="s">
        <v>21</v>
      </c>
      <c r="AH9" s="4" t="s">
        <v>40</v>
      </c>
      <c r="AI9" s="4" t="s">
        <v>41</v>
      </c>
      <c r="AJ9" s="4" t="s">
        <v>22</v>
      </c>
      <c r="AK9" s="4" t="s">
        <v>16</v>
      </c>
    </row>
    <row r="10" spans="1:37" x14ac:dyDescent="0.25">
      <c r="A10" s="4" t="s">
        <v>23</v>
      </c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</row>
  </sheetData>
  <mergeCells count="36">
    <mergeCell ref="A4:A7"/>
    <mergeCell ref="A8:AF8"/>
    <mergeCell ref="G6:G7"/>
    <mergeCell ref="H6:H7"/>
    <mergeCell ref="I6:I7"/>
    <mergeCell ref="J6:J7"/>
    <mergeCell ref="K6:K7"/>
    <mergeCell ref="L6:L7"/>
    <mergeCell ref="M6:M7"/>
    <mergeCell ref="N6:N7"/>
    <mergeCell ref="C6:C7"/>
    <mergeCell ref="D6:D7"/>
    <mergeCell ref="E6:E7"/>
    <mergeCell ref="F6:F7"/>
    <mergeCell ref="O6:P6"/>
    <mergeCell ref="Q6:R6"/>
    <mergeCell ref="H1:O1"/>
    <mergeCell ref="C4:H4"/>
    <mergeCell ref="C5:E5"/>
    <mergeCell ref="O5:T5"/>
    <mergeCell ref="U5:Z5"/>
    <mergeCell ref="B4:B7"/>
    <mergeCell ref="I3:N3"/>
    <mergeCell ref="S6:T6"/>
    <mergeCell ref="U6:V6"/>
    <mergeCell ref="AA5:AF5"/>
    <mergeCell ref="F5:H5"/>
    <mergeCell ref="O4:AF4"/>
    <mergeCell ref="I4:N4"/>
    <mergeCell ref="L5:N5"/>
    <mergeCell ref="I5:K5"/>
    <mergeCell ref="W6:X6"/>
    <mergeCell ref="Y6:Z6"/>
    <mergeCell ref="AA6:AB6"/>
    <mergeCell ref="AC6:AD6"/>
    <mergeCell ref="AE6:AF6"/>
  </mergeCells>
  <conditionalFormatting sqref="O9:AF100">
    <cfRule type="cellIs" dxfId="1" priority="1" operator="lessThan">
      <formula>0</formula>
    </cfRule>
    <cfRule type="cellIs" dxfId="0" priority="2" operator="greaterThan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8" scale="45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Медведева Анастасия Алексеевна</dc:creator>
  <cp:lastModifiedBy>Маличенко Ирина</cp:lastModifiedBy>
  <cp:lastPrinted>2024-02-12T08:47:23Z</cp:lastPrinted>
  <dcterms:created xsi:type="dcterms:W3CDTF">2015-06-05T18:19:34Z</dcterms:created>
  <dcterms:modified xsi:type="dcterms:W3CDTF">2025-03-20T10:46:48Z</dcterms:modified>
</cp:coreProperties>
</file>