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5545" windowHeight="8070" tabRatio="754"/>
  </bookViews>
  <sheets>
    <sheet name="№2 Фактическая покупка НЭСК" sheetId="5" r:id="rId1"/>
    <sheet name="№3 Фактическая покупка ГП+НЭСК" sheetId="6" r:id="rId2"/>
  </sheets>
  <calcPr calcId="152511" refMode="R1C1"/>
</workbook>
</file>

<file path=xl/calcChain.xml><?xml version="1.0" encoding="utf-8"?>
<calcChain xmlns="http://schemas.openxmlformats.org/spreadsheetml/2006/main">
  <c r="F133" i="6" l="1"/>
  <c r="F132" i="6"/>
  <c r="F134" i="6" s="1"/>
  <c r="F120" i="6"/>
  <c r="F119" i="6"/>
  <c r="F118" i="6"/>
  <c r="F116" i="6"/>
  <c r="F112" i="6"/>
  <c r="F97" i="6"/>
  <c r="F99" i="6" s="1"/>
  <c r="F89" i="6"/>
  <c r="F91" i="6" s="1"/>
  <c r="F83" i="6"/>
  <c r="F79" i="6"/>
  <c r="F75" i="6"/>
  <c r="F71" i="6"/>
  <c r="F67" i="6"/>
  <c r="F63" i="6"/>
  <c r="F60" i="6"/>
  <c r="F103" i="6" s="1"/>
  <c r="F59" i="6"/>
  <c r="F58" i="6"/>
  <c r="F45" i="6" s="1"/>
  <c r="F57" i="6"/>
  <c r="F56" i="6"/>
  <c r="F53" i="6"/>
  <c r="F50" i="6"/>
  <c r="F49" i="6"/>
  <c r="F48" i="6"/>
  <c r="F47" i="6"/>
  <c r="F95" i="6" s="1"/>
  <c r="F46" i="6"/>
  <c r="F44" i="6"/>
  <c r="F42" i="6"/>
  <c r="F39" i="6"/>
  <c r="F35" i="6"/>
  <c r="F34" i="6"/>
  <c r="F36" i="6" s="1"/>
  <c r="F32" i="6"/>
  <c r="F29" i="6"/>
  <c r="F25" i="6"/>
  <c r="F24" i="6"/>
  <c r="F100" i="6" s="1"/>
  <c r="F23" i="6"/>
  <c r="F20" i="6"/>
  <c r="F16" i="6"/>
  <c r="F98" i="6" s="1"/>
  <c r="F15" i="6"/>
  <c r="F92" i="6" s="1"/>
  <c r="F12" i="6"/>
  <c r="F14" i="6" s="1"/>
  <c r="F96" i="6" l="1"/>
  <c r="F94" i="6"/>
  <c r="F104" i="6"/>
  <c r="F102" i="6"/>
  <c r="F101" i="6"/>
  <c r="F13" i="6"/>
  <c r="F17" i="6"/>
  <c r="F86" i="6"/>
  <c r="F88" i="6" s="1"/>
  <c r="F90" i="6"/>
  <c r="F9" i="6"/>
  <c r="F26" i="6"/>
  <c r="F10" i="6"/>
  <c r="F122" i="5"/>
  <c r="F121" i="5"/>
  <c r="F87" i="6" l="1"/>
  <c r="F93" i="6"/>
  <c r="F137" i="5"/>
  <c r="F136" i="5"/>
  <c r="F135" i="5"/>
  <c r="H134" i="6" l="1"/>
  <c r="H133" i="6"/>
  <c r="H132" i="6"/>
  <c r="H130" i="6"/>
  <c r="H129" i="6"/>
  <c r="H128" i="6"/>
  <c r="H125" i="6"/>
  <c r="H124" i="6"/>
  <c r="H123" i="6"/>
  <c r="H120" i="6"/>
  <c r="H119" i="6"/>
  <c r="H118" i="6"/>
  <c r="H116" i="6"/>
  <c r="H115" i="6"/>
  <c r="H114" i="6"/>
  <c r="H112" i="6"/>
  <c r="H111" i="6"/>
  <c r="H110" i="6"/>
  <c r="H108" i="6"/>
  <c r="H107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2" i="6"/>
  <c r="H41" i="6"/>
  <c r="H40" i="6"/>
  <c r="H39" i="6"/>
  <c r="H38" i="6"/>
  <c r="H37" i="6"/>
  <c r="H36" i="6"/>
  <c r="H35" i="6"/>
  <c r="H34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0" i="6"/>
  <c r="H9" i="6"/>
  <c r="F123" i="5" l="1"/>
  <c r="F119" i="5"/>
  <c r="F115" i="5"/>
  <c r="F107" i="5"/>
  <c r="F103" i="5"/>
  <c r="F105" i="5" s="1"/>
  <c r="F63" i="5"/>
  <c r="F50" i="5" s="1"/>
  <c r="F98" i="5" s="1"/>
  <c r="F61" i="5"/>
  <c r="F104" i="5" s="1"/>
  <c r="F60" i="5"/>
  <c r="F52" i="5"/>
  <c r="F51" i="5"/>
  <c r="F53" i="5" s="1"/>
  <c r="F28" i="5"/>
  <c r="F27" i="5"/>
  <c r="F29" i="5" s="1"/>
  <c r="F86" i="5"/>
  <c r="F82" i="5"/>
  <c r="F78" i="5"/>
  <c r="F74" i="5"/>
  <c r="F70" i="5"/>
  <c r="F66" i="5"/>
  <c r="F59" i="5"/>
  <c r="F56" i="5"/>
  <c r="F45" i="5"/>
  <c r="F42" i="5"/>
  <c r="F39" i="5"/>
  <c r="F35" i="5"/>
  <c r="F32" i="5"/>
  <c r="F26" i="5"/>
  <c r="F23" i="5"/>
  <c r="F19" i="5"/>
  <c r="F16" i="5" s="1"/>
  <c r="F18" i="5"/>
  <c r="F92" i="5" s="1"/>
  <c r="F94" i="5" s="1"/>
  <c r="F101" i="5" l="1"/>
  <c r="F95" i="5"/>
  <c r="F20" i="5"/>
  <c r="F100" i="5"/>
  <c r="F102" i="5" s="1"/>
  <c r="F48" i="5"/>
  <c r="F93" i="5"/>
  <c r="F47" i="5"/>
  <c r="F49" i="5" s="1"/>
  <c r="F62" i="5"/>
  <c r="F106" i="5"/>
  <c r="F15" i="5"/>
  <c r="F13" i="5"/>
  <c r="F12" i="5"/>
  <c r="F17" i="5" l="1"/>
  <c r="F89" i="5"/>
  <c r="F91" i="5" s="1"/>
  <c r="F97" i="5"/>
  <c r="F99" i="5"/>
  <c r="F96" i="5"/>
  <c r="F90" i="5"/>
  <c r="F38" i="5"/>
  <c r="F37" i="5"/>
</calcChain>
</file>

<file path=xl/sharedStrings.xml><?xml version="1.0" encoding="utf-8"?>
<sst xmlns="http://schemas.openxmlformats.org/spreadsheetml/2006/main" count="914" uniqueCount="140">
  <si>
    <t>I На оптовом рынке электрической энергии и мощности (ОРЭМ)</t>
  </si>
  <si>
    <t>Электрическая энергия</t>
  </si>
  <si>
    <t>Объем потребления электрической энергии</t>
  </si>
  <si>
    <t>а</t>
  </si>
  <si>
    <t>плановый (по торг.графику)</t>
  </si>
  <si>
    <t>кВт.ч</t>
  </si>
  <si>
    <t>б</t>
  </si>
  <si>
    <t>фактический (по данным коммерч.учета)</t>
  </si>
  <si>
    <t>Покупка электрической энергии всего,
в т.ч.:</t>
  </si>
  <si>
    <t>объем</t>
  </si>
  <si>
    <t>стоимость</t>
  </si>
  <si>
    <t>руб.</t>
  </si>
  <si>
    <t>в</t>
  </si>
  <si>
    <t>цена средневзвешенная</t>
  </si>
  <si>
    <t>руб./кВт.ч</t>
  </si>
  <si>
    <t>2.1</t>
  </si>
  <si>
    <t>по регулируемым ценам всего, 
в т.ч.:</t>
  </si>
  <si>
    <t>2.1.1</t>
  </si>
  <si>
    <t>население</t>
  </si>
  <si>
    <t>по регулируемым договорам (РД) в отношении потребления населения и приравненных к нему групп потребителей</t>
  </si>
  <si>
    <t>2.1.2</t>
  </si>
  <si>
    <t>прочие потребители</t>
  </si>
  <si>
    <t xml:space="preserve">по регулируемым договорам (РД) в отношении потребления ненаселения </t>
  </si>
  <si>
    <t>2.2</t>
  </si>
  <si>
    <t>по прочим ценам всего, 
в т.ч.:</t>
  </si>
  <si>
    <t>2.2.1</t>
  </si>
  <si>
    <t>по договору купли-продажи электрической энергии по результатам конкурентного отбора ценовых заявок на сутки вперед
(на РСВ)</t>
  </si>
  <si>
    <t>2.2.2</t>
  </si>
  <si>
    <t>по договору купли-продажи электрической энергии по результатам конкурентного отбора заявок для балансирования системы
(на БР)</t>
  </si>
  <si>
    <t>Продажа электрической энергии всего, 
в т.ч.:</t>
  </si>
  <si>
    <t>3.1</t>
  </si>
  <si>
    <t>Продажа электрической энергии на БР</t>
  </si>
  <si>
    <t>по прочим ценам всего по договору комиссии на продажу электрической энергии по результатам конкурентного отбора заявок для балансирования системы (на БР)</t>
  </si>
  <si>
    <t>3.2</t>
  </si>
  <si>
    <t>Продажа электрической энергии на РСВ</t>
  </si>
  <si>
    <t xml:space="preserve">по прочим ценам всего по договору комиссии на продажу электрической энергии по результатам конкурентного отбора заявок для балансирования системы (на РСВ) </t>
  </si>
  <si>
    <t>Электрическая мощность:</t>
  </si>
  <si>
    <t>Покупка мощности всего,
в т.ч.:</t>
  </si>
  <si>
    <t>МВт</t>
  </si>
  <si>
    <t>стоимость
(без учета сумм штрафов)</t>
  </si>
  <si>
    <t>руб./МВт</t>
  </si>
  <si>
    <t>г</t>
  </si>
  <si>
    <t>стоимость штрафов по генераторам</t>
  </si>
  <si>
    <t>4.1</t>
  </si>
  <si>
    <t>по регулируемым ценам всего</t>
  </si>
  <si>
    <t>4.1.1</t>
  </si>
  <si>
    <t>4.1.2</t>
  </si>
  <si>
    <t>по регулируемым договорам (РД) в отношении потребления ненаселения</t>
  </si>
  <si>
    <t>4.2</t>
  </si>
  <si>
    <t>по прочим ценам всего,
в т.ч.:</t>
  </si>
  <si>
    <t>4.2.1</t>
  </si>
  <si>
    <t>по договорам купли-продажи мощности
новых ГЭС/АЭС</t>
  </si>
  <si>
    <t>4.2.2</t>
  </si>
  <si>
    <t>по договорам о предоставлении мощности
(по ДПМ)</t>
  </si>
  <si>
    <t>4.2.3</t>
  </si>
  <si>
    <t>по договорам о предоставлении мощности квалифицированных генерирующих объектов, функционирующих на основе использования возобновляемых источников энергии
(по ДПМ ВИЭ)</t>
  </si>
  <si>
    <t>4.2.4</t>
  </si>
  <si>
    <t>по договорам купли-продажи мощности, производимой с использованием генерирующих объектов, поставляющих мощность в вынужденном режиме
(по ДВР)</t>
  </si>
  <si>
    <t>4.2.5</t>
  </si>
  <si>
    <t>по договорам купли-продажи мощности по результатам конкурентного отбора мощности
(по КОМ)</t>
  </si>
  <si>
    <t>4.2.6</t>
  </si>
  <si>
    <t>по договорам купли-продажи мощности модернизированных генерирующих объектов
(по КОММОД)</t>
  </si>
  <si>
    <t>Всего покупка/потребление электрической энергии с учетом стоимости мощности</t>
  </si>
  <si>
    <t>Покупка электрической энергии (с учетом  стоимости мощности;
без учета полученных от продавцов сумм штрафов) всего,
в т.ч.:</t>
  </si>
  <si>
    <t>5.1</t>
  </si>
  <si>
    <t>Потребление электрической энергии (с учетом продажи;
с учетом стоимости мощности и без учета/с учетом полученных от продавцов сумм штрафов) всего,
в т.ч.:</t>
  </si>
  <si>
    <t>д</t>
  </si>
  <si>
    <t>цена (с учетом сумм штрафов)</t>
  </si>
  <si>
    <t>6.1</t>
  </si>
  <si>
    <t>6.2</t>
  </si>
  <si>
    <t>по прочим ценам всего</t>
  </si>
  <si>
    <t>II По неценовым зонам ОРЭМ</t>
  </si>
  <si>
    <t>плановый</t>
  </si>
  <si>
    <t>фактический</t>
  </si>
  <si>
    <t>Покупка электрической энергии по регулируемым ценам всего</t>
  </si>
  <si>
    <t>Электрическая мощность</t>
  </si>
  <si>
    <t>Покупка мощности по регулируемым ценам всего</t>
  </si>
  <si>
    <t>Всего покупка/потребление электрической энергии с учетом стоимости мощности по неценовым зонам ОРЭМ</t>
  </si>
  <si>
    <t>Покупка/потребление электрической энергии с учетом стоимости мощности по неценовым зонам всего</t>
  </si>
  <si>
    <t>III На розничном рынке электрической энергии (мощности) (РРЭ)</t>
  </si>
  <si>
    <t>Покупка/потребление электрической энергии по нерегулируемым ценам всего</t>
  </si>
  <si>
    <t>цена</t>
  </si>
  <si>
    <t>Покупка мощности по нерегулируемым ценам всего</t>
  </si>
  <si>
    <t>Покупка/потребление электрической энергии с учетом стоимости мощности всего</t>
  </si>
  <si>
    <t>Ед.изм.</t>
  </si>
  <si>
    <t>Итого ГТП ГП и НЭСК ВСЕГО</t>
  </si>
  <si>
    <t>I ценовая зона</t>
  </si>
  <si>
    <t>Цена средневзвешенная рассчитана как отношение стоимости к объему. 
Цена, стоимость указаны без НДС.</t>
  </si>
  <si>
    <t>"_____" ________________ 20___г.</t>
  </si>
  <si>
    <t>Итого I и II ценовые зоны ОРЭМ, неценовые зоны и РРЭ</t>
  </si>
  <si>
    <t>Рязанская область</t>
  </si>
  <si>
    <t>Исполнитель:___________________________/_______________________/</t>
  </si>
  <si>
    <t>_______________      ___________________ /______________________/</t>
  </si>
  <si>
    <t>Главный бухгалтер ____________________ /____________________/</t>
  </si>
  <si>
    <t>Исполнитель: Инженер 1 кат. ОПЭ ________________Н.А. Власова</t>
  </si>
  <si>
    <t>"_____" ______________ 20_____ г.</t>
  </si>
  <si>
    <t>Начальник ОПЭ _______________ С.В. Зеленова</t>
  </si>
  <si>
    <t>[date_admission]</t>
  </si>
  <si>
    <t>[gtp_name]</t>
  </si>
  <si>
    <t>[buy_rsv_value]</t>
  </si>
  <si>
    <t>[kod_gtp_letter]</t>
  </si>
  <si>
    <t>[zone_name]</t>
  </si>
  <si>
    <t>[gtp_gp_name]</t>
  </si>
  <si>
    <t>[rd_value_e]</t>
  </si>
  <si>
    <t>[rd_money_e]</t>
  </si>
  <si>
    <t>[buy_rsv_money]</t>
  </si>
  <si>
    <t>[buy_br_value]</t>
  </si>
  <si>
    <t>[buy_br_money]</t>
  </si>
  <si>
    <t>[sell_br_value]</t>
  </si>
  <si>
    <t>[sell_br_money]</t>
  </si>
  <si>
    <t>[sell_rsv_value]</t>
  </si>
  <si>
    <t>[sell_rsv_money]</t>
  </si>
  <si>
    <t>[rd_value_p]</t>
  </si>
  <si>
    <t>[rd_money_p]</t>
  </si>
  <si>
    <t>[buy_pwr_dpmga_value]</t>
  </si>
  <si>
    <t>[buy_pwr_dpmga_money]</t>
  </si>
  <si>
    <t>[buy_pwr_dpm_value]</t>
  </si>
  <si>
    <t>[buy_pwr_dpm_money]</t>
  </si>
  <si>
    <t>[fine_pwr_money]</t>
  </si>
  <si>
    <t>[buy_pwr_con_value]</t>
  </si>
  <si>
    <t>[buy_pwr_con_money]</t>
  </si>
  <si>
    <t>[fine_pwr_con_money]</t>
  </si>
  <si>
    <t>[buy_pwr_frsvr_value]</t>
  </si>
  <si>
    <t>[buy_pwr_frsvr_money]</t>
  </si>
  <si>
    <t>[penalty_pwr_kom_money]</t>
  </si>
  <si>
    <t>[buy_pwr_kommod_value]</t>
  </si>
  <si>
    <t>[buy_pwr_kommod_money]</t>
  </si>
  <si>
    <t>Фактическая покупка-продажа ООО "РГМЭК" электрической энергии и мощности 
 [per_or_from_to]</t>
  </si>
  <si>
    <t>[fine_pwr_kommod_money]</t>
  </si>
  <si>
    <t>[upz_sell_energy_value_pe]</t>
  </si>
  <si>
    <t>[upz_sell_energy_money]</t>
  </si>
  <si>
    <t>[upz_sell_power_value]</t>
  </si>
  <si>
    <t>[upz_sell_power_money]</t>
  </si>
  <si>
    <t>[upz_sell_energy_value]</t>
  </si>
  <si>
    <t>Фактическая покупка-продажа ООО "РГМЭК" электрической энергии и мощности по ГТП НЭСК 
[per_or_from_to]</t>
  </si>
  <si>
    <t>[penalty_pwr_dvr_money]</t>
  </si>
  <si>
    <t>[buy_pwr_kom_value]</t>
  </si>
  <si>
    <t>[buy_pwr_kom_money]</t>
  </si>
  <si>
    <t>PRYAZEL1</t>
  </si>
  <si>
    <t>ГТП
ГП
ООО "РГМЭК"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</si>
</sst>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00000;[Red]\-0.00000000000"/>
    <numFmt numFmtId="165" formatCode="0;[Red]\-0"/>
    <numFmt numFmtId="166" formatCode="0.00;[Red]\-0.00"/>
    <numFmt numFmtId="167" formatCode="0.000;[Red]\-0.000"/>
    <numFmt numFmtId="168" formatCode="#,##0.00000;[Red]\-#,##0.00000"/>
    <numFmt numFmtId="169" formatCode="#,##0;[Red]\-#,##0"/>
    <numFmt numFmtId="170" formatCode="#,##0.000;[Red]\-#,##0.000"/>
    <numFmt numFmtId="171" formatCode="#,##0.00;[Red]\-#,##0.00"/>
  </numFmts>
  <fonts count="13" x14ac:knownFonts="1"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28"/>
      <name val="Arial"/>
      <family val="2"/>
    </font>
    <font>
      <b/>
      <sz val="9"/>
      <color indexed="28"/>
      <name val="Arial"/>
      <family val="2"/>
    </font>
    <font>
      <sz val="10"/>
      <name val="Arial"/>
      <family val="2"/>
      <charset val="204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  <charset val="204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38" fontId="4" fillId="2" borderId="1" xfId="0" applyNumberFormat="1" applyFont="1" applyFill="1" applyBorder="1" applyAlignment="1">
      <alignment horizontal="right" vertical="top"/>
    </xf>
    <xf numFmtId="40" fontId="4" fillId="2" borderId="1" xfId="0" applyNumberFormat="1" applyFont="1" applyFill="1" applyBorder="1" applyAlignment="1">
      <alignment horizontal="right" vertical="top"/>
    </xf>
    <xf numFmtId="164" fontId="4" fillId="2" borderId="1" xfId="0" applyNumberFormat="1" applyFont="1" applyFill="1" applyBorder="1" applyAlignment="1">
      <alignment horizontal="right" vertical="top"/>
    </xf>
    <xf numFmtId="165" fontId="4" fillId="2" borderId="1" xfId="0" applyNumberFormat="1" applyFont="1" applyFill="1" applyBorder="1" applyAlignment="1">
      <alignment horizontal="right" vertical="top"/>
    </xf>
    <xf numFmtId="166" fontId="4" fillId="2" borderId="1" xfId="0" applyNumberFormat="1" applyFont="1" applyFill="1" applyBorder="1" applyAlignment="1">
      <alignment horizontal="right" vertical="top"/>
    </xf>
    <xf numFmtId="167" fontId="4" fillId="2" borderId="1" xfId="0" applyNumberFormat="1" applyFont="1" applyFill="1" applyBorder="1" applyAlignment="1">
      <alignment horizontal="right" vertical="top"/>
    </xf>
    <xf numFmtId="168" fontId="4" fillId="2" borderId="1" xfId="0" applyNumberFormat="1" applyFont="1" applyFill="1" applyBorder="1" applyAlignment="1">
      <alignment horizontal="right" vertical="top"/>
    </xf>
    <xf numFmtId="4" fontId="6" fillId="2" borderId="1" xfId="0" applyNumberFormat="1" applyFont="1" applyFill="1" applyBorder="1" applyAlignment="1">
      <alignment horizontal="right" vertical="top"/>
    </xf>
    <xf numFmtId="2" fontId="6" fillId="2" borderId="1" xfId="0" applyNumberFormat="1" applyFont="1" applyFill="1" applyBorder="1" applyAlignment="1">
      <alignment horizontal="right" vertical="top"/>
    </xf>
    <xf numFmtId="0" fontId="4" fillId="0" borderId="0" xfId="0" applyFont="1"/>
    <xf numFmtId="0" fontId="3" fillId="3" borderId="2" xfId="0" applyFont="1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5" xfId="0" applyFont="1" applyFill="1" applyBorder="1"/>
    <xf numFmtId="0" fontId="3" fillId="3" borderId="5" xfId="0" applyFont="1" applyFill="1" applyBorder="1"/>
    <xf numFmtId="0" fontId="0" fillId="0" borderId="2" xfId="0" applyBorder="1"/>
    <xf numFmtId="0" fontId="10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0" fontId="0" fillId="2" borderId="9" xfId="0" applyFill="1" applyBorder="1"/>
    <xf numFmtId="0" fontId="0" fillId="2" borderId="8" xfId="0" applyFill="1" applyBorder="1"/>
    <xf numFmtId="0" fontId="1" fillId="2" borderId="3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2" fillId="4" borderId="11" xfId="0" applyFont="1" applyFill="1" applyBorder="1"/>
    <xf numFmtId="0" fontId="3" fillId="3" borderId="11" xfId="0" applyFont="1" applyFill="1" applyBorder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2" borderId="13" xfId="0" applyFont="1" applyFill="1" applyBorder="1"/>
    <xf numFmtId="0" fontId="0" fillId="2" borderId="14" xfId="0" applyFill="1" applyBorder="1"/>
    <xf numFmtId="0" fontId="4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0" fillId="2" borderId="3" xfId="0" applyFill="1" applyBorder="1"/>
    <xf numFmtId="0" fontId="1" fillId="2" borderId="12" xfId="0" applyFont="1" applyFill="1" applyBorder="1" applyAlignment="1">
      <alignment vertical="top" wrapText="1"/>
    </xf>
    <xf numFmtId="0" fontId="10" fillId="0" borderId="0" xfId="0" applyNumberFormat="1" applyFont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/>
    <xf numFmtId="0" fontId="0" fillId="2" borderId="9" xfId="0" applyNumberFormat="1" applyFont="1" applyFill="1" applyBorder="1"/>
    <xf numFmtId="0" fontId="0" fillId="2" borderId="8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0" fillId="2" borderId="10" xfId="0" applyNumberFormat="1" applyFont="1" applyFill="1" applyBorder="1"/>
    <xf numFmtId="0" fontId="2" fillId="4" borderId="11" xfId="0" applyNumberFormat="1" applyFont="1" applyFill="1" applyBorder="1"/>
    <xf numFmtId="0" fontId="2" fillId="4" borderId="2" xfId="0" applyNumberFormat="1" applyFont="1" applyFill="1" applyBorder="1"/>
    <xf numFmtId="0" fontId="3" fillId="3" borderId="11" xfId="0" applyNumberFormat="1" applyFont="1" applyFill="1" applyBorder="1"/>
    <xf numFmtId="0" fontId="3" fillId="3" borderId="2" xfId="0" applyNumberFormat="1" applyFont="1" applyFill="1" applyBorder="1"/>
    <xf numFmtId="0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vertical="top"/>
    </xf>
    <xf numFmtId="0" fontId="5" fillId="2" borderId="13" xfId="0" applyNumberFormat="1" applyFont="1" applyFill="1" applyBorder="1"/>
    <xf numFmtId="0" fontId="0" fillId="2" borderId="14" xfId="0" applyNumberFormat="1" applyFont="1" applyFill="1" applyBorder="1"/>
    <xf numFmtId="0" fontId="4" fillId="2" borderId="1" xfId="0" applyNumberFormat="1" applyFont="1" applyFill="1" applyBorder="1" applyAlignment="1">
      <alignment horizontal="right" vertical="top"/>
    </xf>
    <xf numFmtId="0" fontId="4" fillId="2" borderId="1" xfId="0" applyNumberFormat="1" applyFont="1" applyFill="1" applyBorder="1" applyAlignment="1">
      <alignment horizontal="right" vertical="top" wrapText="1"/>
    </xf>
    <xf numFmtId="0" fontId="1" fillId="2" borderId="12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/>
    </xf>
    <xf numFmtId="0" fontId="6" fillId="2" borderId="1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38" fontId="4" fillId="2" borderId="1" xfId="0" applyNumberFormat="1" applyFont="1" applyFill="1" applyBorder="1" applyAlignment="1">
      <alignment horizontal="right" vertical="top"/>
    </xf>
    <xf numFmtId="38" fontId="1" fillId="4" borderId="6" xfId="0" applyNumberFormat="1" applyFont="1" applyFill="1" applyBorder="1" applyAlignment="1">
      <alignment horizontal="right" vertical="top"/>
    </xf>
    <xf numFmtId="40" fontId="4" fillId="2" borderId="1" xfId="0" applyNumberFormat="1" applyFont="1" applyFill="1" applyBorder="1" applyAlignment="1">
      <alignment horizontal="right" vertical="top"/>
    </xf>
    <xf numFmtId="40" fontId="1" fillId="4" borderId="6" xfId="0" applyNumberFormat="1" applyFont="1" applyFill="1" applyBorder="1" applyAlignment="1">
      <alignment horizontal="right" vertical="top"/>
    </xf>
    <xf numFmtId="164" fontId="4" fillId="2" borderId="1" xfId="0" applyNumberFormat="1" applyFont="1" applyFill="1" applyBorder="1" applyAlignment="1">
      <alignment horizontal="right" vertical="top"/>
    </xf>
    <xf numFmtId="164" fontId="1" fillId="4" borderId="6" xfId="0" applyNumberFormat="1" applyFont="1" applyFill="1" applyBorder="1" applyAlignment="1">
      <alignment horizontal="right" vertical="top"/>
    </xf>
    <xf numFmtId="165" fontId="4" fillId="2" borderId="1" xfId="0" applyNumberFormat="1" applyFont="1" applyFill="1" applyBorder="1" applyAlignment="1">
      <alignment horizontal="right" vertical="top"/>
    </xf>
    <xf numFmtId="166" fontId="4" fillId="2" borderId="1" xfId="0" applyNumberFormat="1" applyFont="1" applyFill="1" applyBorder="1" applyAlignment="1">
      <alignment horizontal="right" vertical="top"/>
    </xf>
    <xf numFmtId="167" fontId="4" fillId="2" borderId="1" xfId="0" applyNumberFormat="1" applyFont="1" applyFill="1" applyBorder="1" applyAlignment="1">
      <alignment horizontal="right" vertical="top"/>
    </xf>
    <xf numFmtId="167" fontId="1" fillId="4" borderId="6" xfId="0" applyNumberFormat="1" applyFont="1" applyFill="1" applyBorder="1" applyAlignment="1">
      <alignment horizontal="right" vertical="top"/>
    </xf>
    <xf numFmtId="168" fontId="4" fillId="2" borderId="1" xfId="0" applyNumberFormat="1" applyFont="1" applyFill="1" applyBorder="1" applyAlignment="1">
      <alignment horizontal="right" vertical="top"/>
    </xf>
    <xf numFmtId="168" fontId="1" fillId="4" borderId="6" xfId="0" applyNumberFormat="1" applyFont="1" applyFill="1" applyBorder="1" applyAlignment="1">
      <alignment horizontal="right" vertical="top"/>
    </xf>
    <xf numFmtId="4" fontId="6" fillId="2" borderId="1" xfId="0" applyNumberFormat="1" applyFont="1" applyFill="1" applyBorder="1" applyAlignment="1">
      <alignment horizontal="right" vertical="top"/>
    </xf>
    <xf numFmtId="4" fontId="7" fillId="4" borderId="6" xfId="0" applyNumberFormat="1" applyFont="1" applyFill="1" applyBorder="1" applyAlignment="1">
      <alignment horizontal="right" vertical="top"/>
    </xf>
    <xf numFmtId="2" fontId="6" fillId="2" borderId="1" xfId="0" applyNumberFormat="1" applyFont="1" applyFill="1" applyBorder="1" applyAlignment="1">
      <alignment horizontal="right" vertical="top"/>
    </xf>
    <xf numFmtId="2" fontId="7" fillId="4" borderId="6" xfId="0" applyNumberFormat="1" applyFont="1" applyFill="1" applyBorder="1" applyAlignment="1">
      <alignment horizontal="right" vertical="top"/>
    </xf>
    <xf numFmtId="0" fontId="4" fillId="0" borderId="0" xfId="0" applyFont="1"/>
    <xf numFmtId="0" fontId="0" fillId="0" borderId="2" xfId="0" applyBorder="1"/>
    <xf numFmtId="0" fontId="8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38" fontId="12" fillId="5" borderId="1" xfId="0" applyNumberFormat="1" applyFont="1" applyFill="1" applyBorder="1" applyAlignment="1">
      <alignment horizontal="right" vertical="top"/>
    </xf>
    <xf numFmtId="40" fontId="12" fillId="5" borderId="1" xfId="0" applyNumberFormat="1" applyFont="1" applyFill="1" applyBorder="1" applyAlignment="1">
      <alignment horizontal="right" vertical="top"/>
    </xf>
    <xf numFmtId="14" fontId="1" fillId="2" borderId="3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right" vertical="top"/>
    </xf>
    <xf numFmtId="170" fontId="4" fillId="2" borderId="1" xfId="0" applyNumberFormat="1" applyFont="1" applyFill="1" applyBorder="1" applyAlignment="1">
      <alignment horizontal="right" vertical="top"/>
    </xf>
    <xf numFmtId="171" fontId="4" fillId="2" borderId="1" xfId="0" applyNumberFormat="1" applyFont="1" applyFill="1" applyBorder="1" applyAlignment="1">
      <alignment horizontal="right" vertical="top"/>
    </xf>
    <xf numFmtId="0" fontId="11" fillId="0" borderId="0" xfId="0" applyFont="1" applyAlignment="1">
      <alignment horizontal="left" vertical="top" wrapText="1"/>
    </xf>
    <xf numFmtId="1" fontId="4" fillId="2" borderId="19" xfId="0" applyNumberFormat="1" applyFont="1" applyFill="1" applyBorder="1" applyAlignment="1">
      <alignment horizontal="left" vertical="top"/>
    </xf>
    <xf numFmtId="0" fontId="4" fillId="2" borderId="20" xfId="0" applyNumberFormat="1" applyFont="1" applyFill="1" applyBorder="1" applyAlignment="1">
      <alignment vertical="top"/>
    </xf>
    <xf numFmtId="0" fontId="4" fillId="2" borderId="21" xfId="0" applyNumberFormat="1" applyFont="1" applyFill="1" applyBorder="1" applyAlignment="1">
      <alignment vertical="top"/>
    </xf>
    <xf numFmtId="0" fontId="1" fillId="2" borderId="12" xfId="0" applyNumberFormat="1" applyFont="1" applyFill="1" applyBorder="1" applyAlignment="1">
      <alignment vertical="top" wrapText="1"/>
    </xf>
    <xf numFmtId="0" fontId="1" fillId="2" borderId="22" xfId="0" applyNumberFormat="1" applyFont="1" applyFill="1" applyBorder="1" applyAlignment="1">
      <alignment vertical="top" wrapText="1"/>
    </xf>
    <xf numFmtId="0" fontId="4" fillId="2" borderId="19" xfId="0" applyNumberFormat="1" applyFont="1" applyFill="1" applyBorder="1" applyAlignment="1">
      <alignment vertical="top"/>
    </xf>
    <xf numFmtId="0" fontId="4" fillId="2" borderId="12" xfId="0" applyNumberFormat="1" applyFont="1" applyFill="1" applyBorder="1" applyAlignment="1">
      <alignment horizontal="right" vertical="top" wrapText="1"/>
    </xf>
    <xf numFmtId="0" fontId="4" fillId="2" borderId="22" xfId="0" applyNumberFormat="1" applyFont="1" applyFill="1" applyBorder="1" applyAlignment="1">
      <alignment horizontal="right" vertical="top" wrapText="1"/>
    </xf>
    <xf numFmtId="0" fontId="4" fillId="2" borderId="23" xfId="0" applyNumberFormat="1" applyFont="1" applyFill="1" applyBorder="1" applyAlignment="1">
      <alignment horizontal="right" vertical="top" wrapText="1"/>
    </xf>
    <xf numFmtId="0" fontId="4" fillId="2" borderId="22" xfId="0" applyNumberFormat="1" applyFont="1" applyFill="1" applyBorder="1" applyAlignment="1">
      <alignment vertical="top" wrapText="1"/>
    </xf>
    <xf numFmtId="0" fontId="2" fillId="2" borderId="18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4" fillId="2" borderId="20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4" fillId="2" borderId="19" xfId="0" applyFont="1" applyFill="1" applyBorder="1" applyAlignment="1">
      <alignment vertical="top"/>
    </xf>
    <xf numFmtId="0" fontId="4" fillId="2" borderId="22" xfId="0" applyFont="1" applyFill="1" applyBorder="1" applyAlignment="1">
      <alignment horizontal="right" vertical="top" wrapText="1"/>
    </xf>
    <xf numFmtId="0" fontId="4" fillId="2" borderId="23" xfId="0" applyFont="1" applyFill="1" applyBorder="1" applyAlignment="1">
      <alignment horizontal="right" vertical="top" wrapText="1"/>
    </xf>
    <xf numFmtId="0" fontId="4" fillId="2" borderId="12" xfId="0" applyFont="1" applyFill="1" applyBorder="1" applyAlignment="1">
      <alignment horizontal="right" vertical="top" wrapText="1"/>
    </xf>
    <xf numFmtId="0" fontId="9" fillId="0" borderId="0" xfId="0" applyFont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FFEA"/>
      <rgbColor rgb="00993366"/>
      <rgbColor rgb="00F8F2D8"/>
      <rgbColor rgb="00CCFFFF"/>
      <rgbColor rgb="000AC80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6"/>
  <sheetViews>
    <sheetView tabSelected="1" zoomScaleNormal="10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2" sqref="A2"/>
    </sheetView>
  </sheetViews>
  <sheetFormatPr defaultColWidth="10.6640625" defaultRowHeight="11.25" x14ac:dyDescent="0.2"/>
  <cols>
    <col min="1" max="1" width="7.33203125" customWidth="1"/>
    <col min="2" max="2" width="42" customWidth="1"/>
    <col min="3" max="3" width="4.6640625" customWidth="1"/>
    <col min="4" max="4" width="25.33203125" customWidth="1"/>
    <col min="5" max="5" width="14.5" customWidth="1"/>
    <col min="6" max="6" width="20.83203125" customWidth="1"/>
    <col min="7" max="41" width="18.83203125" customWidth="1"/>
    <col min="42" max="49" width="18.83203125" style="61" customWidth="1"/>
    <col min="50" max="52" width="10.83203125" customWidth="1"/>
    <col min="208" max="208" width="7.33203125" customWidth="1"/>
    <col min="209" max="209" width="42" customWidth="1"/>
    <col min="210" max="210" width="4.6640625" customWidth="1"/>
    <col min="211" max="211" width="25.33203125" customWidth="1"/>
    <col min="212" max="212" width="14.5" customWidth="1"/>
    <col min="213" max="262" width="18.6640625" customWidth="1"/>
    <col min="464" max="464" width="7.33203125" customWidth="1"/>
    <col min="465" max="465" width="42" customWidth="1"/>
    <col min="466" max="466" width="4.6640625" customWidth="1"/>
    <col min="467" max="467" width="25.33203125" customWidth="1"/>
    <col min="468" max="468" width="14.5" customWidth="1"/>
    <col min="469" max="518" width="18.6640625" customWidth="1"/>
    <col min="720" max="720" width="7.33203125" customWidth="1"/>
    <col min="721" max="721" width="42" customWidth="1"/>
    <col min="722" max="722" width="4.6640625" customWidth="1"/>
    <col min="723" max="723" width="25.33203125" customWidth="1"/>
    <col min="724" max="724" width="14.5" customWidth="1"/>
    <col min="725" max="774" width="18.6640625" customWidth="1"/>
    <col min="976" max="976" width="7.33203125" customWidth="1"/>
    <col min="977" max="977" width="42" customWidth="1"/>
    <col min="978" max="978" width="4.6640625" customWidth="1"/>
    <col min="979" max="979" width="25.33203125" customWidth="1"/>
    <col min="980" max="980" width="14.5" customWidth="1"/>
    <col min="981" max="1030" width="18.6640625" customWidth="1"/>
    <col min="1232" max="1232" width="7.33203125" customWidth="1"/>
    <col min="1233" max="1233" width="42" customWidth="1"/>
    <col min="1234" max="1234" width="4.6640625" customWidth="1"/>
    <col min="1235" max="1235" width="25.33203125" customWidth="1"/>
    <col min="1236" max="1236" width="14.5" customWidth="1"/>
    <col min="1237" max="1286" width="18.6640625" customWidth="1"/>
    <col min="1488" max="1488" width="7.33203125" customWidth="1"/>
    <col min="1489" max="1489" width="42" customWidth="1"/>
    <col min="1490" max="1490" width="4.6640625" customWidth="1"/>
    <col min="1491" max="1491" width="25.33203125" customWidth="1"/>
    <col min="1492" max="1492" width="14.5" customWidth="1"/>
    <col min="1493" max="1542" width="18.6640625" customWidth="1"/>
    <col min="1744" max="1744" width="7.33203125" customWidth="1"/>
    <col min="1745" max="1745" width="42" customWidth="1"/>
    <col min="1746" max="1746" width="4.6640625" customWidth="1"/>
    <col min="1747" max="1747" width="25.33203125" customWidth="1"/>
    <col min="1748" max="1748" width="14.5" customWidth="1"/>
    <col min="1749" max="1798" width="18.6640625" customWidth="1"/>
    <col min="2000" max="2000" width="7.33203125" customWidth="1"/>
    <col min="2001" max="2001" width="42" customWidth="1"/>
    <col min="2002" max="2002" width="4.6640625" customWidth="1"/>
    <col min="2003" max="2003" width="25.33203125" customWidth="1"/>
    <col min="2004" max="2004" width="14.5" customWidth="1"/>
    <col min="2005" max="2054" width="18.6640625" customWidth="1"/>
    <col min="2256" max="2256" width="7.33203125" customWidth="1"/>
    <col min="2257" max="2257" width="42" customWidth="1"/>
    <col min="2258" max="2258" width="4.6640625" customWidth="1"/>
    <col min="2259" max="2259" width="25.33203125" customWidth="1"/>
    <col min="2260" max="2260" width="14.5" customWidth="1"/>
    <col min="2261" max="2310" width="18.6640625" customWidth="1"/>
    <col min="2512" max="2512" width="7.33203125" customWidth="1"/>
    <col min="2513" max="2513" width="42" customWidth="1"/>
    <col min="2514" max="2514" width="4.6640625" customWidth="1"/>
    <col min="2515" max="2515" width="25.33203125" customWidth="1"/>
    <col min="2516" max="2516" width="14.5" customWidth="1"/>
    <col min="2517" max="2566" width="18.6640625" customWidth="1"/>
    <col min="2768" max="2768" width="7.33203125" customWidth="1"/>
    <col min="2769" max="2769" width="42" customWidth="1"/>
    <col min="2770" max="2770" width="4.6640625" customWidth="1"/>
    <col min="2771" max="2771" width="25.33203125" customWidth="1"/>
    <col min="2772" max="2772" width="14.5" customWidth="1"/>
    <col min="2773" max="2822" width="18.6640625" customWidth="1"/>
    <col min="3024" max="3024" width="7.33203125" customWidth="1"/>
    <col min="3025" max="3025" width="42" customWidth="1"/>
    <col min="3026" max="3026" width="4.6640625" customWidth="1"/>
    <col min="3027" max="3027" width="25.33203125" customWidth="1"/>
    <col min="3028" max="3028" width="14.5" customWidth="1"/>
    <col min="3029" max="3078" width="18.6640625" customWidth="1"/>
    <col min="3280" max="3280" width="7.33203125" customWidth="1"/>
    <col min="3281" max="3281" width="42" customWidth="1"/>
    <col min="3282" max="3282" width="4.6640625" customWidth="1"/>
    <col min="3283" max="3283" width="25.33203125" customWidth="1"/>
    <col min="3284" max="3284" width="14.5" customWidth="1"/>
    <col min="3285" max="3334" width="18.6640625" customWidth="1"/>
    <col min="3536" max="3536" width="7.33203125" customWidth="1"/>
    <col min="3537" max="3537" width="42" customWidth="1"/>
    <col min="3538" max="3538" width="4.6640625" customWidth="1"/>
    <col min="3539" max="3539" width="25.33203125" customWidth="1"/>
    <col min="3540" max="3540" width="14.5" customWidth="1"/>
    <col min="3541" max="3590" width="18.6640625" customWidth="1"/>
    <col min="3792" max="3792" width="7.33203125" customWidth="1"/>
    <col min="3793" max="3793" width="42" customWidth="1"/>
    <col min="3794" max="3794" width="4.6640625" customWidth="1"/>
    <col min="3795" max="3795" width="25.33203125" customWidth="1"/>
    <col min="3796" max="3796" width="14.5" customWidth="1"/>
    <col min="3797" max="3846" width="18.6640625" customWidth="1"/>
    <col min="4048" max="4048" width="7.33203125" customWidth="1"/>
    <col min="4049" max="4049" width="42" customWidth="1"/>
    <col min="4050" max="4050" width="4.6640625" customWidth="1"/>
    <col min="4051" max="4051" width="25.33203125" customWidth="1"/>
    <col min="4052" max="4052" width="14.5" customWidth="1"/>
    <col min="4053" max="4102" width="18.6640625" customWidth="1"/>
    <col min="4304" max="4304" width="7.33203125" customWidth="1"/>
    <col min="4305" max="4305" width="42" customWidth="1"/>
    <col min="4306" max="4306" width="4.6640625" customWidth="1"/>
    <col min="4307" max="4307" width="25.33203125" customWidth="1"/>
    <col min="4308" max="4308" width="14.5" customWidth="1"/>
    <col min="4309" max="4358" width="18.6640625" customWidth="1"/>
    <col min="4560" max="4560" width="7.33203125" customWidth="1"/>
    <col min="4561" max="4561" width="42" customWidth="1"/>
    <col min="4562" max="4562" width="4.6640625" customWidth="1"/>
    <col min="4563" max="4563" width="25.33203125" customWidth="1"/>
    <col min="4564" max="4564" width="14.5" customWidth="1"/>
    <col min="4565" max="4614" width="18.6640625" customWidth="1"/>
    <col min="4816" max="4816" width="7.33203125" customWidth="1"/>
    <col min="4817" max="4817" width="42" customWidth="1"/>
    <col min="4818" max="4818" width="4.6640625" customWidth="1"/>
    <col min="4819" max="4819" width="25.33203125" customWidth="1"/>
    <col min="4820" max="4820" width="14.5" customWidth="1"/>
    <col min="4821" max="4870" width="18.6640625" customWidth="1"/>
    <col min="5072" max="5072" width="7.33203125" customWidth="1"/>
    <col min="5073" max="5073" width="42" customWidth="1"/>
    <col min="5074" max="5074" width="4.6640625" customWidth="1"/>
    <col min="5075" max="5075" width="25.33203125" customWidth="1"/>
    <col min="5076" max="5076" width="14.5" customWidth="1"/>
    <col min="5077" max="5126" width="18.6640625" customWidth="1"/>
    <col min="5328" max="5328" width="7.33203125" customWidth="1"/>
    <col min="5329" max="5329" width="42" customWidth="1"/>
    <col min="5330" max="5330" width="4.6640625" customWidth="1"/>
    <col min="5331" max="5331" width="25.33203125" customWidth="1"/>
    <col min="5332" max="5332" width="14.5" customWidth="1"/>
    <col min="5333" max="5382" width="18.6640625" customWidth="1"/>
    <col min="5584" max="5584" width="7.33203125" customWidth="1"/>
    <col min="5585" max="5585" width="42" customWidth="1"/>
    <col min="5586" max="5586" width="4.6640625" customWidth="1"/>
    <col min="5587" max="5587" width="25.33203125" customWidth="1"/>
    <col min="5588" max="5588" width="14.5" customWidth="1"/>
    <col min="5589" max="5638" width="18.6640625" customWidth="1"/>
    <col min="5840" max="5840" width="7.33203125" customWidth="1"/>
    <col min="5841" max="5841" width="42" customWidth="1"/>
    <col min="5842" max="5842" width="4.6640625" customWidth="1"/>
    <col min="5843" max="5843" width="25.33203125" customWidth="1"/>
    <col min="5844" max="5844" width="14.5" customWidth="1"/>
    <col min="5845" max="5894" width="18.6640625" customWidth="1"/>
    <col min="6096" max="6096" width="7.33203125" customWidth="1"/>
    <col min="6097" max="6097" width="42" customWidth="1"/>
    <col min="6098" max="6098" width="4.6640625" customWidth="1"/>
    <col min="6099" max="6099" width="25.33203125" customWidth="1"/>
    <col min="6100" max="6100" width="14.5" customWidth="1"/>
    <col min="6101" max="6150" width="18.6640625" customWidth="1"/>
    <col min="6352" max="6352" width="7.33203125" customWidth="1"/>
    <col min="6353" max="6353" width="42" customWidth="1"/>
    <col min="6354" max="6354" width="4.6640625" customWidth="1"/>
    <col min="6355" max="6355" width="25.33203125" customWidth="1"/>
    <col min="6356" max="6356" width="14.5" customWidth="1"/>
    <col min="6357" max="6406" width="18.6640625" customWidth="1"/>
    <col min="6608" max="6608" width="7.33203125" customWidth="1"/>
    <col min="6609" max="6609" width="42" customWidth="1"/>
    <col min="6610" max="6610" width="4.6640625" customWidth="1"/>
    <col min="6611" max="6611" width="25.33203125" customWidth="1"/>
    <col min="6612" max="6612" width="14.5" customWidth="1"/>
    <col min="6613" max="6662" width="18.6640625" customWidth="1"/>
    <col min="6864" max="6864" width="7.33203125" customWidth="1"/>
    <col min="6865" max="6865" width="42" customWidth="1"/>
    <col min="6866" max="6866" width="4.6640625" customWidth="1"/>
    <col min="6867" max="6867" width="25.33203125" customWidth="1"/>
    <col min="6868" max="6868" width="14.5" customWidth="1"/>
    <col min="6869" max="6918" width="18.6640625" customWidth="1"/>
    <col min="7120" max="7120" width="7.33203125" customWidth="1"/>
    <col min="7121" max="7121" width="42" customWidth="1"/>
    <col min="7122" max="7122" width="4.6640625" customWidth="1"/>
    <col min="7123" max="7123" width="25.33203125" customWidth="1"/>
    <col min="7124" max="7124" width="14.5" customWidth="1"/>
    <col min="7125" max="7174" width="18.6640625" customWidth="1"/>
    <col min="7376" max="7376" width="7.33203125" customWidth="1"/>
    <col min="7377" max="7377" width="42" customWidth="1"/>
    <col min="7378" max="7378" width="4.6640625" customWidth="1"/>
    <col min="7379" max="7379" width="25.33203125" customWidth="1"/>
    <col min="7380" max="7380" width="14.5" customWidth="1"/>
    <col min="7381" max="7430" width="18.6640625" customWidth="1"/>
    <col min="7632" max="7632" width="7.33203125" customWidth="1"/>
    <col min="7633" max="7633" width="42" customWidth="1"/>
    <col min="7634" max="7634" width="4.6640625" customWidth="1"/>
    <col min="7635" max="7635" width="25.33203125" customWidth="1"/>
    <col min="7636" max="7636" width="14.5" customWidth="1"/>
    <col min="7637" max="7686" width="18.6640625" customWidth="1"/>
    <col min="7888" max="7888" width="7.33203125" customWidth="1"/>
    <col min="7889" max="7889" width="42" customWidth="1"/>
    <col min="7890" max="7890" width="4.6640625" customWidth="1"/>
    <col min="7891" max="7891" width="25.33203125" customWidth="1"/>
    <col min="7892" max="7892" width="14.5" customWidth="1"/>
    <col min="7893" max="7942" width="18.6640625" customWidth="1"/>
    <col min="8144" max="8144" width="7.33203125" customWidth="1"/>
    <col min="8145" max="8145" width="42" customWidth="1"/>
    <col min="8146" max="8146" width="4.6640625" customWidth="1"/>
    <col min="8147" max="8147" width="25.33203125" customWidth="1"/>
    <col min="8148" max="8148" width="14.5" customWidth="1"/>
    <col min="8149" max="8198" width="18.6640625" customWidth="1"/>
    <col min="8400" max="8400" width="7.33203125" customWidth="1"/>
    <col min="8401" max="8401" width="42" customWidth="1"/>
    <col min="8402" max="8402" width="4.6640625" customWidth="1"/>
    <col min="8403" max="8403" width="25.33203125" customWidth="1"/>
    <col min="8404" max="8404" width="14.5" customWidth="1"/>
    <col min="8405" max="8454" width="18.6640625" customWidth="1"/>
    <col min="8656" max="8656" width="7.33203125" customWidth="1"/>
    <col min="8657" max="8657" width="42" customWidth="1"/>
    <col min="8658" max="8658" width="4.6640625" customWidth="1"/>
    <col min="8659" max="8659" width="25.33203125" customWidth="1"/>
    <col min="8660" max="8660" width="14.5" customWidth="1"/>
    <col min="8661" max="8710" width="18.6640625" customWidth="1"/>
    <col min="8912" max="8912" width="7.33203125" customWidth="1"/>
    <col min="8913" max="8913" width="42" customWidth="1"/>
    <col min="8914" max="8914" width="4.6640625" customWidth="1"/>
    <col min="8915" max="8915" width="25.33203125" customWidth="1"/>
    <col min="8916" max="8916" width="14.5" customWidth="1"/>
    <col min="8917" max="8966" width="18.6640625" customWidth="1"/>
    <col min="9168" max="9168" width="7.33203125" customWidth="1"/>
    <col min="9169" max="9169" width="42" customWidth="1"/>
    <col min="9170" max="9170" width="4.6640625" customWidth="1"/>
    <col min="9171" max="9171" width="25.33203125" customWidth="1"/>
    <col min="9172" max="9172" width="14.5" customWidth="1"/>
    <col min="9173" max="9222" width="18.6640625" customWidth="1"/>
    <col min="9424" max="9424" width="7.33203125" customWidth="1"/>
    <col min="9425" max="9425" width="42" customWidth="1"/>
    <col min="9426" max="9426" width="4.6640625" customWidth="1"/>
    <col min="9427" max="9427" width="25.33203125" customWidth="1"/>
    <col min="9428" max="9428" width="14.5" customWidth="1"/>
    <col min="9429" max="9478" width="18.6640625" customWidth="1"/>
    <col min="9680" max="9680" width="7.33203125" customWidth="1"/>
    <col min="9681" max="9681" width="42" customWidth="1"/>
    <col min="9682" max="9682" width="4.6640625" customWidth="1"/>
    <col min="9683" max="9683" width="25.33203125" customWidth="1"/>
    <col min="9684" max="9684" width="14.5" customWidth="1"/>
    <col min="9685" max="9734" width="18.6640625" customWidth="1"/>
    <col min="9936" max="9936" width="7.33203125" customWidth="1"/>
    <col min="9937" max="9937" width="42" customWidth="1"/>
    <col min="9938" max="9938" width="4.6640625" customWidth="1"/>
    <col min="9939" max="9939" width="25.33203125" customWidth="1"/>
    <col min="9940" max="9940" width="14.5" customWidth="1"/>
    <col min="9941" max="9990" width="18.6640625" customWidth="1"/>
    <col min="10192" max="10192" width="7.33203125" customWidth="1"/>
    <col min="10193" max="10193" width="42" customWidth="1"/>
    <col min="10194" max="10194" width="4.6640625" customWidth="1"/>
    <col min="10195" max="10195" width="25.33203125" customWidth="1"/>
    <col min="10196" max="10196" width="14.5" customWidth="1"/>
    <col min="10197" max="10246" width="18.6640625" customWidth="1"/>
    <col min="10448" max="10448" width="7.33203125" customWidth="1"/>
    <col min="10449" max="10449" width="42" customWidth="1"/>
    <col min="10450" max="10450" width="4.6640625" customWidth="1"/>
    <col min="10451" max="10451" width="25.33203125" customWidth="1"/>
    <col min="10452" max="10452" width="14.5" customWidth="1"/>
    <col min="10453" max="10502" width="18.6640625" customWidth="1"/>
    <col min="10704" max="10704" width="7.33203125" customWidth="1"/>
    <col min="10705" max="10705" width="42" customWidth="1"/>
    <col min="10706" max="10706" width="4.6640625" customWidth="1"/>
    <col min="10707" max="10707" width="25.33203125" customWidth="1"/>
    <col min="10708" max="10708" width="14.5" customWidth="1"/>
    <col min="10709" max="10758" width="18.6640625" customWidth="1"/>
    <col min="10960" max="10960" width="7.33203125" customWidth="1"/>
    <col min="10961" max="10961" width="42" customWidth="1"/>
    <col min="10962" max="10962" width="4.6640625" customWidth="1"/>
    <col min="10963" max="10963" width="25.33203125" customWidth="1"/>
    <col min="10964" max="10964" width="14.5" customWidth="1"/>
    <col min="10965" max="11014" width="18.6640625" customWidth="1"/>
    <col min="11216" max="11216" width="7.33203125" customWidth="1"/>
    <col min="11217" max="11217" width="42" customWidth="1"/>
    <col min="11218" max="11218" width="4.6640625" customWidth="1"/>
    <col min="11219" max="11219" width="25.33203125" customWidth="1"/>
    <col min="11220" max="11220" width="14.5" customWidth="1"/>
    <col min="11221" max="11270" width="18.6640625" customWidth="1"/>
    <col min="11472" max="11472" width="7.33203125" customWidth="1"/>
    <col min="11473" max="11473" width="42" customWidth="1"/>
    <col min="11474" max="11474" width="4.6640625" customWidth="1"/>
    <col min="11475" max="11475" width="25.33203125" customWidth="1"/>
    <col min="11476" max="11476" width="14.5" customWidth="1"/>
    <col min="11477" max="11526" width="18.6640625" customWidth="1"/>
    <col min="11728" max="11728" width="7.33203125" customWidth="1"/>
    <col min="11729" max="11729" width="42" customWidth="1"/>
    <col min="11730" max="11730" width="4.6640625" customWidth="1"/>
    <col min="11731" max="11731" width="25.33203125" customWidth="1"/>
    <col min="11732" max="11732" width="14.5" customWidth="1"/>
    <col min="11733" max="11782" width="18.6640625" customWidth="1"/>
    <col min="11984" max="11984" width="7.33203125" customWidth="1"/>
    <col min="11985" max="11985" width="42" customWidth="1"/>
    <col min="11986" max="11986" width="4.6640625" customWidth="1"/>
    <col min="11987" max="11987" width="25.33203125" customWidth="1"/>
    <col min="11988" max="11988" width="14.5" customWidth="1"/>
    <col min="11989" max="12038" width="18.6640625" customWidth="1"/>
    <col min="12240" max="12240" width="7.33203125" customWidth="1"/>
    <col min="12241" max="12241" width="42" customWidth="1"/>
    <col min="12242" max="12242" width="4.6640625" customWidth="1"/>
    <col min="12243" max="12243" width="25.33203125" customWidth="1"/>
    <col min="12244" max="12244" width="14.5" customWidth="1"/>
    <col min="12245" max="12294" width="18.6640625" customWidth="1"/>
    <col min="12496" max="12496" width="7.33203125" customWidth="1"/>
    <col min="12497" max="12497" width="42" customWidth="1"/>
    <col min="12498" max="12498" width="4.6640625" customWidth="1"/>
    <col min="12499" max="12499" width="25.33203125" customWidth="1"/>
    <col min="12500" max="12500" width="14.5" customWidth="1"/>
    <col min="12501" max="12550" width="18.6640625" customWidth="1"/>
    <col min="12752" max="12752" width="7.33203125" customWidth="1"/>
    <col min="12753" max="12753" width="42" customWidth="1"/>
    <col min="12754" max="12754" width="4.6640625" customWidth="1"/>
    <col min="12755" max="12755" width="25.33203125" customWidth="1"/>
    <col min="12756" max="12756" width="14.5" customWidth="1"/>
    <col min="12757" max="12806" width="18.6640625" customWidth="1"/>
    <col min="13008" max="13008" width="7.33203125" customWidth="1"/>
    <col min="13009" max="13009" width="42" customWidth="1"/>
    <col min="13010" max="13010" width="4.6640625" customWidth="1"/>
    <col min="13011" max="13011" width="25.33203125" customWidth="1"/>
    <col min="13012" max="13012" width="14.5" customWidth="1"/>
    <col min="13013" max="13062" width="18.6640625" customWidth="1"/>
    <col min="13264" max="13264" width="7.33203125" customWidth="1"/>
    <col min="13265" max="13265" width="42" customWidth="1"/>
    <col min="13266" max="13266" width="4.6640625" customWidth="1"/>
    <col min="13267" max="13267" width="25.33203125" customWidth="1"/>
    <col min="13268" max="13268" width="14.5" customWidth="1"/>
    <col min="13269" max="13318" width="18.6640625" customWidth="1"/>
    <col min="13520" max="13520" width="7.33203125" customWidth="1"/>
    <col min="13521" max="13521" width="42" customWidth="1"/>
    <col min="13522" max="13522" width="4.6640625" customWidth="1"/>
    <col min="13523" max="13523" width="25.33203125" customWidth="1"/>
    <col min="13524" max="13524" width="14.5" customWidth="1"/>
    <col min="13525" max="13574" width="18.6640625" customWidth="1"/>
    <col min="13776" max="13776" width="7.33203125" customWidth="1"/>
    <col min="13777" max="13777" width="42" customWidth="1"/>
    <col min="13778" max="13778" width="4.6640625" customWidth="1"/>
    <col min="13779" max="13779" width="25.33203125" customWidth="1"/>
    <col min="13780" max="13780" width="14.5" customWidth="1"/>
    <col min="13781" max="13830" width="18.6640625" customWidth="1"/>
    <col min="14032" max="14032" width="7.33203125" customWidth="1"/>
    <col min="14033" max="14033" width="42" customWidth="1"/>
    <col min="14034" max="14034" width="4.6640625" customWidth="1"/>
    <col min="14035" max="14035" width="25.33203125" customWidth="1"/>
    <col min="14036" max="14036" width="14.5" customWidth="1"/>
    <col min="14037" max="14086" width="18.6640625" customWidth="1"/>
    <col min="14288" max="14288" width="7.33203125" customWidth="1"/>
    <col min="14289" max="14289" width="42" customWidth="1"/>
    <col min="14290" max="14290" width="4.6640625" customWidth="1"/>
    <col min="14291" max="14291" width="25.33203125" customWidth="1"/>
    <col min="14292" max="14292" width="14.5" customWidth="1"/>
    <col min="14293" max="14342" width="18.6640625" customWidth="1"/>
    <col min="14544" max="14544" width="7.33203125" customWidth="1"/>
    <col min="14545" max="14545" width="42" customWidth="1"/>
    <col min="14546" max="14546" width="4.6640625" customWidth="1"/>
    <col min="14547" max="14547" width="25.33203125" customWidth="1"/>
    <col min="14548" max="14548" width="14.5" customWidth="1"/>
    <col min="14549" max="14598" width="18.6640625" customWidth="1"/>
    <col min="14800" max="14800" width="7.33203125" customWidth="1"/>
    <col min="14801" max="14801" width="42" customWidth="1"/>
    <col min="14802" max="14802" width="4.6640625" customWidth="1"/>
    <col min="14803" max="14803" width="25.33203125" customWidth="1"/>
    <col min="14804" max="14804" width="14.5" customWidth="1"/>
    <col min="14805" max="14854" width="18.6640625" customWidth="1"/>
    <col min="15056" max="15056" width="7.33203125" customWidth="1"/>
    <col min="15057" max="15057" width="42" customWidth="1"/>
    <col min="15058" max="15058" width="4.6640625" customWidth="1"/>
    <col min="15059" max="15059" width="25.33203125" customWidth="1"/>
    <col min="15060" max="15060" width="14.5" customWidth="1"/>
    <col min="15061" max="15110" width="18.6640625" customWidth="1"/>
    <col min="15312" max="15312" width="7.33203125" customWidth="1"/>
    <col min="15313" max="15313" width="42" customWidth="1"/>
    <col min="15314" max="15314" width="4.6640625" customWidth="1"/>
    <col min="15315" max="15315" width="25.33203125" customWidth="1"/>
    <col min="15316" max="15316" width="14.5" customWidth="1"/>
    <col min="15317" max="15366" width="18.6640625" customWidth="1"/>
    <col min="15568" max="15568" width="7.33203125" customWidth="1"/>
    <col min="15569" max="15569" width="42" customWidth="1"/>
    <col min="15570" max="15570" width="4.6640625" customWidth="1"/>
    <col min="15571" max="15571" width="25.33203125" customWidth="1"/>
    <col min="15572" max="15572" width="14.5" customWidth="1"/>
    <col min="15573" max="15622" width="18.6640625" customWidth="1"/>
    <col min="15824" max="15824" width="7.33203125" customWidth="1"/>
    <col min="15825" max="15825" width="42" customWidth="1"/>
    <col min="15826" max="15826" width="4.6640625" customWidth="1"/>
    <col min="15827" max="15827" width="25.33203125" customWidth="1"/>
    <col min="15828" max="15828" width="14.5" customWidth="1"/>
    <col min="15829" max="15878" width="18.6640625" customWidth="1"/>
    <col min="16080" max="16080" width="7.33203125" customWidth="1"/>
    <col min="16081" max="16081" width="42" customWidth="1"/>
    <col min="16082" max="16082" width="4.6640625" customWidth="1"/>
    <col min="16083" max="16083" width="25.33203125" customWidth="1"/>
    <col min="16084" max="16084" width="14.5" customWidth="1"/>
    <col min="16085" max="16134" width="18.6640625" customWidth="1"/>
  </cols>
  <sheetData>
    <row r="1" spans="1:6" ht="53.25" customHeight="1" x14ac:dyDescent="0.2">
      <c r="A1" s="104" t="s">
        <v>134</v>
      </c>
      <c r="B1" s="104"/>
      <c r="C1" s="104"/>
      <c r="D1" s="104"/>
      <c r="E1" s="104"/>
    </row>
    <row r="2" spans="1:6" s="17" customFormat="1" ht="15.75" customHeight="1" thickBot="1" x14ac:dyDescent="0.25"/>
    <row r="3" spans="1:6" s="39" customFormat="1" ht="15.75" customHeight="1" thickBot="1" x14ac:dyDescent="0.25">
      <c r="E3" s="40"/>
      <c r="F3" s="62" t="s">
        <v>101</v>
      </c>
    </row>
    <row r="4" spans="1:6" s="39" customFormat="1" ht="36" customHeight="1" thickBot="1" x14ac:dyDescent="0.25">
      <c r="E4" s="40"/>
      <c r="F4" s="63" t="s">
        <v>102</v>
      </c>
    </row>
    <row r="5" spans="1:6" s="39" customFormat="1" ht="15.75" customHeight="1" thickBot="1" x14ac:dyDescent="0.25">
      <c r="E5" s="40"/>
      <c r="F5" s="64">
        <v>1</v>
      </c>
    </row>
    <row r="6" spans="1:6" s="39" customFormat="1" ht="90.75" customHeight="1" thickBot="1" x14ac:dyDescent="0.25">
      <c r="A6" s="103"/>
      <c r="B6" s="103"/>
      <c r="C6" s="103"/>
      <c r="D6" s="103"/>
      <c r="E6" s="40" t="s">
        <v>84</v>
      </c>
      <c r="F6" s="63" t="s">
        <v>98</v>
      </c>
    </row>
    <row r="7" spans="1:6" ht="15.75" customHeight="1" thickBot="1" x14ac:dyDescent="0.3">
      <c r="A7" s="41"/>
      <c r="B7" s="42"/>
      <c r="C7" s="42"/>
      <c r="D7" s="42"/>
      <c r="E7" s="43"/>
      <c r="F7" s="88" t="s">
        <v>97</v>
      </c>
    </row>
    <row r="8" spans="1:6" ht="15.75" customHeight="1" thickBot="1" x14ac:dyDescent="0.3">
      <c r="A8" s="41"/>
      <c r="B8" s="42"/>
      <c r="C8" s="42"/>
      <c r="D8" s="42"/>
      <c r="E8" s="43"/>
      <c r="F8" s="44" t="s">
        <v>100</v>
      </c>
    </row>
    <row r="9" spans="1:6" ht="15.75" customHeight="1" thickBot="1" x14ac:dyDescent="0.3">
      <c r="A9" s="41"/>
      <c r="B9" s="42"/>
      <c r="C9" s="42"/>
      <c r="D9" s="42"/>
      <c r="E9" s="45"/>
      <c r="F9" s="25">
        <v>1</v>
      </c>
    </row>
    <row r="10" spans="1:6" ht="15.75" customHeight="1" thickBot="1" x14ac:dyDescent="0.3">
      <c r="A10" s="46" t="s">
        <v>0</v>
      </c>
      <c r="B10" s="47"/>
      <c r="C10" s="47"/>
      <c r="D10" s="47"/>
      <c r="E10" s="47"/>
      <c r="F10" s="47"/>
    </row>
    <row r="11" spans="1:6" ht="12.75" customHeight="1" x14ac:dyDescent="0.2">
      <c r="A11" s="48" t="s">
        <v>1</v>
      </c>
      <c r="B11" s="49"/>
      <c r="C11" s="49"/>
      <c r="D11" s="49"/>
      <c r="E11" s="49"/>
      <c r="F11" s="49"/>
    </row>
    <row r="12" spans="1:6" s="52" customFormat="1" ht="23.25" customHeight="1" x14ac:dyDescent="0.2">
      <c r="A12" s="93">
        <v>1</v>
      </c>
      <c r="B12" s="96" t="s">
        <v>2</v>
      </c>
      <c r="C12" s="50" t="s">
        <v>3</v>
      </c>
      <c r="D12" s="51" t="s">
        <v>4</v>
      </c>
      <c r="E12" s="50" t="s">
        <v>5</v>
      </c>
      <c r="F12" s="1">
        <f>SUM(F18,F30)</f>
        <v>0</v>
      </c>
    </row>
    <row r="13" spans="1:6" s="52" customFormat="1" ht="23.25" customHeight="1" x14ac:dyDescent="0.2">
      <c r="A13" s="95"/>
      <c r="B13" s="97"/>
      <c r="C13" s="50" t="s">
        <v>6</v>
      </c>
      <c r="D13" s="51" t="s">
        <v>7</v>
      </c>
      <c r="E13" s="50" t="s">
        <v>5</v>
      </c>
      <c r="F13" s="1">
        <f>SUM(F18,F27,F37)</f>
        <v>0</v>
      </c>
    </row>
    <row r="14" spans="1:6" ht="6.75" customHeight="1" x14ac:dyDescent="0.2">
      <c r="A14" s="53"/>
      <c r="B14" s="54"/>
      <c r="C14" s="54"/>
      <c r="D14" s="54"/>
      <c r="E14" s="54"/>
    </row>
    <row r="15" spans="1:6" s="52" customFormat="1" ht="12" customHeight="1" x14ac:dyDescent="0.2">
      <c r="A15" s="93">
        <v>2</v>
      </c>
      <c r="B15" s="96" t="s">
        <v>8</v>
      </c>
      <c r="C15" s="50" t="s">
        <v>3</v>
      </c>
      <c r="D15" s="51" t="s">
        <v>9</v>
      </c>
      <c r="E15" s="50" t="s">
        <v>5</v>
      </c>
      <c r="F15" s="1">
        <f>SUM(F18,F27)</f>
        <v>0</v>
      </c>
    </row>
    <row r="16" spans="1:6" s="52" customFormat="1" ht="12" customHeight="1" x14ac:dyDescent="0.2">
      <c r="A16" s="94"/>
      <c r="B16" s="97"/>
      <c r="C16" s="50" t="s">
        <v>6</v>
      </c>
      <c r="D16" s="51" t="s">
        <v>10</v>
      </c>
      <c r="E16" s="50" t="s">
        <v>11</v>
      </c>
      <c r="F16" s="2">
        <f>SUM(F19,F28)</f>
        <v>0</v>
      </c>
    </row>
    <row r="17" spans="1:6" s="52" customFormat="1" ht="12" customHeight="1" x14ac:dyDescent="0.2">
      <c r="A17" s="95"/>
      <c r="B17" s="97"/>
      <c r="C17" s="50" t="s">
        <v>12</v>
      </c>
      <c r="D17" s="51" t="s">
        <v>13</v>
      </c>
      <c r="E17" s="50" t="s">
        <v>14</v>
      </c>
      <c r="F17" s="3">
        <f>IF(F15&lt;&gt;0,F16/F15,0)</f>
        <v>0</v>
      </c>
    </row>
    <row r="18" spans="1:6" s="52" customFormat="1" ht="12" customHeight="1" x14ac:dyDescent="0.2">
      <c r="A18" s="98" t="s">
        <v>15</v>
      </c>
      <c r="B18" s="96" t="s">
        <v>16</v>
      </c>
      <c r="C18" s="50" t="s">
        <v>3</v>
      </c>
      <c r="D18" s="51" t="s">
        <v>9</v>
      </c>
      <c r="E18" s="50" t="s">
        <v>5</v>
      </c>
      <c r="F18" s="1">
        <f>SUM(F21,F24)</f>
        <v>0</v>
      </c>
    </row>
    <row r="19" spans="1:6" s="52" customFormat="1" ht="12" customHeight="1" x14ac:dyDescent="0.2">
      <c r="A19" s="94"/>
      <c r="B19" s="97"/>
      <c r="C19" s="50" t="s">
        <v>6</v>
      </c>
      <c r="D19" s="51" t="s">
        <v>10</v>
      </c>
      <c r="E19" s="50" t="s">
        <v>11</v>
      </c>
      <c r="F19" s="2">
        <f>SUM(F22,F25)</f>
        <v>0</v>
      </c>
    </row>
    <row r="20" spans="1:6" s="52" customFormat="1" ht="12" customHeight="1" x14ac:dyDescent="0.2">
      <c r="A20" s="95"/>
      <c r="B20" s="97"/>
      <c r="C20" s="50" t="s">
        <v>12</v>
      </c>
      <c r="D20" s="51" t="s">
        <v>13</v>
      </c>
      <c r="E20" s="50" t="s">
        <v>14</v>
      </c>
      <c r="F20" s="3">
        <f>IF(F18&lt;&gt;0,F19/F18,0)</f>
        <v>0</v>
      </c>
    </row>
    <row r="21" spans="1:6" s="52" customFormat="1" ht="12" customHeight="1" x14ac:dyDescent="0.2">
      <c r="A21" s="98" t="s">
        <v>17</v>
      </c>
      <c r="B21" s="56" t="s">
        <v>18</v>
      </c>
      <c r="C21" s="50" t="s">
        <v>3</v>
      </c>
      <c r="D21" s="51" t="s">
        <v>9</v>
      </c>
      <c r="E21" s="50" t="s">
        <v>5</v>
      </c>
      <c r="F21" s="65" t="s">
        <v>103</v>
      </c>
    </row>
    <row r="22" spans="1:6" s="52" customFormat="1" ht="15.6" customHeight="1" x14ac:dyDescent="0.2">
      <c r="A22" s="94"/>
      <c r="B22" s="100" t="s">
        <v>19</v>
      </c>
      <c r="C22" s="50" t="s">
        <v>6</v>
      </c>
      <c r="D22" s="51" t="s">
        <v>10</v>
      </c>
      <c r="E22" s="50" t="s">
        <v>11</v>
      </c>
      <c r="F22" s="67" t="s">
        <v>104</v>
      </c>
    </row>
    <row r="23" spans="1:6" s="52" customFormat="1" ht="21.75" customHeight="1" x14ac:dyDescent="0.2">
      <c r="A23" s="95"/>
      <c r="B23" s="101"/>
      <c r="C23" s="50" t="s">
        <v>12</v>
      </c>
      <c r="D23" s="51" t="s">
        <v>13</v>
      </c>
      <c r="E23" s="50" t="s">
        <v>14</v>
      </c>
      <c r="F23" s="69" t="e">
        <f>IF(F21&lt;&gt;0,F22/F21,0)</f>
        <v>#VALUE!</v>
      </c>
    </row>
    <row r="24" spans="1:6" s="52" customFormat="1" ht="12" customHeight="1" x14ac:dyDescent="0.2">
      <c r="A24" s="98" t="s">
        <v>20</v>
      </c>
      <c r="B24" s="56" t="s">
        <v>21</v>
      </c>
      <c r="C24" s="50" t="s">
        <v>3</v>
      </c>
      <c r="D24" s="51" t="s">
        <v>9</v>
      </c>
      <c r="E24" s="50" t="s">
        <v>5</v>
      </c>
      <c r="F24" s="4">
        <v>0</v>
      </c>
    </row>
    <row r="25" spans="1:6" s="52" customFormat="1" ht="12" customHeight="1" x14ac:dyDescent="0.2">
      <c r="A25" s="94"/>
      <c r="B25" s="100" t="s">
        <v>22</v>
      </c>
      <c r="C25" s="50" t="s">
        <v>6</v>
      </c>
      <c r="D25" s="51" t="s">
        <v>10</v>
      </c>
      <c r="E25" s="50" t="s">
        <v>11</v>
      </c>
      <c r="F25" s="5">
        <v>0</v>
      </c>
    </row>
    <row r="26" spans="1:6" s="52" customFormat="1" ht="12" customHeight="1" x14ac:dyDescent="0.2">
      <c r="A26" s="95"/>
      <c r="B26" s="101"/>
      <c r="C26" s="50" t="s">
        <v>12</v>
      </c>
      <c r="D26" s="51" t="s">
        <v>13</v>
      </c>
      <c r="E26" s="50" t="s">
        <v>14</v>
      </c>
      <c r="F26" s="69">
        <f>IF(F24&lt;&gt;0,F25/F24,0)</f>
        <v>0</v>
      </c>
    </row>
    <row r="27" spans="1:6" s="52" customFormat="1" ht="12" customHeight="1" x14ac:dyDescent="0.2">
      <c r="A27" s="98" t="s">
        <v>23</v>
      </c>
      <c r="B27" s="96" t="s">
        <v>24</v>
      </c>
      <c r="C27" s="50" t="s">
        <v>3</v>
      </c>
      <c r="D27" s="51" t="s">
        <v>9</v>
      </c>
      <c r="E27" s="50" t="s">
        <v>5</v>
      </c>
      <c r="F27" s="1">
        <f>SUM(F30,F33)</f>
        <v>0</v>
      </c>
    </row>
    <row r="28" spans="1:6" s="52" customFormat="1" ht="12" customHeight="1" x14ac:dyDescent="0.2">
      <c r="A28" s="94"/>
      <c r="B28" s="97"/>
      <c r="C28" s="50" t="s">
        <v>6</v>
      </c>
      <c r="D28" s="51" t="s">
        <v>10</v>
      </c>
      <c r="E28" s="50" t="s">
        <v>11</v>
      </c>
      <c r="F28" s="2">
        <f>SUM(F31,F34)</f>
        <v>0</v>
      </c>
    </row>
    <row r="29" spans="1:6" s="52" customFormat="1" ht="12" customHeight="1" x14ac:dyDescent="0.2">
      <c r="A29" s="95"/>
      <c r="B29" s="97"/>
      <c r="C29" s="50" t="s">
        <v>12</v>
      </c>
      <c r="D29" s="51" t="s">
        <v>13</v>
      </c>
      <c r="E29" s="50" t="s">
        <v>14</v>
      </c>
      <c r="F29" s="3">
        <f>IF(F27&lt;&gt;0,F28/F27,0)</f>
        <v>0</v>
      </c>
    </row>
    <row r="30" spans="1:6" s="52" customFormat="1" ht="15.2" customHeight="1" x14ac:dyDescent="0.2">
      <c r="A30" s="98" t="s">
        <v>25</v>
      </c>
      <c r="B30" s="99" t="s">
        <v>26</v>
      </c>
      <c r="C30" s="50" t="s">
        <v>3</v>
      </c>
      <c r="D30" s="51" t="s">
        <v>9</v>
      </c>
      <c r="E30" s="50" t="s">
        <v>5</v>
      </c>
      <c r="F30" s="1" t="s">
        <v>99</v>
      </c>
    </row>
    <row r="31" spans="1:6" s="52" customFormat="1" ht="15.2" customHeight="1" x14ac:dyDescent="0.2">
      <c r="A31" s="94"/>
      <c r="B31" s="100"/>
      <c r="C31" s="50" t="s">
        <v>6</v>
      </c>
      <c r="D31" s="51" t="s">
        <v>10</v>
      </c>
      <c r="E31" s="50" t="s">
        <v>11</v>
      </c>
      <c r="F31" s="2" t="s">
        <v>105</v>
      </c>
    </row>
    <row r="32" spans="1:6" s="52" customFormat="1" ht="19.5" customHeight="1" x14ac:dyDescent="0.2">
      <c r="A32" s="95"/>
      <c r="B32" s="101"/>
      <c r="C32" s="50" t="s">
        <v>12</v>
      </c>
      <c r="D32" s="51" t="s">
        <v>13</v>
      </c>
      <c r="E32" s="50" t="s">
        <v>14</v>
      </c>
      <c r="F32" s="3" t="e">
        <f>IF(F30&lt;&gt;0,F31/F30,0)</f>
        <v>#VALUE!</v>
      </c>
    </row>
    <row r="33" spans="1:6" s="52" customFormat="1" ht="18.95" customHeight="1" x14ac:dyDescent="0.2">
      <c r="A33" s="98" t="s">
        <v>27</v>
      </c>
      <c r="B33" s="99" t="s">
        <v>28</v>
      </c>
      <c r="C33" s="50" t="s">
        <v>3</v>
      </c>
      <c r="D33" s="51" t="s">
        <v>9</v>
      </c>
      <c r="E33" s="50" t="s">
        <v>5</v>
      </c>
      <c r="F33" s="1" t="s">
        <v>106</v>
      </c>
    </row>
    <row r="34" spans="1:6" s="52" customFormat="1" ht="18.95" customHeight="1" x14ac:dyDescent="0.2">
      <c r="A34" s="94"/>
      <c r="B34" s="100"/>
      <c r="C34" s="50" t="s">
        <v>6</v>
      </c>
      <c r="D34" s="51" t="s">
        <v>10</v>
      </c>
      <c r="E34" s="50" t="s">
        <v>11</v>
      </c>
      <c r="F34" s="2" t="s">
        <v>107</v>
      </c>
    </row>
    <row r="35" spans="1:6" s="52" customFormat="1" ht="21.75" customHeight="1" x14ac:dyDescent="0.2">
      <c r="A35" s="95"/>
      <c r="B35" s="101"/>
      <c r="C35" s="50" t="s">
        <v>12</v>
      </c>
      <c r="D35" s="51" t="s">
        <v>13</v>
      </c>
      <c r="E35" s="50" t="s">
        <v>14</v>
      </c>
      <c r="F35" s="3" t="e">
        <f>IF(F33&lt;&gt;0,F34/F33,0)</f>
        <v>#VALUE!</v>
      </c>
    </row>
    <row r="36" spans="1:6" ht="6.75" customHeight="1" x14ac:dyDescent="0.2">
      <c r="A36" s="53"/>
      <c r="B36" s="54"/>
      <c r="C36" s="54"/>
      <c r="D36" s="54"/>
      <c r="E36" s="54"/>
    </row>
    <row r="37" spans="1:6" s="52" customFormat="1" ht="12" customHeight="1" x14ac:dyDescent="0.2">
      <c r="A37" s="93">
        <v>3</v>
      </c>
      <c r="B37" s="96" t="s">
        <v>29</v>
      </c>
      <c r="C37" s="50" t="s">
        <v>3</v>
      </c>
      <c r="D37" s="51" t="s">
        <v>9</v>
      </c>
      <c r="E37" s="50" t="s">
        <v>5</v>
      </c>
      <c r="F37" s="86">
        <f>SUM(F40,F43)</f>
        <v>0</v>
      </c>
    </row>
    <row r="38" spans="1:6" s="52" customFormat="1" ht="12" customHeight="1" x14ac:dyDescent="0.2">
      <c r="A38" s="94"/>
      <c r="B38" s="97"/>
      <c r="C38" s="50" t="s">
        <v>6</v>
      </c>
      <c r="D38" s="51" t="s">
        <v>10</v>
      </c>
      <c r="E38" s="50" t="s">
        <v>11</v>
      </c>
      <c r="F38" s="87">
        <f>SUM(F41,F44)</f>
        <v>0</v>
      </c>
    </row>
    <row r="39" spans="1:6" s="52" customFormat="1" ht="12" customHeight="1" x14ac:dyDescent="0.2">
      <c r="A39" s="95"/>
      <c r="B39" s="97"/>
      <c r="C39" s="50" t="s">
        <v>12</v>
      </c>
      <c r="D39" s="51" t="s">
        <v>13</v>
      </c>
      <c r="E39" s="50" t="s">
        <v>14</v>
      </c>
      <c r="F39" s="3">
        <f>IF(F37&lt;&gt;0,F38/F37,0)</f>
        <v>0</v>
      </c>
    </row>
    <row r="40" spans="1:6" s="52" customFormat="1" ht="12" customHeight="1" x14ac:dyDescent="0.2">
      <c r="A40" s="98" t="s">
        <v>30</v>
      </c>
      <c r="B40" s="57" t="s">
        <v>31</v>
      </c>
      <c r="C40" s="50" t="s">
        <v>3</v>
      </c>
      <c r="D40" s="51" t="s">
        <v>9</v>
      </c>
      <c r="E40" s="50" t="s">
        <v>5</v>
      </c>
      <c r="F40" s="86" t="s">
        <v>108</v>
      </c>
    </row>
    <row r="41" spans="1:6" s="52" customFormat="1" ht="20.25" customHeight="1" x14ac:dyDescent="0.2">
      <c r="A41" s="94"/>
      <c r="B41" s="102" t="s">
        <v>32</v>
      </c>
      <c r="C41" s="50" t="s">
        <v>6</v>
      </c>
      <c r="D41" s="51" t="s">
        <v>10</v>
      </c>
      <c r="E41" s="50" t="s">
        <v>11</v>
      </c>
      <c r="F41" s="87" t="s">
        <v>109</v>
      </c>
    </row>
    <row r="42" spans="1:6" s="52" customFormat="1" ht="20.25" customHeight="1" x14ac:dyDescent="0.2">
      <c r="A42" s="95"/>
      <c r="B42" s="102"/>
      <c r="C42" s="50" t="s">
        <v>12</v>
      </c>
      <c r="D42" s="51" t="s">
        <v>13</v>
      </c>
      <c r="E42" s="50" t="s">
        <v>14</v>
      </c>
      <c r="F42" s="3" t="e">
        <f>IF(F40&lt;&gt;0,F41/F40,0)</f>
        <v>#VALUE!</v>
      </c>
    </row>
    <row r="43" spans="1:6" s="52" customFormat="1" ht="12.75" customHeight="1" x14ac:dyDescent="0.2">
      <c r="A43" s="98" t="s">
        <v>33</v>
      </c>
      <c r="B43" s="57" t="s">
        <v>34</v>
      </c>
      <c r="C43" s="50" t="s">
        <v>3</v>
      </c>
      <c r="D43" s="51" t="s">
        <v>9</v>
      </c>
      <c r="E43" s="50" t="s">
        <v>5</v>
      </c>
      <c r="F43" s="86" t="s">
        <v>110</v>
      </c>
    </row>
    <row r="44" spans="1:6" s="52" customFormat="1" ht="20.25" customHeight="1" x14ac:dyDescent="0.2">
      <c r="A44" s="94"/>
      <c r="B44" s="102" t="s">
        <v>35</v>
      </c>
      <c r="C44" s="50" t="s">
        <v>6</v>
      </c>
      <c r="D44" s="51" t="s">
        <v>10</v>
      </c>
      <c r="E44" s="50" t="s">
        <v>11</v>
      </c>
      <c r="F44" s="87" t="s">
        <v>111</v>
      </c>
    </row>
    <row r="45" spans="1:6" s="52" customFormat="1" ht="20.25" customHeight="1" thickBot="1" x14ac:dyDescent="0.25">
      <c r="A45" s="95"/>
      <c r="B45" s="102"/>
      <c r="C45" s="50" t="s">
        <v>12</v>
      </c>
      <c r="D45" s="51" t="s">
        <v>13</v>
      </c>
      <c r="E45" s="50" t="s">
        <v>14</v>
      </c>
      <c r="F45" s="55" t="e">
        <f>IF(F43&lt;&gt;0,F44/F43,0)</f>
        <v>#VALUE!</v>
      </c>
    </row>
    <row r="46" spans="1:6" ht="12.75" customHeight="1" x14ac:dyDescent="0.2">
      <c r="A46" s="48" t="s">
        <v>36</v>
      </c>
      <c r="B46" s="49"/>
      <c r="C46" s="49"/>
      <c r="D46" s="49"/>
      <c r="E46" s="49"/>
      <c r="F46" s="49"/>
    </row>
    <row r="47" spans="1:6" s="52" customFormat="1" ht="12" customHeight="1" x14ac:dyDescent="0.2">
      <c r="A47" s="93">
        <v>4</v>
      </c>
      <c r="B47" s="96" t="s">
        <v>37</v>
      </c>
      <c r="C47" s="50" t="s">
        <v>3</v>
      </c>
      <c r="D47" s="51" t="s">
        <v>9</v>
      </c>
      <c r="E47" s="50" t="s">
        <v>38</v>
      </c>
      <c r="F47" s="6">
        <f>SUM(F51,F60)</f>
        <v>0</v>
      </c>
    </row>
    <row r="48" spans="1:6" s="52" customFormat="1" ht="23.25" customHeight="1" x14ac:dyDescent="0.2">
      <c r="A48" s="94"/>
      <c r="B48" s="97"/>
      <c r="C48" s="50" t="s">
        <v>6</v>
      </c>
      <c r="D48" s="51" t="s">
        <v>39</v>
      </c>
      <c r="E48" s="50" t="s">
        <v>11</v>
      </c>
      <c r="F48" s="2">
        <f>SUM(F52,F61)</f>
        <v>0</v>
      </c>
    </row>
    <row r="49" spans="1:6" s="52" customFormat="1" ht="12" customHeight="1" x14ac:dyDescent="0.2">
      <c r="A49" s="94"/>
      <c r="B49" s="97"/>
      <c r="C49" s="50" t="s">
        <v>12</v>
      </c>
      <c r="D49" s="51" t="s">
        <v>13</v>
      </c>
      <c r="E49" s="50" t="s">
        <v>40</v>
      </c>
      <c r="F49" s="7">
        <f>IF(F47&lt;&gt;0,F48/F47,0)</f>
        <v>0</v>
      </c>
    </row>
    <row r="50" spans="1:6" s="52" customFormat="1" ht="23.25" customHeight="1" x14ac:dyDescent="0.2">
      <c r="A50" s="95"/>
      <c r="B50" s="97"/>
      <c r="C50" s="58" t="s">
        <v>41</v>
      </c>
      <c r="D50" s="59" t="s">
        <v>42</v>
      </c>
      <c r="E50" s="58" t="s">
        <v>11</v>
      </c>
      <c r="F50" s="8">
        <f>F63</f>
        <v>0</v>
      </c>
    </row>
    <row r="51" spans="1:6" s="52" customFormat="1" ht="12" customHeight="1" x14ac:dyDescent="0.2">
      <c r="A51" s="98" t="s">
        <v>43</v>
      </c>
      <c r="B51" s="96" t="s">
        <v>44</v>
      </c>
      <c r="C51" s="50" t="s">
        <v>3</v>
      </c>
      <c r="D51" s="51" t="s">
        <v>9</v>
      </c>
      <c r="E51" s="50" t="s">
        <v>38</v>
      </c>
      <c r="F51" s="6">
        <f>SUM(F54,F57)</f>
        <v>0</v>
      </c>
    </row>
    <row r="52" spans="1:6" s="52" customFormat="1" ht="12" customHeight="1" x14ac:dyDescent="0.2">
      <c r="A52" s="94"/>
      <c r="B52" s="97"/>
      <c r="C52" s="50" t="s">
        <v>6</v>
      </c>
      <c r="D52" s="51" t="s">
        <v>10</v>
      </c>
      <c r="E52" s="50" t="s">
        <v>11</v>
      </c>
      <c r="F52" s="2">
        <f>SUM(F55,F58)</f>
        <v>0</v>
      </c>
    </row>
    <row r="53" spans="1:6" s="52" customFormat="1" ht="12" customHeight="1" x14ac:dyDescent="0.2">
      <c r="A53" s="95"/>
      <c r="B53" s="97"/>
      <c r="C53" s="50" t="s">
        <v>12</v>
      </c>
      <c r="D53" s="51" t="s">
        <v>13</v>
      </c>
      <c r="E53" s="50" t="s">
        <v>40</v>
      </c>
      <c r="F53" s="7">
        <f>IF(F51&lt;&gt;0,F52/F51,0)</f>
        <v>0</v>
      </c>
    </row>
    <row r="54" spans="1:6" s="52" customFormat="1" ht="12" customHeight="1" x14ac:dyDescent="0.2">
      <c r="A54" s="98" t="s">
        <v>45</v>
      </c>
      <c r="B54" s="56" t="s">
        <v>18</v>
      </c>
      <c r="C54" s="50" t="s">
        <v>3</v>
      </c>
      <c r="D54" s="51" t="s">
        <v>9</v>
      </c>
      <c r="E54" s="50" t="s">
        <v>38</v>
      </c>
      <c r="F54" s="6" t="s">
        <v>112</v>
      </c>
    </row>
    <row r="55" spans="1:6" s="52" customFormat="1" ht="15.6" customHeight="1" x14ac:dyDescent="0.2">
      <c r="A55" s="94"/>
      <c r="B55" s="100" t="s">
        <v>19</v>
      </c>
      <c r="C55" s="50" t="s">
        <v>6</v>
      </c>
      <c r="D55" s="51" t="s">
        <v>10</v>
      </c>
      <c r="E55" s="50" t="s">
        <v>11</v>
      </c>
      <c r="F55" s="2" t="s">
        <v>113</v>
      </c>
    </row>
    <row r="56" spans="1:6" s="52" customFormat="1" ht="21.75" customHeight="1" x14ac:dyDescent="0.2">
      <c r="A56" s="95"/>
      <c r="B56" s="101"/>
      <c r="C56" s="50" t="s">
        <v>12</v>
      </c>
      <c r="D56" s="51" t="s">
        <v>13</v>
      </c>
      <c r="E56" s="50" t="s">
        <v>40</v>
      </c>
      <c r="F56" s="75" t="e">
        <f>IF(F54&lt;&gt;0,F55/F54,0)</f>
        <v>#VALUE!</v>
      </c>
    </row>
    <row r="57" spans="1:6" s="52" customFormat="1" ht="12" customHeight="1" x14ac:dyDescent="0.2">
      <c r="A57" s="98" t="s">
        <v>46</v>
      </c>
      <c r="B57" s="56" t="s">
        <v>21</v>
      </c>
      <c r="C57" s="50" t="s">
        <v>3</v>
      </c>
      <c r="D57" s="51" t="s">
        <v>9</v>
      </c>
      <c r="E57" s="50" t="s">
        <v>38</v>
      </c>
      <c r="F57" s="6">
        <v>0</v>
      </c>
    </row>
    <row r="58" spans="1:6" s="52" customFormat="1" ht="12" customHeight="1" x14ac:dyDescent="0.2">
      <c r="A58" s="94"/>
      <c r="B58" s="100" t="s">
        <v>47</v>
      </c>
      <c r="C58" s="50" t="s">
        <v>6</v>
      </c>
      <c r="D58" s="51" t="s">
        <v>10</v>
      </c>
      <c r="E58" s="50" t="s">
        <v>11</v>
      </c>
      <c r="F58" s="5">
        <v>0</v>
      </c>
    </row>
    <row r="59" spans="1:6" s="52" customFormat="1" ht="12" customHeight="1" x14ac:dyDescent="0.2">
      <c r="A59" s="95"/>
      <c r="B59" s="101"/>
      <c r="C59" s="50" t="s">
        <v>12</v>
      </c>
      <c r="D59" s="51" t="s">
        <v>13</v>
      </c>
      <c r="E59" s="50" t="s">
        <v>40</v>
      </c>
      <c r="F59" s="75">
        <f>IF(F57&lt;&gt;0,F58/F57,0)</f>
        <v>0</v>
      </c>
    </row>
    <row r="60" spans="1:6" s="52" customFormat="1" ht="12" customHeight="1" x14ac:dyDescent="0.2">
      <c r="A60" s="98" t="s">
        <v>48</v>
      </c>
      <c r="B60" s="96" t="s">
        <v>49</v>
      </c>
      <c r="C60" s="50" t="s">
        <v>3</v>
      </c>
      <c r="D60" s="51" t="s">
        <v>9</v>
      </c>
      <c r="E60" s="50" t="s">
        <v>38</v>
      </c>
      <c r="F60" s="6">
        <f>SUM(F64,F68,F72,F76,F80,F84)</f>
        <v>0</v>
      </c>
    </row>
    <row r="61" spans="1:6" s="52" customFormat="1" ht="12" customHeight="1" x14ac:dyDescent="0.2">
      <c r="A61" s="94"/>
      <c r="B61" s="97"/>
      <c r="C61" s="50" t="s">
        <v>6</v>
      </c>
      <c r="D61" s="51" t="s">
        <v>10</v>
      </c>
      <c r="E61" s="50" t="s">
        <v>11</v>
      </c>
      <c r="F61" s="2">
        <f>SUM(F65,F69,F73,F77,F81,F85)</f>
        <v>0</v>
      </c>
    </row>
    <row r="62" spans="1:6" s="52" customFormat="1" ht="12" customHeight="1" x14ac:dyDescent="0.2">
      <c r="A62" s="94"/>
      <c r="B62" s="97"/>
      <c r="C62" s="50" t="s">
        <v>12</v>
      </c>
      <c r="D62" s="51" t="s">
        <v>13</v>
      </c>
      <c r="E62" s="50" t="s">
        <v>40</v>
      </c>
      <c r="F62" s="7">
        <f>IF(F60&lt;&gt;0,F61/F60,0)</f>
        <v>0</v>
      </c>
    </row>
    <row r="63" spans="1:6" s="52" customFormat="1" ht="23.25" customHeight="1" x14ac:dyDescent="0.2">
      <c r="A63" s="95"/>
      <c r="B63" s="97"/>
      <c r="C63" s="58" t="s">
        <v>41</v>
      </c>
      <c r="D63" s="59" t="s">
        <v>42</v>
      </c>
      <c r="E63" s="58" t="s">
        <v>11</v>
      </c>
      <c r="F63" s="8">
        <f>SUM(F67,F71,F75,F79,F83,F87)</f>
        <v>0</v>
      </c>
    </row>
    <row r="64" spans="1:6" s="52" customFormat="1" ht="12" customHeight="1" x14ac:dyDescent="0.2">
      <c r="A64" s="98" t="s">
        <v>50</v>
      </c>
      <c r="B64" s="99" t="s">
        <v>51</v>
      </c>
      <c r="C64" s="50" t="s">
        <v>3</v>
      </c>
      <c r="D64" s="51" t="s">
        <v>9</v>
      </c>
      <c r="E64" s="50" t="s">
        <v>38</v>
      </c>
      <c r="F64" s="6" t="s">
        <v>114</v>
      </c>
    </row>
    <row r="65" spans="1:6" s="52" customFormat="1" ht="12" customHeight="1" x14ac:dyDescent="0.2">
      <c r="A65" s="94"/>
      <c r="B65" s="100"/>
      <c r="C65" s="50" t="s">
        <v>6</v>
      </c>
      <c r="D65" s="51" t="s">
        <v>10</v>
      </c>
      <c r="E65" s="50" t="s">
        <v>11</v>
      </c>
      <c r="F65" s="2" t="s">
        <v>115</v>
      </c>
    </row>
    <row r="66" spans="1:6" s="52" customFormat="1" ht="12" customHeight="1" x14ac:dyDescent="0.2">
      <c r="A66" s="94"/>
      <c r="B66" s="100"/>
      <c r="C66" s="50" t="s">
        <v>12</v>
      </c>
      <c r="D66" s="51" t="s">
        <v>13</v>
      </c>
      <c r="E66" s="50" t="s">
        <v>40</v>
      </c>
      <c r="F66" s="7" t="e">
        <f>IF(F64&lt;&gt;0,F65/F64,0)</f>
        <v>#VALUE!</v>
      </c>
    </row>
    <row r="67" spans="1:6" s="52" customFormat="1" ht="23.25" customHeight="1" x14ac:dyDescent="0.2">
      <c r="A67" s="95"/>
      <c r="B67" s="101"/>
      <c r="C67" s="58" t="s">
        <v>41</v>
      </c>
      <c r="D67" s="59" t="s">
        <v>42</v>
      </c>
      <c r="E67" s="58" t="s">
        <v>11</v>
      </c>
      <c r="F67" s="9"/>
    </row>
    <row r="68" spans="1:6" s="52" customFormat="1" ht="12" customHeight="1" x14ac:dyDescent="0.2">
      <c r="A68" s="98" t="s">
        <v>52</v>
      </c>
      <c r="B68" s="99" t="s">
        <v>53</v>
      </c>
      <c r="C68" s="50" t="s">
        <v>3</v>
      </c>
      <c r="D68" s="51" t="s">
        <v>9</v>
      </c>
      <c r="E68" s="50" t="s">
        <v>38</v>
      </c>
      <c r="F68" s="6" t="s">
        <v>116</v>
      </c>
    </row>
    <row r="69" spans="1:6" s="52" customFormat="1" ht="12" customHeight="1" x14ac:dyDescent="0.2">
      <c r="A69" s="94"/>
      <c r="B69" s="100"/>
      <c r="C69" s="50" t="s">
        <v>6</v>
      </c>
      <c r="D69" s="51" t="s">
        <v>10</v>
      </c>
      <c r="E69" s="50" t="s">
        <v>11</v>
      </c>
      <c r="F69" s="2" t="s">
        <v>117</v>
      </c>
    </row>
    <row r="70" spans="1:6" s="52" customFormat="1" ht="12" customHeight="1" x14ac:dyDescent="0.2">
      <c r="A70" s="94"/>
      <c r="B70" s="100"/>
      <c r="C70" s="50" t="s">
        <v>12</v>
      </c>
      <c r="D70" s="51" t="s">
        <v>13</v>
      </c>
      <c r="E70" s="50" t="s">
        <v>40</v>
      </c>
      <c r="F70" s="7" t="e">
        <f>IF(F68&lt;&gt;0,F69/F68,0)</f>
        <v>#VALUE!</v>
      </c>
    </row>
    <row r="71" spans="1:6" s="52" customFormat="1" ht="23.25" customHeight="1" x14ac:dyDescent="0.2">
      <c r="A71" s="95"/>
      <c r="B71" s="101"/>
      <c r="C71" s="58" t="s">
        <v>41</v>
      </c>
      <c r="D71" s="59" t="s">
        <v>42</v>
      </c>
      <c r="E71" s="58" t="s">
        <v>11</v>
      </c>
      <c r="F71" s="9" t="s">
        <v>118</v>
      </c>
    </row>
    <row r="72" spans="1:6" s="52" customFormat="1" ht="15" customHeight="1" x14ac:dyDescent="0.2">
      <c r="A72" s="98" t="s">
        <v>54</v>
      </c>
      <c r="B72" s="99" t="s">
        <v>55</v>
      </c>
      <c r="C72" s="50" t="s">
        <v>3</v>
      </c>
      <c r="D72" s="51" t="s">
        <v>9</v>
      </c>
      <c r="E72" s="50" t="s">
        <v>38</v>
      </c>
      <c r="F72" s="6" t="s">
        <v>119</v>
      </c>
    </row>
    <row r="73" spans="1:6" s="52" customFormat="1" ht="15" customHeight="1" x14ac:dyDescent="0.2">
      <c r="A73" s="94"/>
      <c r="B73" s="100"/>
      <c r="C73" s="50" t="s">
        <v>6</v>
      </c>
      <c r="D73" s="51" t="s">
        <v>10</v>
      </c>
      <c r="E73" s="50" t="s">
        <v>11</v>
      </c>
      <c r="F73" s="2" t="s">
        <v>120</v>
      </c>
    </row>
    <row r="74" spans="1:6" s="52" customFormat="1" ht="15" customHeight="1" x14ac:dyDescent="0.2">
      <c r="A74" s="94"/>
      <c r="B74" s="100"/>
      <c r="C74" s="50" t="s">
        <v>12</v>
      </c>
      <c r="D74" s="51" t="s">
        <v>13</v>
      </c>
      <c r="E74" s="50" t="s">
        <v>40</v>
      </c>
      <c r="F74" s="7" t="e">
        <f>IF(F72&lt;&gt;0,F73/F72,0)</f>
        <v>#VALUE!</v>
      </c>
    </row>
    <row r="75" spans="1:6" s="52" customFormat="1" ht="27" customHeight="1" x14ac:dyDescent="0.2">
      <c r="A75" s="95"/>
      <c r="B75" s="101"/>
      <c r="C75" s="58" t="s">
        <v>41</v>
      </c>
      <c r="D75" s="59" t="s">
        <v>42</v>
      </c>
      <c r="E75" s="58" t="s">
        <v>11</v>
      </c>
      <c r="F75" s="9" t="s">
        <v>121</v>
      </c>
    </row>
    <row r="76" spans="1:6" s="52" customFormat="1" ht="12" customHeight="1" x14ac:dyDescent="0.2">
      <c r="A76" s="98" t="s">
        <v>56</v>
      </c>
      <c r="B76" s="99" t="s">
        <v>57</v>
      </c>
      <c r="C76" s="50" t="s">
        <v>3</v>
      </c>
      <c r="D76" s="51" t="s">
        <v>9</v>
      </c>
      <c r="E76" s="50" t="s">
        <v>38</v>
      </c>
      <c r="F76" s="6" t="s">
        <v>122</v>
      </c>
    </row>
    <row r="77" spans="1:6" s="52" customFormat="1" ht="12" customHeight="1" x14ac:dyDescent="0.2">
      <c r="A77" s="94"/>
      <c r="B77" s="100"/>
      <c r="C77" s="50" t="s">
        <v>6</v>
      </c>
      <c r="D77" s="51" t="s">
        <v>10</v>
      </c>
      <c r="E77" s="50" t="s">
        <v>11</v>
      </c>
      <c r="F77" s="2" t="s">
        <v>123</v>
      </c>
    </row>
    <row r="78" spans="1:6" s="52" customFormat="1" ht="12" customHeight="1" x14ac:dyDescent="0.2">
      <c r="A78" s="94"/>
      <c r="B78" s="100"/>
      <c r="C78" s="50" t="s">
        <v>12</v>
      </c>
      <c r="D78" s="51" t="s">
        <v>13</v>
      </c>
      <c r="E78" s="50" t="s">
        <v>40</v>
      </c>
      <c r="F78" s="7" t="e">
        <f>IF(F76&lt;&gt;0,F77/F76,0)</f>
        <v>#VALUE!</v>
      </c>
    </row>
    <row r="79" spans="1:6" s="52" customFormat="1" ht="23.25" customHeight="1" x14ac:dyDescent="0.2">
      <c r="A79" s="95"/>
      <c r="B79" s="101"/>
      <c r="C79" s="58" t="s">
        <v>41</v>
      </c>
      <c r="D79" s="59" t="s">
        <v>42</v>
      </c>
      <c r="E79" s="58" t="s">
        <v>11</v>
      </c>
      <c r="F79" s="9" t="s">
        <v>135</v>
      </c>
    </row>
    <row r="80" spans="1:6" s="52" customFormat="1" ht="12" customHeight="1" x14ac:dyDescent="0.2">
      <c r="A80" s="98" t="s">
        <v>58</v>
      </c>
      <c r="B80" s="99" t="s">
        <v>59</v>
      </c>
      <c r="C80" s="50" t="s">
        <v>3</v>
      </c>
      <c r="D80" s="51" t="s">
        <v>9</v>
      </c>
      <c r="E80" s="50" t="s">
        <v>38</v>
      </c>
      <c r="F80" s="6" t="s">
        <v>136</v>
      </c>
    </row>
    <row r="81" spans="1:6" s="52" customFormat="1" ht="12" customHeight="1" x14ac:dyDescent="0.2">
      <c r="A81" s="94"/>
      <c r="B81" s="100"/>
      <c r="C81" s="50" t="s">
        <v>6</v>
      </c>
      <c r="D81" s="51" t="s">
        <v>10</v>
      </c>
      <c r="E81" s="50" t="s">
        <v>11</v>
      </c>
      <c r="F81" s="2" t="s">
        <v>137</v>
      </c>
    </row>
    <row r="82" spans="1:6" s="52" customFormat="1" ht="12" customHeight="1" x14ac:dyDescent="0.2">
      <c r="A82" s="94"/>
      <c r="B82" s="100"/>
      <c r="C82" s="50" t="s">
        <v>12</v>
      </c>
      <c r="D82" s="51" t="s">
        <v>13</v>
      </c>
      <c r="E82" s="50" t="s">
        <v>40</v>
      </c>
      <c r="F82" s="7" t="e">
        <f>IF(F80&lt;&gt;0,F81/F80,0)</f>
        <v>#VALUE!</v>
      </c>
    </row>
    <row r="83" spans="1:6" s="52" customFormat="1" ht="23.25" customHeight="1" x14ac:dyDescent="0.2">
      <c r="A83" s="95"/>
      <c r="B83" s="101"/>
      <c r="C83" s="58" t="s">
        <v>41</v>
      </c>
      <c r="D83" s="59" t="s">
        <v>42</v>
      </c>
      <c r="E83" s="58" t="s">
        <v>11</v>
      </c>
      <c r="F83" s="8" t="s">
        <v>124</v>
      </c>
    </row>
    <row r="84" spans="1:6" s="52" customFormat="1" ht="12" customHeight="1" x14ac:dyDescent="0.2">
      <c r="A84" s="98" t="s">
        <v>60</v>
      </c>
      <c r="B84" s="99" t="s">
        <v>61</v>
      </c>
      <c r="C84" s="50" t="s">
        <v>3</v>
      </c>
      <c r="D84" s="51" t="s">
        <v>9</v>
      </c>
      <c r="E84" s="50" t="s">
        <v>38</v>
      </c>
      <c r="F84" s="6" t="s">
        <v>125</v>
      </c>
    </row>
    <row r="85" spans="1:6" s="52" customFormat="1" ht="12" customHeight="1" x14ac:dyDescent="0.2">
      <c r="A85" s="94"/>
      <c r="B85" s="100"/>
      <c r="C85" s="50" t="s">
        <v>6</v>
      </c>
      <c r="D85" s="51" t="s">
        <v>10</v>
      </c>
      <c r="E85" s="50" t="s">
        <v>11</v>
      </c>
      <c r="F85" s="2" t="s">
        <v>126</v>
      </c>
    </row>
    <row r="86" spans="1:6" s="52" customFormat="1" ht="12" customHeight="1" x14ac:dyDescent="0.2">
      <c r="A86" s="94"/>
      <c r="B86" s="100"/>
      <c r="C86" s="50" t="s">
        <v>12</v>
      </c>
      <c r="D86" s="51" t="s">
        <v>13</v>
      </c>
      <c r="E86" s="50" t="s">
        <v>40</v>
      </c>
      <c r="F86" s="7" t="e">
        <f>IF(F84&lt;&gt;0,F85/F84,0)</f>
        <v>#VALUE!</v>
      </c>
    </row>
    <row r="87" spans="1:6" s="52" customFormat="1" ht="23.25" customHeight="1" thickBot="1" x14ac:dyDescent="0.25">
      <c r="A87" s="95"/>
      <c r="B87" s="101"/>
      <c r="C87" s="58" t="s">
        <v>41</v>
      </c>
      <c r="D87" s="59" t="s">
        <v>42</v>
      </c>
      <c r="E87" s="58" t="s">
        <v>11</v>
      </c>
      <c r="F87" s="9" t="s">
        <v>128</v>
      </c>
    </row>
    <row r="88" spans="1:6" ht="12.75" customHeight="1" x14ac:dyDescent="0.2">
      <c r="A88" s="48" t="s">
        <v>62</v>
      </c>
      <c r="B88" s="49"/>
      <c r="C88" s="49"/>
      <c r="D88" s="49"/>
      <c r="E88" s="49"/>
      <c r="F88" s="49"/>
    </row>
    <row r="89" spans="1:6" s="52" customFormat="1" ht="18.95" customHeight="1" x14ac:dyDescent="0.2">
      <c r="A89" s="93">
        <v>5</v>
      </c>
      <c r="B89" s="96" t="s">
        <v>63</v>
      </c>
      <c r="C89" s="50" t="s">
        <v>3</v>
      </c>
      <c r="D89" s="51" t="s">
        <v>9</v>
      </c>
      <c r="E89" s="50" t="s">
        <v>5</v>
      </c>
      <c r="F89" s="1">
        <f>F15</f>
        <v>0</v>
      </c>
    </row>
    <row r="90" spans="1:6" s="52" customFormat="1" ht="18.95" customHeight="1" x14ac:dyDescent="0.2">
      <c r="A90" s="94"/>
      <c r="B90" s="97"/>
      <c r="C90" s="50" t="s">
        <v>6</v>
      </c>
      <c r="D90" s="51" t="s">
        <v>10</v>
      </c>
      <c r="E90" s="50" t="s">
        <v>11</v>
      </c>
      <c r="F90" s="2">
        <f>SUM(F16,F48)</f>
        <v>0</v>
      </c>
    </row>
    <row r="91" spans="1:6" s="52" customFormat="1" ht="18.95" customHeight="1" x14ac:dyDescent="0.2">
      <c r="A91" s="95"/>
      <c r="B91" s="97"/>
      <c r="C91" s="50" t="s">
        <v>12</v>
      </c>
      <c r="D91" s="51" t="s">
        <v>13</v>
      </c>
      <c r="E91" s="50" t="s">
        <v>14</v>
      </c>
      <c r="F91" s="3">
        <f>IF(F89&lt;&gt;0,F90/F89,0)</f>
        <v>0</v>
      </c>
    </row>
    <row r="92" spans="1:6" s="52" customFormat="1" ht="12" customHeight="1" x14ac:dyDescent="0.2">
      <c r="A92" s="98" t="s">
        <v>64</v>
      </c>
      <c r="B92" s="96" t="s">
        <v>44</v>
      </c>
      <c r="C92" s="50" t="s">
        <v>3</v>
      </c>
      <c r="D92" s="51" t="s">
        <v>9</v>
      </c>
      <c r="E92" s="50" t="s">
        <v>5</v>
      </c>
      <c r="F92" s="1">
        <f>F18</f>
        <v>0</v>
      </c>
    </row>
    <row r="93" spans="1:6" s="52" customFormat="1" ht="12" customHeight="1" x14ac:dyDescent="0.2">
      <c r="A93" s="94"/>
      <c r="B93" s="97"/>
      <c r="C93" s="50" t="s">
        <v>6</v>
      </c>
      <c r="D93" s="51" t="s">
        <v>10</v>
      </c>
      <c r="E93" s="50" t="s">
        <v>11</v>
      </c>
      <c r="F93" s="2">
        <f>SUM(F19,F52)</f>
        <v>0</v>
      </c>
    </row>
    <row r="94" spans="1:6" s="52" customFormat="1" ht="12" customHeight="1" x14ac:dyDescent="0.2">
      <c r="A94" s="95"/>
      <c r="B94" s="97"/>
      <c r="C94" s="50" t="s">
        <v>12</v>
      </c>
      <c r="D94" s="51" t="s">
        <v>13</v>
      </c>
      <c r="E94" s="50" t="s">
        <v>14</v>
      </c>
      <c r="F94" s="3">
        <f>IF(F92&lt;&gt;0,F93/F92,0)</f>
        <v>0</v>
      </c>
    </row>
    <row r="95" spans="1:6" s="52" customFormat="1" ht="12" customHeight="1" x14ac:dyDescent="0.2">
      <c r="A95" s="93">
        <v>6</v>
      </c>
      <c r="B95" s="96" t="s">
        <v>65</v>
      </c>
      <c r="C95" s="50" t="s">
        <v>3</v>
      </c>
      <c r="D95" s="51" t="s">
        <v>9</v>
      </c>
      <c r="E95" s="50" t="s">
        <v>5</v>
      </c>
      <c r="F95" s="1">
        <f>SUM(F18,F27,F37)</f>
        <v>0</v>
      </c>
    </row>
    <row r="96" spans="1:6" s="52" customFormat="1" ht="23.25" customHeight="1" x14ac:dyDescent="0.2">
      <c r="A96" s="94"/>
      <c r="B96" s="97"/>
      <c r="C96" s="50" t="s">
        <v>6</v>
      </c>
      <c r="D96" s="51" t="s">
        <v>39</v>
      </c>
      <c r="E96" s="50" t="s">
        <v>11</v>
      </c>
      <c r="F96" s="2">
        <f>SUM(F16,F38,F48)</f>
        <v>0</v>
      </c>
    </row>
    <row r="97" spans="1:6" s="52" customFormat="1" ht="12" customHeight="1" x14ac:dyDescent="0.2">
      <c r="A97" s="94"/>
      <c r="B97" s="97"/>
      <c r="C97" s="50" t="s">
        <v>12</v>
      </c>
      <c r="D97" s="51" t="s">
        <v>13</v>
      </c>
      <c r="E97" s="50" t="s">
        <v>14</v>
      </c>
      <c r="F97" s="3">
        <f>IF(F95&lt;&gt;0,F96/F95,0)</f>
        <v>0</v>
      </c>
    </row>
    <row r="98" spans="1:6" s="52" customFormat="1" ht="23.25" customHeight="1" x14ac:dyDescent="0.2">
      <c r="A98" s="94"/>
      <c r="B98" s="97"/>
      <c r="C98" s="58" t="s">
        <v>41</v>
      </c>
      <c r="D98" s="59" t="s">
        <v>42</v>
      </c>
      <c r="E98" s="58" t="s">
        <v>11</v>
      </c>
      <c r="F98" s="8">
        <f>F50</f>
        <v>0</v>
      </c>
    </row>
    <row r="99" spans="1:6" s="52" customFormat="1" ht="23.25" customHeight="1" x14ac:dyDescent="0.2">
      <c r="A99" s="95"/>
      <c r="B99" s="97"/>
      <c r="C99" s="50" t="s">
        <v>66</v>
      </c>
      <c r="D99" s="51" t="s">
        <v>67</v>
      </c>
      <c r="E99" s="50" t="s">
        <v>14</v>
      </c>
      <c r="F99" s="3">
        <f>IF(F95&lt;&gt;0,(F96+F98)/F95,0)</f>
        <v>0</v>
      </c>
    </row>
    <row r="100" spans="1:6" s="52" customFormat="1" ht="12" customHeight="1" x14ac:dyDescent="0.2">
      <c r="A100" s="98" t="s">
        <v>68</v>
      </c>
      <c r="B100" s="96" t="s">
        <v>44</v>
      </c>
      <c r="C100" s="50" t="s">
        <v>3</v>
      </c>
      <c r="D100" s="51" t="s">
        <v>9</v>
      </c>
      <c r="E100" s="50" t="s">
        <v>5</v>
      </c>
      <c r="F100" s="1">
        <f>F18</f>
        <v>0</v>
      </c>
    </row>
    <row r="101" spans="1:6" s="52" customFormat="1" ht="12" customHeight="1" x14ac:dyDescent="0.2">
      <c r="A101" s="94"/>
      <c r="B101" s="97"/>
      <c r="C101" s="50" t="s">
        <v>6</v>
      </c>
      <c r="D101" s="51" t="s">
        <v>10</v>
      </c>
      <c r="E101" s="50" t="s">
        <v>11</v>
      </c>
      <c r="F101" s="2">
        <f>SUM(F19,F52)</f>
        <v>0</v>
      </c>
    </row>
    <row r="102" spans="1:6" s="52" customFormat="1" ht="12" customHeight="1" x14ac:dyDescent="0.2">
      <c r="A102" s="95"/>
      <c r="B102" s="97"/>
      <c r="C102" s="50" t="s">
        <v>12</v>
      </c>
      <c r="D102" s="51" t="s">
        <v>13</v>
      </c>
      <c r="E102" s="50" t="s">
        <v>14</v>
      </c>
      <c r="F102" s="3">
        <f>IF(F100&lt;&gt;0,F101/F100,0)</f>
        <v>0</v>
      </c>
    </row>
    <row r="103" spans="1:6" s="52" customFormat="1" ht="12" customHeight="1" x14ac:dyDescent="0.2">
      <c r="A103" s="98" t="s">
        <v>69</v>
      </c>
      <c r="B103" s="96" t="s">
        <v>70</v>
      </c>
      <c r="C103" s="50" t="s">
        <v>3</v>
      </c>
      <c r="D103" s="51" t="s">
        <v>9</v>
      </c>
      <c r="E103" s="50" t="s">
        <v>5</v>
      </c>
      <c r="F103" s="1">
        <f>SUM(F27,F37)</f>
        <v>0</v>
      </c>
    </row>
    <row r="104" spans="1:6" s="52" customFormat="1" ht="23.25" customHeight="1" x14ac:dyDescent="0.2">
      <c r="A104" s="94"/>
      <c r="B104" s="97"/>
      <c r="C104" s="50" t="s">
        <v>6</v>
      </c>
      <c r="D104" s="51" t="s">
        <v>39</v>
      </c>
      <c r="E104" s="50" t="s">
        <v>11</v>
      </c>
      <c r="F104" s="2">
        <f>SUM(F28,F38,F61)</f>
        <v>0</v>
      </c>
    </row>
    <row r="105" spans="1:6" s="52" customFormat="1" ht="12" customHeight="1" x14ac:dyDescent="0.2">
      <c r="A105" s="94"/>
      <c r="B105" s="97"/>
      <c r="C105" s="50" t="s">
        <v>12</v>
      </c>
      <c r="D105" s="51" t="s">
        <v>13</v>
      </c>
      <c r="E105" s="50" t="s">
        <v>14</v>
      </c>
      <c r="F105" s="3">
        <f>IF(F103&lt;&gt;0,F104/F103,0)</f>
        <v>0</v>
      </c>
    </row>
    <row r="106" spans="1:6" s="52" customFormat="1" ht="23.25" customHeight="1" x14ac:dyDescent="0.2">
      <c r="A106" s="94"/>
      <c r="B106" s="97"/>
      <c r="C106" s="58" t="s">
        <v>41</v>
      </c>
      <c r="D106" s="59" t="s">
        <v>42</v>
      </c>
      <c r="E106" s="58" t="s">
        <v>11</v>
      </c>
      <c r="F106" s="8">
        <f>F63</f>
        <v>0</v>
      </c>
    </row>
    <row r="107" spans="1:6" s="52" customFormat="1" ht="23.25" customHeight="1" thickBot="1" x14ac:dyDescent="0.25">
      <c r="A107" s="95"/>
      <c r="B107" s="97"/>
      <c r="C107" s="50" t="s">
        <v>66</v>
      </c>
      <c r="D107" s="51" t="s">
        <v>67</v>
      </c>
      <c r="E107" s="50" t="s">
        <v>14</v>
      </c>
      <c r="F107" s="3">
        <f>IF(F103&lt;&gt;0,(F104+F106)/F103,0)</f>
        <v>0</v>
      </c>
    </row>
    <row r="108" spans="1:6" ht="15.75" customHeight="1" thickBot="1" x14ac:dyDescent="0.3">
      <c r="A108" s="46" t="s">
        <v>71</v>
      </c>
      <c r="B108" s="47"/>
      <c r="C108" s="47"/>
      <c r="D108" s="47"/>
      <c r="E108" s="47"/>
      <c r="F108" s="47"/>
    </row>
    <row r="109" spans="1:6" ht="12.75" customHeight="1" x14ac:dyDescent="0.2">
      <c r="A109" s="48" t="s">
        <v>1</v>
      </c>
      <c r="B109" s="49"/>
      <c r="C109" s="49"/>
      <c r="D109" s="49"/>
      <c r="E109" s="49"/>
      <c r="F109" s="49"/>
    </row>
    <row r="110" spans="1:6" s="52" customFormat="1" ht="12" customHeight="1" x14ac:dyDescent="0.2">
      <c r="A110" s="93">
        <v>1</v>
      </c>
      <c r="B110" s="96" t="s">
        <v>2</v>
      </c>
      <c r="C110" s="50" t="s">
        <v>3</v>
      </c>
      <c r="D110" s="51" t="s">
        <v>72</v>
      </c>
      <c r="E110" s="50" t="s">
        <v>5</v>
      </c>
      <c r="F110" s="89" t="s">
        <v>129</v>
      </c>
    </row>
    <row r="111" spans="1:6" s="52" customFormat="1" ht="12" customHeight="1" x14ac:dyDescent="0.2">
      <c r="A111" s="95"/>
      <c r="B111" s="97"/>
      <c r="C111" s="50" t="s">
        <v>6</v>
      </c>
      <c r="D111" s="51" t="s">
        <v>73</v>
      </c>
      <c r="E111" s="50" t="s">
        <v>5</v>
      </c>
      <c r="F111" s="89" t="s">
        <v>133</v>
      </c>
    </row>
    <row r="112" spans="1:6" ht="6.75" customHeight="1" x14ac:dyDescent="0.2">
      <c r="A112" s="53"/>
      <c r="B112" s="54"/>
      <c r="C112" s="54"/>
      <c r="D112" s="54"/>
      <c r="E112" s="54"/>
    </row>
    <row r="113" spans="1:6" s="52" customFormat="1" ht="12" customHeight="1" x14ac:dyDescent="0.2">
      <c r="A113" s="93">
        <v>2</v>
      </c>
      <c r="B113" s="96" t="s">
        <v>74</v>
      </c>
      <c r="C113" s="50" t="s">
        <v>3</v>
      </c>
      <c r="D113" s="51" t="s">
        <v>9</v>
      </c>
      <c r="E113" s="50" t="s">
        <v>5</v>
      </c>
      <c r="F113" s="89" t="s">
        <v>133</v>
      </c>
    </row>
    <row r="114" spans="1:6" s="52" customFormat="1" ht="12" customHeight="1" x14ac:dyDescent="0.2">
      <c r="A114" s="94"/>
      <c r="B114" s="97"/>
      <c r="C114" s="50" t="s">
        <v>6</v>
      </c>
      <c r="D114" s="51" t="s">
        <v>10</v>
      </c>
      <c r="E114" s="50" t="s">
        <v>11</v>
      </c>
      <c r="F114" s="91" t="s">
        <v>130</v>
      </c>
    </row>
    <row r="115" spans="1:6" s="52" customFormat="1" ht="12" customHeight="1" thickBot="1" x14ac:dyDescent="0.25">
      <c r="A115" s="95"/>
      <c r="B115" s="97"/>
      <c r="C115" s="50" t="s">
        <v>12</v>
      </c>
      <c r="D115" s="51" t="s">
        <v>13</v>
      </c>
      <c r="E115" s="50" t="s">
        <v>14</v>
      </c>
      <c r="F115" s="69" t="e">
        <f>IF(F113&lt;&gt;0,F114/F113,0)</f>
        <v>#VALUE!</v>
      </c>
    </row>
    <row r="116" spans="1:6" ht="12.75" customHeight="1" x14ac:dyDescent="0.2">
      <c r="A116" s="48" t="s">
        <v>75</v>
      </c>
      <c r="B116" s="49"/>
      <c r="C116" s="49"/>
      <c r="D116" s="49"/>
      <c r="E116" s="49"/>
      <c r="F116" s="49"/>
    </row>
    <row r="117" spans="1:6" s="52" customFormat="1" ht="12" customHeight="1" x14ac:dyDescent="0.2">
      <c r="A117" s="93">
        <v>3</v>
      </c>
      <c r="B117" s="96" t="s">
        <v>76</v>
      </c>
      <c r="C117" s="50" t="s">
        <v>3</v>
      </c>
      <c r="D117" s="51" t="s">
        <v>9</v>
      </c>
      <c r="E117" s="50" t="s">
        <v>38</v>
      </c>
      <c r="F117" s="90" t="s">
        <v>131</v>
      </c>
    </row>
    <row r="118" spans="1:6" s="52" customFormat="1" ht="12" customHeight="1" x14ac:dyDescent="0.2">
      <c r="A118" s="94"/>
      <c r="B118" s="97"/>
      <c r="C118" s="50" t="s">
        <v>6</v>
      </c>
      <c r="D118" s="51" t="s">
        <v>10</v>
      </c>
      <c r="E118" s="50" t="s">
        <v>11</v>
      </c>
      <c r="F118" s="91" t="s">
        <v>132</v>
      </c>
    </row>
    <row r="119" spans="1:6" s="52" customFormat="1" ht="12" customHeight="1" thickBot="1" x14ac:dyDescent="0.25">
      <c r="A119" s="95"/>
      <c r="B119" s="97"/>
      <c r="C119" s="50" t="s">
        <v>12</v>
      </c>
      <c r="D119" s="51" t="s">
        <v>13</v>
      </c>
      <c r="E119" s="50" t="s">
        <v>40</v>
      </c>
      <c r="F119" s="75" t="e">
        <f>IF(F117&lt;&gt;0,F118/F117,0)</f>
        <v>#VALUE!</v>
      </c>
    </row>
    <row r="120" spans="1:6" ht="12.75" customHeight="1" x14ac:dyDescent="0.2">
      <c r="A120" s="48" t="s">
        <v>77</v>
      </c>
      <c r="B120" s="49"/>
      <c r="C120" s="49"/>
      <c r="D120" s="49"/>
      <c r="E120" s="49"/>
      <c r="F120" s="49"/>
    </row>
    <row r="121" spans="1:6" s="52" customFormat="1" ht="12" customHeight="1" x14ac:dyDescent="0.2">
      <c r="A121" s="93">
        <v>4</v>
      </c>
      <c r="B121" s="96" t="s">
        <v>78</v>
      </c>
      <c r="C121" s="50" t="s">
        <v>3</v>
      </c>
      <c r="D121" s="51" t="s">
        <v>9</v>
      </c>
      <c r="E121" s="50" t="s">
        <v>5</v>
      </c>
      <c r="F121" s="4" t="str">
        <f>F113</f>
        <v>[upz_sell_energy_value]</v>
      </c>
    </row>
    <row r="122" spans="1:6" s="52" customFormat="1" ht="23.25" customHeight="1" x14ac:dyDescent="0.2">
      <c r="A122" s="94"/>
      <c r="B122" s="97"/>
      <c r="C122" s="50" t="s">
        <v>6</v>
      </c>
      <c r="D122" s="51" t="s">
        <v>39</v>
      </c>
      <c r="E122" s="50" t="s">
        <v>11</v>
      </c>
      <c r="F122" s="91">
        <f>SUM(F114,F118)</f>
        <v>0</v>
      </c>
    </row>
    <row r="123" spans="1:6" s="52" customFormat="1" ht="12" customHeight="1" thickBot="1" x14ac:dyDescent="0.25">
      <c r="A123" s="95"/>
      <c r="B123" s="97"/>
      <c r="C123" s="50" t="s">
        <v>12</v>
      </c>
      <c r="D123" s="51" t="s">
        <v>13</v>
      </c>
      <c r="E123" s="50" t="s">
        <v>14</v>
      </c>
      <c r="F123" s="69" t="e">
        <f>IF(F121&lt;&gt;0,F122/F121,0)</f>
        <v>#VALUE!</v>
      </c>
    </row>
    <row r="124" spans="1:6" ht="15.75" customHeight="1" thickBot="1" x14ac:dyDescent="0.3">
      <c r="A124" s="46" t="s">
        <v>79</v>
      </c>
      <c r="B124" s="47"/>
      <c r="C124" s="47"/>
      <c r="D124" s="47"/>
      <c r="E124" s="47"/>
      <c r="F124" s="47"/>
    </row>
    <row r="125" spans="1:6" ht="12.75" customHeight="1" x14ac:dyDescent="0.2">
      <c r="A125" s="48" t="s">
        <v>1</v>
      </c>
      <c r="B125" s="49"/>
      <c r="C125" s="49"/>
      <c r="D125" s="49"/>
      <c r="E125" s="49"/>
      <c r="F125" s="49"/>
    </row>
    <row r="126" spans="1:6" s="52" customFormat="1" ht="12" customHeight="1" x14ac:dyDescent="0.2">
      <c r="A126" s="93">
        <v>1</v>
      </c>
      <c r="B126" s="96" t="s">
        <v>80</v>
      </c>
      <c r="C126" s="50" t="s">
        <v>3</v>
      </c>
      <c r="D126" s="51" t="s">
        <v>9</v>
      </c>
      <c r="E126" s="50" t="s">
        <v>5</v>
      </c>
      <c r="F126" s="4"/>
    </row>
    <row r="127" spans="1:6" s="52" customFormat="1" ht="12" customHeight="1" x14ac:dyDescent="0.2">
      <c r="A127" s="94"/>
      <c r="B127" s="97"/>
      <c r="C127" s="50" t="s">
        <v>6</v>
      </c>
      <c r="D127" s="51" t="s">
        <v>10</v>
      </c>
      <c r="E127" s="50" t="s">
        <v>11</v>
      </c>
      <c r="F127" s="5"/>
    </row>
    <row r="128" spans="1:6" s="52" customFormat="1" ht="12" customHeight="1" x14ac:dyDescent="0.2">
      <c r="A128" s="95"/>
      <c r="B128" s="97"/>
      <c r="C128" s="50" t="s">
        <v>12</v>
      </c>
      <c r="D128" s="51" t="s">
        <v>81</v>
      </c>
      <c r="E128" s="50" t="s">
        <v>14</v>
      </c>
      <c r="F128" s="55"/>
    </row>
    <row r="129" spans="1:49" ht="6.75" customHeight="1" thickBot="1" x14ac:dyDescent="0.25">
      <c r="A129" s="53"/>
      <c r="B129" s="54"/>
      <c r="C129" s="54"/>
      <c r="D129" s="54"/>
      <c r="E129" s="54"/>
    </row>
    <row r="130" spans="1:49" ht="12.75" customHeight="1" x14ac:dyDescent="0.2">
      <c r="A130" s="48" t="s">
        <v>75</v>
      </c>
      <c r="B130" s="49"/>
      <c r="C130" s="49"/>
      <c r="D130" s="49"/>
      <c r="E130" s="49"/>
      <c r="F130" s="49"/>
    </row>
    <row r="131" spans="1:49" s="52" customFormat="1" ht="12" customHeight="1" x14ac:dyDescent="0.2">
      <c r="A131" s="93">
        <v>2</v>
      </c>
      <c r="B131" s="96" t="s">
        <v>82</v>
      </c>
      <c r="C131" s="50" t="s">
        <v>3</v>
      </c>
      <c r="D131" s="51" t="s">
        <v>9</v>
      </c>
      <c r="E131" s="50" t="s">
        <v>38</v>
      </c>
      <c r="F131" s="6"/>
    </row>
    <row r="132" spans="1:49" s="52" customFormat="1" ht="12" customHeight="1" x14ac:dyDescent="0.2">
      <c r="A132" s="94"/>
      <c r="B132" s="97"/>
      <c r="C132" s="50" t="s">
        <v>6</v>
      </c>
      <c r="D132" s="51" t="s">
        <v>10</v>
      </c>
      <c r="E132" s="50" t="s">
        <v>11</v>
      </c>
      <c r="F132" s="5"/>
    </row>
    <row r="133" spans="1:49" s="52" customFormat="1" ht="12" customHeight="1" thickBot="1" x14ac:dyDescent="0.25">
      <c r="A133" s="95"/>
      <c r="B133" s="97"/>
      <c r="C133" s="50" t="s">
        <v>12</v>
      </c>
      <c r="D133" s="51" t="s">
        <v>81</v>
      </c>
      <c r="E133" s="50" t="s">
        <v>40</v>
      </c>
      <c r="F133" s="55"/>
    </row>
    <row r="134" spans="1:49" ht="12.75" customHeight="1" x14ac:dyDescent="0.2">
      <c r="A134" s="48" t="s">
        <v>62</v>
      </c>
      <c r="B134" s="49"/>
      <c r="C134" s="49"/>
      <c r="D134" s="49"/>
      <c r="E134" s="49"/>
      <c r="F134" s="49"/>
    </row>
    <row r="135" spans="1:49" s="52" customFormat="1" ht="12" customHeight="1" x14ac:dyDescent="0.2">
      <c r="A135" s="93">
        <v>3</v>
      </c>
      <c r="B135" s="96" t="s">
        <v>83</v>
      </c>
      <c r="C135" s="50" t="s">
        <v>3</v>
      </c>
      <c r="D135" s="51" t="s">
        <v>9</v>
      </c>
      <c r="E135" s="50" t="s">
        <v>5</v>
      </c>
      <c r="F135" s="4">
        <f>F126</f>
        <v>0</v>
      </c>
    </row>
    <row r="136" spans="1:49" s="52" customFormat="1" ht="12" customHeight="1" x14ac:dyDescent="0.2">
      <c r="A136" s="94"/>
      <c r="B136" s="97"/>
      <c r="C136" s="50" t="s">
        <v>6</v>
      </c>
      <c r="D136" s="51" t="s">
        <v>10</v>
      </c>
      <c r="E136" s="50" t="s">
        <v>11</v>
      </c>
      <c r="F136" s="5">
        <f>SUM(F127,F132)</f>
        <v>0</v>
      </c>
    </row>
    <row r="137" spans="1:49" s="52" customFormat="1" ht="12" customHeight="1" thickBot="1" x14ac:dyDescent="0.25">
      <c r="A137" s="95"/>
      <c r="B137" s="97"/>
      <c r="C137" s="50" t="s">
        <v>12</v>
      </c>
      <c r="D137" s="51" t="s">
        <v>81</v>
      </c>
      <c r="E137" s="50" t="s">
        <v>14</v>
      </c>
      <c r="F137" s="55">
        <f>IF(F135&lt;&gt;0,F136/F135,0)</f>
        <v>0</v>
      </c>
    </row>
    <row r="138" spans="1:49" ht="11.25" customHeight="1" x14ac:dyDescent="0.2">
      <c r="A138" s="16"/>
      <c r="B138" s="16"/>
      <c r="C138" s="16"/>
      <c r="D138" s="16"/>
      <c r="E138" s="16"/>
      <c r="F138" s="16"/>
    </row>
    <row r="139" spans="1:49" s="60" customFormat="1" ht="24.75" customHeight="1" x14ac:dyDescent="0.2">
      <c r="F139" s="92" t="s">
        <v>87</v>
      </c>
      <c r="G139" s="92"/>
      <c r="H139" s="92"/>
      <c r="I139" s="92"/>
    </row>
    <row r="140" spans="1:49" s="60" customFormat="1" ht="12.75" customHeight="1" x14ac:dyDescent="0.2"/>
    <row r="141" spans="1:49" s="10" customFormat="1" ht="12" customHeight="1" x14ac:dyDescent="0.2">
      <c r="F141" s="36" t="s">
        <v>94</v>
      </c>
      <c r="AP141" s="81"/>
      <c r="AQ141" s="81"/>
      <c r="AR141" s="81"/>
      <c r="AS141" s="81"/>
      <c r="AT141" s="81"/>
      <c r="AU141" s="81"/>
      <c r="AV141" s="81"/>
      <c r="AW141" s="81"/>
    </row>
    <row r="142" spans="1:49" s="10" customFormat="1" ht="12" customHeight="1" x14ac:dyDescent="0.2">
      <c r="AP142" s="81"/>
      <c r="AQ142" s="81"/>
      <c r="AR142" s="81"/>
      <c r="AS142" s="81"/>
      <c r="AT142" s="81"/>
      <c r="AU142" s="81"/>
      <c r="AV142" s="81"/>
      <c r="AW142" s="81"/>
    </row>
    <row r="143" spans="1:49" s="10" customFormat="1" ht="15" customHeight="1" x14ac:dyDescent="0.2">
      <c r="F143" s="36" t="s">
        <v>95</v>
      </c>
      <c r="AP143" s="81"/>
      <c r="AQ143" s="81"/>
      <c r="AR143" s="81"/>
      <c r="AS143" s="81"/>
      <c r="AT143" s="81"/>
      <c r="AU143" s="81"/>
      <c r="AV143" s="81"/>
      <c r="AW143" s="81"/>
    </row>
    <row r="144" spans="1:49" s="10" customFormat="1" ht="12" customHeight="1" x14ac:dyDescent="0.2">
      <c r="AP144" s="81"/>
      <c r="AQ144" s="81"/>
      <c r="AR144" s="81"/>
      <c r="AS144" s="81"/>
      <c r="AT144" s="81"/>
      <c r="AU144" s="81"/>
      <c r="AV144" s="81"/>
      <c r="AW144" s="81"/>
    </row>
    <row r="145" spans="6:49" s="10" customFormat="1" ht="12" customHeight="1" x14ac:dyDescent="0.2">
      <c r="F145" s="36" t="s">
        <v>96</v>
      </c>
      <c r="AP145" s="81"/>
      <c r="AQ145" s="81"/>
      <c r="AR145" s="81"/>
      <c r="AS145" s="81"/>
      <c r="AT145" s="81"/>
      <c r="AU145" s="81"/>
      <c r="AV145" s="81"/>
      <c r="AW145" s="81"/>
    </row>
    <row r="146" spans="6:49" s="10" customFormat="1" ht="12" customHeight="1" x14ac:dyDescent="0.2">
      <c r="AP146" s="81"/>
      <c r="AQ146" s="81"/>
      <c r="AR146" s="81"/>
      <c r="AS146" s="81"/>
      <c r="AT146" s="81"/>
      <c r="AU146" s="81"/>
      <c r="AV146" s="81"/>
      <c r="AW146" s="81"/>
    </row>
  </sheetData>
  <mergeCells count="71">
    <mergeCell ref="A6:D6"/>
    <mergeCell ref="A1:E1"/>
    <mergeCell ref="A18:A20"/>
    <mergeCell ref="B18:B20"/>
    <mergeCell ref="A15:A17"/>
    <mergeCell ref="B15:B17"/>
    <mergeCell ref="A12:A13"/>
    <mergeCell ref="B12:B13"/>
    <mergeCell ref="A21:A23"/>
    <mergeCell ref="B22:B23"/>
    <mergeCell ref="A24:A26"/>
    <mergeCell ref="B25:B26"/>
    <mergeCell ref="A27:A29"/>
    <mergeCell ref="B27:B29"/>
    <mergeCell ref="A30:A32"/>
    <mergeCell ref="B30:B32"/>
    <mergeCell ref="A33:A35"/>
    <mergeCell ref="B33:B35"/>
    <mergeCell ref="A37:A39"/>
    <mergeCell ref="B37:B39"/>
    <mergeCell ref="A40:A42"/>
    <mergeCell ref="B41:B42"/>
    <mergeCell ref="A43:A45"/>
    <mergeCell ref="B44:B45"/>
    <mergeCell ref="A47:A50"/>
    <mergeCell ref="B47:B50"/>
    <mergeCell ref="A51:A53"/>
    <mergeCell ref="B51:B53"/>
    <mergeCell ref="A54:A56"/>
    <mergeCell ref="B55:B56"/>
    <mergeCell ref="A57:A59"/>
    <mergeCell ref="B58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9:A91"/>
    <mergeCell ref="B89:B91"/>
    <mergeCell ref="A92:A94"/>
    <mergeCell ref="B92:B94"/>
    <mergeCell ref="A95:A99"/>
    <mergeCell ref="B95:B99"/>
    <mergeCell ref="A100:A102"/>
    <mergeCell ref="B100:B102"/>
    <mergeCell ref="A113:A115"/>
    <mergeCell ref="B113:B115"/>
    <mergeCell ref="A103:A107"/>
    <mergeCell ref="B103:B107"/>
    <mergeCell ref="A110:A111"/>
    <mergeCell ref="B110:B111"/>
    <mergeCell ref="F139:I139"/>
    <mergeCell ref="A135:A137"/>
    <mergeCell ref="B135:B137"/>
    <mergeCell ref="A117:A119"/>
    <mergeCell ref="B117:B119"/>
    <mergeCell ref="A121:A123"/>
    <mergeCell ref="A126:A128"/>
    <mergeCell ref="A131:A133"/>
    <mergeCell ref="B131:B133"/>
    <mergeCell ref="B126:B128"/>
    <mergeCell ref="B121:B1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A3" sqref="A3"/>
    </sheetView>
  </sheetViews>
  <sheetFormatPr defaultColWidth="10.6640625" defaultRowHeight="11.25" x14ac:dyDescent="0.2"/>
  <cols>
    <col min="1" max="1" width="7.33203125" style="61" customWidth="1"/>
    <col min="2" max="2" width="42" style="61" customWidth="1"/>
    <col min="3" max="3" width="4.6640625" style="61" customWidth="1"/>
    <col min="4" max="4" width="25.33203125" style="61" customWidth="1"/>
    <col min="5" max="5" width="14.5" style="61" customWidth="1"/>
    <col min="6" max="8" width="21.83203125" style="61" customWidth="1"/>
    <col min="9" max="256" width="10.6640625" style="61"/>
    <col min="257" max="257" width="7.33203125" style="61" customWidth="1"/>
    <col min="258" max="258" width="42" style="61" customWidth="1"/>
    <col min="259" max="259" width="4.6640625" style="61" customWidth="1"/>
    <col min="260" max="260" width="25.33203125" style="61" customWidth="1"/>
    <col min="261" max="261" width="14.5" style="61" customWidth="1"/>
    <col min="262" max="264" width="18.6640625" style="61" customWidth="1"/>
    <col min="265" max="512" width="10.6640625" style="61"/>
    <col min="513" max="513" width="7.33203125" style="61" customWidth="1"/>
    <col min="514" max="514" width="42" style="61" customWidth="1"/>
    <col min="515" max="515" width="4.6640625" style="61" customWidth="1"/>
    <col min="516" max="516" width="25.33203125" style="61" customWidth="1"/>
    <col min="517" max="517" width="14.5" style="61" customWidth="1"/>
    <col min="518" max="520" width="18.6640625" style="61" customWidth="1"/>
    <col min="521" max="768" width="10.6640625" style="61"/>
    <col min="769" max="769" width="7.33203125" style="61" customWidth="1"/>
    <col min="770" max="770" width="42" style="61" customWidth="1"/>
    <col min="771" max="771" width="4.6640625" style="61" customWidth="1"/>
    <col min="772" max="772" width="25.33203125" style="61" customWidth="1"/>
    <col min="773" max="773" width="14.5" style="61" customWidth="1"/>
    <col min="774" max="776" width="18.6640625" style="61" customWidth="1"/>
    <col min="777" max="1024" width="10.6640625" style="61"/>
    <col min="1025" max="1025" width="7.33203125" style="61" customWidth="1"/>
    <col min="1026" max="1026" width="42" style="61" customWidth="1"/>
    <col min="1027" max="1027" width="4.6640625" style="61" customWidth="1"/>
    <col min="1028" max="1028" width="25.33203125" style="61" customWidth="1"/>
    <col min="1029" max="1029" width="14.5" style="61" customWidth="1"/>
    <col min="1030" max="1032" width="18.6640625" style="61" customWidth="1"/>
    <col min="1033" max="1280" width="10.6640625" style="61"/>
    <col min="1281" max="1281" width="7.33203125" style="61" customWidth="1"/>
    <col min="1282" max="1282" width="42" style="61" customWidth="1"/>
    <col min="1283" max="1283" width="4.6640625" style="61" customWidth="1"/>
    <col min="1284" max="1284" width="25.33203125" style="61" customWidth="1"/>
    <col min="1285" max="1285" width="14.5" style="61" customWidth="1"/>
    <col min="1286" max="1288" width="18.6640625" style="61" customWidth="1"/>
    <col min="1289" max="1536" width="10.6640625" style="61"/>
    <col min="1537" max="1537" width="7.33203125" style="61" customWidth="1"/>
    <col min="1538" max="1538" width="42" style="61" customWidth="1"/>
    <col min="1539" max="1539" width="4.6640625" style="61" customWidth="1"/>
    <col min="1540" max="1540" width="25.33203125" style="61" customWidth="1"/>
    <col min="1541" max="1541" width="14.5" style="61" customWidth="1"/>
    <col min="1542" max="1544" width="18.6640625" style="61" customWidth="1"/>
    <col min="1545" max="1792" width="10.6640625" style="61"/>
    <col min="1793" max="1793" width="7.33203125" style="61" customWidth="1"/>
    <col min="1794" max="1794" width="42" style="61" customWidth="1"/>
    <col min="1795" max="1795" width="4.6640625" style="61" customWidth="1"/>
    <col min="1796" max="1796" width="25.33203125" style="61" customWidth="1"/>
    <col min="1797" max="1797" width="14.5" style="61" customWidth="1"/>
    <col min="1798" max="1800" width="18.6640625" style="61" customWidth="1"/>
    <col min="1801" max="2048" width="10.6640625" style="61"/>
    <col min="2049" max="2049" width="7.33203125" style="61" customWidth="1"/>
    <col min="2050" max="2050" width="42" style="61" customWidth="1"/>
    <col min="2051" max="2051" width="4.6640625" style="61" customWidth="1"/>
    <col min="2052" max="2052" width="25.33203125" style="61" customWidth="1"/>
    <col min="2053" max="2053" width="14.5" style="61" customWidth="1"/>
    <col min="2054" max="2056" width="18.6640625" style="61" customWidth="1"/>
    <col min="2057" max="2304" width="10.6640625" style="61"/>
    <col min="2305" max="2305" width="7.33203125" style="61" customWidth="1"/>
    <col min="2306" max="2306" width="42" style="61" customWidth="1"/>
    <col min="2307" max="2307" width="4.6640625" style="61" customWidth="1"/>
    <col min="2308" max="2308" width="25.33203125" style="61" customWidth="1"/>
    <col min="2309" max="2309" width="14.5" style="61" customWidth="1"/>
    <col min="2310" max="2312" width="18.6640625" style="61" customWidth="1"/>
    <col min="2313" max="2560" width="10.6640625" style="61"/>
    <col min="2561" max="2561" width="7.33203125" style="61" customWidth="1"/>
    <col min="2562" max="2562" width="42" style="61" customWidth="1"/>
    <col min="2563" max="2563" width="4.6640625" style="61" customWidth="1"/>
    <col min="2564" max="2564" width="25.33203125" style="61" customWidth="1"/>
    <col min="2565" max="2565" width="14.5" style="61" customWidth="1"/>
    <col min="2566" max="2568" width="18.6640625" style="61" customWidth="1"/>
    <col min="2569" max="2816" width="10.6640625" style="61"/>
    <col min="2817" max="2817" width="7.33203125" style="61" customWidth="1"/>
    <col min="2818" max="2818" width="42" style="61" customWidth="1"/>
    <col min="2819" max="2819" width="4.6640625" style="61" customWidth="1"/>
    <col min="2820" max="2820" width="25.33203125" style="61" customWidth="1"/>
    <col min="2821" max="2821" width="14.5" style="61" customWidth="1"/>
    <col min="2822" max="2824" width="18.6640625" style="61" customWidth="1"/>
    <col min="2825" max="3072" width="10.6640625" style="61"/>
    <col min="3073" max="3073" width="7.33203125" style="61" customWidth="1"/>
    <col min="3074" max="3074" width="42" style="61" customWidth="1"/>
    <col min="3075" max="3075" width="4.6640625" style="61" customWidth="1"/>
    <col min="3076" max="3076" width="25.33203125" style="61" customWidth="1"/>
    <col min="3077" max="3077" width="14.5" style="61" customWidth="1"/>
    <col min="3078" max="3080" width="18.6640625" style="61" customWidth="1"/>
    <col min="3081" max="3328" width="10.6640625" style="61"/>
    <col min="3329" max="3329" width="7.33203125" style="61" customWidth="1"/>
    <col min="3330" max="3330" width="42" style="61" customWidth="1"/>
    <col min="3331" max="3331" width="4.6640625" style="61" customWidth="1"/>
    <col min="3332" max="3332" width="25.33203125" style="61" customWidth="1"/>
    <col min="3333" max="3333" width="14.5" style="61" customWidth="1"/>
    <col min="3334" max="3336" width="18.6640625" style="61" customWidth="1"/>
    <col min="3337" max="3584" width="10.6640625" style="61"/>
    <col min="3585" max="3585" width="7.33203125" style="61" customWidth="1"/>
    <col min="3586" max="3586" width="42" style="61" customWidth="1"/>
    <col min="3587" max="3587" width="4.6640625" style="61" customWidth="1"/>
    <col min="3588" max="3588" width="25.33203125" style="61" customWidth="1"/>
    <col min="3589" max="3589" width="14.5" style="61" customWidth="1"/>
    <col min="3590" max="3592" width="18.6640625" style="61" customWidth="1"/>
    <col min="3593" max="3840" width="10.6640625" style="61"/>
    <col min="3841" max="3841" width="7.33203125" style="61" customWidth="1"/>
    <col min="3842" max="3842" width="42" style="61" customWidth="1"/>
    <col min="3843" max="3843" width="4.6640625" style="61" customWidth="1"/>
    <col min="3844" max="3844" width="25.33203125" style="61" customWidth="1"/>
    <col min="3845" max="3845" width="14.5" style="61" customWidth="1"/>
    <col min="3846" max="3848" width="18.6640625" style="61" customWidth="1"/>
    <col min="3849" max="4096" width="10.6640625" style="61"/>
    <col min="4097" max="4097" width="7.33203125" style="61" customWidth="1"/>
    <col min="4098" max="4098" width="42" style="61" customWidth="1"/>
    <col min="4099" max="4099" width="4.6640625" style="61" customWidth="1"/>
    <col min="4100" max="4100" width="25.33203125" style="61" customWidth="1"/>
    <col min="4101" max="4101" width="14.5" style="61" customWidth="1"/>
    <col min="4102" max="4104" width="18.6640625" style="61" customWidth="1"/>
    <col min="4105" max="4352" width="10.6640625" style="61"/>
    <col min="4353" max="4353" width="7.33203125" style="61" customWidth="1"/>
    <col min="4354" max="4354" width="42" style="61" customWidth="1"/>
    <col min="4355" max="4355" width="4.6640625" style="61" customWidth="1"/>
    <col min="4356" max="4356" width="25.33203125" style="61" customWidth="1"/>
    <col min="4357" max="4357" width="14.5" style="61" customWidth="1"/>
    <col min="4358" max="4360" width="18.6640625" style="61" customWidth="1"/>
    <col min="4361" max="4608" width="10.6640625" style="61"/>
    <col min="4609" max="4609" width="7.33203125" style="61" customWidth="1"/>
    <col min="4610" max="4610" width="42" style="61" customWidth="1"/>
    <col min="4611" max="4611" width="4.6640625" style="61" customWidth="1"/>
    <col min="4612" max="4612" width="25.33203125" style="61" customWidth="1"/>
    <col min="4613" max="4613" width="14.5" style="61" customWidth="1"/>
    <col min="4614" max="4616" width="18.6640625" style="61" customWidth="1"/>
    <col min="4617" max="4864" width="10.6640625" style="61"/>
    <col min="4865" max="4865" width="7.33203125" style="61" customWidth="1"/>
    <col min="4866" max="4866" width="42" style="61" customWidth="1"/>
    <col min="4867" max="4867" width="4.6640625" style="61" customWidth="1"/>
    <col min="4868" max="4868" width="25.33203125" style="61" customWidth="1"/>
    <col min="4869" max="4869" width="14.5" style="61" customWidth="1"/>
    <col min="4870" max="4872" width="18.6640625" style="61" customWidth="1"/>
    <col min="4873" max="5120" width="10.6640625" style="61"/>
    <col min="5121" max="5121" width="7.33203125" style="61" customWidth="1"/>
    <col min="5122" max="5122" width="42" style="61" customWidth="1"/>
    <col min="5123" max="5123" width="4.6640625" style="61" customWidth="1"/>
    <col min="5124" max="5124" width="25.33203125" style="61" customWidth="1"/>
    <col min="5125" max="5125" width="14.5" style="61" customWidth="1"/>
    <col min="5126" max="5128" width="18.6640625" style="61" customWidth="1"/>
    <col min="5129" max="5376" width="10.6640625" style="61"/>
    <col min="5377" max="5377" width="7.33203125" style="61" customWidth="1"/>
    <col min="5378" max="5378" width="42" style="61" customWidth="1"/>
    <col min="5379" max="5379" width="4.6640625" style="61" customWidth="1"/>
    <col min="5380" max="5380" width="25.33203125" style="61" customWidth="1"/>
    <col min="5381" max="5381" width="14.5" style="61" customWidth="1"/>
    <col min="5382" max="5384" width="18.6640625" style="61" customWidth="1"/>
    <col min="5385" max="5632" width="10.6640625" style="61"/>
    <col min="5633" max="5633" width="7.33203125" style="61" customWidth="1"/>
    <col min="5634" max="5634" width="42" style="61" customWidth="1"/>
    <col min="5635" max="5635" width="4.6640625" style="61" customWidth="1"/>
    <col min="5636" max="5636" width="25.33203125" style="61" customWidth="1"/>
    <col min="5637" max="5637" width="14.5" style="61" customWidth="1"/>
    <col min="5638" max="5640" width="18.6640625" style="61" customWidth="1"/>
    <col min="5641" max="5888" width="10.6640625" style="61"/>
    <col min="5889" max="5889" width="7.33203125" style="61" customWidth="1"/>
    <col min="5890" max="5890" width="42" style="61" customWidth="1"/>
    <col min="5891" max="5891" width="4.6640625" style="61" customWidth="1"/>
    <col min="5892" max="5892" width="25.33203125" style="61" customWidth="1"/>
    <col min="5893" max="5893" width="14.5" style="61" customWidth="1"/>
    <col min="5894" max="5896" width="18.6640625" style="61" customWidth="1"/>
    <col min="5897" max="6144" width="10.6640625" style="61"/>
    <col min="6145" max="6145" width="7.33203125" style="61" customWidth="1"/>
    <col min="6146" max="6146" width="42" style="61" customWidth="1"/>
    <col min="6147" max="6147" width="4.6640625" style="61" customWidth="1"/>
    <col min="6148" max="6148" width="25.33203125" style="61" customWidth="1"/>
    <col min="6149" max="6149" width="14.5" style="61" customWidth="1"/>
    <col min="6150" max="6152" width="18.6640625" style="61" customWidth="1"/>
    <col min="6153" max="6400" width="10.6640625" style="61"/>
    <col min="6401" max="6401" width="7.33203125" style="61" customWidth="1"/>
    <col min="6402" max="6402" width="42" style="61" customWidth="1"/>
    <col min="6403" max="6403" width="4.6640625" style="61" customWidth="1"/>
    <col min="6404" max="6404" width="25.33203125" style="61" customWidth="1"/>
    <col min="6405" max="6405" width="14.5" style="61" customWidth="1"/>
    <col min="6406" max="6408" width="18.6640625" style="61" customWidth="1"/>
    <col min="6409" max="6656" width="10.6640625" style="61"/>
    <col min="6657" max="6657" width="7.33203125" style="61" customWidth="1"/>
    <col min="6658" max="6658" width="42" style="61" customWidth="1"/>
    <col min="6659" max="6659" width="4.6640625" style="61" customWidth="1"/>
    <col min="6660" max="6660" width="25.33203125" style="61" customWidth="1"/>
    <col min="6661" max="6661" width="14.5" style="61" customWidth="1"/>
    <col min="6662" max="6664" width="18.6640625" style="61" customWidth="1"/>
    <col min="6665" max="6912" width="10.6640625" style="61"/>
    <col min="6913" max="6913" width="7.33203125" style="61" customWidth="1"/>
    <col min="6914" max="6914" width="42" style="61" customWidth="1"/>
    <col min="6915" max="6915" width="4.6640625" style="61" customWidth="1"/>
    <col min="6916" max="6916" width="25.33203125" style="61" customWidth="1"/>
    <col min="6917" max="6917" width="14.5" style="61" customWidth="1"/>
    <col min="6918" max="6920" width="18.6640625" style="61" customWidth="1"/>
    <col min="6921" max="7168" width="10.6640625" style="61"/>
    <col min="7169" max="7169" width="7.33203125" style="61" customWidth="1"/>
    <col min="7170" max="7170" width="42" style="61" customWidth="1"/>
    <col min="7171" max="7171" width="4.6640625" style="61" customWidth="1"/>
    <col min="7172" max="7172" width="25.33203125" style="61" customWidth="1"/>
    <col min="7173" max="7173" width="14.5" style="61" customWidth="1"/>
    <col min="7174" max="7176" width="18.6640625" style="61" customWidth="1"/>
    <col min="7177" max="7424" width="10.6640625" style="61"/>
    <col min="7425" max="7425" width="7.33203125" style="61" customWidth="1"/>
    <col min="7426" max="7426" width="42" style="61" customWidth="1"/>
    <col min="7427" max="7427" width="4.6640625" style="61" customWidth="1"/>
    <col min="7428" max="7428" width="25.33203125" style="61" customWidth="1"/>
    <col min="7429" max="7429" width="14.5" style="61" customWidth="1"/>
    <col min="7430" max="7432" width="18.6640625" style="61" customWidth="1"/>
    <col min="7433" max="7680" width="10.6640625" style="61"/>
    <col min="7681" max="7681" width="7.33203125" style="61" customWidth="1"/>
    <col min="7682" max="7682" width="42" style="61" customWidth="1"/>
    <col min="7683" max="7683" width="4.6640625" style="61" customWidth="1"/>
    <col min="7684" max="7684" width="25.33203125" style="61" customWidth="1"/>
    <col min="7685" max="7685" width="14.5" style="61" customWidth="1"/>
    <col min="7686" max="7688" width="18.6640625" style="61" customWidth="1"/>
    <col min="7689" max="7936" width="10.6640625" style="61"/>
    <col min="7937" max="7937" width="7.33203125" style="61" customWidth="1"/>
    <col min="7938" max="7938" width="42" style="61" customWidth="1"/>
    <col min="7939" max="7939" width="4.6640625" style="61" customWidth="1"/>
    <col min="7940" max="7940" width="25.33203125" style="61" customWidth="1"/>
    <col min="7941" max="7941" width="14.5" style="61" customWidth="1"/>
    <col min="7942" max="7944" width="18.6640625" style="61" customWidth="1"/>
    <col min="7945" max="8192" width="10.6640625" style="61"/>
    <col min="8193" max="8193" width="7.33203125" style="61" customWidth="1"/>
    <col min="8194" max="8194" width="42" style="61" customWidth="1"/>
    <col min="8195" max="8195" width="4.6640625" style="61" customWidth="1"/>
    <col min="8196" max="8196" width="25.33203125" style="61" customWidth="1"/>
    <col min="8197" max="8197" width="14.5" style="61" customWidth="1"/>
    <col min="8198" max="8200" width="18.6640625" style="61" customWidth="1"/>
    <col min="8201" max="8448" width="10.6640625" style="61"/>
    <col min="8449" max="8449" width="7.33203125" style="61" customWidth="1"/>
    <col min="8450" max="8450" width="42" style="61" customWidth="1"/>
    <col min="8451" max="8451" width="4.6640625" style="61" customWidth="1"/>
    <col min="8452" max="8452" width="25.33203125" style="61" customWidth="1"/>
    <col min="8453" max="8453" width="14.5" style="61" customWidth="1"/>
    <col min="8454" max="8456" width="18.6640625" style="61" customWidth="1"/>
    <col min="8457" max="8704" width="10.6640625" style="61"/>
    <col min="8705" max="8705" width="7.33203125" style="61" customWidth="1"/>
    <col min="8706" max="8706" width="42" style="61" customWidth="1"/>
    <col min="8707" max="8707" width="4.6640625" style="61" customWidth="1"/>
    <col min="8708" max="8708" width="25.33203125" style="61" customWidth="1"/>
    <col min="8709" max="8709" width="14.5" style="61" customWidth="1"/>
    <col min="8710" max="8712" width="18.6640625" style="61" customWidth="1"/>
    <col min="8713" max="8960" width="10.6640625" style="61"/>
    <col min="8961" max="8961" width="7.33203125" style="61" customWidth="1"/>
    <col min="8962" max="8962" width="42" style="61" customWidth="1"/>
    <col min="8963" max="8963" width="4.6640625" style="61" customWidth="1"/>
    <col min="8964" max="8964" width="25.33203125" style="61" customWidth="1"/>
    <col min="8965" max="8965" width="14.5" style="61" customWidth="1"/>
    <col min="8966" max="8968" width="18.6640625" style="61" customWidth="1"/>
    <col min="8969" max="9216" width="10.6640625" style="61"/>
    <col min="9217" max="9217" width="7.33203125" style="61" customWidth="1"/>
    <col min="9218" max="9218" width="42" style="61" customWidth="1"/>
    <col min="9219" max="9219" width="4.6640625" style="61" customWidth="1"/>
    <col min="9220" max="9220" width="25.33203125" style="61" customWidth="1"/>
    <col min="9221" max="9221" width="14.5" style="61" customWidth="1"/>
    <col min="9222" max="9224" width="18.6640625" style="61" customWidth="1"/>
    <col min="9225" max="9472" width="10.6640625" style="61"/>
    <col min="9473" max="9473" width="7.33203125" style="61" customWidth="1"/>
    <col min="9474" max="9474" width="42" style="61" customWidth="1"/>
    <col min="9475" max="9475" width="4.6640625" style="61" customWidth="1"/>
    <col min="9476" max="9476" width="25.33203125" style="61" customWidth="1"/>
    <col min="9477" max="9477" width="14.5" style="61" customWidth="1"/>
    <col min="9478" max="9480" width="18.6640625" style="61" customWidth="1"/>
    <col min="9481" max="9728" width="10.6640625" style="61"/>
    <col min="9729" max="9729" width="7.33203125" style="61" customWidth="1"/>
    <col min="9730" max="9730" width="42" style="61" customWidth="1"/>
    <col min="9731" max="9731" width="4.6640625" style="61" customWidth="1"/>
    <col min="9732" max="9732" width="25.33203125" style="61" customWidth="1"/>
    <col min="9733" max="9733" width="14.5" style="61" customWidth="1"/>
    <col min="9734" max="9736" width="18.6640625" style="61" customWidth="1"/>
    <col min="9737" max="9984" width="10.6640625" style="61"/>
    <col min="9985" max="9985" width="7.33203125" style="61" customWidth="1"/>
    <col min="9986" max="9986" width="42" style="61" customWidth="1"/>
    <col min="9987" max="9987" width="4.6640625" style="61" customWidth="1"/>
    <col min="9988" max="9988" width="25.33203125" style="61" customWidth="1"/>
    <col min="9989" max="9989" width="14.5" style="61" customWidth="1"/>
    <col min="9990" max="9992" width="18.6640625" style="61" customWidth="1"/>
    <col min="9993" max="10240" width="10.6640625" style="61"/>
    <col min="10241" max="10241" width="7.33203125" style="61" customWidth="1"/>
    <col min="10242" max="10242" width="42" style="61" customWidth="1"/>
    <col min="10243" max="10243" width="4.6640625" style="61" customWidth="1"/>
    <col min="10244" max="10244" width="25.33203125" style="61" customWidth="1"/>
    <col min="10245" max="10245" width="14.5" style="61" customWidth="1"/>
    <col min="10246" max="10248" width="18.6640625" style="61" customWidth="1"/>
    <col min="10249" max="10496" width="10.6640625" style="61"/>
    <col min="10497" max="10497" width="7.33203125" style="61" customWidth="1"/>
    <col min="10498" max="10498" width="42" style="61" customWidth="1"/>
    <col min="10499" max="10499" width="4.6640625" style="61" customWidth="1"/>
    <col min="10500" max="10500" width="25.33203125" style="61" customWidth="1"/>
    <col min="10501" max="10501" width="14.5" style="61" customWidth="1"/>
    <col min="10502" max="10504" width="18.6640625" style="61" customWidth="1"/>
    <col min="10505" max="10752" width="10.6640625" style="61"/>
    <col min="10753" max="10753" width="7.33203125" style="61" customWidth="1"/>
    <col min="10754" max="10754" width="42" style="61" customWidth="1"/>
    <col min="10755" max="10755" width="4.6640625" style="61" customWidth="1"/>
    <col min="10756" max="10756" width="25.33203125" style="61" customWidth="1"/>
    <col min="10757" max="10757" width="14.5" style="61" customWidth="1"/>
    <col min="10758" max="10760" width="18.6640625" style="61" customWidth="1"/>
    <col min="10761" max="11008" width="10.6640625" style="61"/>
    <col min="11009" max="11009" width="7.33203125" style="61" customWidth="1"/>
    <col min="11010" max="11010" width="42" style="61" customWidth="1"/>
    <col min="11011" max="11011" width="4.6640625" style="61" customWidth="1"/>
    <col min="11012" max="11012" width="25.33203125" style="61" customWidth="1"/>
    <col min="11013" max="11013" width="14.5" style="61" customWidth="1"/>
    <col min="11014" max="11016" width="18.6640625" style="61" customWidth="1"/>
    <col min="11017" max="11264" width="10.6640625" style="61"/>
    <col min="11265" max="11265" width="7.33203125" style="61" customWidth="1"/>
    <col min="11266" max="11266" width="42" style="61" customWidth="1"/>
    <col min="11267" max="11267" width="4.6640625" style="61" customWidth="1"/>
    <col min="11268" max="11268" width="25.33203125" style="61" customWidth="1"/>
    <col min="11269" max="11269" width="14.5" style="61" customWidth="1"/>
    <col min="11270" max="11272" width="18.6640625" style="61" customWidth="1"/>
    <col min="11273" max="11520" width="10.6640625" style="61"/>
    <col min="11521" max="11521" width="7.33203125" style="61" customWidth="1"/>
    <col min="11522" max="11522" width="42" style="61" customWidth="1"/>
    <col min="11523" max="11523" width="4.6640625" style="61" customWidth="1"/>
    <col min="11524" max="11524" width="25.33203125" style="61" customWidth="1"/>
    <col min="11525" max="11525" width="14.5" style="61" customWidth="1"/>
    <col min="11526" max="11528" width="18.6640625" style="61" customWidth="1"/>
    <col min="11529" max="11776" width="10.6640625" style="61"/>
    <col min="11777" max="11777" width="7.33203125" style="61" customWidth="1"/>
    <col min="11778" max="11778" width="42" style="61" customWidth="1"/>
    <col min="11779" max="11779" width="4.6640625" style="61" customWidth="1"/>
    <col min="11780" max="11780" width="25.33203125" style="61" customWidth="1"/>
    <col min="11781" max="11781" width="14.5" style="61" customWidth="1"/>
    <col min="11782" max="11784" width="18.6640625" style="61" customWidth="1"/>
    <col min="11785" max="12032" width="10.6640625" style="61"/>
    <col min="12033" max="12033" width="7.33203125" style="61" customWidth="1"/>
    <col min="12034" max="12034" width="42" style="61" customWidth="1"/>
    <col min="12035" max="12035" width="4.6640625" style="61" customWidth="1"/>
    <col min="12036" max="12036" width="25.33203125" style="61" customWidth="1"/>
    <col min="12037" max="12037" width="14.5" style="61" customWidth="1"/>
    <col min="12038" max="12040" width="18.6640625" style="61" customWidth="1"/>
    <col min="12041" max="12288" width="10.6640625" style="61"/>
    <col min="12289" max="12289" width="7.33203125" style="61" customWidth="1"/>
    <col min="12290" max="12290" width="42" style="61" customWidth="1"/>
    <col min="12291" max="12291" width="4.6640625" style="61" customWidth="1"/>
    <col min="12292" max="12292" width="25.33203125" style="61" customWidth="1"/>
    <col min="12293" max="12293" width="14.5" style="61" customWidth="1"/>
    <col min="12294" max="12296" width="18.6640625" style="61" customWidth="1"/>
    <col min="12297" max="12544" width="10.6640625" style="61"/>
    <col min="12545" max="12545" width="7.33203125" style="61" customWidth="1"/>
    <col min="12546" max="12546" width="42" style="61" customWidth="1"/>
    <col min="12547" max="12547" width="4.6640625" style="61" customWidth="1"/>
    <col min="12548" max="12548" width="25.33203125" style="61" customWidth="1"/>
    <col min="12549" max="12549" width="14.5" style="61" customWidth="1"/>
    <col min="12550" max="12552" width="18.6640625" style="61" customWidth="1"/>
    <col min="12553" max="12800" width="10.6640625" style="61"/>
    <col min="12801" max="12801" width="7.33203125" style="61" customWidth="1"/>
    <col min="12802" max="12802" width="42" style="61" customWidth="1"/>
    <col min="12803" max="12803" width="4.6640625" style="61" customWidth="1"/>
    <col min="12804" max="12804" width="25.33203125" style="61" customWidth="1"/>
    <col min="12805" max="12805" width="14.5" style="61" customWidth="1"/>
    <col min="12806" max="12808" width="18.6640625" style="61" customWidth="1"/>
    <col min="12809" max="13056" width="10.6640625" style="61"/>
    <col min="13057" max="13057" width="7.33203125" style="61" customWidth="1"/>
    <col min="13058" max="13058" width="42" style="61" customWidth="1"/>
    <col min="13059" max="13059" width="4.6640625" style="61" customWidth="1"/>
    <col min="13060" max="13060" width="25.33203125" style="61" customWidth="1"/>
    <col min="13061" max="13061" width="14.5" style="61" customWidth="1"/>
    <col min="13062" max="13064" width="18.6640625" style="61" customWidth="1"/>
    <col min="13065" max="13312" width="10.6640625" style="61"/>
    <col min="13313" max="13313" width="7.33203125" style="61" customWidth="1"/>
    <col min="13314" max="13314" width="42" style="61" customWidth="1"/>
    <col min="13315" max="13315" width="4.6640625" style="61" customWidth="1"/>
    <col min="13316" max="13316" width="25.33203125" style="61" customWidth="1"/>
    <col min="13317" max="13317" width="14.5" style="61" customWidth="1"/>
    <col min="13318" max="13320" width="18.6640625" style="61" customWidth="1"/>
    <col min="13321" max="13568" width="10.6640625" style="61"/>
    <col min="13569" max="13569" width="7.33203125" style="61" customWidth="1"/>
    <col min="13570" max="13570" width="42" style="61" customWidth="1"/>
    <col min="13571" max="13571" width="4.6640625" style="61" customWidth="1"/>
    <col min="13572" max="13572" width="25.33203125" style="61" customWidth="1"/>
    <col min="13573" max="13573" width="14.5" style="61" customWidth="1"/>
    <col min="13574" max="13576" width="18.6640625" style="61" customWidth="1"/>
    <col min="13577" max="13824" width="10.6640625" style="61"/>
    <col min="13825" max="13825" width="7.33203125" style="61" customWidth="1"/>
    <col min="13826" max="13826" width="42" style="61" customWidth="1"/>
    <col min="13827" max="13827" width="4.6640625" style="61" customWidth="1"/>
    <col min="13828" max="13828" width="25.33203125" style="61" customWidth="1"/>
    <col min="13829" max="13829" width="14.5" style="61" customWidth="1"/>
    <col min="13830" max="13832" width="18.6640625" style="61" customWidth="1"/>
    <col min="13833" max="14080" width="10.6640625" style="61"/>
    <col min="14081" max="14081" width="7.33203125" style="61" customWidth="1"/>
    <col min="14082" max="14082" width="42" style="61" customWidth="1"/>
    <col min="14083" max="14083" width="4.6640625" style="61" customWidth="1"/>
    <col min="14084" max="14084" width="25.33203125" style="61" customWidth="1"/>
    <col min="14085" max="14085" width="14.5" style="61" customWidth="1"/>
    <col min="14086" max="14088" width="18.6640625" style="61" customWidth="1"/>
    <col min="14089" max="14336" width="10.6640625" style="61"/>
    <col min="14337" max="14337" width="7.33203125" style="61" customWidth="1"/>
    <col min="14338" max="14338" width="42" style="61" customWidth="1"/>
    <col min="14339" max="14339" width="4.6640625" style="61" customWidth="1"/>
    <col min="14340" max="14340" width="25.33203125" style="61" customWidth="1"/>
    <col min="14341" max="14341" width="14.5" style="61" customWidth="1"/>
    <col min="14342" max="14344" width="18.6640625" style="61" customWidth="1"/>
    <col min="14345" max="14592" width="10.6640625" style="61"/>
    <col min="14593" max="14593" width="7.33203125" style="61" customWidth="1"/>
    <col min="14594" max="14594" width="42" style="61" customWidth="1"/>
    <col min="14595" max="14595" width="4.6640625" style="61" customWidth="1"/>
    <col min="14596" max="14596" width="25.33203125" style="61" customWidth="1"/>
    <col min="14597" max="14597" width="14.5" style="61" customWidth="1"/>
    <col min="14598" max="14600" width="18.6640625" style="61" customWidth="1"/>
    <col min="14601" max="14848" width="10.6640625" style="61"/>
    <col min="14849" max="14849" width="7.33203125" style="61" customWidth="1"/>
    <col min="14850" max="14850" width="42" style="61" customWidth="1"/>
    <col min="14851" max="14851" width="4.6640625" style="61" customWidth="1"/>
    <col min="14852" max="14852" width="25.33203125" style="61" customWidth="1"/>
    <col min="14853" max="14853" width="14.5" style="61" customWidth="1"/>
    <col min="14854" max="14856" width="18.6640625" style="61" customWidth="1"/>
    <col min="14857" max="15104" width="10.6640625" style="61"/>
    <col min="15105" max="15105" width="7.33203125" style="61" customWidth="1"/>
    <col min="15106" max="15106" width="42" style="61" customWidth="1"/>
    <col min="15107" max="15107" width="4.6640625" style="61" customWidth="1"/>
    <col min="15108" max="15108" width="25.33203125" style="61" customWidth="1"/>
    <col min="15109" max="15109" width="14.5" style="61" customWidth="1"/>
    <col min="15110" max="15112" width="18.6640625" style="61" customWidth="1"/>
    <col min="15113" max="15360" width="10.6640625" style="61"/>
    <col min="15361" max="15361" width="7.33203125" style="61" customWidth="1"/>
    <col min="15362" max="15362" width="42" style="61" customWidth="1"/>
    <col min="15363" max="15363" width="4.6640625" style="61" customWidth="1"/>
    <col min="15364" max="15364" width="25.33203125" style="61" customWidth="1"/>
    <col min="15365" max="15365" width="14.5" style="61" customWidth="1"/>
    <col min="15366" max="15368" width="18.6640625" style="61" customWidth="1"/>
    <col min="15369" max="15616" width="10.6640625" style="61"/>
    <col min="15617" max="15617" width="7.33203125" style="61" customWidth="1"/>
    <col min="15618" max="15618" width="42" style="61" customWidth="1"/>
    <col min="15619" max="15619" width="4.6640625" style="61" customWidth="1"/>
    <col min="15620" max="15620" width="25.33203125" style="61" customWidth="1"/>
    <col min="15621" max="15621" width="14.5" style="61" customWidth="1"/>
    <col min="15622" max="15624" width="18.6640625" style="61" customWidth="1"/>
    <col min="15625" max="15872" width="10.6640625" style="61"/>
    <col min="15873" max="15873" width="7.33203125" style="61" customWidth="1"/>
    <col min="15874" max="15874" width="42" style="61" customWidth="1"/>
    <col min="15875" max="15875" width="4.6640625" style="61" customWidth="1"/>
    <col min="15876" max="15876" width="25.33203125" style="61" customWidth="1"/>
    <col min="15877" max="15877" width="14.5" style="61" customWidth="1"/>
    <col min="15878" max="15880" width="18.6640625" style="61" customWidth="1"/>
    <col min="15881" max="16128" width="10.6640625" style="61"/>
    <col min="16129" max="16129" width="7.33203125" style="61" customWidth="1"/>
    <col min="16130" max="16130" width="42" style="61" customWidth="1"/>
    <col min="16131" max="16131" width="4.6640625" style="61" customWidth="1"/>
    <col min="16132" max="16132" width="25.33203125" style="61" customWidth="1"/>
    <col min="16133" max="16133" width="14.5" style="61" customWidth="1"/>
    <col min="16134" max="16136" width="18.6640625" style="61" customWidth="1"/>
    <col min="16137" max="16384" width="10.6640625" style="61"/>
  </cols>
  <sheetData>
    <row r="1" spans="1:8" ht="24" customHeight="1" x14ac:dyDescent="0.2">
      <c r="A1" s="114" t="s">
        <v>127</v>
      </c>
      <c r="B1" s="114"/>
      <c r="C1" s="114"/>
      <c r="D1" s="114"/>
      <c r="E1" s="114"/>
      <c r="F1" s="114"/>
      <c r="G1" s="114"/>
      <c r="H1" s="114"/>
    </row>
    <row r="2" spans="1:8" s="17" customFormat="1" ht="24" customHeight="1" thickBot="1" x14ac:dyDescent="0.25">
      <c r="A2" s="114"/>
      <c r="B2" s="114"/>
      <c r="C2" s="114"/>
      <c r="D2" s="114"/>
      <c r="E2" s="114"/>
      <c r="F2" s="114"/>
      <c r="G2" s="114"/>
      <c r="H2" s="114"/>
    </row>
    <row r="3" spans="1:8" s="17" customFormat="1" ht="15.75" thickBot="1" x14ac:dyDescent="0.25">
      <c r="E3" s="18"/>
      <c r="F3" s="19" t="s">
        <v>86</v>
      </c>
      <c r="G3" s="115" t="s">
        <v>89</v>
      </c>
      <c r="H3" s="118" t="s">
        <v>85</v>
      </c>
    </row>
    <row r="4" spans="1:8" s="17" customFormat="1" ht="15.75" thickBot="1" x14ac:dyDescent="0.25">
      <c r="E4" s="18"/>
      <c r="F4" s="20" t="s">
        <v>90</v>
      </c>
      <c r="G4" s="116"/>
      <c r="H4" s="119"/>
    </row>
    <row r="5" spans="1:8" s="17" customFormat="1" ht="36.75" thickBot="1" x14ac:dyDescent="0.25">
      <c r="A5" s="121"/>
      <c r="B5" s="121"/>
      <c r="C5" s="121"/>
      <c r="D5" s="121"/>
      <c r="E5" s="18" t="s">
        <v>84</v>
      </c>
      <c r="F5" s="20" t="s">
        <v>139</v>
      </c>
      <c r="G5" s="117"/>
      <c r="H5" s="120"/>
    </row>
    <row r="6" spans="1:8" ht="16.5" thickBot="1" x14ac:dyDescent="0.3">
      <c r="A6" s="21"/>
      <c r="B6" s="22"/>
      <c r="C6" s="22"/>
      <c r="D6" s="22"/>
      <c r="E6" s="23"/>
      <c r="F6" s="24" t="s">
        <v>138</v>
      </c>
      <c r="G6" s="37"/>
      <c r="H6" s="13"/>
    </row>
    <row r="7" spans="1:8" ht="16.5" thickBot="1" x14ac:dyDescent="0.3">
      <c r="A7" s="26" t="s">
        <v>0</v>
      </c>
      <c r="B7" s="12"/>
      <c r="C7" s="12"/>
      <c r="D7" s="12"/>
      <c r="E7" s="12"/>
      <c r="F7" s="12"/>
      <c r="G7" s="12"/>
      <c r="H7" s="14"/>
    </row>
    <row r="8" spans="1:8" ht="12.75" x14ac:dyDescent="0.2">
      <c r="A8" s="27" t="s">
        <v>1</v>
      </c>
      <c r="B8" s="11"/>
      <c r="C8" s="11"/>
      <c r="D8" s="11"/>
      <c r="E8" s="11"/>
      <c r="F8" s="11"/>
      <c r="G8" s="11"/>
      <c r="H8" s="15"/>
    </row>
    <row r="9" spans="1:8" s="30" customFormat="1" ht="24" x14ac:dyDescent="0.2">
      <c r="A9" s="93">
        <v>1</v>
      </c>
      <c r="B9" s="107" t="s">
        <v>2</v>
      </c>
      <c r="C9" s="28" t="s">
        <v>3</v>
      </c>
      <c r="D9" s="29" t="s">
        <v>4</v>
      </c>
      <c r="E9" s="28" t="s">
        <v>5</v>
      </c>
      <c r="F9" s="65">
        <f>SUM(F15,F27)</f>
        <v>0</v>
      </c>
      <c r="G9" s="65"/>
      <c r="H9" s="66">
        <f>SUM(F9,G9)</f>
        <v>0</v>
      </c>
    </row>
    <row r="10" spans="1:8" s="30" customFormat="1" ht="24" x14ac:dyDescent="0.2">
      <c r="A10" s="106"/>
      <c r="B10" s="108"/>
      <c r="C10" s="28" t="s">
        <v>6</v>
      </c>
      <c r="D10" s="29" t="s">
        <v>7</v>
      </c>
      <c r="E10" s="28" t="s">
        <v>5</v>
      </c>
      <c r="F10" s="65">
        <f>SUM(F15,F24,F34)</f>
        <v>0</v>
      </c>
      <c r="G10" s="65"/>
      <c r="H10" s="66">
        <f>SUM(F10,G10)</f>
        <v>0</v>
      </c>
    </row>
    <row r="11" spans="1:8" x14ac:dyDescent="0.2">
      <c r="A11" s="31"/>
      <c r="B11" s="32"/>
      <c r="C11" s="32"/>
      <c r="D11" s="32"/>
      <c r="E11" s="32"/>
    </row>
    <row r="12" spans="1:8" s="30" customFormat="1" ht="12" x14ac:dyDescent="0.2">
      <c r="A12" s="93">
        <v>2</v>
      </c>
      <c r="B12" s="107" t="s">
        <v>8</v>
      </c>
      <c r="C12" s="28" t="s">
        <v>3</v>
      </c>
      <c r="D12" s="29" t="s">
        <v>9</v>
      </c>
      <c r="E12" s="28" t="s">
        <v>5</v>
      </c>
      <c r="F12" s="65">
        <f>SUM(F15,F24)</f>
        <v>0</v>
      </c>
      <c r="G12" s="65"/>
      <c r="H12" s="66">
        <f t="shared" ref="H12:H32" si="0">SUM(F12,G12)</f>
        <v>0</v>
      </c>
    </row>
    <row r="13" spans="1:8" s="30" customFormat="1" ht="12" x14ac:dyDescent="0.2">
      <c r="A13" s="105"/>
      <c r="B13" s="108"/>
      <c r="C13" s="28" t="s">
        <v>6</v>
      </c>
      <c r="D13" s="29" t="s">
        <v>10</v>
      </c>
      <c r="E13" s="28" t="s">
        <v>11</v>
      </c>
      <c r="F13" s="67">
        <f>SUM(F16,F25)</f>
        <v>0</v>
      </c>
      <c r="G13" s="67"/>
      <c r="H13" s="68">
        <f t="shared" si="0"/>
        <v>0</v>
      </c>
    </row>
    <row r="14" spans="1:8" s="30" customFormat="1" ht="12" x14ac:dyDescent="0.2">
      <c r="A14" s="106"/>
      <c r="B14" s="108"/>
      <c r="C14" s="28" t="s">
        <v>12</v>
      </c>
      <c r="D14" s="29" t="s">
        <v>13</v>
      </c>
      <c r="E14" s="28" t="s">
        <v>14</v>
      </c>
      <c r="F14" s="69">
        <f>IF(F12&lt;&gt;0,F13/F12,0)</f>
        <v>0</v>
      </c>
      <c r="G14" s="69"/>
      <c r="H14" s="70">
        <f t="shared" si="0"/>
        <v>0</v>
      </c>
    </row>
    <row r="15" spans="1:8" s="30" customFormat="1" ht="12" x14ac:dyDescent="0.2">
      <c r="A15" s="110" t="s">
        <v>15</v>
      </c>
      <c r="B15" s="107" t="s">
        <v>16</v>
      </c>
      <c r="C15" s="28" t="s">
        <v>3</v>
      </c>
      <c r="D15" s="29" t="s">
        <v>9</v>
      </c>
      <c r="E15" s="28" t="s">
        <v>5</v>
      </c>
      <c r="F15" s="65">
        <f>SUM(F18,F21)</f>
        <v>0</v>
      </c>
      <c r="G15" s="65"/>
      <c r="H15" s="66">
        <f t="shared" si="0"/>
        <v>0</v>
      </c>
    </row>
    <row r="16" spans="1:8" s="30" customFormat="1" ht="12" x14ac:dyDescent="0.2">
      <c r="A16" s="105"/>
      <c r="B16" s="108"/>
      <c r="C16" s="28" t="s">
        <v>6</v>
      </c>
      <c r="D16" s="29" t="s">
        <v>10</v>
      </c>
      <c r="E16" s="28" t="s">
        <v>11</v>
      </c>
      <c r="F16" s="67">
        <f>SUM(F19,F22)</f>
        <v>0</v>
      </c>
      <c r="G16" s="67"/>
      <c r="H16" s="68">
        <f t="shared" si="0"/>
        <v>0</v>
      </c>
    </row>
    <row r="17" spans="1:8" s="30" customFormat="1" ht="12" x14ac:dyDescent="0.2">
      <c r="A17" s="106"/>
      <c r="B17" s="108"/>
      <c r="C17" s="28" t="s">
        <v>12</v>
      </c>
      <c r="D17" s="29" t="s">
        <v>13</v>
      </c>
      <c r="E17" s="28" t="s">
        <v>14</v>
      </c>
      <c r="F17" s="69">
        <f>IF(F15&lt;&gt;0,F16/F15,0)</f>
        <v>0</v>
      </c>
      <c r="G17" s="69"/>
      <c r="H17" s="70">
        <f t="shared" si="0"/>
        <v>0</v>
      </c>
    </row>
    <row r="18" spans="1:8" s="30" customFormat="1" ht="12" x14ac:dyDescent="0.2">
      <c r="A18" s="110" t="s">
        <v>17</v>
      </c>
      <c r="B18" s="33" t="s">
        <v>18</v>
      </c>
      <c r="C18" s="28" t="s">
        <v>3</v>
      </c>
      <c r="D18" s="29" t="s">
        <v>9</v>
      </c>
      <c r="E18" s="28" t="s">
        <v>5</v>
      </c>
      <c r="F18" s="65" t="s">
        <v>103</v>
      </c>
      <c r="G18" s="65"/>
      <c r="H18" s="66">
        <f t="shared" si="0"/>
        <v>0</v>
      </c>
    </row>
    <row r="19" spans="1:8" s="30" customFormat="1" ht="12" x14ac:dyDescent="0.2">
      <c r="A19" s="105"/>
      <c r="B19" s="111" t="s">
        <v>19</v>
      </c>
      <c r="C19" s="28" t="s">
        <v>6</v>
      </c>
      <c r="D19" s="29" t="s">
        <v>10</v>
      </c>
      <c r="E19" s="28" t="s">
        <v>11</v>
      </c>
      <c r="F19" s="67" t="s">
        <v>104</v>
      </c>
      <c r="G19" s="67"/>
      <c r="H19" s="68">
        <f t="shared" si="0"/>
        <v>0</v>
      </c>
    </row>
    <row r="20" spans="1:8" s="30" customFormat="1" ht="12" x14ac:dyDescent="0.2">
      <c r="A20" s="106"/>
      <c r="B20" s="112"/>
      <c r="C20" s="28" t="s">
        <v>12</v>
      </c>
      <c r="D20" s="29" t="s">
        <v>13</v>
      </c>
      <c r="E20" s="28" t="s">
        <v>14</v>
      </c>
      <c r="F20" s="69" t="e">
        <f>IF(F18&lt;&gt;0,F19/F18,0)</f>
        <v>#VALUE!</v>
      </c>
      <c r="G20" s="69"/>
      <c r="H20" s="70" t="e">
        <f t="shared" si="0"/>
        <v>#VALUE!</v>
      </c>
    </row>
    <row r="21" spans="1:8" s="30" customFormat="1" ht="12" x14ac:dyDescent="0.2">
      <c r="A21" s="110" t="s">
        <v>20</v>
      </c>
      <c r="B21" s="33" t="s">
        <v>21</v>
      </c>
      <c r="C21" s="28" t="s">
        <v>3</v>
      </c>
      <c r="D21" s="29" t="s">
        <v>9</v>
      </c>
      <c r="E21" s="28" t="s">
        <v>5</v>
      </c>
      <c r="F21" s="71">
        <v>0</v>
      </c>
      <c r="G21" s="65"/>
      <c r="H21" s="66">
        <f t="shared" si="0"/>
        <v>0</v>
      </c>
    </row>
    <row r="22" spans="1:8" s="30" customFormat="1" ht="12" x14ac:dyDescent="0.2">
      <c r="A22" s="105"/>
      <c r="B22" s="111" t="s">
        <v>22</v>
      </c>
      <c r="C22" s="28" t="s">
        <v>6</v>
      </c>
      <c r="D22" s="29" t="s">
        <v>10</v>
      </c>
      <c r="E22" s="28" t="s">
        <v>11</v>
      </c>
      <c r="F22" s="72">
        <v>0</v>
      </c>
      <c r="G22" s="67"/>
      <c r="H22" s="68">
        <f t="shared" si="0"/>
        <v>0</v>
      </c>
    </row>
    <row r="23" spans="1:8" s="30" customFormat="1" ht="15.75" customHeight="1" x14ac:dyDescent="0.2">
      <c r="A23" s="106"/>
      <c r="B23" s="112"/>
      <c r="C23" s="28" t="s">
        <v>12</v>
      </c>
      <c r="D23" s="29" t="s">
        <v>13</v>
      </c>
      <c r="E23" s="28" t="s">
        <v>14</v>
      </c>
      <c r="F23" s="69">
        <f>IF(F21&lt;&gt;0,F22/F21,0)</f>
        <v>0</v>
      </c>
      <c r="G23" s="69"/>
      <c r="H23" s="70">
        <f t="shared" si="0"/>
        <v>0</v>
      </c>
    </row>
    <row r="24" spans="1:8" s="30" customFormat="1" ht="12" x14ac:dyDescent="0.2">
      <c r="A24" s="110" t="s">
        <v>23</v>
      </c>
      <c r="B24" s="107" t="s">
        <v>24</v>
      </c>
      <c r="C24" s="28" t="s">
        <v>3</v>
      </c>
      <c r="D24" s="29" t="s">
        <v>9</v>
      </c>
      <c r="E24" s="28" t="s">
        <v>5</v>
      </c>
      <c r="F24" s="65">
        <f>SUM(F27,F30)</f>
        <v>0</v>
      </c>
      <c r="G24" s="65"/>
      <c r="H24" s="66">
        <f t="shared" si="0"/>
        <v>0</v>
      </c>
    </row>
    <row r="25" spans="1:8" s="30" customFormat="1" ht="12" x14ac:dyDescent="0.2">
      <c r="A25" s="105"/>
      <c r="B25" s="108"/>
      <c r="C25" s="28" t="s">
        <v>6</v>
      </c>
      <c r="D25" s="29" t="s">
        <v>10</v>
      </c>
      <c r="E25" s="28" t="s">
        <v>11</v>
      </c>
      <c r="F25" s="67">
        <f>SUM(F28,F31)</f>
        <v>0</v>
      </c>
      <c r="G25" s="67"/>
      <c r="H25" s="68">
        <f t="shared" si="0"/>
        <v>0</v>
      </c>
    </row>
    <row r="26" spans="1:8" s="30" customFormat="1" ht="12" x14ac:dyDescent="0.2">
      <c r="A26" s="106"/>
      <c r="B26" s="108"/>
      <c r="C26" s="28" t="s">
        <v>12</v>
      </c>
      <c r="D26" s="29" t="s">
        <v>13</v>
      </c>
      <c r="E26" s="28" t="s">
        <v>14</v>
      </c>
      <c r="F26" s="69">
        <f>IF(F24&lt;&gt;0,F25/F24,0)</f>
        <v>0</v>
      </c>
      <c r="G26" s="69"/>
      <c r="H26" s="70">
        <f t="shared" si="0"/>
        <v>0</v>
      </c>
    </row>
    <row r="27" spans="1:8" s="30" customFormat="1" ht="12" x14ac:dyDescent="0.2">
      <c r="A27" s="110" t="s">
        <v>25</v>
      </c>
      <c r="B27" s="113" t="s">
        <v>26</v>
      </c>
      <c r="C27" s="28" t="s">
        <v>3</v>
      </c>
      <c r="D27" s="29" t="s">
        <v>9</v>
      </c>
      <c r="E27" s="28" t="s">
        <v>5</v>
      </c>
      <c r="F27" s="65" t="s">
        <v>99</v>
      </c>
      <c r="G27" s="65"/>
      <c r="H27" s="66">
        <f t="shared" si="0"/>
        <v>0</v>
      </c>
    </row>
    <row r="28" spans="1:8" s="30" customFormat="1" ht="12" x14ac:dyDescent="0.2">
      <c r="A28" s="105"/>
      <c r="B28" s="111"/>
      <c r="C28" s="28" t="s">
        <v>6</v>
      </c>
      <c r="D28" s="29" t="s">
        <v>10</v>
      </c>
      <c r="E28" s="28" t="s">
        <v>11</v>
      </c>
      <c r="F28" s="67" t="s">
        <v>105</v>
      </c>
      <c r="G28" s="67"/>
      <c r="H28" s="68">
        <f t="shared" si="0"/>
        <v>0</v>
      </c>
    </row>
    <row r="29" spans="1:8" s="30" customFormat="1" ht="24.75" customHeight="1" x14ac:dyDescent="0.2">
      <c r="A29" s="106"/>
      <c r="B29" s="112"/>
      <c r="C29" s="28" t="s">
        <v>12</v>
      </c>
      <c r="D29" s="29" t="s">
        <v>13</v>
      </c>
      <c r="E29" s="28" t="s">
        <v>14</v>
      </c>
      <c r="F29" s="69" t="e">
        <f>IF(F27&lt;&gt;0,F28/F27,0)</f>
        <v>#VALUE!</v>
      </c>
      <c r="G29" s="69"/>
      <c r="H29" s="70" t="e">
        <f t="shared" si="0"/>
        <v>#VALUE!</v>
      </c>
    </row>
    <row r="30" spans="1:8" s="30" customFormat="1" ht="12" x14ac:dyDescent="0.2">
      <c r="A30" s="110" t="s">
        <v>27</v>
      </c>
      <c r="B30" s="113" t="s">
        <v>28</v>
      </c>
      <c r="C30" s="28" t="s">
        <v>3</v>
      </c>
      <c r="D30" s="29" t="s">
        <v>9</v>
      </c>
      <c r="E30" s="28" t="s">
        <v>5</v>
      </c>
      <c r="F30" s="65" t="s">
        <v>106</v>
      </c>
      <c r="G30" s="65"/>
      <c r="H30" s="66">
        <f t="shared" si="0"/>
        <v>0</v>
      </c>
    </row>
    <row r="31" spans="1:8" s="30" customFormat="1" ht="12" x14ac:dyDescent="0.2">
      <c r="A31" s="105"/>
      <c r="B31" s="111"/>
      <c r="C31" s="28" t="s">
        <v>6</v>
      </c>
      <c r="D31" s="29" t="s">
        <v>10</v>
      </c>
      <c r="E31" s="28" t="s">
        <v>11</v>
      </c>
      <c r="F31" s="67" t="s">
        <v>107</v>
      </c>
      <c r="G31" s="67"/>
      <c r="H31" s="68">
        <f t="shared" si="0"/>
        <v>0</v>
      </c>
    </row>
    <row r="32" spans="1:8" s="30" customFormat="1" ht="26.25" customHeight="1" x14ac:dyDescent="0.2">
      <c r="A32" s="106"/>
      <c r="B32" s="112"/>
      <c r="C32" s="28" t="s">
        <v>12</v>
      </c>
      <c r="D32" s="29" t="s">
        <v>13</v>
      </c>
      <c r="E32" s="28" t="s">
        <v>14</v>
      </c>
      <c r="F32" s="69" t="e">
        <f>IF(F30&lt;&gt;0,F31/F30,0)</f>
        <v>#VALUE!</v>
      </c>
      <c r="G32" s="69"/>
      <c r="H32" s="70" t="e">
        <f t="shared" si="0"/>
        <v>#VALUE!</v>
      </c>
    </row>
    <row r="33" spans="1:8" x14ac:dyDescent="0.2">
      <c r="A33" s="31"/>
      <c r="B33" s="32"/>
      <c r="C33" s="32"/>
      <c r="D33" s="32"/>
      <c r="E33" s="32"/>
    </row>
    <row r="34" spans="1:8" s="30" customFormat="1" ht="12" x14ac:dyDescent="0.2">
      <c r="A34" s="93">
        <v>3</v>
      </c>
      <c r="B34" s="107" t="s">
        <v>29</v>
      </c>
      <c r="C34" s="28" t="s">
        <v>3</v>
      </c>
      <c r="D34" s="29" t="s">
        <v>9</v>
      </c>
      <c r="E34" s="28" t="s">
        <v>5</v>
      </c>
      <c r="F34" s="86">
        <f>SUM(F37,F40)</f>
        <v>0</v>
      </c>
      <c r="G34" s="65"/>
      <c r="H34" s="66">
        <f t="shared" ref="H34:H42" si="1">SUM(F34,G34)</f>
        <v>0</v>
      </c>
    </row>
    <row r="35" spans="1:8" s="30" customFormat="1" ht="12" x14ac:dyDescent="0.2">
      <c r="A35" s="105"/>
      <c r="B35" s="108"/>
      <c r="C35" s="28" t="s">
        <v>6</v>
      </c>
      <c r="D35" s="29" t="s">
        <v>10</v>
      </c>
      <c r="E35" s="28" t="s">
        <v>11</v>
      </c>
      <c r="F35" s="87">
        <f>SUM(F38,F41)</f>
        <v>0</v>
      </c>
      <c r="G35" s="67"/>
      <c r="H35" s="68">
        <f t="shared" si="1"/>
        <v>0</v>
      </c>
    </row>
    <row r="36" spans="1:8" s="30" customFormat="1" ht="12" x14ac:dyDescent="0.2">
      <c r="A36" s="106"/>
      <c r="B36" s="108"/>
      <c r="C36" s="28" t="s">
        <v>12</v>
      </c>
      <c r="D36" s="29" t="s">
        <v>13</v>
      </c>
      <c r="E36" s="28" t="s">
        <v>14</v>
      </c>
      <c r="F36" s="69">
        <f>IF(F34&lt;&gt;0,F35/F34,0)</f>
        <v>0</v>
      </c>
      <c r="G36" s="69"/>
      <c r="H36" s="70">
        <f t="shared" si="1"/>
        <v>0</v>
      </c>
    </row>
    <row r="37" spans="1:8" s="30" customFormat="1" ht="12" x14ac:dyDescent="0.2">
      <c r="A37" s="110" t="s">
        <v>30</v>
      </c>
      <c r="B37" s="38" t="s">
        <v>31</v>
      </c>
      <c r="C37" s="28" t="s">
        <v>3</v>
      </c>
      <c r="D37" s="29" t="s">
        <v>9</v>
      </c>
      <c r="E37" s="28" t="s">
        <v>5</v>
      </c>
      <c r="F37" s="86" t="s">
        <v>108</v>
      </c>
      <c r="G37" s="65"/>
      <c r="H37" s="66">
        <f t="shared" si="1"/>
        <v>0</v>
      </c>
    </row>
    <row r="38" spans="1:8" s="30" customFormat="1" ht="12" x14ac:dyDescent="0.2">
      <c r="A38" s="105"/>
      <c r="B38" s="122" t="s">
        <v>32</v>
      </c>
      <c r="C38" s="28" t="s">
        <v>6</v>
      </c>
      <c r="D38" s="29" t="s">
        <v>10</v>
      </c>
      <c r="E38" s="28" t="s">
        <v>11</v>
      </c>
      <c r="F38" s="87" t="s">
        <v>109</v>
      </c>
      <c r="G38" s="67"/>
      <c r="H38" s="68">
        <f t="shared" si="1"/>
        <v>0</v>
      </c>
    </row>
    <row r="39" spans="1:8" s="30" customFormat="1" ht="53.25" customHeight="1" x14ac:dyDescent="0.2">
      <c r="A39" s="106"/>
      <c r="B39" s="122"/>
      <c r="C39" s="28" t="s">
        <v>12</v>
      </c>
      <c r="D39" s="29" t="s">
        <v>13</v>
      </c>
      <c r="E39" s="28" t="s">
        <v>14</v>
      </c>
      <c r="F39" s="69" t="e">
        <f>IF(F37&lt;&gt;0,F38/F37,0)</f>
        <v>#VALUE!</v>
      </c>
      <c r="G39" s="69"/>
      <c r="H39" s="70" t="e">
        <f t="shared" si="1"/>
        <v>#VALUE!</v>
      </c>
    </row>
    <row r="40" spans="1:8" s="30" customFormat="1" ht="24" x14ac:dyDescent="0.2">
      <c r="A40" s="110" t="s">
        <v>33</v>
      </c>
      <c r="B40" s="38" t="s">
        <v>34</v>
      </c>
      <c r="C40" s="28" t="s">
        <v>3</v>
      </c>
      <c r="D40" s="29" t="s">
        <v>9</v>
      </c>
      <c r="E40" s="28" t="s">
        <v>5</v>
      </c>
      <c r="F40" s="86" t="s">
        <v>110</v>
      </c>
      <c r="G40" s="65"/>
      <c r="H40" s="66">
        <f t="shared" si="1"/>
        <v>0</v>
      </c>
    </row>
    <row r="41" spans="1:8" s="30" customFormat="1" ht="12" x14ac:dyDescent="0.2">
      <c r="A41" s="105"/>
      <c r="B41" s="122" t="s">
        <v>35</v>
      </c>
      <c r="C41" s="28" t="s">
        <v>6</v>
      </c>
      <c r="D41" s="29" t="s">
        <v>10</v>
      </c>
      <c r="E41" s="28" t="s">
        <v>11</v>
      </c>
      <c r="F41" s="87" t="s">
        <v>111</v>
      </c>
      <c r="G41" s="67"/>
      <c r="H41" s="68">
        <f t="shared" si="1"/>
        <v>0</v>
      </c>
    </row>
    <row r="42" spans="1:8" s="30" customFormat="1" ht="51" customHeight="1" thickBot="1" x14ac:dyDescent="0.25">
      <c r="A42" s="106"/>
      <c r="B42" s="122"/>
      <c r="C42" s="28" t="s">
        <v>12</v>
      </c>
      <c r="D42" s="29" t="s">
        <v>13</v>
      </c>
      <c r="E42" s="28" t="s">
        <v>14</v>
      </c>
      <c r="F42" s="55" t="e">
        <f>IF(F40&lt;&gt;0,F41/F40,0)</f>
        <v>#VALUE!</v>
      </c>
      <c r="G42" s="69"/>
      <c r="H42" s="70" t="e">
        <f t="shared" si="1"/>
        <v>#VALUE!</v>
      </c>
    </row>
    <row r="43" spans="1:8" ht="12.75" x14ac:dyDescent="0.2">
      <c r="A43" s="27" t="s">
        <v>36</v>
      </c>
      <c r="B43" s="11"/>
      <c r="C43" s="11"/>
      <c r="D43" s="11"/>
      <c r="E43" s="11"/>
      <c r="F43" s="49"/>
      <c r="G43" s="11"/>
      <c r="H43" s="15"/>
    </row>
    <row r="44" spans="1:8" s="30" customFormat="1" ht="12" x14ac:dyDescent="0.2">
      <c r="A44" s="93">
        <v>4</v>
      </c>
      <c r="B44" s="107" t="s">
        <v>37</v>
      </c>
      <c r="C44" s="28" t="s">
        <v>3</v>
      </c>
      <c r="D44" s="29" t="s">
        <v>9</v>
      </c>
      <c r="E44" s="28" t="s">
        <v>38</v>
      </c>
      <c r="F44" s="73">
        <f>SUM(F48,F57)</f>
        <v>0</v>
      </c>
      <c r="G44" s="73"/>
      <c r="H44" s="74">
        <f t="shared" ref="H44:H84" si="2">SUM(F44,G44)</f>
        <v>0</v>
      </c>
    </row>
    <row r="45" spans="1:8" s="30" customFormat="1" ht="36" x14ac:dyDescent="0.2">
      <c r="A45" s="105"/>
      <c r="B45" s="108"/>
      <c r="C45" s="28" t="s">
        <v>6</v>
      </c>
      <c r="D45" s="29" t="s">
        <v>39</v>
      </c>
      <c r="E45" s="28" t="s">
        <v>11</v>
      </c>
      <c r="F45" s="67">
        <f>SUM(F49,F58)</f>
        <v>0</v>
      </c>
      <c r="G45" s="67"/>
      <c r="H45" s="68">
        <f t="shared" si="2"/>
        <v>0</v>
      </c>
    </row>
    <row r="46" spans="1:8" s="30" customFormat="1" ht="12" x14ac:dyDescent="0.2">
      <c r="A46" s="105"/>
      <c r="B46" s="108"/>
      <c r="C46" s="28" t="s">
        <v>12</v>
      </c>
      <c r="D46" s="29" t="s">
        <v>13</v>
      </c>
      <c r="E46" s="28" t="s">
        <v>40</v>
      </c>
      <c r="F46" s="75">
        <f>IF(F44&lt;&gt;0,F45/F44,0)</f>
        <v>0</v>
      </c>
      <c r="G46" s="75"/>
      <c r="H46" s="76">
        <f t="shared" si="2"/>
        <v>0</v>
      </c>
    </row>
    <row r="47" spans="1:8" s="30" customFormat="1" ht="24" x14ac:dyDescent="0.2">
      <c r="A47" s="106"/>
      <c r="B47" s="108"/>
      <c r="C47" s="34" t="s">
        <v>41</v>
      </c>
      <c r="D47" s="35" t="s">
        <v>42</v>
      </c>
      <c r="E47" s="34" t="s">
        <v>11</v>
      </c>
      <c r="F47" s="77">
        <f>F60</f>
        <v>0</v>
      </c>
      <c r="G47" s="77"/>
      <c r="H47" s="78">
        <f t="shared" si="2"/>
        <v>0</v>
      </c>
    </row>
    <row r="48" spans="1:8" s="30" customFormat="1" ht="12" x14ac:dyDescent="0.2">
      <c r="A48" s="110" t="s">
        <v>43</v>
      </c>
      <c r="B48" s="107" t="s">
        <v>44</v>
      </c>
      <c r="C48" s="28" t="s">
        <v>3</v>
      </c>
      <c r="D48" s="29" t="s">
        <v>9</v>
      </c>
      <c r="E48" s="28" t="s">
        <v>38</v>
      </c>
      <c r="F48" s="73">
        <f>SUM(F51,F54)</f>
        <v>0</v>
      </c>
      <c r="G48" s="73"/>
      <c r="H48" s="74">
        <f t="shared" si="2"/>
        <v>0</v>
      </c>
    </row>
    <row r="49" spans="1:8" s="30" customFormat="1" ht="12" x14ac:dyDescent="0.2">
      <c r="A49" s="105"/>
      <c r="B49" s="108"/>
      <c r="C49" s="28" t="s">
        <v>6</v>
      </c>
      <c r="D49" s="29" t="s">
        <v>10</v>
      </c>
      <c r="E49" s="28" t="s">
        <v>11</v>
      </c>
      <c r="F49" s="67">
        <f>SUM(F52,F55)</f>
        <v>0</v>
      </c>
      <c r="G49" s="67"/>
      <c r="H49" s="68">
        <f t="shared" si="2"/>
        <v>0</v>
      </c>
    </row>
    <row r="50" spans="1:8" s="30" customFormat="1" ht="12" x14ac:dyDescent="0.2">
      <c r="A50" s="106"/>
      <c r="B50" s="108"/>
      <c r="C50" s="28" t="s">
        <v>12</v>
      </c>
      <c r="D50" s="29" t="s">
        <v>13</v>
      </c>
      <c r="E50" s="28" t="s">
        <v>40</v>
      </c>
      <c r="F50" s="75">
        <f>IF(F48&lt;&gt;0,F49/F48,0)</f>
        <v>0</v>
      </c>
      <c r="G50" s="75"/>
      <c r="H50" s="76">
        <f t="shared" si="2"/>
        <v>0</v>
      </c>
    </row>
    <row r="51" spans="1:8" s="30" customFormat="1" ht="12" x14ac:dyDescent="0.2">
      <c r="A51" s="110" t="s">
        <v>45</v>
      </c>
      <c r="B51" s="33" t="s">
        <v>18</v>
      </c>
      <c r="C51" s="28" t="s">
        <v>3</v>
      </c>
      <c r="D51" s="29" t="s">
        <v>9</v>
      </c>
      <c r="E51" s="28" t="s">
        <v>38</v>
      </c>
      <c r="F51" s="73" t="s">
        <v>112</v>
      </c>
      <c r="G51" s="73"/>
      <c r="H51" s="74">
        <f t="shared" si="2"/>
        <v>0</v>
      </c>
    </row>
    <row r="52" spans="1:8" s="30" customFormat="1" ht="12" x14ac:dyDescent="0.2">
      <c r="A52" s="105"/>
      <c r="B52" s="111" t="s">
        <v>19</v>
      </c>
      <c r="C52" s="28" t="s">
        <v>6</v>
      </c>
      <c r="D52" s="29" t="s">
        <v>10</v>
      </c>
      <c r="E52" s="28" t="s">
        <v>11</v>
      </c>
      <c r="F52" s="67" t="s">
        <v>113</v>
      </c>
      <c r="G52" s="67"/>
      <c r="H52" s="68">
        <f t="shared" si="2"/>
        <v>0</v>
      </c>
    </row>
    <row r="53" spans="1:8" s="30" customFormat="1" ht="12" x14ac:dyDescent="0.2">
      <c r="A53" s="106"/>
      <c r="B53" s="112"/>
      <c r="C53" s="28" t="s">
        <v>12</v>
      </c>
      <c r="D53" s="29" t="s">
        <v>13</v>
      </c>
      <c r="E53" s="28" t="s">
        <v>40</v>
      </c>
      <c r="F53" s="75" t="e">
        <f>IF(F51&lt;&gt;0,F52/F51,0)</f>
        <v>#VALUE!</v>
      </c>
      <c r="G53" s="75"/>
      <c r="H53" s="76" t="e">
        <f t="shared" si="2"/>
        <v>#VALUE!</v>
      </c>
    </row>
    <row r="54" spans="1:8" s="30" customFormat="1" ht="12" x14ac:dyDescent="0.2">
      <c r="A54" s="110" t="s">
        <v>46</v>
      </c>
      <c r="B54" s="33" t="s">
        <v>21</v>
      </c>
      <c r="C54" s="28" t="s">
        <v>3</v>
      </c>
      <c r="D54" s="29" t="s">
        <v>9</v>
      </c>
      <c r="E54" s="28" t="s">
        <v>38</v>
      </c>
      <c r="F54" s="73">
        <v>0</v>
      </c>
      <c r="G54" s="73"/>
      <c r="H54" s="74">
        <f t="shared" si="2"/>
        <v>0</v>
      </c>
    </row>
    <row r="55" spans="1:8" s="30" customFormat="1" ht="12" x14ac:dyDescent="0.2">
      <c r="A55" s="105"/>
      <c r="B55" s="111" t="s">
        <v>47</v>
      </c>
      <c r="C55" s="28" t="s">
        <v>6</v>
      </c>
      <c r="D55" s="29" t="s">
        <v>10</v>
      </c>
      <c r="E55" s="28" t="s">
        <v>11</v>
      </c>
      <c r="F55" s="72">
        <v>0</v>
      </c>
      <c r="G55" s="67"/>
      <c r="H55" s="68">
        <f t="shared" si="2"/>
        <v>0</v>
      </c>
    </row>
    <row r="56" spans="1:8" s="30" customFormat="1" ht="12" x14ac:dyDescent="0.2">
      <c r="A56" s="106"/>
      <c r="B56" s="112"/>
      <c r="C56" s="28" t="s">
        <v>12</v>
      </c>
      <c r="D56" s="29" t="s">
        <v>13</v>
      </c>
      <c r="E56" s="28" t="s">
        <v>40</v>
      </c>
      <c r="F56" s="75">
        <f>IF(F54&lt;&gt;0,F55/F54,0)</f>
        <v>0</v>
      </c>
      <c r="G56" s="75"/>
      <c r="H56" s="76">
        <f t="shared" si="2"/>
        <v>0</v>
      </c>
    </row>
    <row r="57" spans="1:8" s="30" customFormat="1" ht="12" x14ac:dyDescent="0.2">
      <c r="A57" s="110" t="s">
        <v>48</v>
      </c>
      <c r="B57" s="107" t="s">
        <v>49</v>
      </c>
      <c r="C57" s="28" t="s">
        <v>3</v>
      </c>
      <c r="D57" s="29" t="s">
        <v>9</v>
      </c>
      <c r="E57" s="28" t="s">
        <v>38</v>
      </c>
      <c r="F57" s="73">
        <f>SUM(F61,F65,F69,F73,F77,F81)</f>
        <v>0</v>
      </c>
      <c r="G57" s="73"/>
      <c r="H57" s="74">
        <f t="shared" si="2"/>
        <v>0</v>
      </c>
    </row>
    <row r="58" spans="1:8" s="30" customFormat="1" ht="12" x14ac:dyDescent="0.2">
      <c r="A58" s="105"/>
      <c r="B58" s="108"/>
      <c r="C58" s="28" t="s">
        <v>6</v>
      </c>
      <c r="D58" s="29" t="s">
        <v>10</v>
      </c>
      <c r="E58" s="28" t="s">
        <v>11</v>
      </c>
      <c r="F58" s="67">
        <f>SUM(F62,F66,F70,F74,F78,F82)</f>
        <v>0</v>
      </c>
      <c r="G58" s="67"/>
      <c r="H58" s="68">
        <f t="shared" si="2"/>
        <v>0</v>
      </c>
    </row>
    <row r="59" spans="1:8" s="30" customFormat="1" ht="12" x14ac:dyDescent="0.2">
      <c r="A59" s="105"/>
      <c r="B59" s="108"/>
      <c r="C59" s="28" t="s">
        <v>12</v>
      </c>
      <c r="D59" s="29" t="s">
        <v>13</v>
      </c>
      <c r="E59" s="28" t="s">
        <v>40</v>
      </c>
      <c r="F59" s="75">
        <f>IF(F57&lt;&gt;0,F58/F57,0)</f>
        <v>0</v>
      </c>
      <c r="G59" s="75"/>
      <c r="H59" s="76">
        <f t="shared" si="2"/>
        <v>0</v>
      </c>
    </row>
    <row r="60" spans="1:8" s="30" customFormat="1" ht="24" x14ac:dyDescent="0.2">
      <c r="A60" s="106"/>
      <c r="B60" s="108"/>
      <c r="C60" s="34" t="s">
        <v>41</v>
      </c>
      <c r="D60" s="35" t="s">
        <v>42</v>
      </c>
      <c r="E60" s="34" t="s">
        <v>11</v>
      </c>
      <c r="F60" s="77">
        <f>SUM(F64,F68,F72,F76,F80,F84)</f>
        <v>0</v>
      </c>
      <c r="G60" s="77"/>
      <c r="H60" s="78">
        <f t="shared" si="2"/>
        <v>0</v>
      </c>
    </row>
    <row r="61" spans="1:8" s="30" customFormat="1" ht="12" x14ac:dyDescent="0.2">
      <c r="A61" s="110" t="s">
        <v>50</v>
      </c>
      <c r="B61" s="113" t="s">
        <v>51</v>
      </c>
      <c r="C61" s="28" t="s">
        <v>3</v>
      </c>
      <c r="D61" s="29" t="s">
        <v>9</v>
      </c>
      <c r="E61" s="28" t="s">
        <v>38</v>
      </c>
      <c r="F61" s="73" t="s">
        <v>114</v>
      </c>
      <c r="G61" s="73"/>
      <c r="H61" s="74">
        <f t="shared" si="2"/>
        <v>0</v>
      </c>
    </row>
    <row r="62" spans="1:8" s="30" customFormat="1" ht="12" x14ac:dyDescent="0.2">
      <c r="A62" s="105"/>
      <c r="B62" s="111"/>
      <c r="C62" s="28" t="s">
        <v>6</v>
      </c>
      <c r="D62" s="29" t="s">
        <v>10</v>
      </c>
      <c r="E62" s="28" t="s">
        <v>11</v>
      </c>
      <c r="F62" s="67" t="s">
        <v>115</v>
      </c>
      <c r="G62" s="67"/>
      <c r="H62" s="68">
        <f t="shared" si="2"/>
        <v>0</v>
      </c>
    </row>
    <row r="63" spans="1:8" s="30" customFormat="1" ht="12" x14ac:dyDescent="0.2">
      <c r="A63" s="105"/>
      <c r="B63" s="111"/>
      <c r="C63" s="28" t="s">
        <v>12</v>
      </c>
      <c r="D63" s="29" t="s">
        <v>13</v>
      </c>
      <c r="E63" s="28" t="s">
        <v>40</v>
      </c>
      <c r="F63" s="75" t="e">
        <f>IF(F61&lt;&gt;0,F62/F61,0)</f>
        <v>#VALUE!</v>
      </c>
      <c r="G63" s="75"/>
      <c r="H63" s="76" t="e">
        <f t="shared" si="2"/>
        <v>#VALUE!</v>
      </c>
    </row>
    <row r="64" spans="1:8" s="30" customFormat="1" ht="24" x14ac:dyDescent="0.2">
      <c r="A64" s="106"/>
      <c r="B64" s="112"/>
      <c r="C64" s="34" t="s">
        <v>41</v>
      </c>
      <c r="D64" s="35" t="s">
        <v>42</v>
      </c>
      <c r="E64" s="34" t="s">
        <v>11</v>
      </c>
      <c r="F64" s="79"/>
      <c r="G64" s="79"/>
      <c r="H64" s="80">
        <f t="shared" si="2"/>
        <v>0</v>
      </c>
    </row>
    <row r="65" spans="1:8" s="30" customFormat="1" ht="12" x14ac:dyDescent="0.2">
      <c r="A65" s="110" t="s">
        <v>52</v>
      </c>
      <c r="B65" s="113" t="s">
        <v>53</v>
      </c>
      <c r="C65" s="28" t="s">
        <v>3</v>
      </c>
      <c r="D65" s="29" t="s">
        <v>9</v>
      </c>
      <c r="E65" s="28" t="s">
        <v>38</v>
      </c>
      <c r="F65" s="73" t="s">
        <v>116</v>
      </c>
      <c r="G65" s="73"/>
      <c r="H65" s="74">
        <f t="shared" si="2"/>
        <v>0</v>
      </c>
    </row>
    <row r="66" spans="1:8" s="30" customFormat="1" ht="12" x14ac:dyDescent="0.2">
      <c r="A66" s="105"/>
      <c r="B66" s="111"/>
      <c r="C66" s="28" t="s">
        <v>6</v>
      </c>
      <c r="D66" s="29" t="s">
        <v>10</v>
      </c>
      <c r="E66" s="28" t="s">
        <v>11</v>
      </c>
      <c r="F66" s="67" t="s">
        <v>117</v>
      </c>
      <c r="G66" s="67"/>
      <c r="H66" s="68">
        <f t="shared" si="2"/>
        <v>0</v>
      </c>
    </row>
    <row r="67" spans="1:8" s="30" customFormat="1" ht="12" x14ac:dyDescent="0.2">
      <c r="A67" s="105"/>
      <c r="B67" s="111"/>
      <c r="C67" s="28" t="s">
        <v>12</v>
      </c>
      <c r="D67" s="29" t="s">
        <v>13</v>
      </c>
      <c r="E67" s="28" t="s">
        <v>40</v>
      </c>
      <c r="F67" s="75" t="e">
        <f>IF(F65&lt;&gt;0,F66/F65,0)</f>
        <v>#VALUE!</v>
      </c>
      <c r="G67" s="75"/>
      <c r="H67" s="76" t="e">
        <f t="shared" si="2"/>
        <v>#VALUE!</v>
      </c>
    </row>
    <row r="68" spans="1:8" s="30" customFormat="1" ht="24" x14ac:dyDescent="0.2">
      <c r="A68" s="106"/>
      <c r="B68" s="112"/>
      <c r="C68" s="34" t="s">
        <v>41</v>
      </c>
      <c r="D68" s="35" t="s">
        <v>42</v>
      </c>
      <c r="E68" s="34" t="s">
        <v>11</v>
      </c>
      <c r="F68" s="79" t="s">
        <v>118</v>
      </c>
      <c r="G68" s="79"/>
      <c r="H68" s="80">
        <f t="shared" si="2"/>
        <v>0</v>
      </c>
    </row>
    <row r="69" spans="1:8" s="30" customFormat="1" ht="12" x14ac:dyDescent="0.2">
      <c r="A69" s="110" t="s">
        <v>54</v>
      </c>
      <c r="B69" s="113" t="s">
        <v>55</v>
      </c>
      <c r="C69" s="28" t="s">
        <v>3</v>
      </c>
      <c r="D69" s="29" t="s">
        <v>9</v>
      </c>
      <c r="E69" s="28" t="s">
        <v>38</v>
      </c>
      <c r="F69" s="73" t="s">
        <v>119</v>
      </c>
      <c r="G69" s="73"/>
      <c r="H69" s="74">
        <f t="shared" si="2"/>
        <v>0</v>
      </c>
    </row>
    <row r="70" spans="1:8" s="30" customFormat="1" ht="12" x14ac:dyDescent="0.2">
      <c r="A70" s="105"/>
      <c r="B70" s="111"/>
      <c r="C70" s="28" t="s">
        <v>6</v>
      </c>
      <c r="D70" s="29" t="s">
        <v>10</v>
      </c>
      <c r="E70" s="28" t="s">
        <v>11</v>
      </c>
      <c r="F70" s="67" t="s">
        <v>120</v>
      </c>
      <c r="G70" s="67"/>
      <c r="H70" s="68">
        <f t="shared" si="2"/>
        <v>0</v>
      </c>
    </row>
    <row r="71" spans="1:8" s="30" customFormat="1" ht="12" x14ac:dyDescent="0.2">
      <c r="A71" s="105"/>
      <c r="B71" s="111"/>
      <c r="C71" s="28" t="s">
        <v>12</v>
      </c>
      <c r="D71" s="29" t="s">
        <v>13</v>
      </c>
      <c r="E71" s="28" t="s">
        <v>40</v>
      </c>
      <c r="F71" s="75" t="e">
        <f>IF(F69&lt;&gt;0,F70/F69,0)</f>
        <v>#VALUE!</v>
      </c>
      <c r="G71" s="75"/>
      <c r="H71" s="76" t="e">
        <f t="shared" si="2"/>
        <v>#VALUE!</v>
      </c>
    </row>
    <row r="72" spans="1:8" s="30" customFormat="1" ht="39" customHeight="1" x14ac:dyDescent="0.2">
      <c r="A72" s="106"/>
      <c r="B72" s="112"/>
      <c r="C72" s="34" t="s">
        <v>41</v>
      </c>
      <c r="D72" s="35" t="s">
        <v>42</v>
      </c>
      <c r="E72" s="34" t="s">
        <v>11</v>
      </c>
      <c r="F72" s="79" t="s">
        <v>121</v>
      </c>
      <c r="G72" s="77"/>
      <c r="H72" s="78">
        <f t="shared" si="2"/>
        <v>0</v>
      </c>
    </row>
    <row r="73" spans="1:8" s="30" customFormat="1" ht="12" x14ac:dyDescent="0.2">
      <c r="A73" s="110" t="s">
        <v>56</v>
      </c>
      <c r="B73" s="113" t="s">
        <v>57</v>
      </c>
      <c r="C73" s="28" t="s">
        <v>3</v>
      </c>
      <c r="D73" s="29" t="s">
        <v>9</v>
      </c>
      <c r="E73" s="28" t="s">
        <v>38</v>
      </c>
      <c r="F73" s="73" t="s">
        <v>122</v>
      </c>
      <c r="G73" s="73"/>
      <c r="H73" s="74">
        <f t="shared" si="2"/>
        <v>0</v>
      </c>
    </row>
    <row r="74" spans="1:8" s="30" customFormat="1" ht="12" x14ac:dyDescent="0.2">
      <c r="A74" s="105"/>
      <c r="B74" s="111"/>
      <c r="C74" s="28" t="s">
        <v>6</v>
      </c>
      <c r="D74" s="29" t="s">
        <v>10</v>
      </c>
      <c r="E74" s="28" t="s">
        <v>11</v>
      </c>
      <c r="F74" s="67" t="s">
        <v>123</v>
      </c>
      <c r="G74" s="67"/>
      <c r="H74" s="68">
        <f t="shared" si="2"/>
        <v>0</v>
      </c>
    </row>
    <row r="75" spans="1:8" s="30" customFormat="1" ht="12" x14ac:dyDescent="0.2">
      <c r="A75" s="105"/>
      <c r="B75" s="111"/>
      <c r="C75" s="28" t="s">
        <v>12</v>
      </c>
      <c r="D75" s="29" t="s">
        <v>13</v>
      </c>
      <c r="E75" s="28" t="s">
        <v>40</v>
      </c>
      <c r="F75" s="75" t="e">
        <f>IF(F73&lt;&gt;0,F74/F73,0)</f>
        <v>#VALUE!</v>
      </c>
      <c r="G75" s="75"/>
      <c r="H75" s="76" t="e">
        <f t="shared" si="2"/>
        <v>#VALUE!</v>
      </c>
    </row>
    <row r="76" spans="1:8" s="30" customFormat="1" ht="24" x14ac:dyDescent="0.2">
      <c r="A76" s="106"/>
      <c r="B76" s="112"/>
      <c r="C76" s="34" t="s">
        <v>41</v>
      </c>
      <c r="D76" s="35" t="s">
        <v>42</v>
      </c>
      <c r="E76" s="34" t="s">
        <v>11</v>
      </c>
      <c r="F76" s="79" t="s">
        <v>135</v>
      </c>
      <c r="G76" s="77"/>
      <c r="H76" s="78">
        <f t="shared" si="2"/>
        <v>0</v>
      </c>
    </row>
    <row r="77" spans="1:8" s="30" customFormat="1" ht="12" x14ac:dyDescent="0.2">
      <c r="A77" s="110" t="s">
        <v>58</v>
      </c>
      <c r="B77" s="113" t="s">
        <v>59</v>
      </c>
      <c r="C77" s="28" t="s">
        <v>3</v>
      </c>
      <c r="D77" s="29" t="s">
        <v>9</v>
      </c>
      <c r="E77" s="28" t="s">
        <v>38</v>
      </c>
      <c r="F77" s="73" t="s">
        <v>136</v>
      </c>
      <c r="G77" s="73"/>
      <c r="H77" s="74">
        <f t="shared" si="2"/>
        <v>0</v>
      </c>
    </row>
    <row r="78" spans="1:8" s="30" customFormat="1" ht="12" x14ac:dyDescent="0.2">
      <c r="A78" s="105"/>
      <c r="B78" s="111"/>
      <c r="C78" s="28" t="s">
        <v>6</v>
      </c>
      <c r="D78" s="29" t="s">
        <v>10</v>
      </c>
      <c r="E78" s="28" t="s">
        <v>11</v>
      </c>
      <c r="F78" s="67" t="s">
        <v>137</v>
      </c>
      <c r="G78" s="67"/>
      <c r="H78" s="68">
        <f t="shared" si="2"/>
        <v>0</v>
      </c>
    </row>
    <row r="79" spans="1:8" s="30" customFormat="1" ht="12" x14ac:dyDescent="0.2">
      <c r="A79" s="105"/>
      <c r="B79" s="111"/>
      <c r="C79" s="28" t="s">
        <v>12</v>
      </c>
      <c r="D79" s="29" t="s">
        <v>13</v>
      </c>
      <c r="E79" s="28" t="s">
        <v>40</v>
      </c>
      <c r="F79" s="75" t="e">
        <f>IF(F77&lt;&gt;0,F78/F77,0)</f>
        <v>#VALUE!</v>
      </c>
      <c r="G79" s="75"/>
      <c r="H79" s="76" t="e">
        <f t="shared" si="2"/>
        <v>#VALUE!</v>
      </c>
    </row>
    <row r="80" spans="1:8" s="30" customFormat="1" ht="24" x14ac:dyDescent="0.2">
      <c r="A80" s="106"/>
      <c r="B80" s="112"/>
      <c r="C80" s="34" t="s">
        <v>41</v>
      </c>
      <c r="D80" s="35" t="s">
        <v>42</v>
      </c>
      <c r="E80" s="34" t="s">
        <v>11</v>
      </c>
      <c r="F80" s="77" t="s">
        <v>124</v>
      </c>
      <c r="G80" s="77"/>
      <c r="H80" s="78">
        <f t="shared" si="2"/>
        <v>0</v>
      </c>
    </row>
    <row r="81" spans="1:8" s="30" customFormat="1" ht="12" x14ac:dyDescent="0.2">
      <c r="A81" s="110" t="s">
        <v>60</v>
      </c>
      <c r="B81" s="113" t="s">
        <v>61</v>
      </c>
      <c r="C81" s="28" t="s">
        <v>3</v>
      </c>
      <c r="D81" s="29" t="s">
        <v>9</v>
      </c>
      <c r="E81" s="28" t="s">
        <v>38</v>
      </c>
      <c r="F81" s="73" t="s">
        <v>125</v>
      </c>
      <c r="G81" s="73"/>
      <c r="H81" s="74">
        <f t="shared" si="2"/>
        <v>0</v>
      </c>
    </row>
    <row r="82" spans="1:8" s="30" customFormat="1" ht="12" x14ac:dyDescent="0.2">
      <c r="A82" s="105"/>
      <c r="B82" s="111"/>
      <c r="C82" s="28" t="s">
        <v>6</v>
      </c>
      <c r="D82" s="29" t="s">
        <v>10</v>
      </c>
      <c r="E82" s="28" t="s">
        <v>11</v>
      </c>
      <c r="F82" s="67" t="s">
        <v>126</v>
      </c>
      <c r="G82" s="67"/>
      <c r="H82" s="68">
        <f t="shared" si="2"/>
        <v>0</v>
      </c>
    </row>
    <row r="83" spans="1:8" s="30" customFormat="1" ht="12" x14ac:dyDescent="0.2">
      <c r="A83" s="105"/>
      <c r="B83" s="111"/>
      <c r="C83" s="28" t="s">
        <v>12</v>
      </c>
      <c r="D83" s="29" t="s">
        <v>13</v>
      </c>
      <c r="E83" s="28" t="s">
        <v>40</v>
      </c>
      <c r="F83" s="75" t="e">
        <f>IF(F81&lt;&gt;0,F82/F81,0)</f>
        <v>#VALUE!</v>
      </c>
      <c r="G83" s="75"/>
      <c r="H83" s="76" t="e">
        <f t="shared" si="2"/>
        <v>#VALUE!</v>
      </c>
    </row>
    <row r="84" spans="1:8" s="30" customFormat="1" ht="24.75" thickBot="1" x14ac:dyDescent="0.25">
      <c r="A84" s="106"/>
      <c r="B84" s="112"/>
      <c r="C84" s="34" t="s">
        <v>41</v>
      </c>
      <c r="D84" s="35" t="s">
        <v>42</v>
      </c>
      <c r="E84" s="34" t="s">
        <v>11</v>
      </c>
      <c r="F84" s="79" t="s">
        <v>128</v>
      </c>
      <c r="G84" s="77"/>
      <c r="H84" s="78">
        <f t="shared" si="2"/>
        <v>0</v>
      </c>
    </row>
    <row r="85" spans="1:8" ht="12.75" x14ac:dyDescent="0.2">
      <c r="A85" s="27" t="s">
        <v>62</v>
      </c>
      <c r="B85" s="11"/>
      <c r="C85" s="11"/>
      <c r="D85" s="11"/>
      <c r="E85" s="11"/>
      <c r="F85" s="49"/>
      <c r="G85" s="11"/>
      <c r="H85" s="15"/>
    </row>
    <row r="86" spans="1:8" s="30" customFormat="1" ht="12" x14ac:dyDescent="0.2">
      <c r="A86" s="93">
        <v>5</v>
      </c>
      <c r="B86" s="107" t="s">
        <v>63</v>
      </c>
      <c r="C86" s="28" t="s">
        <v>3</v>
      </c>
      <c r="D86" s="29" t="s">
        <v>9</v>
      </c>
      <c r="E86" s="28" t="s">
        <v>5</v>
      </c>
      <c r="F86" s="65">
        <f>F12</f>
        <v>0</v>
      </c>
      <c r="G86" s="65"/>
      <c r="H86" s="66">
        <f t="shared" ref="H86:H104" si="3">SUM(F86,G86)</f>
        <v>0</v>
      </c>
    </row>
    <row r="87" spans="1:8" s="30" customFormat="1" ht="12" x14ac:dyDescent="0.2">
      <c r="A87" s="105"/>
      <c r="B87" s="108"/>
      <c r="C87" s="28" t="s">
        <v>6</v>
      </c>
      <c r="D87" s="29" t="s">
        <v>10</v>
      </c>
      <c r="E87" s="28" t="s">
        <v>11</v>
      </c>
      <c r="F87" s="67">
        <f>SUM(F13,F45)</f>
        <v>0</v>
      </c>
      <c r="G87" s="67"/>
      <c r="H87" s="68">
        <f t="shared" si="3"/>
        <v>0</v>
      </c>
    </row>
    <row r="88" spans="1:8" s="30" customFormat="1" ht="38.25" customHeight="1" x14ac:dyDescent="0.2">
      <c r="A88" s="106"/>
      <c r="B88" s="108"/>
      <c r="C88" s="28" t="s">
        <v>12</v>
      </c>
      <c r="D88" s="29" t="s">
        <v>13</v>
      </c>
      <c r="E88" s="28" t="s">
        <v>14</v>
      </c>
      <c r="F88" s="69">
        <f>IF(F86&lt;&gt;0,F87/F86,0)</f>
        <v>0</v>
      </c>
      <c r="G88" s="69"/>
      <c r="H88" s="70">
        <f t="shared" si="3"/>
        <v>0</v>
      </c>
    </row>
    <row r="89" spans="1:8" s="30" customFormat="1" ht="12" x14ac:dyDescent="0.2">
      <c r="A89" s="110" t="s">
        <v>64</v>
      </c>
      <c r="B89" s="107" t="s">
        <v>44</v>
      </c>
      <c r="C89" s="28" t="s">
        <v>3</v>
      </c>
      <c r="D89" s="29" t="s">
        <v>9</v>
      </c>
      <c r="E89" s="28" t="s">
        <v>5</v>
      </c>
      <c r="F89" s="65">
        <f>F15</f>
        <v>0</v>
      </c>
      <c r="G89" s="65"/>
      <c r="H89" s="66">
        <f t="shared" si="3"/>
        <v>0</v>
      </c>
    </row>
    <row r="90" spans="1:8" s="30" customFormat="1" ht="12" x14ac:dyDescent="0.2">
      <c r="A90" s="105"/>
      <c r="B90" s="108"/>
      <c r="C90" s="28" t="s">
        <v>6</v>
      </c>
      <c r="D90" s="29" t="s">
        <v>10</v>
      </c>
      <c r="E90" s="28" t="s">
        <v>11</v>
      </c>
      <c r="F90" s="67">
        <f>SUM(F16,F49)</f>
        <v>0</v>
      </c>
      <c r="G90" s="67"/>
      <c r="H90" s="68">
        <f t="shared" si="3"/>
        <v>0</v>
      </c>
    </row>
    <row r="91" spans="1:8" s="30" customFormat="1" ht="12" x14ac:dyDescent="0.2">
      <c r="A91" s="106"/>
      <c r="B91" s="108"/>
      <c r="C91" s="28" t="s">
        <v>12</v>
      </c>
      <c r="D91" s="29" t="s">
        <v>13</v>
      </c>
      <c r="E91" s="28" t="s">
        <v>14</v>
      </c>
      <c r="F91" s="69">
        <f>IF(F89&lt;&gt;0,F90/F89,0)</f>
        <v>0</v>
      </c>
      <c r="G91" s="69"/>
      <c r="H91" s="70">
        <f t="shared" si="3"/>
        <v>0</v>
      </c>
    </row>
    <row r="92" spans="1:8" s="30" customFormat="1" ht="12" x14ac:dyDescent="0.2">
      <c r="A92" s="93">
        <v>6</v>
      </c>
      <c r="B92" s="107" t="s">
        <v>65</v>
      </c>
      <c r="C92" s="28" t="s">
        <v>3</v>
      </c>
      <c r="D92" s="29" t="s">
        <v>9</v>
      </c>
      <c r="E92" s="28" t="s">
        <v>5</v>
      </c>
      <c r="F92" s="65">
        <f>SUM(F15,F24,F34)</f>
        <v>0</v>
      </c>
      <c r="G92" s="65"/>
      <c r="H92" s="66">
        <f t="shared" si="3"/>
        <v>0</v>
      </c>
    </row>
    <row r="93" spans="1:8" s="30" customFormat="1" ht="36" x14ac:dyDescent="0.2">
      <c r="A93" s="105"/>
      <c r="B93" s="108"/>
      <c r="C93" s="28" t="s">
        <v>6</v>
      </c>
      <c r="D93" s="29" t="s">
        <v>39</v>
      </c>
      <c r="E93" s="28" t="s">
        <v>11</v>
      </c>
      <c r="F93" s="67">
        <f>SUM(F13,F35,F45)</f>
        <v>0</v>
      </c>
      <c r="G93" s="67"/>
      <c r="H93" s="68">
        <f t="shared" si="3"/>
        <v>0</v>
      </c>
    </row>
    <row r="94" spans="1:8" s="30" customFormat="1" ht="12" x14ac:dyDescent="0.2">
      <c r="A94" s="105"/>
      <c r="B94" s="108"/>
      <c r="C94" s="28" t="s">
        <v>12</v>
      </c>
      <c r="D94" s="29" t="s">
        <v>13</v>
      </c>
      <c r="E94" s="28" t="s">
        <v>14</v>
      </c>
      <c r="F94" s="69">
        <f>IF(F92&lt;&gt;0,F93/F92,0)</f>
        <v>0</v>
      </c>
      <c r="G94" s="69"/>
      <c r="H94" s="70">
        <f t="shared" si="3"/>
        <v>0</v>
      </c>
    </row>
    <row r="95" spans="1:8" s="30" customFormat="1" ht="24" x14ac:dyDescent="0.2">
      <c r="A95" s="105"/>
      <c r="B95" s="108"/>
      <c r="C95" s="34" t="s">
        <v>41</v>
      </c>
      <c r="D95" s="35" t="s">
        <v>42</v>
      </c>
      <c r="E95" s="34" t="s">
        <v>11</v>
      </c>
      <c r="F95" s="77">
        <f>F47</f>
        <v>0</v>
      </c>
      <c r="G95" s="77"/>
      <c r="H95" s="78">
        <f t="shared" si="3"/>
        <v>0</v>
      </c>
    </row>
    <row r="96" spans="1:8" s="30" customFormat="1" ht="24" x14ac:dyDescent="0.2">
      <c r="A96" s="106"/>
      <c r="B96" s="108"/>
      <c r="C96" s="28" t="s">
        <v>66</v>
      </c>
      <c r="D96" s="29" t="s">
        <v>67</v>
      </c>
      <c r="E96" s="28" t="s">
        <v>14</v>
      </c>
      <c r="F96" s="69">
        <f>IF(F92&lt;&gt;0,(F93+F95)/F92,0)</f>
        <v>0</v>
      </c>
      <c r="G96" s="69"/>
      <c r="H96" s="70">
        <f t="shared" si="3"/>
        <v>0</v>
      </c>
    </row>
    <row r="97" spans="1:8" s="30" customFormat="1" ht="12" x14ac:dyDescent="0.2">
      <c r="A97" s="110" t="s">
        <v>68</v>
      </c>
      <c r="B97" s="107" t="s">
        <v>44</v>
      </c>
      <c r="C97" s="28" t="s">
        <v>3</v>
      </c>
      <c r="D97" s="29" t="s">
        <v>9</v>
      </c>
      <c r="E97" s="28" t="s">
        <v>5</v>
      </c>
      <c r="F97" s="65">
        <f>F15</f>
        <v>0</v>
      </c>
      <c r="G97" s="65"/>
      <c r="H97" s="66">
        <f t="shared" si="3"/>
        <v>0</v>
      </c>
    </row>
    <row r="98" spans="1:8" s="30" customFormat="1" ht="12" x14ac:dyDescent="0.2">
      <c r="A98" s="105"/>
      <c r="B98" s="108"/>
      <c r="C98" s="28" t="s">
        <v>6</v>
      </c>
      <c r="D98" s="29" t="s">
        <v>10</v>
      </c>
      <c r="E98" s="28" t="s">
        <v>11</v>
      </c>
      <c r="F98" s="67">
        <f>SUM(F16,F49)</f>
        <v>0</v>
      </c>
      <c r="G98" s="67"/>
      <c r="H98" s="68">
        <f t="shared" si="3"/>
        <v>0</v>
      </c>
    </row>
    <row r="99" spans="1:8" s="30" customFormat="1" ht="12" x14ac:dyDescent="0.2">
      <c r="A99" s="106"/>
      <c r="B99" s="108"/>
      <c r="C99" s="28" t="s">
        <v>12</v>
      </c>
      <c r="D99" s="29" t="s">
        <v>13</v>
      </c>
      <c r="E99" s="28" t="s">
        <v>14</v>
      </c>
      <c r="F99" s="69">
        <f>IF(F97&lt;&gt;0,F98/F97,0)</f>
        <v>0</v>
      </c>
      <c r="G99" s="69"/>
      <c r="H99" s="70">
        <f t="shared" si="3"/>
        <v>0</v>
      </c>
    </row>
    <row r="100" spans="1:8" s="30" customFormat="1" ht="12" x14ac:dyDescent="0.2">
      <c r="A100" s="110" t="s">
        <v>69</v>
      </c>
      <c r="B100" s="107" t="s">
        <v>70</v>
      </c>
      <c r="C100" s="28" t="s">
        <v>3</v>
      </c>
      <c r="D100" s="29" t="s">
        <v>9</v>
      </c>
      <c r="E100" s="28" t="s">
        <v>5</v>
      </c>
      <c r="F100" s="65">
        <f>SUM(F24,F34)</f>
        <v>0</v>
      </c>
      <c r="G100" s="65"/>
      <c r="H100" s="66">
        <f t="shared" si="3"/>
        <v>0</v>
      </c>
    </row>
    <row r="101" spans="1:8" s="30" customFormat="1" ht="36" x14ac:dyDescent="0.2">
      <c r="A101" s="105"/>
      <c r="B101" s="108"/>
      <c r="C101" s="28" t="s">
        <v>6</v>
      </c>
      <c r="D101" s="29" t="s">
        <v>39</v>
      </c>
      <c r="E101" s="28" t="s">
        <v>11</v>
      </c>
      <c r="F101" s="67">
        <f>SUM(F25,F35,F58)</f>
        <v>0</v>
      </c>
      <c r="G101" s="67"/>
      <c r="H101" s="68">
        <f t="shared" si="3"/>
        <v>0</v>
      </c>
    </row>
    <row r="102" spans="1:8" s="30" customFormat="1" ht="12" x14ac:dyDescent="0.2">
      <c r="A102" s="105"/>
      <c r="B102" s="108"/>
      <c r="C102" s="28" t="s">
        <v>12</v>
      </c>
      <c r="D102" s="29" t="s">
        <v>13</v>
      </c>
      <c r="E102" s="28" t="s">
        <v>14</v>
      </c>
      <c r="F102" s="69">
        <f>IF(F100&lt;&gt;0,F101/F100,0)</f>
        <v>0</v>
      </c>
      <c r="G102" s="69"/>
      <c r="H102" s="70">
        <f t="shared" si="3"/>
        <v>0</v>
      </c>
    </row>
    <row r="103" spans="1:8" s="30" customFormat="1" ht="24" x14ac:dyDescent="0.2">
      <c r="A103" s="105"/>
      <c r="B103" s="108"/>
      <c r="C103" s="34" t="s">
        <v>41</v>
      </c>
      <c r="D103" s="35" t="s">
        <v>42</v>
      </c>
      <c r="E103" s="34" t="s">
        <v>11</v>
      </c>
      <c r="F103" s="77">
        <f>F60</f>
        <v>0</v>
      </c>
      <c r="G103" s="77"/>
      <c r="H103" s="78">
        <f t="shared" si="3"/>
        <v>0</v>
      </c>
    </row>
    <row r="104" spans="1:8" s="30" customFormat="1" ht="24.75" thickBot="1" x14ac:dyDescent="0.25">
      <c r="A104" s="106"/>
      <c r="B104" s="108"/>
      <c r="C104" s="28" t="s">
        <v>66</v>
      </c>
      <c r="D104" s="29" t="s">
        <v>67</v>
      </c>
      <c r="E104" s="28" t="s">
        <v>14</v>
      </c>
      <c r="F104" s="69">
        <f>IF(F100&lt;&gt;0,(F101+F103)/F100,0)</f>
        <v>0</v>
      </c>
      <c r="G104" s="69"/>
      <c r="H104" s="70">
        <f t="shared" si="3"/>
        <v>0</v>
      </c>
    </row>
    <row r="105" spans="1:8" ht="16.5" thickBot="1" x14ac:dyDescent="0.3">
      <c r="A105" s="26" t="s">
        <v>71</v>
      </c>
      <c r="B105" s="12"/>
      <c r="C105" s="12"/>
      <c r="D105" s="12"/>
      <c r="E105" s="12"/>
      <c r="F105" s="47"/>
      <c r="G105" s="12"/>
      <c r="H105" s="14"/>
    </row>
    <row r="106" spans="1:8" ht="12.75" x14ac:dyDescent="0.2">
      <c r="A106" s="27" t="s">
        <v>1</v>
      </c>
      <c r="B106" s="11"/>
      <c r="C106" s="11"/>
      <c r="D106" s="11"/>
      <c r="E106" s="11"/>
      <c r="F106" s="49"/>
      <c r="G106" s="11"/>
      <c r="H106" s="15"/>
    </row>
    <row r="107" spans="1:8" s="30" customFormat="1" ht="12" x14ac:dyDescent="0.2">
      <c r="A107" s="93">
        <v>1</v>
      </c>
      <c r="B107" s="107" t="s">
        <v>2</v>
      </c>
      <c r="C107" s="28" t="s">
        <v>3</v>
      </c>
      <c r="D107" s="29" t="s">
        <v>72</v>
      </c>
      <c r="E107" s="28" t="s">
        <v>5</v>
      </c>
      <c r="F107" s="89" t="s">
        <v>129</v>
      </c>
      <c r="G107" s="65"/>
      <c r="H107" s="66">
        <f>SUM(F107,G107)</f>
        <v>0</v>
      </c>
    </row>
    <row r="108" spans="1:8" s="30" customFormat="1" ht="12" x14ac:dyDescent="0.2">
      <c r="A108" s="106"/>
      <c r="B108" s="108"/>
      <c r="C108" s="28" t="s">
        <v>6</v>
      </c>
      <c r="D108" s="29" t="s">
        <v>73</v>
      </c>
      <c r="E108" s="28" t="s">
        <v>5</v>
      </c>
      <c r="F108" s="89" t="s">
        <v>133</v>
      </c>
      <c r="G108" s="65"/>
      <c r="H108" s="66">
        <f>SUM(F108,G108)</f>
        <v>0</v>
      </c>
    </row>
    <row r="109" spans="1:8" x14ac:dyDescent="0.2">
      <c r="A109" s="31"/>
      <c r="B109" s="32"/>
      <c r="C109" s="32"/>
      <c r="D109" s="32"/>
      <c r="E109" s="32"/>
    </row>
    <row r="110" spans="1:8" s="30" customFormat="1" ht="12" x14ac:dyDescent="0.2">
      <c r="A110" s="93">
        <v>2</v>
      </c>
      <c r="B110" s="107" t="s">
        <v>74</v>
      </c>
      <c r="C110" s="28" t="s">
        <v>3</v>
      </c>
      <c r="D110" s="29" t="s">
        <v>9</v>
      </c>
      <c r="E110" s="28" t="s">
        <v>5</v>
      </c>
      <c r="F110" s="89" t="s">
        <v>133</v>
      </c>
      <c r="G110" s="65"/>
      <c r="H110" s="66">
        <f>SUM(F110,G110)</f>
        <v>0</v>
      </c>
    </row>
    <row r="111" spans="1:8" s="30" customFormat="1" ht="12" x14ac:dyDescent="0.2">
      <c r="A111" s="105"/>
      <c r="B111" s="108"/>
      <c r="C111" s="28" t="s">
        <v>6</v>
      </c>
      <c r="D111" s="29" t="s">
        <v>10</v>
      </c>
      <c r="E111" s="28" t="s">
        <v>11</v>
      </c>
      <c r="F111" s="91" t="s">
        <v>130</v>
      </c>
      <c r="G111" s="67"/>
      <c r="H111" s="68">
        <f>SUM(F111,G111)</f>
        <v>0</v>
      </c>
    </row>
    <row r="112" spans="1:8" s="30" customFormat="1" ht="12.75" thickBot="1" x14ac:dyDescent="0.25">
      <c r="A112" s="106"/>
      <c r="B112" s="108"/>
      <c r="C112" s="28" t="s">
        <v>12</v>
      </c>
      <c r="D112" s="29" t="s">
        <v>13</v>
      </c>
      <c r="E112" s="28" t="s">
        <v>14</v>
      </c>
      <c r="F112" s="69" t="e">
        <f>IF(F110&lt;&gt;0,F111/F110,0)</f>
        <v>#VALUE!</v>
      </c>
      <c r="G112" s="69"/>
      <c r="H112" s="70" t="e">
        <f>SUM(F112,G112)</f>
        <v>#VALUE!</v>
      </c>
    </row>
    <row r="113" spans="1:8" ht="12.75" x14ac:dyDescent="0.2">
      <c r="A113" s="27" t="s">
        <v>75</v>
      </c>
      <c r="B113" s="11"/>
      <c r="C113" s="11"/>
      <c r="D113" s="11"/>
      <c r="E113" s="11"/>
      <c r="F113" s="49"/>
      <c r="G113" s="11"/>
      <c r="H113" s="15"/>
    </row>
    <row r="114" spans="1:8" s="30" customFormat="1" ht="12" x14ac:dyDescent="0.2">
      <c r="A114" s="93">
        <v>3</v>
      </c>
      <c r="B114" s="107" t="s">
        <v>76</v>
      </c>
      <c r="C114" s="28" t="s">
        <v>3</v>
      </c>
      <c r="D114" s="29" t="s">
        <v>9</v>
      </c>
      <c r="E114" s="28" t="s">
        <v>38</v>
      </c>
      <c r="F114" s="90" t="s">
        <v>131</v>
      </c>
      <c r="G114" s="73"/>
      <c r="H114" s="74">
        <f>SUM(F114,G114)</f>
        <v>0</v>
      </c>
    </row>
    <row r="115" spans="1:8" s="30" customFormat="1" ht="12" x14ac:dyDescent="0.2">
      <c r="A115" s="105"/>
      <c r="B115" s="108"/>
      <c r="C115" s="28" t="s">
        <v>6</v>
      </c>
      <c r="D115" s="29" t="s">
        <v>10</v>
      </c>
      <c r="E115" s="28" t="s">
        <v>11</v>
      </c>
      <c r="F115" s="91" t="s">
        <v>132</v>
      </c>
      <c r="G115" s="67"/>
      <c r="H115" s="68">
        <f>SUM(F115,G115)</f>
        <v>0</v>
      </c>
    </row>
    <row r="116" spans="1:8" s="30" customFormat="1" ht="12.75" thickBot="1" x14ac:dyDescent="0.25">
      <c r="A116" s="106"/>
      <c r="B116" s="108"/>
      <c r="C116" s="28" t="s">
        <v>12</v>
      </c>
      <c r="D116" s="29" t="s">
        <v>13</v>
      </c>
      <c r="E116" s="28" t="s">
        <v>40</v>
      </c>
      <c r="F116" s="75" t="e">
        <f>IF(F114&lt;&gt;0,F115/F114,0)</f>
        <v>#VALUE!</v>
      </c>
      <c r="G116" s="75"/>
      <c r="H116" s="76" t="e">
        <f>SUM(F116,G116)</f>
        <v>#VALUE!</v>
      </c>
    </row>
    <row r="117" spans="1:8" ht="12.75" x14ac:dyDescent="0.2">
      <c r="A117" s="27" t="s">
        <v>77</v>
      </c>
      <c r="B117" s="11"/>
      <c r="C117" s="11"/>
      <c r="D117" s="11"/>
      <c r="E117" s="11"/>
      <c r="F117" s="49"/>
      <c r="G117" s="11"/>
      <c r="H117" s="15"/>
    </row>
    <row r="118" spans="1:8" s="30" customFormat="1" ht="12" x14ac:dyDescent="0.2">
      <c r="A118" s="93">
        <v>4</v>
      </c>
      <c r="B118" s="107" t="s">
        <v>78</v>
      </c>
      <c r="C118" s="28" t="s">
        <v>3</v>
      </c>
      <c r="D118" s="29" t="s">
        <v>9</v>
      </c>
      <c r="E118" s="28" t="s">
        <v>5</v>
      </c>
      <c r="F118" s="71" t="str">
        <f>F110</f>
        <v>[upz_sell_energy_value]</v>
      </c>
      <c r="G118" s="65"/>
      <c r="H118" s="66">
        <f>SUM(F118,G118)</f>
        <v>0</v>
      </c>
    </row>
    <row r="119" spans="1:8" s="30" customFormat="1" ht="36" x14ac:dyDescent="0.2">
      <c r="A119" s="105"/>
      <c r="B119" s="108"/>
      <c r="C119" s="28" t="s">
        <v>6</v>
      </c>
      <c r="D119" s="29" t="s">
        <v>39</v>
      </c>
      <c r="E119" s="28" t="s">
        <v>11</v>
      </c>
      <c r="F119" s="91">
        <f>SUM(F111,F115)</f>
        <v>0</v>
      </c>
      <c r="G119" s="67"/>
      <c r="H119" s="68">
        <f>SUM(F119,G119)</f>
        <v>0</v>
      </c>
    </row>
    <row r="120" spans="1:8" s="30" customFormat="1" ht="12.75" thickBot="1" x14ac:dyDescent="0.25">
      <c r="A120" s="106"/>
      <c r="B120" s="108"/>
      <c r="C120" s="28" t="s">
        <v>12</v>
      </c>
      <c r="D120" s="29" t="s">
        <v>13</v>
      </c>
      <c r="E120" s="28" t="s">
        <v>14</v>
      </c>
      <c r="F120" s="69" t="e">
        <f>IF(F118&lt;&gt;0,F119/F118,0)</f>
        <v>#VALUE!</v>
      </c>
      <c r="G120" s="69"/>
      <c r="H120" s="70" t="e">
        <f>SUM(F120,G120)</f>
        <v>#VALUE!</v>
      </c>
    </row>
    <row r="121" spans="1:8" ht="16.5" thickBot="1" x14ac:dyDescent="0.3">
      <c r="A121" s="26" t="s">
        <v>79</v>
      </c>
      <c r="B121" s="12"/>
      <c r="C121" s="12"/>
      <c r="D121" s="12"/>
      <c r="E121" s="12"/>
      <c r="F121" s="47"/>
      <c r="G121" s="12"/>
      <c r="H121" s="14"/>
    </row>
    <row r="122" spans="1:8" ht="12.75" x14ac:dyDescent="0.2">
      <c r="A122" s="27" t="s">
        <v>1</v>
      </c>
      <c r="B122" s="11"/>
      <c r="C122" s="11"/>
      <c r="D122" s="11"/>
      <c r="E122" s="11"/>
      <c r="F122" s="49"/>
      <c r="G122" s="11"/>
      <c r="H122" s="15"/>
    </row>
    <row r="123" spans="1:8" s="30" customFormat="1" ht="12" x14ac:dyDescent="0.2">
      <c r="A123" s="93">
        <v>1</v>
      </c>
      <c r="B123" s="107" t="s">
        <v>80</v>
      </c>
      <c r="C123" s="28" t="s">
        <v>3</v>
      </c>
      <c r="D123" s="29" t="s">
        <v>9</v>
      </c>
      <c r="E123" s="28" t="s">
        <v>5</v>
      </c>
      <c r="F123" s="71"/>
      <c r="G123" s="65"/>
      <c r="H123" s="66">
        <f>SUM(F123,G123)</f>
        <v>0</v>
      </c>
    </row>
    <row r="124" spans="1:8" s="30" customFormat="1" ht="12" x14ac:dyDescent="0.2">
      <c r="A124" s="105"/>
      <c r="B124" s="108"/>
      <c r="C124" s="28" t="s">
        <v>6</v>
      </c>
      <c r="D124" s="29" t="s">
        <v>10</v>
      </c>
      <c r="E124" s="28" t="s">
        <v>11</v>
      </c>
      <c r="F124" s="72"/>
      <c r="G124" s="67"/>
      <c r="H124" s="68">
        <f>SUM(F124,G124)</f>
        <v>0</v>
      </c>
    </row>
    <row r="125" spans="1:8" s="30" customFormat="1" ht="12" x14ac:dyDescent="0.2">
      <c r="A125" s="106"/>
      <c r="B125" s="108"/>
      <c r="C125" s="28" t="s">
        <v>12</v>
      </c>
      <c r="D125" s="29" t="s">
        <v>81</v>
      </c>
      <c r="E125" s="28" t="s">
        <v>14</v>
      </c>
      <c r="F125" s="55"/>
      <c r="G125" s="69"/>
      <c r="H125" s="70">
        <f>SUM(F125,G125)</f>
        <v>0</v>
      </c>
    </row>
    <row r="126" spans="1:8" ht="12" thickBot="1" x14ac:dyDescent="0.25">
      <c r="A126" s="31"/>
      <c r="B126" s="32"/>
      <c r="C126" s="32"/>
      <c r="D126" s="32"/>
      <c r="E126" s="32"/>
    </row>
    <row r="127" spans="1:8" ht="12.75" x14ac:dyDescent="0.2">
      <c r="A127" s="27" t="s">
        <v>75</v>
      </c>
      <c r="B127" s="11"/>
      <c r="C127" s="11"/>
      <c r="D127" s="11"/>
      <c r="E127" s="11"/>
      <c r="F127" s="49"/>
      <c r="G127" s="11"/>
      <c r="H127" s="15"/>
    </row>
    <row r="128" spans="1:8" s="30" customFormat="1" ht="12" x14ac:dyDescent="0.2">
      <c r="A128" s="93">
        <v>2</v>
      </c>
      <c r="B128" s="107" t="s">
        <v>82</v>
      </c>
      <c r="C128" s="28" t="s">
        <v>3</v>
      </c>
      <c r="D128" s="29" t="s">
        <v>9</v>
      </c>
      <c r="E128" s="28" t="s">
        <v>38</v>
      </c>
      <c r="F128" s="73"/>
      <c r="G128" s="73"/>
      <c r="H128" s="74">
        <f>SUM(F128,G128)</f>
        <v>0</v>
      </c>
    </row>
    <row r="129" spans="1:8" s="30" customFormat="1" ht="12" x14ac:dyDescent="0.2">
      <c r="A129" s="105"/>
      <c r="B129" s="108"/>
      <c r="C129" s="28" t="s">
        <v>6</v>
      </c>
      <c r="D129" s="29" t="s">
        <v>10</v>
      </c>
      <c r="E129" s="28" t="s">
        <v>11</v>
      </c>
      <c r="F129" s="72"/>
      <c r="G129" s="67"/>
      <c r="H129" s="68">
        <f>SUM(F129,G129)</f>
        <v>0</v>
      </c>
    </row>
    <row r="130" spans="1:8" s="30" customFormat="1" ht="12.75" thickBot="1" x14ac:dyDescent="0.25">
      <c r="A130" s="106"/>
      <c r="B130" s="108"/>
      <c r="C130" s="28" t="s">
        <v>12</v>
      </c>
      <c r="D130" s="29" t="s">
        <v>81</v>
      </c>
      <c r="E130" s="28" t="s">
        <v>40</v>
      </c>
      <c r="F130" s="55"/>
      <c r="G130" s="75"/>
      <c r="H130" s="76">
        <f>SUM(F130,G130)</f>
        <v>0</v>
      </c>
    </row>
    <row r="131" spans="1:8" ht="12.75" x14ac:dyDescent="0.2">
      <c r="A131" s="27" t="s">
        <v>62</v>
      </c>
      <c r="B131" s="11"/>
      <c r="C131" s="11"/>
      <c r="D131" s="11"/>
      <c r="E131" s="11"/>
      <c r="F131" s="49"/>
      <c r="G131" s="11"/>
      <c r="H131" s="15"/>
    </row>
    <row r="132" spans="1:8" s="30" customFormat="1" ht="12" x14ac:dyDescent="0.2">
      <c r="A132" s="93">
        <v>3</v>
      </c>
      <c r="B132" s="107" t="s">
        <v>83</v>
      </c>
      <c r="C132" s="28" t="s">
        <v>3</v>
      </c>
      <c r="D132" s="29" t="s">
        <v>9</v>
      </c>
      <c r="E132" s="28" t="s">
        <v>5</v>
      </c>
      <c r="F132" s="71">
        <f>F123</f>
        <v>0</v>
      </c>
      <c r="G132" s="65"/>
      <c r="H132" s="66">
        <f>SUM(F132,G132)</f>
        <v>0</v>
      </c>
    </row>
    <row r="133" spans="1:8" s="30" customFormat="1" ht="12" x14ac:dyDescent="0.2">
      <c r="A133" s="105"/>
      <c r="B133" s="108"/>
      <c r="C133" s="28" t="s">
        <v>6</v>
      </c>
      <c r="D133" s="29" t="s">
        <v>10</v>
      </c>
      <c r="E133" s="28" t="s">
        <v>11</v>
      </c>
      <c r="F133" s="72">
        <f>SUM(F124,F129)</f>
        <v>0</v>
      </c>
      <c r="G133" s="67"/>
      <c r="H133" s="68">
        <f>SUM(F133,G133)</f>
        <v>0</v>
      </c>
    </row>
    <row r="134" spans="1:8" s="30" customFormat="1" ht="12.75" thickBot="1" x14ac:dyDescent="0.25">
      <c r="A134" s="106"/>
      <c r="B134" s="108"/>
      <c r="C134" s="28" t="s">
        <v>12</v>
      </c>
      <c r="D134" s="29" t="s">
        <v>81</v>
      </c>
      <c r="E134" s="28" t="s">
        <v>14</v>
      </c>
      <c r="F134" s="55">
        <f>IF(F132&lt;&gt;0,F133/F132,0)</f>
        <v>0</v>
      </c>
      <c r="G134" s="69"/>
      <c r="H134" s="70">
        <f>SUM(F134,G134)</f>
        <v>0</v>
      </c>
    </row>
    <row r="135" spans="1:8" x14ac:dyDescent="0.2">
      <c r="A135" s="82"/>
      <c r="B135" s="82"/>
      <c r="C135" s="82"/>
      <c r="D135" s="82"/>
      <c r="E135" s="82"/>
      <c r="F135" s="82"/>
      <c r="G135" s="82"/>
      <c r="H135" s="82"/>
    </row>
    <row r="136" spans="1:8" ht="27.75" customHeight="1" x14ac:dyDescent="0.2">
      <c r="A136" s="109" t="s">
        <v>87</v>
      </c>
      <c r="B136" s="109"/>
      <c r="C136" s="109"/>
      <c r="D136" s="109"/>
      <c r="E136" s="85"/>
      <c r="F136" s="83"/>
      <c r="G136" s="83"/>
      <c r="H136" s="83"/>
    </row>
    <row r="137" spans="1:8" s="83" customFormat="1" ht="12.75" x14ac:dyDescent="0.2">
      <c r="A137" s="85"/>
      <c r="B137" s="85"/>
      <c r="C137" s="85"/>
      <c r="D137" s="85"/>
      <c r="E137" s="85"/>
    </row>
    <row r="138" spans="1:8" s="83" customFormat="1" ht="12.75" x14ac:dyDescent="0.2">
      <c r="A138" s="84" t="s">
        <v>91</v>
      </c>
      <c r="B138" s="81"/>
      <c r="C138" s="81"/>
      <c r="D138" s="81"/>
      <c r="E138" s="81"/>
      <c r="F138" s="81"/>
      <c r="G138" s="81"/>
      <c r="H138" s="81"/>
    </row>
    <row r="139" spans="1:8" s="81" customFormat="1" ht="12" x14ac:dyDescent="0.2"/>
    <row r="140" spans="1:8" s="81" customFormat="1" ht="12" x14ac:dyDescent="0.2">
      <c r="A140" s="84" t="s">
        <v>88</v>
      </c>
    </row>
    <row r="141" spans="1:8" s="81" customFormat="1" ht="12" x14ac:dyDescent="0.2"/>
    <row r="142" spans="1:8" s="81" customFormat="1" ht="12" x14ac:dyDescent="0.2">
      <c r="A142" s="84" t="s">
        <v>92</v>
      </c>
      <c r="E142" s="84" t="s">
        <v>93</v>
      </c>
    </row>
    <row r="143" spans="1:8" s="81" customFormat="1" ht="12" x14ac:dyDescent="0.2"/>
    <row r="144" spans="1:8" s="81" customFormat="1" ht="12" x14ac:dyDescent="0.2">
      <c r="A144" s="84" t="s">
        <v>88</v>
      </c>
      <c r="E144" s="84" t="s">
        <v>88</v>
      </c>
    </row>
    <row r="145" spans="6:6" s="81" customFormat="1" ht="12" x14ac:dyDescent="0.2">
      <c r="F145" s="84"/>
    </row>
  </sheetData>
  <mergeCells count="73">
    <mergeCell ref="A81:A84"/>
    <mergeCell ref="B81:B84"/>
    <mergeCell ref="A69:A72"/>
    <mergeCell ref="B69:B72"/>
    <mergeCell ref="A73:A76"/>
    <mergeCell ref="B73:B76"/>
    <mergeCell ref="A77:A80"/>
    <mergeCell ref="B77:B80"/>
    <mergeCell ref="A57:A60"/>
    <mergeCell ref="B57:B60"/>
    <mergeCell ref="A61:A64"/>
    <mergeCell ref="B61:B64"/>
    <mergeCell ref="A65:A68"/>
    <mergeCell ref="B65:B68"/>
    <mergeCell ref="A54:A56"/>
    <mergeCell ref="B55:B56"/>
    <mergeCell ref="B38:B39"/>
    <mergeCell ref="A44:A47"/>
    <mergeCell ref="B44:B47"/>
    <mergeCell ref="A48:A50"/>
    <mergeCell ref="B48:B50"/>
    <mergeCell ref="B52:B53"/>
    <mergeCell ref="A37:A39"/>
    <mergeCell ref="A40:A42"/>
    <mergeCell ref="B41:B42"/>
    <mergeCell ref="A51:A53"/>
    <mergeCell ref="A1:H2"/>
    <mergeCell ref="G3:G5"/>
    <mergeCell ref="H3:H5"/>
    <mergeCell ref="A5:D5"/>
    <mergeCell ref="A9:A10"/>
    <mergeCell ref="B9:B10"/>
    <mergeCell ref="A12:A14"/>
    <mergeCell ref="B12:B14"/>
    <mergeCell ref="B19:B20"/>
    <mergeCell ref="B24:B26"/>
    <mergeCell ref="A34:A36"/>
    <mergeCell ref="B34:B36"/>
    <mergeCell ref="A15:A17"/>
    <mergeCell ref="B15:B17"/>
    <mergeCell ref="A24:A26"/>
    <mergeCell ref="A27:A29"/>
    <mergeCell ref="B27:B29"/>
    <mergeCell ref="A18:A20"/>
    <mergeCell ref="A21:A23"/>
    <mergeCell ref="B22:B23"/>
    <mergeCell ref="A30:A32"/>
    <mergeCell ref="B30:B32"/>
    <mergeCell ref="A86:A88"/>
    <mergeCell ref="B86:B88"/>
    <mergeCell ref="A92:A96"/>
    <mergeCell ref="B92:B96"/>
    <mergeCell ref="A97:A99"/>
    <mergeCell ref="B97:B99"/>
    <mergeCell ref="A89:A91"/>
    <mergeCell ref="B89:B91"/>
    <mergeCell ref="A100:A104"/>
    <mergeCell ref="B100:B104"/>
    <mergeCell ref="A107:A108"/>
    <mergeCell ref="B107:B108"/>
    <mergeCell ref="A110:A112"/>
    <mergeCell ref="B110:B112"/>
    <mergeCell ref="A114:A116"/>
    <mergeCell ref="B114:B116"/>
    <mergeCell ref="A118:A120"/>
    <mergeCell ref="B118:B120"/>
    <mergeCell ref="A136:D136"/>
    <mergeCell ref="A123:A125"/>
    <mergeCell ref="B123:B125"/>
    <mergeCell ref="A128:A130"/>
    <mergeCell ref="B128:B130"/>
    <mergeCell ref="A132:A134"/>
    <mergeCell ref="B132:B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№2 Фактическая покупка НЭСК</vt:lpstr>
      <vt:lpstr>№3 Фактическая покупка ГП+НЭСК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Маличенко Ирина</dc:creator>
  <cp:keywords/>
  <dc:description/>
  <cp:lastModifiedBy>Маличенко Ирина</cp:lastModifiedBy>
  <cp:revision>1</cp:revision>
  <cp:lastPrinted>2024-04-08T08:15:56Z</cp:lastPrinted>
  <dcterms:created xsi:type="dcterms:W3CDTF">2024-03-19T07:57:50Z</dcterms:created>
  <dcterms:modified xsi:type="dcterms:W3CDTF">2024-11-14T12:48:17Z</dcterms:modified>
</cp:coreProperties>
</file>