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0" yWindow="0" windowWidth="25545" windowHeight="8325"/>
  </bookViews>
  <sheets>
    <sheet name="Нормирование ДЗ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A6" i="1" l="1"/>
  <c r="J6" i="1" l="1"/>
  <c r="AN6" i="1" l="1"/>
  <c r="Z6" i="1" l="1"/>
</calcChain>
</file>

<file path=xl/sharedStrings.xml><?xml version="1.0" encoding="utf-8"?>
<sst xmlns="http://schemas.openxmlformats.org/spreadsheetml/2006/main" count="92" uniqueCount="91">
  <si>
    <t>№ дог с префиксом</t>
  </si>
  <si>
    <t>№ дог</t>
  </si>
  <si>
    <t>Наименование потребителя</t>
  </si>
  <si>
    <t>ИНН</t>
  </si>
  <si>
    <t>Отделение</t>
  </si>
  <si>
    <t>ОКО</t>
  </si>
  <si>
    <t>Признак принадлеж. к ОКП</t>
  </si>
  <si>
    <t>Группа потребителей ФО</t>
  </si>
  <si>
    <t>Группа потребителей</t>
  </si>
  <si>
    <t>Министерство</t>
  </si>
  <si>
    <t>Отрасль</t>
  </si>
  <si>
    <t>Возвраты</t>
  </si>
  <si>
    <t>Списание</t>
  </si>
  <si>
    <t>Дата начала действия договора</t>
  </si>
  <si>
    <t>Дата прекращения</t>
  </si>
  <si>
    <t>begin:t</t>
  </si>
  <si>
    <t>end:t;</t>
  </si>
  <si>
    <t>begin:a.dog</t>
  </si>
  <si>
    <t>end:a.dog;</t>
  </si>
  <si>
    <t>[:a.dog.ndog]</t>
  </si>
  <si>
    <t>[:a.dog.oko_name]</t>
  </si>
  <si>
    <t>[:a.dog.saldo_beg]</t>
  </si>
  <si>
    <t>[:a.dog.kz_beg]</t>
  </si>
  <si>
    <t>[:a.dog.dz_beg]</t>
  </si>
  <si>
    <t>[:a.dog.payer_name]</t>
  </si>
  <si>
    <t>[:a.dog.dep_name]</t>
  </si>
  <si>
    <t>[:a.dog.gr_cust_name_fo]</t>
  </si>
  <si>
    <t>[:a.dog.inn]</t>
  </si>
  <si>
    <t>[:a.dog.otrasl_name]</t>
  </si>
  <si>
    <t>[:a.dog.ministry_name]</t>
  </si>
  <si>
    <t>[:a.dog.dog_dat_end]</t>
  </si>
  <si>
    <t>[:a.dog.dog_dat_beg]</t>
  </si>
  <si>
    <t>[:a.dog.nachisl_osn_in_period]</t>
  </si>
  <si>
    <t>[:a.dog.saldo_end]</t>
  </si>
  <si>
    <t>[:a.dog.dz_end]</t>
  </si>
  <si>
    <t>[:a.dog.kz_end]</t>
  </si>
  <si>
    <t xml:space="preserve"> [:a.dog.terms_pay]</t>
  </si>
  <si>
    <t>[:a.dog.spis_dz]</t>
  </si>
  <si>
    <t>[:a.dog.pr_okp]</t>
  </si>
  <si>
    <t>[:a.dog.nachisl_av_per_period]</t>
  </si>
  <si>
    <t>[:a.dog.refund_opl]</t>
  </si>
  <si>
    <t>[:a.dog.av_get]</t>
  </si>
  <si>
    <t>[:a.dog.nachisl_av_10_per_period]</t>
  </si>
  <si>
    <t>[:a.dog.nachisl_av_25_per_period]</t>
  </si>
  <si>
    <t>[:a.dog.dz_akt_end]</t>
  </si>
  <si>
    <t>[:a.dog.av_storno]</t>
  </si>
  <si>
    <t>[:a.dog.overdue_end]</t>
  </si>
  <si>
    <t>!noautorowheight</t>
  </si>
  <si>
    <t>[:a.dog.period_overdue_end]</t>
  </si>
  <si>
    <t>Нормирование дебиторской задолженности по каждому абоненту электроснабжения по состоянию с [:t.first_day_ym_beg] г. по [:t.last_day_ym_end] г.</t>
  </si>
  <si>
    <t>Сальдо на начало отчетного периода</t>
  </si>
  <si>
    <t>Кредит на начало отчетного периода</t>
  </si>
  <si>
    <t>Дебет на начало отчетного периода</t>
  </si>
  <si>
    <t>Начислено за отчетный период</t>
  </si>
  <si>
    <t>В т.ч. начислено за мощность</t>
  </si>
  <si>
    <t>Оплата за отчетный период</t>
  </si>
  <si>
    <t>Выставленные авансы за период, под который выставляются авансы</t>
  </si>
  <si>
    <t>Выставлено авансов до 10 числа текущего периода</t>
  </si>
  <si>
    <t>Выставлено авансов до 25 числа текущего периода</t>
  </si>
  <si>
    <t>Долг на конец отчетного периода</t>
  </si>
  <si>
    <t>Кредит на конец отчетного периода</t>
  </si>
  <si>
    <t>Дебет на конец отчетного периода</t>
  </si>
  <si>
    <t>В т.ч. долг по актам хищений на конец отчетного периода</t>
  </si>
  <si>
    <t>Зачтенные авансы</t>
  </si>
  <si>
    <t>Полученные авансы</t>
  </si>
  <si>
    <t>Объем реализации</t>
  </si>
  <si>
    <t>Период задолженности</t>
  </si>
  <si>
    <t>Норматив дебиторской задолженности в руб. (формула)</t>
  </si>
  <si>
    <t>Сверхнорматив дебиторской задолженности в руб. (формула) (на [:t.last_day_ym_end])</t>
  </si>
  <si>
    <t>Отделение: [:t.p_dep_text]</t>
  </si>
  <si>
    <t>В т.ч. долг по АХ_э/э на начало отчетного периода</t>
  </si>
  <si>
    <t>[:a.dog.dz_akt_beg]</t>
  </si>
  <si>
    <t>Оплата КТ</t>
  </si>
  <si>
    <t>Оплата ДТ</t>
  </si>
  <si>
    <t>В т.ч. АХ_э/э_оплачено в отчетном периоде</t>
  </si>
  <si>
    <t>[:a.dog.opl_akt_in_period]</t>
  </si>
  <si>
    <t>[:a.dog.opl_dz_no_pay_off]</t>
  </si>
  <si>
    <t>Группа потребления население э/э</t>
  </si>
  <si>
    <t>[:a.dog.gr_cust_full_name]</t>
  </si>
  <si>
    <t>Начислено КТ</t>
  </si>
  <si>
    <t>Начислено ДТ</t>
  </si>
  <si>
    <t>В т.ч. АХ_э/э_начислено в отчетном периоде</t>
  </si>
  <si>
    <t>[:a.dog.nachisl_akt_in_period]</t>
  </si>
  <si>
    <t>[:a.dog.nachisl_av_next_period]</t>
  </si>
  <si>
    <t>Выставленный аванс на месяц, следующий за расчетным (предоплата)</t>
  </si>
  <si>
    <t xml:space="preserve"> [:a.dog.gr_cust_name_nas]</t>
  </si>
  <si>
    <t>Перерасчет</t>
  </si>
  <si>
    <t>Инф. по условиям оплаты договоров</t>
  </si>
  <si>
    <t>[:a.dog.nachisl_kvt_in_period]</t>
  </si>
  <si>
    <t>[:a.dog.pay_off]</t>
  </si>
  <si>
    <t xml:space="preserve">Версия шаблона от 22.06.2025. Отчет сформирован [:t.dat]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</si>
</sst>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/>
    <xf numFmtId="0" fontId="4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" fontId="5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right" vertical="center" indent="1"/>
    </xf>
    <xf numFmtId="0" fontId="4" fillId="0" borderId="0" xfId="0" applyFont="1" applyAlignment="1">
      <alignment horizontal="left" vertical="top" wrapText="1"/>
    </xf>
  </cellXfs>
  <cellStyles count="2">
    <cellStyle name="Обычный" xfId="0" builtinId="0"/>
    <cellStyle name="Обычный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"/>
  <sheetViews>
    <sheetView tabSelected="1" workbookViewId="0">
      <pane xSplit="2" ySplit="5" topLeftCell="C6" activePane="bottomRight" state="frozen"/>
      <selection pane="topRight" activeCell="D1" sqref="D1"/>
      <selection pane="bottomLeft" activeCell="A9" sqref="A9"/>
      <selection pane="bottomRight" activeCell="A4" sqref="A4"/>
    </sheetView>
  </sheetViews>
  <sheetFormatPr defaultRowHeight="15" x14ac:dyDescent="0.25"/>
  <cols>
    <col min="1" max="1" width="18" customWidth="1"/>
    <col min="2" max="2" width="13.7109375" customWidth="1"/>
    <col min="3" max="3" width="32.28515625" customWidth="1"/>
    <col min="4" max="12" width="15.7109375" customWidth="1"/>
    <col min="13" max="13" width="17.7109375" customWidth="1"/>
    <col min="14" max="45" width="15.7109375" customWidth="1"/>
    <col min="46" max="46" width="11.5703125" customWidth="1"/>
    <col min="47" max="47" width="12.42578125" customWidth="1"/>
  </cols>
  <sheetData>
    <row r="1" spans="1:48" ht="18.75" x14ac:dyDescent="0.3">
      <c r="A1" s="1" t="s">
        <v>49</v>
      </c>
      <c r="AT1" t="s">
        <v>15</v>
      </c>
    </row>
    <row r="2" spans="1:48" ht="15.75" x14ac:dyDescent="0.25">
      <c r="A2" s="2" t="s">
        <v>69</v>
      </c>
    </row>
    <row r="3" spans="1:48" ht="18" customHeight="1" x14ac:dyDescent="0.25">
      <c r="A3" s="14" t="s">
        <v>90</v>
      </c>
      <c r="B3" s="14"/>
      <c r="C3" s="14"/>
    </row>
    <row r="4" spans="1:48" ht="11.25" customHeight="1" x14ac:dyDescent="0.25">
      <c r="A4" s="6"/>
      <c r="B4" s="6"/>
      <c r="C4" s="6"/>
    </row>
    <row r="5" spans="1:48" s="5" customFormat="1" ht="53.25" customHeight="1" x14ac:dyDescent="0.2">
      <c r="A5" s="3" t="s">
        <v>0</v>
      </c>
      <c r="B5" s="3" t="s">
        <v>1</v>
      </c>
      <c r="C5" s="3" t="s">
        <v>2</v>
      </c>
      <c r="D5" s="3" t="s">
        <v>50</v>
      </c>
      <c r="E5" s="3" t="s">
        <v>51</v>
      </c>
      <c r="F5" s="3" t="s">
        <v>52</v>
      </c>
      <c r="G5" s="3" t="s">
        <v>70</v>
      </c>
      <c r="H5" s="3" t="s">
        <v>53</v>
      </c>
      <c r="I5" s="3" t="s">
        <v>79</v>
      </c>
      <c r="J5" s="3" t="s">
        <v>80</v>
      </c>
      <c r="K5" s="3" t="s">
        <v>81</v>
      </c>
      <c r="L5" s="3" t="s">
        <v>54</v>
      </c>
      <c r="M5" s="3" t="s">
        <v>55</v>
      </c>
      <c r="N5" s="3" t="s">
        <v>72</v>
      </c>
      <c r="O5" s="3" t="s">
        <v>73</v>
      </c>
      <c r="P5" s="3" t="s">
        <v>74</v>
      </c>
      <c r="Q5" s="3" t="s">
        <v>56</v>
      </c>
      <c r="R5" s="3" t="s">
        <v>57</v>
      </c>
      <c r="S5" s="3" t="s">
        <v>58</v>
      </c>
      <c r="T5" s="3" t="s">
        <v>59</v>
      </c>
      <c r="U5" s="3" t="s">
        <v>60</v>
      </c>
      <c r="V5" s="3" t="s">
        <v>61</v>
      </c>
      <c r="W5" s="3" t="s">
        <v>62</v>
      </c>
      <c r="X5" s="3" t="s">
        <v>63</v>
      </c>
      <c r="Y5" s="3" t="s">
        <v>64</v>
      </c>
      <c r="Z5" s="3" t="s">
        <v>67</v>
      </c>
      <c r="AA5" s="3" t="s">
        <v>68</v>
      </c>
      <c r="AB5" s="3" t="s">
        <v>66</v>
      </c>
      <c r="AC5" s="3" t="s">
        <v>7</v>
      </c>
      <c r="AD5" s="3" t="s">
        <v>8</v>
      </c>
      <c r="AE5" s="3" t="s">
        <v>77</v>
      </c>
      <c r="AF5" s="3" t="s">
        <v>10</v>
      </c>
      <c r="AG5" s="3" t="s">
        <v>4</v>
      </c>
      <c r="AH5" s="3" t="s">
        <v>5</v>
      </c>
      <c r="AI5" s="3" t="s">
        <v>6</v>
      </c>
      <c r="AJ5" s="3" t="s">
        <v>9</v>
      </c>
      <c r="AK5" s="3" t="s">
        <v>13</v>
      </c>
      <c r="AL5" s="3" t="s">
        <v>14</v>
      </c>
      <c r="AM5" s="3" t="s">
        <v>84</v>
      </c>
      <c r="AN5" s="3" t="s">
        <v>65</v>
      </c>
      <c r="AO5" s="3" t="s">
        <v>12</v>
      </c>
      <c r="AP5" s="3" t="s">
        <v>3</v>
      </c>
      <c r="AQ5" s="3" t="s">
        <v>87</v>
      </c>
      <c r="AR5" s="3" t="s">
        <v>86</v>
      </c>
      <c r="AS5" s="3" t="s">
        <v>11</v>
      </c>
      <c r="AT5" s="4" t="s">
        <v>16</v>
      </c>
      <c r="AV5" s="5" t="s">
        <v>47</v>
      </c>
    </row>
    <row r="6" spans="1:48" s="12" customFormat="1" ht="15" customHeight="1" x14ac:dyDescent="0.25">
      <c r="A6" s="8" t="e">
        <f>CONCATENATE(B6," ",MID(AG6,SEARCH("-",AG6),5))</f>
        <v>#VALUE!</v>
      </c>
      <c r="B6" s="13" t="s">
        <v>19</v>
      </c>
      <c r="C6" s="8" t="s">
        <v>24</v>
      </c>
      <c r="D6" s="9" t="s">
        <v>21</v>
      </c>
      <c r="E6" s="9" t="s">
        <v>22</v>
      </c>
      <c r="F6" s="9" t="s">
        <v>23</v>
      </c>
      <c r="G6" s="9" t="s">
        <v>71</v>
      </c>
      <c r="H6" s="9" t="s">
        <v>32</v>
      </c>
      <c r="I6" s="9" t="s">
        <v>89</v>
      </c>
      <c r="J6" s="9" t="e">
        <f>H6-I6</f>
        <v>#VALUE!</v>
      </c>
      <c r="K6" s="9" t="s">
        <v>82</v>
      </c>
      <c r="L6" s="9" t="s">
        <v>88</v>
      </c>
      <c r="M6" s="9">
        <f>SUM(N6,O6)</f>
        <v>0</v>
      </c>
      <c r="N6" s="9" t="s">
        <v>41</v>
      </c>
      <c r="O6" s="9" t="s">
        <v>76</v>
      </c>
      <c r="P6" s="9" t="s">
        <v>75</v>
      </c>
      <c r="Q6" s="9" t="s">
        <v>39</v>
      </c>
      <c r="R6" s="9" t="s">
        <v>42</v>
      </c>
      <c r="S6" s="9" t="s">
        <v>43</v>
      </c>
      <c r="T6" s="9" t="s">
        <v>33</v>
      </c>
      <c r="U6" s="9" t="s">
        <v>35</v>
      </c>
      <c r="V6" s="9" t="s">
        <v>34</v>
      </c>
      <c r="W6" s="9" t="s">
        <v>44</v>
      </c>
      <c r="X6" s="9" t="s">
        <v>45</v>
      </c>
      <c r="Y6" s="9" t="s">
        <v>41</v>
      </c>
      <c r="Z6" s="9" t="e">
        <f>V6-AA6</f>
        <v>#VALUE!</v>
      </c>
      <c r="AA6" s="9" t="s">
        <v>46</v>
      </c>
      <c r="AB6" s="10" t="s">
        <v>48</v>
      </c>
      <c r="AC6" s="8" t="s">
        <v>26</v>
      </c>
      <c r="AD6" s="8" t="s">
        <v>78</v>
      </c>
      <c r="AE6" s="8" t="s">
        <v>85</v>
      </c>
      <c r="AF6" s="8" t="s">
        <v>28</v>
      </c>
      <c r="AG6" s="8" t="s">
        <v>25</v>
      </c>
      <c r="AH6" s="8" t="s">
        <v>20</v>
      </c>
      <c r="AI6" s="7" t="s">
        <v>38</v>
      </c>
      <c r="AJ6" s="8" t="s">
        <v>29</v>
      </c>
      <c r="AK6" s="11" t="s">
        <v>31</v>
      </c>
      <c r="AL6" s="11" t="s">
        <v>30</v>
      </c>
      <c r="AM6" s="9" t="s">
        <v>83</v>
      </c>
      <c r="AN6" s="9" t="e">
        <f>M6+ABS(E6)-ABS(U6)</f>
        <v>#VALUE!</v>
      </c>
      <c r="AO6" s="9" t="s">
        <v>37</v>
      </c>
      <c r="AP6" s="8" t="s">
        <v>27</v>
      </c>
      <c r="AQ6" s="8" t="s">
        <v>36</v>
      </c>
      <c r="AR6" s="9">
        <v>0</v>
      </c>
      <c r="AS6" s="9" t="s">
        <v>40</v>
      </c>
      <c r="AT6" s="12" t="s">
        <v>17</v>
      </c>
      <c r="AU6" s="12" t="s">
        <v>18</v>
      </c>
    </row>
  </sheetData>
  <mergeCells count="1"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Нормирование ДЗ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Маличенко Ирина</dc:creator>
  <cp:lastModifiedBy>Маличенко Ирина</cp:lastModifiedBy>
  <dcterms:created xsi:type="dcterms:W3CDTF">2024-11-02T13:08:18Z</dcterms:created>
  <dcterms:modified xsi:type="dcterms:W3CDTF">2025-06-22T11:02:09Z</dcterms:modified>
</cp:coreProperties>
</file>