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infoenergo\main\all\sql.builder.templates\sql.builder\printTemplate\excel\"/>
    </mc:Choice>
  </mc:AlternateContent>
  <bookViews>
    <workbookView xWindow="0" yWindow="0" windowWidth="25545" windowHeight="9465"/>
  </bookViews>
  <sheets>
    <sheet name="4 ц.к." sheetId="4" r:id="rId1"/>
    <sheet name="6 ц.к." sheetId="5" r:id="rId2"/>
  </sheets>
  <calcPr calcId="152511" refMode="R1C1"/>
</workbook>
</file>

<file path=xl/calcChain.xml><?xml version="1.0" encoding="utf-8"?>
<calcChain xmlns="http://schemas.openxmlformats.org/spreadsheetml/2006/main">
  <c r="Z38" i="5" l="1"/>
  <c r="Z43" i="5" l="1"/>
  <c r="Z48" i="5"/>
  <c r="Z25" i="4" l="1"/>
  <c r="Z46" i="5" l="1"/>
  <c r="Z1" i="4" l="1"/>
  <c r="Z32" i="4" l="1"/>
  <c r="Z1" i="5" l="1"/>
  <c r="Z55" i="5" l="1"/>
  <c r="Z53" i="5"/>
  <c r="Z42" i="5"/>
  <c r="Z37" i="5" l="1"/>
  <c r="B31" i="5" l="1"/>
  <c r="B24" i="5" l="1"/>
  <c r="H47" i="5"/>
  <c r="B14" i="5"/>
  <c r="Z30" i="4" l="1"/>
  <c r="H24" i="4" l="1"/>
  <c r="Z23" i="4" l="1"/>
  <c r="B14" i="4" l="1"/>
</calcChain>
</file>

<file path=xl/sharedStrings.xml><?xml version="1.0" encoding="utf-8"?>
<sst xmlns="http://schemas.openxmlformats.org/spreadsheetml/2006/main" count="143" uniqueCount="62">
  <si>
    <t>oт 670 кВт включительно до 10 МВт</t>
  </si>
  <si>
    <t>Ставка тарифа на услуги по передаче электрической энергии
за содержание электрических сетей</t>
  </si>
  <si>
    <t>3. Дифференцированная по уровням напряжения ставка тарифа на услуги по передаче электрической энергии за содержание электрических сетей предельного уровня регулируемых цен, рублей/МВт в месяц без НДС</t>
  </si>
  <si>
    <t>Величина ставки</t>
  </si>
  <si>
    <t>Диапазон мощности</t>
  </si>
  <si>
    <t xml:space="preserve"> - плата за иные услуги</t>
  </si>
  <si>
    <t xml:space="preserve"> - удельная величина расходов на реализацию (сбыт) электрической энергии</t>
  </si>
  <si>
    <t xml:space="preserve"> - дифференцированная по уровням напряжения ставка тарифа на услуги по передаче электрической энергии</t>
  </si>
  <si>
    <t xml:space="preserve"> - цена на электрическую энергию (мощность), приобретаемую ГП на розничном рынке</t>
  </si>
  <si>
    <t xml:space="preserve"> - дифференцированная по часам расчетного периода регулируемая цена на элетрическую энергию на оптовом рынке</t>
  </si>
  <si>
    <t>Дата</t>
  </si>
  <si>
    <t>1.1 Ставка за электрическую энергию конечных регулируемых цен для потребителей, рассчитывающихся по договорам энергоснабжения, (рублей/тыс.кВт.ч без НДС)</t>
  </si>
  <si>
    <t>(для объемов покупки электрической энергии (мощности),
в отношении которых за расчетный период осуществляется почасовой учет,
но не осуществляется почасовое планирование, а стоимость услуг по передаче электрической энергии
определяется по тарифу на дифференцированная по уровням напряжения ставка тарифа на услуги по передаче электрической энергии электрической энергии в двухставочном выражении)</t>
  </si>
  <si>
    <t>IV. Четвертая ценовая категория</t>
  </si>
  <si>
    <t>Значения конечных регулируемых цен на электрическую энергию (мощность) и составляющих конечных регулируемых цен на электрическую энергию (мощность).</t>
  </si>
  <si>
    <t>Ставка, применяемая к величине превышения планового почасового объема покупки электрической энергии над соответствующим фактическим почасовым объемом</t>
  </si>
  <si>
    <t>Ставка, применяемая к величине превышения фактического почасового объема покупки электрической энергии над соответствующим плановым почасовым объемом</t>
  </si>
  <si>
    <t>(для объемов покупки электрической энергии (мощности),
в отношении которых за расчетный период осуществляется почасовое планирование и учет,
а стоимость услуг по передаче электрическй энергии определяется по тарифу на дифференцированная по уровням напряжения ставка тарифа на услуги по передаче электрической энергии
электрической энергии в двухставочном выражении)</t>
  </si>
  <si>
    <t>VI. Шестая ценовая категория</t>
  </si>
  <si>
    <t xml:space="preserve"> - средневзвешенная регулируемая цена на мощность на оптовом рынке</t>
  </si>
  <si>
    <t>begin:a.gtp</t>
  </si>
  <si>
    <t>cend:h;</t>
  </si>
  <si>
    <t>end:a.gtp;</t>
  </si>
  <si>
    <t>cbegin:h</t>
  </si>
  <si>
    <t>[h.title]</t>
  </si>
  <si>
    <t>begin:a.date_day</t>
  </si>
  <si>
    <t>[:a.date_day.date_day]</t>
  </si>
  <si>
    <t>end:a.date_day;</t>
  </si>
  <si>
    <t>[:a.date_day.rate_noplan_v2[h.pfx]]</t>
  </si>
  <si>
    <t>[:a.date_day.rate_cfr]</t>
  </si>
  <si>
    <t>Ставка для фактических почасовых объемов покупки электрической энергии, отпущенных на уровне напряжения [:a.volt.voltage_name]</t>
  </si>
  <si>
    <t>begin:a.volt</t>
  </si>
  <si>
    <t>end:a.volt;</t>
  </si>
  <si>
    <t>[:a.volt.rate_service_kvth]</t>
  </si>
  <si>
    <t>[:a.date_day.rate_sbyt]</t>
  </si>
  <si>
    <t>[:a.gtp.rate2_free]</t>
  </si>
  <si>
    <t>!noautorowheight</t>
  </si>
  <si>
    <t>begin:t</t>
  </si>
  <si>
    <t>end:t;</t>
  </si>
  <si>
    <t>с максимальной мощностью энергопринимающих устройств oт 670 кВт включительно до 10 МВт на территории: [:t.adr_name].</t>
  </si>
  <si>
    <t>в [:t.mes_pp] [:t.year] г.</t>
  </si>
  <si>
    <t>Предельные уровни регулируемых цен на электрическую энергию (мощность), поставляемую энергосбытовой организацией [:t.rs_name] потребителям (покупателям)</t>
  </si>
  <si>
    <t>[volt.title]</t>
  </si>
  <si>
    <t>cend:volt;</t>
  </si>
  <si>
    <t>cbegin:volt</t>
  </si>
  <si>
    <t>begin:b.voltage</t>
  </si>
  <si>
    <t>end:b.voltage;</t>
  </si>
  <si>
    <t>[:b.voltage.rate_service_kvt[volt.pfx]]</t>
  </si>
  <si>
    <t xml:space="preserve"> </t>
  </si>
  <si>
    <t>[:a.date_day.rate_free2[h.pfx]]</t>
  </si>
  <si>
    <t>begin:ext.date_day</t>
  </si>
  <si>
    <t>end:ext.date_day;</t>
  </si>
  <si>
    <t>[:ext.date_day.date_day]</t>
  </si>
  <si>
    <t>[:ext.date_day.rate_up[h.pfx]]</t>
  </si>
  <si>
    <t>[:ext.date_day.rate_down[h.pfx]]</t>
  </si>
  <si>
    <t>2. Ставка за мощность, предельного уровня регулируемых цен, рублей/МВт в месяц без НДС</t>
  </si>
  <si>
    <t>Ставка для суммы плановых почасовых объемов покупки электрической энергии за расчетный период, рублей/МВт.ч без НДС</t>
  </si>
  <si>
    <t>Ставка для суммы абсолютных значений разностей фактических и плановых почасовых объемов покупки электрической энергии за расчетный период, рублей/МВт.ч без НДС</t>
  </si>
  <si>
    <t>begin:ext.gtp</t>
  </si>
  <si>
    <t>end:ext.gtp;</t>
  </si>
  <si>
    <t>[:ext.gtp.rsv_nebalans]</t>
  </si>
  <si>
    <t>[merge_right]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</si>
</sst>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;[Red]\-0.00"/>
    <numFmt numFmtId="165" formatCode="00"/>
    <numFmt numFmtId="166" formatCode="#,##0.00_ ;[Red]\-#,##0.00\ "/>
  </numFmts>
  <fonts count="11" x14ac:knownFonts="1">
    <font>
      <sz val="11"/>
      <color theme="1"/>
      <name val="Calibri"/>
      <family val="2"/>
      <scheme val="minor"/>
    </font>
    <font>
      <sz val="8"/>
      <name val="Arial"/>
      <family val="2"/>
      <charset val="204"/>
    </font>
    <font>
      <b/>
      <sz val="9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9"/>
      <name val="Arial"/>
      <family val="2"/>
    </font>
    <font>
      <b/>
      <u/>
      <sz val="12"/>
      <color rgb="FFFF0000"/>
      <name val="Arial"/>
      <family val="2"/>
    </font>
    <font>
      <sz val="9"/>
      <color theme="1"/>
      <name val="Calibri"/>
      <family val="2"/>
      <scheme val="minor"/>
    </font>
    <font>
      <sz val="9"/>
      <name val="Arial"/>
      <family val="2"/>
      <charset val="204"/>
    </font>
    <font>
      <b/>
      <sz val="9"/>
      <color theme="1"/>
      <name val="Arial"/>
      <family val="2"/>
      <charset val="204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C0"/>
      </patternFill>
    </fill>
    <fill>
      <patternFill patternType="solid">
        <fgColor rgb="FFE0FFE0"/>
      </patternFill>
    </fill>
  </fills>
  <borders count="28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2">
    <xf numFmtId="0" fontId="0" fillId="0" borderId="0"/>
    <xf numFmtId="0" fontId="1" fillId="0" borderId="0"/>
  </cellStyleXfs>
  <cellXfs count="67">
    <xf numFmtId="0" fontId="0" fillId="0" borderId="0" xfId="0"/>
    <xf numFmtId="0" fontId="4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Continuous" vertical="center"/>
    </xf>
    <xf numFmtId="0" fontId="5" fillId="0" borderId="0" xfId="0" applyFont="1" applyAlignment="1">
      <alignment horizontal="centerContinuous" wrapText="1"/>
    </xf>
    <xf numFmtId="0" fontId="2" fillId="0" borderId="0" xfId="0" applyFont="1" applyAlignment="1">
      <alignment horizontal="left"/>
    </xf>
    <xf numFmtId="0" fontId="6" fillId="0" borderId="0" xfId="0" applyFont="1" applyAlignment="1">
      <alignment horizontal="centerContinuous"/>
    </xf>
    <xf numFmtId="0" fontId="4" fillId="0" borderId="0" xfId="0" applyFont="1" applyAlignment="1">
      <alignment horizontal="left"/>
    </xf>
    <xf numFmtId="165" fontId="2" fillId="0" borderId="1" xfId="0" applyNumberFormat="1" applyFont="1" applyBorder="1" applyAlignment="1">
      <alignment horizontal="center"/>
    </xf>
    <xf numFmtId="0" fontId="0" fillId="0" borderId="3" xfId="0" applyBorder="1" applyAlignment="1">
      <alignment horizontal="left"/>
    </xf>
    <xf numFmtId="164" fontId="2" fillId="0" borderId="2" xfId="0" applyNumberFormat="1" applyFont="1" applyBorder="1" applyAlignment="1">
      <alignment horizontal="center" vertical="top"/>
    </xf>
    <xf numFmtId="0" fontId="3" fillId="2" borderId="1" xfId="0" applyFont="1" applyFill="1" applyBorder="1" applyAlignment="1">
      <alignment horizontal="centerContinuous" vertical="center"/>
    </xf>
    <xf numFmtId="0" fontId="3" fillId="2" borderId="5" xfId="0" applyFont="1" applyFill="1" applyBorder="1" applyAlignment="1">
      <alignment horizontal="centerContinuous"/>
    </xf>
    <xf numFmtId="0" fontId="4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 wrapText="1"/>
    </xf>
    <xf numFmtId="0" fontId="0" fillId="3" borderId="8" xfId="0" applyFill="1" applyBorder="1" applyAlignment="1">
      <alignment horizontal="left" vertical="top" wrapText="1"/>
    </xf>
    <xf numFmtId="164" fontId="0" fillId="3" borderId="9" xfId="0" applyNumberFormat="1" applyFill="1" applyBorder="1" applyAlignment="1">
      <alignment horizontal="center" vertical="top"/>
    </xf>
    <xf numFmtId="0" fontId="3" fillId="2" borderId="10" xfId="0" applyFont="1" applyFill="1" applyBorder="1" applyAlignment="1">
      <alignment horizontal="centerContinuous" vertical="center" wrapText="1"/>
    </xf>
    <xf numFmtId="0" fontId="3" fillId="2" borderId="11" xfId="0" applyFont="1" applyFill="1" applyBorder="1" applyAlignment="1">
      <alignment horizontal="centerContinuous" vertical="center" wrapText="1"/>
    </xf>
    <xf numFmtId="0" fontId="0" fillId="0" borderId="0" xfId="0" applyAlignment="1">
      <alignment vertical="top"/>
    </xf>
    <xf numFmtId="0" fontId="7" fillId="0" borderId="0" xfId="0" applyFont="1" applyAlignment="1">
      <alignment vertical="top"/>
    </xf>
    <xf numFmtId="0" fontId="8" fillId="0" borderId="0" xfId="0" applyFont="1" applyAlignment="1">
      <alignment horizontal="left"/>
    </xf>
    <xf numFmtId="0" fontId="9" fillId="0" borderId="0" xfId="0" applyFont="1" applyAlignment="1">
      <alignment horizontal="center"/>
    </xf>
    <xf numFmtId="4" fontId="0" fillId="0" borderId="9" xfId="0" applyNumberFormat="1" applyBorder="1" applyAlignment="1">
      <alignment horizontal="right" vertical="top"/>
    </xf>
    <xf numFmtId="4" fontId="0" fillId="0" borderId="14" xfId="0" applyNumberFormat="1" applyBorder="1" applyAlignment="1">
      <alignment horizontal="right" vertical="top"/>
    </xf>
    <xf numFmtId="4" fontId="0" fillId="0" borderId="7" xfId="0" applyNumberFormat="1" applyBorder="1" applyAlignment="1">
      <alignment horizontal="right" vertical="top"/>
    </xf>
    <xf numFmtId="0" fontId="0" fillId="3" borderId="15" xfId="0" applyFill="1" applyBorder="1" applyAlignment="1">
      <alignment horizontal="left" vertical="top" wrapText="1"/>
    </xf>
    <xf numFmtId="0" fontId="0" fillId="0" borderId="3" xfId="0" applyBorder="1" applyAlignment="1"/>
    <xf numFmtId="0" fontId="0" fillId="0" borderId="0" xfId="0" applyBorder="1" applyAlignment="1"/>
    <xf numFmtId="0" fontId="4" fillId="2" borderId="12" xfId="0" applyFont="1" applyFill="1" applyBorder="1" applyAlignment="1">
      <alignment horizontal="center" vertical="top"/>
    </xf>
    <xf numFmtId="0" fontId="8" fillId="2" borderId="7" xfId="0" applyFont="1" applyFill="1" applyBorder="1" applyAlignment="1">
      <alignment horizontal="center" vertical="top" wrapText="1"/>
    </xf>
    <xf numFmtId="164" fontId="0" fillId="3" borderId="7" xfId="0" applyNumberFormat="1" applyFill="1" applyBorder="1" applyAlignment="1">
      <alignment horizontal="center" vertical="top"/>
    </xf>
    <xf numFmtId="4" fontId="0" fillId="0" borderId="0" xfId="0" applyNumberFormat="1" applyFill="1" applyBorder="1" applyAlignment="1">
      <alignment horizontal="right" vertical="top"/>
    </xf>
    <xf numFmtId="0" fontId="0" fillId="0" borderId="0" xfId="0" applyBorder="1" applyAlignment="1">
      <alignment horizontal="left"/>
    </xf>
    <xf numFmtId="0" fontId="3" fillId="2" borderId="2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4" fontId="9" fillId="0" borderId="2" xfId="0" applyNumberFormat="1" applyFont="1" applyBorder="1" applyAlignment="1">
      <alignment vertical="top"/>
    </xf>
    <xf numFmtId="4" fontId="9" fillId="0" borderId="2" xfId="0" applyNumberFormat="1" applyFont="1" applyBorder="1" applyAlignment="1">
      <alignment horizontal="right" vertical="top"/>
    </xf>
    <xf numFmtId="166" fontId="2" fillId="0" borderId="27" xfId="0" applyNumberFormat="1" applyFont="1" applyBorder="1" applyAlignment="1">
      <alignment horizontal="center" vertical="top"/>
    </xf>
    <xf numFmtId="166" fontId="2" fillId="0" borderId="16" xfId="0" applyNumberFormat="1" applyFont="1" applyBorder="1" applyAlignment="1">
      <alignment horizontal="center" vertical="top"/>
    </xf>
    <xf numFmtId="0" fontId="3" fillId="2" borderId="27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left"/>
    </xf>
    <xf numFmtId="0" fontId="2" fillId="0" borderId="10" xfId="0" applyFont="1" applyBorder="1" applyAlignment="1">
      <alignment horizontal="left" wrapText="1"/>
    </xf>
    <xf numFmtId="0" fontId="2" fillId="0" borderId="11" xfId="0" applyFont="1" applyBorder="1" applyAlignment="1">
      <alignment horizontal="left" wrapText="1"/>
    </xf>
    <xf numFmtId="0" fontId="3" fillId="2" borderId="10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2" fillId="0" borderId="4" xfId="0" applyFont="1" applyBorder="1" applyAlignment="1">
      <alignment horizontal="left" wrapText="1"/>
    </xf>
    <xf numFmtId="0" fontId="5" fillId="3" borderId="4" xfId="0" applyFont="1" applyFill="1" applyBorder="1" applyAlignment="1">
      <alignment horizontal="left" wrapText="1"/>
    </xf>
    <xf numFmtId="0" fontId="5" fillId="3" borderId="18" xfId="0" applyFont="1" applyFill="1" applyBorder="1" applyAlignment="1">
      <alignment horizontal="left" wrapText="1"/>
    </xf>
    <xf numFmtId="0" fontId="5" fillId="3" borderId="15" xfId="0" applyFont="1" applyFill="1" applyBorder="1" applyAlignment="1">
      <alignment horizontal="left" wrapText="1"/>
    </xf>
    <xf numFmtId="0" fontId="3" fillId="2" borderId="17" xfId="0" applyFont="1" applyFill="1" applyBorder="1" applyAlignment="1">
      <alignment horizontal="center" vertical="center" wrapText="1"/>
    </xf>
    <xf numFmtId="40" fontId="2" fillId="0" borderId="19" xfId="0" applyNumberFormat="1" applyFont="1" applyBorder="1" applyAlignment="1">
      <alignment horizontal="center" vertical="top"/>
    </xf>
    <xf numFmtId="40" fontId="2" fillId="0" borderId="20" xfId="0" applyNumberFormat="1" applyFont="1" applyBorder="1" applyAlignment="1">
      <alignment horizontal="center" vertical="top"/>
    </xf>
    <xf numFmtId="40" fontId="5" fillId="3" borderId="21" xfId="0" applyNumberFormat="1" applyFont="1" applyFill="1" applyBorder="1" applyAlignment="1">
      <alignment horizontal="center" vertical="top"/>
    </xf>
    <xf numFmtId="40" fontId="5" fillId="3" borderId="22" xfId="0" applyNumberFormat="1" applyFont="1" applyFill="1" applyBorder="1" applyAlignment="1">
      <alignment horizontal="center" vertical="top"/>
    </xf>
    <xf numFmtId="164" fontId="5" fillId="3" borderId="13" xfId="0" applyNumberFormat="1" applyFont="1" applyFill="1" applyBorder="1" applyAlignment="1">
      <alignment horizontal="center" vertical="top"/>
    </xf>
    <xf numFmtId="164" fontId="5" fillId="3" borderId="23" xfId="0" applyNumberFormat="1" applyFont="1" applyFill="1" applyBorder="1" applyAlignment="1">
      <alignment horizontal="center" vertical="top"/>
    </xf>
    <xf numFmtId="0" fontId="2" fillId="0" borderId="16" xfId="0" applyFont="1" applyBorder="1" applyAlignment="1">
      <alignment horizontal="left" wrapText="1"/>
    </xf>
    <xf numFmtId="0" fontId="3" fillId="2" borderId="24" xfId="0" applyFont="1" applyFill="1" applyBorder="1" applyAlignment="1">
      <alignment horizontal="center" vertical="center" wrapText="1"/>
    </xf>
    <xf numFmtId="164" fontId="2" fillId="0" borderId="25" xfId="0" applyNumberFormat="1" applyFont="1" applyBorder="1" applyAlignment="1">
      <alignment horizontal="center" vertical="top"/>
    </xf>
    <xf numFmtId="0" fontId="2" fillId="0" borderId="26" xfId="0" applyFont="1" applyBorder="1" applyAlignment="1">
      <alignment horizontal="left" wrapText="1"/>
    </xf>
    <xf numFmtId="164" fontId="2" fillId="0" borderId="24" xfId="0" applyNumberFormat="1" applyFont="1" applyBorder="1" applyAlignment="1">
      <alignment horizontal="center" vertical="top"/>
    </xf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Z32"/>
  <sheetViews>
    <sheetView tabSelected="1" workbookViewId="0"/>
  </sheetViews>
  <sheetFormatPr defaultRowHeight="15" outlineLevelRow="1" x14ac:dyDescent="0.25"/>
  <cols>
    <col min="1" max="1" width="35.140625" customWidth="1"/>
    <col min="2" max="2" width="9.7109375" customWidth="1"/>
    <col min="3" max="3" width="9.85546875" customWidth="1"/>
    <col min="4" max="4" width="10.5703125" customWidth="1"/>
    <col min="5" max="5" width="9.7109375" customWidth="1"/>
    <col min="8" max="8" width="10.7109375" customWidth="1"/>
    <col min="11" max="11" width="9.42578125" customWidth="1"/>
    <col min="26" max="26" width="8.140625" customWidth="1"/>
    <col min="29" max="29" width="4" customWidth="1"/>
    <col min="30" max="30" width="13" customWidth="1"/>
    <col min="31" max="31" width="9.42578125" customWidth="1"/>
  </cols>
  <sheetData>
    <row r="1" spans="1:26" ht="15.95" customHeight="1" x14ac:dyDescent="0.25">
      <c r="A1" s="1" t="s">
        <v>14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Z1" s="3" t="str">
        <f>CONCATENATE("!delete:",ROW(Z1),",3",",",ROW(Z1)+10,",28,0")</f>
        <v>!delete:1,3,11,28,0</v>
      </c>
    </row>
    <row r="2" spans="1:26" s="3" customFormat="1" ht="6" customHeight="1" x14ac:dyDescent="0.25"/>
    <row r="3" spans="1:26" ht="15.95" customHeight="1" x14ac:dyDescent="0.25">
      <c r="A3" s="1" t="s">
        <v>41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t="s">
        <v>37</v>
      </c>
    </row>
    <row r="4" spans="1:26" ht="15.95" customHeight="1" x14ac:dyDescent="0.25">
      <c r="A4" s="49" t="s">
        <v>39</v>
      </c>
      <c r="B4" s="49"/>
      <c r="C4" s="49"/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</row>
    <row r="5" spans="1:26" ht="15.95" customHeight="1" x14ac:dyDescent="0.25">
      <c r="A5" s="8" t="s">
        <v>40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3"/>
    </row>
    <row r="6" spans="1:26" s="3" customFormat="1" ht="6.95" customHeight="1" x14ac:dyDescent="0.25">
      <c r="A6" s="4"/>
      <c r="B6" s="4"/>
      <c r="C6" s="4"/>
      <c r="D6" s="4"/>
      <c r="F6" s="4"/>
      <c r="G6" s="4"/>
      <c r="H6" s="4"/>
      <c r="I6" s="4"/>
      <c r="J6" s="4"/>
      <c r="N6" s="4"/>
      <c r="O6" s="4"/>
      <c r="P6" s="4"/>
      <c r="Q6" s="4"/>
      <c r="R6" s="4"/>
      <c r="S6" s="4"/>
      <c r="T6" s="4"/>
      <c r="U6" s="4"/>
      <c r="V6" s="4"/>
      <c r="W6" s="4"/>
      <c r="X6" s="4"/>
    </row>
    <row r="7" spans="1:26" ht="15" customHeight="1" x14ac:dyDescent="0.25">
      <c r="A7" s="5" t="s">
        <v>13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3" t="s">
        <v>38</v>
      </c>
    </row>
    <row r="8" spans="1:26" s="3" customFormat="1" ht="6.95" customHeight="1" x14ac:dyDescent="0.25">
      <c r="A8" s="4"/>
      <c r="B8" s="4"/>
      <c r="C8" s="4"/>
      <c r="D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</row>
    <row r="9" spans="1:26" ht="51" customHeight="1" x14ac:dyDescent="0.25">
      <c r="A9" s="6" t="s">
        <v>12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3"/>
    </row>
    <row r="10" spans="1:26" ht="9" customHeight="1" x14ac:dyDescent="0.25">
      <c r="B10" t="s">
        <v>23</v>
      </c>
    </row>
    <row r="11" spans="1:26" s="3" customFormat="1" ht="15" customHeight="1" thickBot="1" x14ac:dyDescent="0.3">
      <c r="A11" s="9" t="s">
        <v>11</v>
      </c>
      <c r="Y11" t="s">
        <v>20</v>
      </c>
    </row>
    <row r="12" spans="1:26" s="7" customFormat="1" ht="15" customHeight="1" x14ac:dyDescent="0.25">
      <c r="A12" s="50" t="s">
        <v>30</v>
      </c>
      <c r="B12" s="50"/>
      <c r="C12"/>
      <c r="D12"/>
      <c r="E12" s="23" t="s">
        <v>31</v>
      </c>
      <c r="F12" s="23" t="s">
        <v>36</v>
      </c>
    </row>
    <row r="13" spans="1:26" ht="16.5" thickBot="1" x14ac:dyDescent="0.3">
      <c r="A13" s="31" t="s">
        <v>10</v>
      </c>
      <c r="B13" s="32" t="s">
        <v>24</v>
      </c>
    </row>
    <row r="14" spans="1:26" x14ac:dyDescent="0.25">
      <c r="A14" s="24" t="s">
        <v>26</v>
      </c>
      <c r="B14" s="39">
        <f>SUM(B15:B19)</f>
        <v>0</v>
      </c>
      <c r="D14" t="s">
        <v>25</v>
      </c>
    </row>
    <row r="15" spans="1:26" s="21" customFormat="1" ht="33" customHeight="1" outlineLevel="1" x14ac:dyDescent="0.25">
      <c r="A15" s="17" t="s">
        <v>9</v>
      </c>
      <c r="B15" s="26" t="s">
        <v>28</v>
      </c>
    </row>
    <row r="16" spans="1:26" s="21" customFormat="1" ht="33" customHeight="1" outlineLevel="1" x14ac:dyDescent="0.25">
      <c r="A16" s="17" t="s">
        <v>8</v>
      </c>
      <c r="B16" s="25">
        <v>0</v>
      </c>
    </row>
    <row r="17" spans="1:26" s="21" customFormat="1" ht="33" customHeight="1" outlineLevel="1" x14ac:dyDescent="0.25">
      <c r="A17" s="17" t="s">
        <v>7</v>
      </c>
      <c r="B17" s="25" t="s">
        <v>33</v>
      </c>
    </row>
    <row r="18" spans="1:26" s="21" customFormat="1" ht="33" customHeight="1" outlineLevel="1" x14ac:dyDescent="0.25">
      <c r="A18" s="17" t="s">
        <v>6</v>
      </c>
      <c r="B18" s="25" t="s">
        <v>34</v>
      </c>
    </row>
    <row r="19" spans="1:26" s="21" customFormat="1" ht="18" customHeight="1" outlineLevel="1" thickBot="1" x14ac:dyDescent="0.3">
      <c r="A19" s="28" t="s">
        <v>5</v>
      </c>
      <c r="B19" s="27" t="s">
        <v>29</v>
      </c>
      <c r="D19" s="22" t="s">
        <v>27</v>
      </c>
    </row>
    <row r="20" spans="1:26" x14ac:dyDescent="0.25">
      <c r="B20" t="s">
        <v>21</v>
      </c>
      <c r="E20" t="s">
        <v>32</v>
      </c>
    </row>
    <row r="21" spans="1:26" x14ac:dyDescent="0.25">
      <c r="E21" s="21" t="s">
        <v>22</v>
      </c>
    </row>
    <row r="22" spans="1:26" s="3" customFormat="1" ht="15" customHeight="1" thickBot="1" x14ac:dyDescent="0.3">
      <c r="A22" s="9" t="s">
        <v>55</v>
      </c>
    </row>
    <row r="23" spans="1:26" s="3" customFormat="1" ht="39.950000000000003" customHeight="1" thickBot="1" x14ac:dyDescent="0.3">
      <c r="A23" s="19" t="s">
        <v>4</v>
      </c>
      <c r="B23" s="20"/>
      <c r="C23" s="20"/>
      <c r="D23" s="20"/>
      <c r="E23" s="20"/>
      <c r="F23" s="20"/>
      <c r="G23" s="20"/>
      <c r="H23" s="55" t="s">
        <v>3</v>
      </c>
      <c r="I23" s="48"/>
      <c r="Z23" s="3" t="str">
        <f>CONCATENATE("!delete:",ROW(Z23),",3",",",ROW(Z23)+4,",25,0")</f>
        <v>!delete:23,3,27,25,0</v>
      </c>
    </row>
    <row r="24" spans="1:26" ht="12.95" customHeight="1" x14ac:dyDescent="0.25">
      <c r="A24" s="51" t="s">
        <v>0</v>
      </c>
      <c r="B24" s="51"/>
      <c r="C24" s="51"/>
      <c r="D24" s="51"/>
      <c r="E24" s="51"/>
      <c r="F24" s="51"/>
      <c r="G24" s="51"/>
      <c r="H24" s="56">
        <f>SUM(H25:H26)</f>
        <v>0</v>
      </c>
      <c r="I24" s="57"/>
      <c r="J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spans="1:26" s="3" customFormat="1" outlineLevel="1" x14ac:dyDescent="0.25">
      <c r="A25" s="52" t="s">
        <v>19</v>
      </c>
      <c r="B25" s="52"/>
      <c r="C25" s="52"/>
      <c r="D25" s="52"/>
      <c r="E25" s="52"/>
      <c r="F25" s="52"/>
      <c r="G25" s="52"/>
      <c r="H25" s="58" t="s">
        <v>35</v>
      </c>
      <c r="I25" s="59"/>
      <c r="K25" s="3" t="s">
        <v>20</v>
      </c>
      <c r="L25" s="3" t="s">
        <v>22</v>
      </c>
      <c r="Z25" s="3" t="str">
        <f>CONCATENATE("!delete:",ROW(Z25)-2,",33",",",ROW(Z25)+2,",38,0")</f>
        <v>!delete:23,33,27,38,0</v>
      </c>
    </row>
    <row r="26" spans="1:26" s="3" customFormat="1" ht="15.75" outlineLevel="1" thickBot="1" x14ac:dyDescent="0.3">
      <c r="A26" s="53" t="s">
        <v>6</v>
      </c>
      <c r="B26" s="53"/>
      <c r="C26" s="53"/>
      <c r="D26" s="53"/>
      <c r="E26" s="53"/>
      <c r="F26" s="53"/>
      <c r="G26" s="54"/>
      <c r="H26" s="60">
        <v>0</v>
      </c>
      <c r="I26" s="61"/>
    </row>
    <row r="27" spans="1:26" x14ac:dyDescent="0.25">
      <c r="E27" s="21"/>
    </row>
    <row r="28" spans="1:26" s="3" customFormat="1" ht="11.25" customHeight="1" x14ac:dyDescent="0.25">
      <c r="A28" s="4"/>
      <c r="B28" s="4"/>
      <c r="C28" s="4"/>
      <c r="D28" s="4"/>
      <c r="E28" s="4"/>
      <c r="F28" s="4"/>
      <c r="G28" s="4"/>
      <c r="H28" s="30" t="s">
        <v>44</v>
      </c>
      <c r="I28" s="30"/>
      <c r="J28" s="4"/>
      <c r="K28" s="4"/>
      <c r="L28" s="4"/>
      <c r="M28" s="4"/>
      <c r="N28" s="4"/>
      <c r="O28" s="4"/>
      <c r="Q28" s="4"/>
      <c r="R28" s="4"/>
      <c r="S28" s="4"/>
      <c r="T28" s="4"/>
      <c r="U28" s="4"/>
      <c r="V28" s="4"/>
      <c r="W28" s="4"/>
      <c r="X28" s="4"/>
    </row>
    <row r="29" spans="1:26" s="3" customFormat="1" ht="15" customHeight="1" thickBot="1" x14ac:dyDescent="0.3">
      <c r="A29" s="9" t="s">
        <v>2</v>
      </c>
      <c r="I29"/>
      <c r="J29"/>
    </row>
    <row r="30" spans="1:26" s="3" customFormat="1" ht="39.950000000000003" customHeight="1" thickBot="1" x14ac:dyDescent="0.3">
      <c r="A30" s="46" t="s">
        <v>1</v>
      </c>
      <c r="B30" s="47"/>
      <c r="C30" s="47"/>
      <c r="D30" s="47"/>
      <c r="E30" s="47"/>
      <c r="F30" s="47"/>
      <c r="G30" s="48"/>
      <c r="H30" s="42" t="s">
        <v>42</v>
      </c>
      <c r="I30" s="36" t="s">
        <v>42</v>
      </c>
      <c r="J30"/>
      <c r="K30" t="s">
        <v>61</v>
      </c>
      <c r="L30"/>
      <c r="M30"/>
      <c r="N30"/>
      <c r="Z30" s="3" t="str">
        <f>CONCATENATE("!delete:",ROW(Z30)-1,",3",",",ROW(Z30)+3,",25,0")</f>
        <v>!delete:29,3,33,25,0</v>
      </c>
    </row>
    <row r="31" spans="1:26" ht="12.95" customHeight="1" thickBot="1" x14ac:dyDescent="0.3">
      <c r="A31" s="44" t="s">
        <v>0</v>
      </c>
      <c r="B31" s="45"/>
      <c r="C31" s="45"/>
      <c r="D31" s="45"/>
      <c r="E31" s="45"/>
      <c r="F31" s="45"/>
      <c r="G31" s="45"/>
      <c r="H31" s="40" t="s">
        <v>47</v>
      </c>
      <c r="I31" s="41" t="s">
        <v>47</v>
      </c>
      <c r="J31" t="s">
        <v>48</v>
      </c>
      <c r="K31" t="s">
        <v>61</v>
      </c>
      <c r="M31" s="3" t="s">
        <v>45</v>
      </c>
      <c r="O31" s="3" t="s">
        <v>46</v>
      </c>
      <c r="P31" s="3"/>
      <c r="S31" s="3"/>
      <c r="T31" s="3"/>
      <c r="U31" s="3"/>
      <c r="V31" s="3"/>
      <c r="W31" s="3"/>
      <c r="X31" s="3"/>
    </row>
    <row r="32" spans="1:26" ht="11.1" customHeight="1" x14ac:dyDescent="0.25">
      <c r="A32" s="11"/>
      <c r="B32" s="11"/>
      <c r="C32" s="11"/>
      <c r="D32" s="11"/>
      <c r="E32" s="11"/>
      <c r="F32" s="11"/>
      <c r="G32" s="11"/>
      <c r="I32" s="30" t="s">
        <v>43</v>
      </c>
      <c r="P32" s="3"/>
      <c r="R32" s="3"/>
      <c r="S32" s="3"/>
      <c r="T32" s="3"/>
      <c r="U32" s="3"/>
      <c r="V32" s="3"/>
      <c r="W32" s="3"/>
      <c r="X32" s="3"/>
      <c r="Z32" t="str">
        <f>CONCATENATE("!delete:",1,",51",",",ROW(Z32),",55,0")</f>
        <v>!delete:1,51,32,55,0</v>
      </c>
    </row>
  </sheetData>
  <mergeCells count="11">
    <mergeCell ref="A31:G31"/>
    <mergeCell ref="A30:G30"/>
    <mergeCell ref="A4:X4"/>
    <mergeCell ref="A12:B12"/>
    <mergeCell ref="A24:G24"/>
    <mergeCell ref="A25:G25"/>
    <mergeCell ref="A26:G26"/>
    <mergeCell ref="H23:I23"/>
    <mergeCell ref="H24:I24"/>
    <mergeCell ref="H25:I25"/>
    <mergeCell ref="H26:I2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Z55"/>
  <sheetViews>
    <sheetView workbookViewId="0"/>
  </sheetViews>
  <sheetFormatPr defaultRowHeight="15" outlineLevelRow="1" x14ac:dyDescent="0.25"/>
  <cols>
    <col min="1" max="1" width="35.140625" customWidth="1"/>
    <col min="2" max="2" width="9.7109375" customWidth="1"/>
    <col min="3" max="24" width="9" customWidth="1"/>
    <col min="25" max="25" width="9.28515625" customWidth="1"/>
    <col min="26" max="26" width="20" customWidth="1"/>
    <col min="27" max="27" width="11" customWidth="1"/>
    <col min="29" max="29" width="4" customWidth="1"/>
    <col min="30" max="30" width="13" customWidth="1"/>
    <col min="31" max="31" width="9.42578125" customWidth="1"/>
  </cols>
  <sheetData>
    <row r="1" spans="1:26" ht="15.95" customHeight="1" x14ac:dyDescent="0.25">
      <c r="A1" s="1" t="s">
        <v>14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Z1" s="3" t="str">
        <f>CONCATENATE("!delete:",ROW(Z1),",3",",",ROW(Z1)+10,",30,0")</f>
        <v>!delete:1,3,11,30,0</v>
      </c>
    </row>
    <row r="2" spans="1:26" s="3" customFormat="1" ht="6" customHeight="1" x14ac:dyDescent="0.25"/>
    <row r="3" spans="1:26" ht="15.95" customHeight="1" x14ac:dyDescent="0.25">
      <c r="A3" s="1" t="s">
        <v>41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t="s">
        <v>37</v>
      </c>
    </row>
    <row r="4" spans="1:26" ht="15.95" customHeight="1" x14ac:dyDescent="0.25">
      <c r="A4" s="49" t="s">
        <v>39</v>
      </c>
      <c r="B4" s="49"/>
      <c r="C4" s="49"/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</row>
    <row r="5" spans="1:26" ht="15.95" customHeight="1" x14ac:dyDescent="0.25">
      <c r="A5" s="8" t="s">
        <v>40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3"/>
    </row>
    <row r="6" spans="1:26" s="3" customFormat="1" ht="6.95" customHeight="1" x14ac:dyDescent="0.25">
      <c r="A6" s="4"/>
      <c r="B6" s="4"/>
      <c r="C6" s="4"/>
      <c r="D6" s="4"/>
      <c r="F6" s="4"/>
      <c r="G6" s="4"/>
      <c r="H6" s="4"/>
      <c r="I6" s="4"/>
      <c r="J6" s="4"/>
      <c r="N6" s="4"/>
      <c r="O6" s="4"/>
      <c r="P6" s="4"/>
      <c r="Q6" s="4"/>
      <c r="R6" s="4"/>
      <c r="S6" s="4"/>
      <c r="T6" s="4"/>
      <c r="U6" s="4"/>
      <c r="V6" s="4"/>
      <c r="W6" s="4"/>
      <c r="X6" s="4"/>
    </row>
    <row r="7" spans="1:26" ht="15" customHeight="1" x14ac:dyDescent="0.25">
      <c r="A7" s="5" t="s">
        <v>18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3" t="s">
        <v>38</v>
      </c>
    </row>
    <row r="8" spans="1:26" s="3" customFormat="1" ht="6.95" customHeight="1" x14ac:dyDescent="0.25">
      <c r="A8" s="4"/>
      <c r="B8" s="4"/>
      <c r="C8" s="4"/>
      <c r="D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</row>
    <row r="9" spans="1:26" ht="51" customHeight="1" x14ac:dyDescent="0.25">
      <c r="A9" s="6" t="s">
        <v>17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3"/>
    </row>
    <row r="10" spans="1:26" ht="9" customHeight="1" x14ac:dyDescent="0.25">
      <c r="B10" t="s">
        <v>23</v>
      </c>
    </row>
    <row r="11" spans="1:26" s="3" customFormat="1" ht="15" customHeight="1" thickBot="1" x14ac:dyDescent="0.3">
      <c r="A11" s="9" t="s">
        <v>11</v>
      </c>
      <c r="Y11" t="s">
        <v>20</v>
      </c>
    </row>
    <row r="12" spans="1:26" s="7" customFormat="1" ht="15" customHeight="1" x14ac:dyDescent="0.25">
      <c r="A12" s="50" t="s">
        <v>30</v>
      </c>
      <c r="B12" s="50"/>
      <c r="C12"/>
      <c r="D12"/>
      <c r="E12" s="23" t="s">
        <v>31</v>
      </c>
      <c r="F12" s="23" t="s">
        <v>36</v>
      </c>
    </row>
    <row r="13" spans="1:26" ht="16.5" thickBot="1" x14ac:dyDescent="0.3">
      <c r="A13" s="31" t="s">
        <v>10</v>
      </c>
      <c r="B13" s="32" t="s">
        <v>24</v>
      </c>
    </row>
    <row r="14" spans="1:26" x14ac:dyDescent="0.25">
      <c r="A14" s="24" t="s">
        <v>26</v>
      </c>
      <c r="B14" s="38">
        <f>SUM(B15:B19)</f>
        <v>0</v>
      </c>
      <c r="D14" t="s">
        <v>25</v>
      </c>
    </row>
    <row r="15" spans="1:26" s="21" customFormat="1" ht="33" customHeight="1" outlineLevel="1" x14ac:dyDescent="0.25">
      <c r="A15" s="17" t="s">
        <v>9</v>
      </c>
      <c r="B15" s="26" t="s">
        <v>49</v>
      </c>
    </row>
    <row r="16" spans="1:26" s="21" customFormat="1" ht="33" customHeight="1" outlineLevel="1" x14ac:dyDescent="0.25">
      <c r="A16" s="17" t="s">
        <v>8</v>
      </c>
      <c r="B16" s="25">
        <v>0</v>
      </c>
    </row>
    <row r="17" spans="1:25" s="21" customFormat="1" ht="33" customHeight="1" outlineLevel="1" x14ac:dyDescent="0.25">
      <c r="A17" s="17" t="s">
        <v>7</v>
      </c>
      <c r="B17" s="25" t="s">
        <v>33</v>
      </c>
    </row>
    <row r="18" spans="1:25" s="21" customFormat="1" ht="33" customHeight="1" outlineLevel="1" x14ac:dyDescent="0.25">
      <c r="A18" s="17" t="s">
        <v>6</v>
      </c>
      <c r="B18" s="25" t="s">
        <v>34</v>
      </c>
    </row>
    <row r="19" spans="1:25" s="21" customFormat="1" ht="18" customHeight="1" outlineLevel="1" thickBot="1" x14ac:dyDescent="0.3">
      <c r="A19" s="28" t="s">
        <v>5</v>
      </c>
      <c r="B19" s="27" t="s">
        <v>29</v>
      </c>
      <c r="D19" s="22" t="s">
        <v>27</v>
      </c>
      <c r="F19" t="s">
        <v>32</v>
      </c>
      <c r="H19" s="21" t="s">
        <v>22</v>
      </c>
    </row>
    <row r="20" spans="1:25" x14ac:dyDescent="0.25">
      <c r="B20" t="s">
        <v>21</v>
      </c>
      <c r="U20" s="21"/>
      <c r="V20" s="21"/>
      <c r="W20" s="21"/>
      <c r="X20" s="21"/>
      <c r="Y20" s="21"/>
    </row>
    <row r="21" spans="1:25" ht="15.75" thickBot="1" x14ac:dyDescent="0.3">
      <c r="B21" s="34" t="s">
        <v>23</v>
      </c>
      <c r="U21" s="21"/>
      <c r="V21" s="21"/>
      <c r="W21" s="21"/>
      <c r="X21" s="21"/>
      <c r="Y21" s="21"/>
    </row>
    <row r="22" spans="1:25" s="7" customFormat="1" ht="15" customHeight="1" x14ac:dyDescent="0.25">
      <c r="A22" s="13" t="s">
        <v>16</v>
      </c>
      <c r="B22" s="14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</row>
    <row r="23" spans="1:25" s="7" customFormat="1" ht="26.1" customHeight="1" thickBot="1" x14ac:dyDescent="0.25">
      <c r="A23" s="15" t="s">
        <v>10</v>
      </c>
      <c r="B23" s="16" t="s">
        <v>24</v>
      </c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</row>
    <row r="24" spans="1:25" ht="12.95" customHeight="1" x14ac:dyDescent="0.25">
      <c r="A24" s="10" t="s">
        <v>52</v>
      </c>
      <c r="B24" s="12">
        <f>SUM(B25:B26)</f>
        <v>0</v>
      </c>
      <c r="C24" s="21"/>
      <c r="D24" s="21"/>
      <c r="E24" s="21" t="s">
        <v>50</v>
      </c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</row>
    <row r="25" spans="1:25" ht="33" customHeight="1" outlineLevel="1" x14ac:dyDescent="0.25">
      <c r="A25" s="17" t="s">
        <v>9</v>
      </c>
      <c r="B25" s="18" t="s">
        <v>53</v>
      </c>
      <c r="C25" s="21" t="s">
        <v>48</v>
      </c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</row>
    <row r="26" spans="1:25" ht="28.5" customHeight="1" outlineLevel="1" thickBot="1" x14ac:dyDescent="0.3">
      <c r="A26" s="17" t="s">
        <v>6</v>
      </c>
      <c r="B26" s="18">
        <v>0</v>
      </c>
      <c r="D26" s="22"/>
      <c r="E26" s="21" t="s">
        <v>51</v>
      </c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</row>
    <row r="27" spans="1:25" s="3" customFormat="1" ht="11.1" customHeight="1" x14ac:dyDescent="0.25">
      <c r="A27" s="21"/>
      <c r="B27" s="11" t="s">
        <v>21</v>
      </c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</row>
    <row r="28" spans="1:25" s="3" customFormat="1" ht="14.25" customHeight="1" thickBot="1" x14ac:dyDescent="0.3">
      <c r="A28" s="21"/>
      <c r="B28" s="34" t="s">
        <v>23</v>
      </c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</row>
    <row r="29" spans="1:25" s="7" customFormat="1" ht="15" customHeight="1" x14ac:dyDescent="0.25">
      <c r="A29" s="13" t="s">
        <v>15</v>
      </c>
      <c r="B29" s="14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</row>
    <row r="30" spans="1:25" s="7" customFormat="1" ht="26.1" customHeight="1" thickBot="1" x14ac:dyDescent="0.25">
      <c r="A30" s="15" t="s">
        <v>10</v>
      </c>
      <c r="B30" s="16" t="s">
        <v>24</v>
      </c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</row>
    <row r="31" spans="1:25" ht="12.95" customHeight="1" x14ac:dyDescent="0.25">
      <c r="A31" s="10" t="s">
        <v>52</v>
      </c>
      <c r="B31" s="12">
        <f>SUM(B32:B33)</f>
        <v>0</v>
      </c>
      <c r="C31" s="21"/>
      <c r="D31" s="21"/>
      <c r="E31" s="21" t="s">
        <v>50</v>
      </c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</row>
    <row r="32" spans="1:25" ht="33" customHeight="1" outlineLevel="1" x14ac:dyDescent="0.25">
      <c r="A32" s="17" t="s">
        <v>9</v>
      </c>
      <c r="B32" s="18" t="s">
        <v>54</v>
      </c>
      <c r="C32" s="21" t="s">
        <v>48</v>
      </c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</row>
    <row r="33" spans="1:26" ht="33" customHeight="1" outlineLevel="1" thickBot="1" x14ac:dyDescent="0.3">
      <c r="A33" s="28" t="s">
        <v>6</v>
      </c>
      <c r="B33" s="33">
        <v>0</v>
      </c>
      <c r="C33" s="21"/>
      <c r="D33" s="21"/>
      <c r="E33" s="21" t="s">
        <v>51</v>
      </c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</row>
    <row r="34" spans="1:26" x14ac:dyDescent="0.25">
      <c r="B34" s="11" t="s">
        <v>21</v>
      </c>
    </row>
    <row r="35" spans="1:26" x14ac:dyDescent="0.25">
      <c r="B35" s="35"/>
    </row>
    <row r="36" spans="1:26" s="3" customFormat="1" ht="15" customHeight="1" thickBot="1" x14ac:dyDescent="0.3">
      <c r="A36" s="9" t="s">
        <v>56</v>
      </c>
    </row>
    <row r="37" spans="1:26" s="3" customFormat="1" ht="39.950000000000003" customHeight="1" thickBot="1" x14ac:dyDescent="0.3">
      <c r="A37" s="19" t="s">
        <v>4</v>
      </c>
      <c r="B37" s="20"/>
      <c r="C37" s="20"/>
      <c r="D37" s="20"/>
      <c r="E37" s="20"/>
      <c r="F37" s="20"/>
      <c r="G37" s="20"/>
      <c r="H37" s="63" t="s">
        <v>3</v>
      </c>
      <c r="I37" s="63"/>
      <c r="Z37" s="3" t="str">
        <f>CONCATENATE("!delete:",ROW(Z37),",3",",",ROW(Z37)+2,",25,0")</f>
        <v>!delete:37,3,39,25,0</v>
      </c>
    </row>
    <row r="38" spans="1:26" ht="12.95" customHeight="1" thickBot="1" x14ac:dyDescent="0.3">
      <c r="A38" s="51" t="s">
        <v>0</v>
      </c>
      <c r="B38" s="51"/>
      <c r="C38" s="51"/>
      <c r="D38" s="51"/>
      <c r="E38" s="51"/>
      <c r="F38" s="51"/>
      <c r="G38" s="51"/>
      <c r="H38" s="64">
        <v>0</v>
      </c>
      <c r="I38" s="64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t="str">
        <f>CONCATENATE("!delete:",ROW(Z38)-1,",33",",",ROW(Z38)+1,",38,0")</f>
        <v>!delete:37,33,39,38,0</v>
      </c>
    </row>
    <row r="39" spans="1:26" ht="11.1" customHeight="1" x14ac:dyDescent="0.25">
      <c r="A39" s="11"/>
      <c r="B39" s="11"/>
      <c r="C39" s="11"/>
      <c r="D39" s="11"/>
      <c r="E39" s="11"/>
      <c r="F39" s="11"/>
      <c r="G39" s="11"/>
      <c r="H39" s="11"/>
      <c r="I39" s="11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 spans="1:26" s="3" customFormat="1" ht="6.95" customHeight="1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</row>
    <row r="41" spans="1:26" s="3" customFormat="1" ht="15" customHeight="1" thickBot="1" x14ac:dyDescent="0.3">
      <c r="A41" s="9" t="s">
        <v>57</v>
      </c>
    </row>
    <row r="42" spans="1:26" s="3" customFormat="1" ht="39.950000000000003" customHeight="1" thickBot="1" x14ac:dyDescent="0.3">
      <c r="A42" s="19" t="s">
        <v>4</v>
      </c>
      <c r="B42" s="20"/>
      <c r="C42" s="20"/>
      <c r="D42" s="20"/>
      <c r="E42" s="20"/>
      <c r="F42" s="20"/>
      <c r="G42" s="20"/>
      <c r="H42" s="63" t="s">
        <v>3</v>
      </c>
      <c r="I42" s="63"/>
      <c r="Z42" s="3" t="str">
        <f>CONCATENATE("!delete:",ROW(Z42),",3",",",ROW(Z42)+2,",25,0")</f>
        <v>!delete:42,3,44,25,0</v>
      </c>
    </row>
    <row r="43" spans="1:26" ht="12.95" customHeight="1" thickBot="1" x14ac:dyDescent="0.3">
      <c r="A43" s="44" t="s">
        <v>0</v>
      </c>
      <c r="B43" s="44"/>
      <c r="C43" s="44"/>
      <c r="D43" s="44"/>
      <c r="E43" s="44"/>
      <c r="F43" s="44"/>
      <c r="G43" s="65"/>
      <c r="H43" s="66" t="s">
        <v>60</v>
      </c>
      <c r="I43" s="66"/>
      <c r="J43" s="3"/>
      <c r="K43" s="43" t="s">
        <v>58</v>
      </c>
      <c r="L43" s="3"/>
      <c r="M43" s="43" t="s">
        <v>59</v>
      </c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t="str">
        <f>CONCATENATE("!delete:",ROW(Z43)-1,",33",",",ROW(Z43),",38,0")</f>
        <v>!delete:42,33,43,38,0</v>
      </c>
    </row>
    <row r="44" spans="1:26" x14ac:dyDescent="0.25">
      <c r="B44" s="35"/>
    </row>
    <row r="45" spans="1:26" s="3" customFormat="1" ht="15" customHeight="1" thickBot="1" x14ac:dyDescent="0.3">
      <c r="A45" s="9" t="s">
        <v>55</v>
      </c>
    </row>
    <row r="46" spans="1:26" s="3" customFormat="1" ht="39.950000000000003" customHeight="1" thickBot="1" x14ac:dyDescent="0.3">
      <c r="A46" s="19" t="s">
        <v>4</v>
      </c>
      <c r="B46" s="20"/>
      <c r="C46" s="20"/>
      <c r="D46" s="20"/>
      <c r="E46" s="20"/>
      <c r="F46" s="20"/>
      <c r="G46" s="20"/>
      <c r="H46" s="55" t="s">
        <v>3</v>
      </c>
      <c r="I46" s="48"/>
      <c r="Z46" s="3" t="str">
        <f>CONCATENATE("!delete:",ROW(Z46),",3",",",ROW(Z46)+4,",25,0")</f>
        <v>!delete:46,3,50,25,0</v>
      </c>
    </row>
    <row r="47" spans="1:26" ht="12.95" customHeight="1" x14ac:dyDescent="0.25">
      <c r="A47" s="51" t="s">
        <v>0</v>
      </c>
      <c r="B47" s="51"/>
      <c r="C47" s="51"/>
      <c r="D47" s="51"/>
      <c r="E47" s="51"/>
      <c r="F47" s="51"/>
      <c r="G47" s="51"/>
      <c r="H47" s="56">
        <f>SUM(H48:H49)</f>
        <v>0</v>
      </c>
      <c r="I47" s="57"/>
      <c r="J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 spans="1:26" s="3" customFormat="1" outlineLevel="1" x14ac:dyDescent="0.25">
      <c r="A48" s="52" t="s">
        <v>19</v>
      </c>
      <c r="B48" s="52"/>
      <c r="C48" s="52"/>
      <c r="D48" s="52"/>
      <c r="E48" s="52"/>
      <c r="F48" s="52"/>
      <c r="G48" s="52"/>
      <c r="H48" s="58" t="s">
        <v>35</v>
      </c>
      <c r="I48" s="59"/>
      <c r="K48" s="43" t="s">
        <v>20</v>
      </c>
      <c r="M48" s="43" t="s">
        <v>22</v>
      </c>
      <c r="Z48" s="3" t="str">
        <f>CONCATENATE("!delete:",ROW(Z48)-2,",33",",",ROW(Z48)+2,",38,0")</f>
        <v>!delete:46,33,50,38,0</v>
      </c>
    </row>
    <row r="49" spans="1:26" s="3" customFormat="1" ht="15.75" outlineLevel="1" thickBot="1" x14ac:dyDescent="0.3">
      <c r="A49" s="53" t="s">
        <v>6</v>
      </c>
      <c r="B49" s="53"/>
      <c r="C49" s="53"/>
      <c r="D49" s="53"/>
      <c r="E49" s="53"/>
      <c r="F49" s="53"/>
      <c r="G49" s="54"/>
      <c r="H49" s="60">
        <v>0</v>
      </c>
      <c r="I49" s="61"/>
    </row>
    <row r="50" spans="1:26" x14ac:dyDescent="0.25">
      <c r="E50" s="21"/>
    </row>
    <row r="51" spans="1:26" s="3" customFormat="1" ht="11.25" customHeight="1" x14ac:dyDescent="0.25">
      <c r="A51" s="4"/>
      <c r="B51" s="4"/>
      <c r="C51" s="4"/>
      <c r="D51" s="4"/>
      <c r="E51" s="4"/>
      <c r="F51" s="4"/>
      <c r="G51" s="4"/>
      <c r="H51" s="30" t="s">
        <v>44</v>
      </c>
      <c r="I51" s="30"/>
      <c r="J51" s="4"/>
      <c r="K51" s="4"/>
      <c r="L51" s="4"/>
      <c r="M51" s="4"/>
      <c r="N51" s="4"/>
      <c r="O51" s="4"/>
      <c r="Q51" s="4"/>
      <c r="R51" s="4"/>
      <c r="S51" s="4"/>
      <c r="T51" s="4"/>
      <c r="U51" s="4"/>
      <c r="V51" s="4"/>
      <c r="W51" s="4"/>
      <c r="X51" s="4"/>
    </row>
    <row r="52" spans="1:26" s="3" customFormat="1" ht="15" customHeight="1" thickBot="1" x14ac:dyDescent="0.3">
      <c r="A52" s="9" t="s">
        <v>2</v>
      </c>
      <c r="I52"/>
      <c r="J52"/>
    </row>
    <row r="53" spans="1:26" s="3" customFormat="1" ht="39.950000000000003" customHeight="1" thickBot="1" x14ac:dyDescent="0.3">
      <c r="A53" s="46" t="s">
        <v>1</v>
      </c>
      <c r="B53" s="47"/>
      <c r="C53" s="47"/>
      <c r="D53" s="47"/>
      <c r="E53" s="47"/>
      <c r="F53" s="47"/>
      <c r="G53" s="48"/>
      <c r="H53" s="42" t="s">
        <v>42</v>
      </c>
      <c r="I53" s="37" t="s">
        <v>42</v>
      </c>
      <c r="J53"/>
      <c r="K53" t="s">
        <v>61</v>
      </c>
      <c r="L53"/>
      <c r="M53"/>
      <c r="N53"/>
      <c r="Z53" s="3" t="str">
        <f>CONCATENATE("!delete:",ROW(Z53)-1,",3",",",ROW(Z53)+2,",25,0")</f>
        <v>!delete:52,3,55,25,0</v>
      </c>
    </row>
    <row r="54" spans="1:26" ht="12.95" customHeight="1" thickBot="1" x14ac:dyDescent="0.3">
      <c r="A54" s="44" t="s">
        <v>0</v>
      </c>
      <c r="B54" s="45"/>
      <c r="C54" s="45"/>
      <c r="D54" s="45"/>
      <c r="E54" s="45"/>
      <c r="F54" s="45"/>
      <c r="G54" s="62"/>
      <c r="H54" s="40" t="s">
        <v>47</v>
      </c>
      <c r="I54" s="41" t="s">
        <v>47</v>
      </c>
      <c r="J54" t="s">
        <v>48</v>
      </c>
      <c r="K54" t="s">
        <v>61</v>
      </c>
      <c r="M54" s="3" t="s">
        <v>45</v>
      </c>
      <c r="O54" s="3" t="s">
        <v>46</v>
      </c>
      <c r="P54" s="3"/>
      <c r="S54" s="3"/>
      <c r="T54" s="3"/>
      <c r="U54" s="3"/>
      <c r="V54" s="3"/>
      <c r="W54" s="3"/>
      <c r="X54" s="3"/>
    </row>
    <row r="55" spans="1:26" ht="11.1" customHeight="1" x14ac:dyDescent="0.25">
      <c r="A55" s="11"/>
      <c r="B55" s="11"/>
      <c r="C55" s="11"/>
      <c r="D55" s="11"/>
      <c r="E55" s="11"/>
      <c r="F55" s="11"/>
      <c r="G55" s="11"/>
      <c r="I55" s="29" t="s">
        <v>43</v>
      </c>
      <c r="P55" s="3"/>
      <c r="R55" s="3"/>
      <c r="S55" s="3"/>
      <c r="T55" s="3"/>
      <c r="U55" s="3"/>
      <c r="V55" s="3"/>
      <c r="W55" s="3"/>
      <c r="X55" s="3"/>
      <c r="Z55" t="str">
        <f>CONCATENATE("!delete:",1,",51",",",ROW(Z55),",55,0")</f>
        <v>!delete:1,51,55,55,0</v>
      </c>
    </row>
  </sheetData>
  <mergeCells count="17">
    <mergeCell ref="A4:X4"/>
    <mergeCell ref="A12:B12"/>
    <mergeCell ref="H46:I46"/>
    <mergeCell ref="A47:G47"/>
    <mergeCell ref="H47:I47"/>
    <mergeCell ref="H37:I37"/>
    <mergeCell ref="A38:G38"/>
    <mergeCell ref="H38:I38"/>
    <mergeCell ref="H42:I42"/>
    <mergeCell ref="A43:G43"/>
    <mergeCell ref="H43:I43"/>
    <mergeCell ref="A54:G54"/>
    <mergeCell ref="A48:G48"/>
    <mergeCell ref="H48:I48"/>
    <mergeCell ref="A49:G49"/>
    <mergeCell ref="H49:I49"/>
    <mergeCell ref="A53:G53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4 ц.к.</vt:lpstr>
      <vt:lpstr>6 ц.к.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Медведева Анастасия Алексеевна</dc:creator>
  <cp:lastModifiedBy>Маличенко Ирина</cp:lastModifiedBy>
  <dcterms:created xsi:type="dcterms:W3CDTF">2015-06-05T18:19:34Z</dcterms:created>
  <dcterms:modified xsi:type="dcterms:W3CDTF">2025-02-16T18:24:01Z</dcterms:modified>
</cp:coreProperties>
</file>