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foenergo\main\all\sql.builder.templates\sql.builder\printTemplate\excel\"/>
    </mc:Choice>
  </mc:AlternateContent>
  <bookViews>
    <workbookView xWindow="0" yWindow="0" windowWidth="21615" windowHeight="6510" tabRatio="404"/>
  </bookViews>
  <sheets>
    <sheet name="TDSheet" sheetId="1" r:id="rId1"/>
  </sheets>
  <definedNames>
    <definedName name="byt">TDSheet!$E$22</definedName>
    <definedName name="_xlnm.Print_Area" localSheetId="0">TDSheet!$A$1:$H$30</definedName>
  </definedNames>
  <calcPr calcId="152511" refMode="R1C1"/>
</workbook>
</file>

<file path=xl/calcChain.xml><?xml version="1.0" encoding="utf-8"?>
<calcChain xmlns="http://schemas.openxmlformats.org/spreadsheetml/2006/main">
  <c r="H7" i="1" l="1"/>
  <c r="G7" i="1"/>
  <c r="F7" i="1"/>
  <c r="E7" i="1"/>
  <c r="F23" i="1"/>
  <c r="G23" i="1" l="1"/>
  <c r="G22" i="1" s="1"/>
  <c r="F11" i="1"/>
  <c r="G11" i="1"/>
  <c r="H11" i="1"/>
  <c r="E11" i="1"/>
  <c r="F22" i="1"/>
  <c r="E22" i="1"/>
  <c r="H23" i="1"/>
  <c r="H22" i="1" s="1"/>
</calcChain>
</file>

<file path=xl/sharedStrings.xml><?xml version="1.0" encoding="utf-8"?>
<sst xmlns="http://schemas.openxmlformats.org/spreadsheetml/2006/main" count="113" uniqueCount="74">
  <si>
    <t>№ п/п</t>
  </si>
  <si>
    <t>Показатель</t>
  </si>
  <si>
    <t>Количество</t>
  </si>
  <si>
    <t>1.</t>
  </si>
  <si>
    <t>Всего, в т.ч.</t>
  </si>
  <si>
    <t>1.1</t>
  </si>
  <si>
    <t>кВт.ч</t>
  </si>
  <si>
    <t>НН</t>
  </si>
  <si>
    <t>1.2</t>
  </si>
  <si>
    <t>1.2.1</t>
  </si>
  <si>
    <t>1.2.2</t>
  </si>
  <si>
    <t>1.2.3</t>
  </si>
  <si>
    <t>1.2.4</t>
  </si>
  <si>
    <t>1.2.4.1</t>
  </si>
  <si>
    <t>1.2.4.2</t>
  </si>
  <si>
    <t>1.2.4.3</t>
  </si>
  <si>
    <t>1.2.4.4</t>
  </si>
  <si>
    <t>Единицы измерения</t>
  </si>
  <si>
    <t xml:space="preserve">Сведения об объеме электрической энергии (мощности),
переданном потребителям ООО "РГМЭК"( по договору оказания услуг по передаче электрической энергии № 44-НЭСК от 01.06.2013 г.) </t>
  </si>
  <si>
    <t>Исполнители коммунальных услуг всего:</t>
  </si>
  <si>
    <t>1.3</t>
  </si>
  <si>
    <t>1.3.1</t>
  </si>
  <si>
    <t>1.3.2</t>
  </si>
  <si>
    <t>1.3.3</t>
  </si>
  <si>
    <t>Население и приравненные к нему категории потребители всего:</t>
  </si>
  <si>
    <t>Уровень напряжения</t>
  </si>
  <si>
    <t>1.2.4.5</t>
  </si>
  <si>
    <t>1.2.4.6</t>
  </si>
  <si>
    <t>1.3.4</t>
  </si>
  <si>
    <t>1.3.5</t>
  </si>
  <si>
    <t>Группа «Население и приравненные к нему категории потребителей", указанная в п.1.1  Приложения к Постановлению ГУ РЭК по Рязанской области от 30.11.2023 №226</t>
  </si>
  <si>
    <t>Группа «Население и приравненные к нему категории потребителей", указанная в п.1.2., 1,3., 1.4. Приложения к Постановлению ГУ РЭК по Рязанской области от 30.11.2023 №226</t>
  </si>
  <si>
    <t>Группа «Население и приравненные к нему категории потребителей", указанная в п.1.5. Приложения к Постановлению ГУ РЭК по Рязанской области от 30.11.2023 №226</t>
  </si>
  <si>
    <t>Группа «Население и приравненные к нему категории потребителей", указанная в п.1.6.2. Приложения к Постановлению ГУ РЭК по Рязанской области от 30.11.2023 №226</t>
  </si>
  <si>
    <t>Группа «Население и приравненные к нему категории потребителей", указанная в п.1.6.3. Приложения к Постановлению ГУ РЭК по Рязанской области от 30.11.2023 №226</t>
  </si>
  <si>
    <t>Группа «Население и приравненные к нему категории потребителей", указанная в п.1.6.4. Приложения к Постановлению ГУ РЭК по Рязанской области от 30.11.2023 №226</t>
  </si>
  <si>
    <t>Группа «Население и приравненные к нему категории потребителей", указанная в п.1.6.6. Приложения к Постановлению ГУ РЭК по Рязанской области от 30.11.2023 №226</t>
  </si>
  <si>
    <t>Группа «Население и приравненные к нему категории потребителей", указанная в п.1.6.5.1. Приложения к Постановлению ГУ РЭК по Рязанской области от 30.11.2023 №226</t>
  </si>
  <si>
    <t>Группа «Население и приравненные к нему категории потребителей", указанная в п.1.6.5.2. Приложения к Постановлению ГУ РЭК по Рязанской области от 30.11.2023 №226</t>
  </si>
  <si>
    <t>Группа «Население и приравненные к нему категории потребителей", указанная в п.1.2., 1.3., 1.4. Приложения к Постановлению ГУ РЭК по Рязанской области от 30.11.2023 №226</t>
  </si>
  <si>
    <t>Группа «Население и приравненные к нему категории потребителей", указанная в п.1.5 Приложения к Постановлению ГУ РЭК по Рязанской области от 30.11.2023 №226</t>
  </si>
  <si>
    <t>Группа «Население и приравненные к нему категории потребителей", указанная в п.1.6.1.1. Приложения к Постановлению ГУ РЭК по Рязанской области от 30.11.2023 №226</t>
  </si>
  <si>
    <t>Группа «Население и приравненные к нему категории потребителей", указанная в п.1.6.1.2. Приложения к Постановлению ГУ РЭК по Рязанской области от 30.11.2023 №226</t>
  </si>
  <si>
    <t>Группа «Население и приравненные к нему категории потребителей", указанная в п.1.6.1 Приложения к Постановлению ГУ РЭК по Рязанской области от 30.11.2023 №226</t>
  </si>
  <si>
    <t>в том числе по диапазонам объемов потребления электроэнергии</t>
  </si>
  <si>
    <t>менее 11 160 кВтч</t>
  </si>
  <si>
    <t>от 11 160 кВтч до 20000 кВтч</t>
  </si>
  <si>
    <t>свыше 20 000 кВтч</t>
  </si>
  <si>
    <t>Начальник управления по развитию энергосбытовой деятельности   ____________________________________  Е.Е. Рыбакова</t>
  </si>
  <si>
    <t>за период [:t.mes] [:t.year] г.</t>
  </si>
  <si>
    <t>begin:t</t>
  </si>
  <si>
    <t>end:t;</t>
  </si>
  <si>
    <t>[:d.gr.gr_name]</t>
  </si>
  <si>
    <t>begin:d.gr</t>
  </si>
  <si>
    <t>end:d.gr;</t>
  </si>
  <si>
    <t>begin:d.itog</t>
  </si>
  <si>
    <t>end:d.itog;</t>
  </si>
  <si>
    <t>[:d.volt.payer_name]</t>
  </si>
  <si>
    <t>[:d.volt.volt_abbr]</t>
  </si>
  <si>
    <t>begin:d.volt</t>
  </si>
  <si>
    <t>end:d.volt;</t>
  </si>
  <si>
    <t>begin:d.edizm</t>
  </si>
  <si>
    <t>end:d.edizm;</t>
  </si>
  <si>
    <t>[:d.edizm.cust]</t>
  </si>
  <si>
    <t>1.1.[:d.gr.gr_num]</t>
  </si>
  <si>
    <t xml:space="preserve">!noautorowheight </t>
  </si>
  <si>
    <t>[:d.edizm.edizm_name]</t>
  </si>
  <si>
    <t>[:d.gr.cust_in_gr]</t>
  </si>
  <si>
    <t xml:space="preserve">Прочие потребители </t>
  </si>
  <si>
    <t>begin:d2</t>
  </si>
  <si>
    <t>end:d2;</t>
  </si>
  <si>
    <t>[:d2.cust]</t>
  </si>
  <si>
    <t>[:d.itog.cust]</t>
  </si>
  <si>
    <t>Версия шаблона от 08.04.2025. Отчет сформирован [:t.dat]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</si>
</sst>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 ;\-#,##0.00\ "/>
  </numFmts>
  <fonts count="10" x14ac:knownFonts="1">
    <font>
      <sz val="8"/>
      <name val="Arial"/>
      <family val="2"/>
    </font>
    <font>
      <sz val="10"/>
      <name val="Times New Roman"/>
      <family val="1"/>
      <charset val="204"/>
    </font>
    <font>
      <b/>
      <sz val="10"/>
      <color indexed="16"/>
      <name val="Times New Roman"/>
      <family val="1"/>
      <charset val="204"/>
    </font>
    <font>
      <b/>
      <sz val="10"/>
      <color indexed="18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0"/>
      <color theme="0"/>
      <name val="Times New Roman"/>
      <family val="1"/>
      <charset val="204"/>
    </font>
    <font>
      <sz val="7"/>
      <color theme="1" tint="0.499984740745262"/>
      <name val="Times New Roman"/>
      <family val="1"/>
      <charset val="204"/>
    </font>
    <font>
      <sz val="8"/>
      <color theme="1" tint="0.49998474074526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vertical="top" wrapText="1"/>
    </xf>
    <xf numFmtId="0" fontId="1" fillId="2" borderId="2" xfId="0" applyNumberFormat="1" applyFont="1" applyFill="1" applyBorder="1" applyAlignment="1">
      <alignment horizontal="left" vertical="top" wrapText="1"/>
    </xf>
    <xf numFmtId="0" fontId="1" fillId="0" borderId="2" xfId="0" applyFont="1" applyBorder="1" applyAlignment="1">
      <alignment vertical="top" wrapText="1"/>
    </xf>
    <xf numFmtId="49" fontId="1" fillId="2" borderId="5" xfId="0" applyNumberFormat="1" applyFont="1" applyFill="1" applyBorder="1" applyAlignment="1">
      <alignment horizontal="center" vertical="center" wrapText="1"/>
    </xf>
    <xf numFmtId="4" fontId="1" fillId="0" borderId="2" xfId="0" applyNumberFormat="1" applyFont="1" applyFill="1" applyBorder="1" applyAlignment="1">
      <alignment vertical="top" wrapText="1"/>
    </xf>
    <xf numFmtId="4" fontId="5" fillId="0" borderId="7" xfId="0" applyNumberFormat="1" applyFont="1" applyFill="1" applyBorder="1" applyAlignment="1">
      <alignment horizontal="right" vertical="top"/>
    </xf>
    <xf numFmtId="4" fontId="1" fillId="0" borderId="7" xfId="0" applyNumberFormat="1" applyFont="1" applyFill="1" applyBorder="1" applyAlignment="1">
      <alignment horizontal="right" vertical="top"/>
    </xf>
    <xf numFmtId="4" fontId="1" fillId="0" borderId="7" xfId="0" applyNumberFormat="1" applyFont="1" applyFill="1" applyBorder="1" applyAlignment="1">
      <alignment vertical="top" wrapText="1"/>
    </xf>
    <xf numFmtId="4" fontId="1" fillId="0" borderId="9" xfId="0" applyNumberFormat="1" applyFont="1" applyFill="1" applyBorder="1" applyAlignment="1">
      <alignment vertical="top" wrapText="1"/>
    </xf>
    <xf numFmtId="4" fontId="1" fillId="0" borderId="0" xfId="0" applyNumberFormat="1" applyFont="1" applyFill="1" applyBorder="1" applyAlignment="1">
      <alignment vertical="top" wrapText="1"/>
    </xf>
    <xf numFmtId="4" fontId="1" fillId="0" borderId="10" xfId="0" applyNumberFormat="1" applyFont="1" applyFill="1" applyBorder="1" applyAlignment="1">
      <alignment vertical="top" wrapText="1"/>
    </xf>
    <xf numFmtId="4" fontId="1" fillId="0" borderId="8" xfId="0" applyNumberFormat="1" applyFont="1" applyFill="1" applyBorder="1" applyAlignment="1">
      <alignment vertical="top" wrapText="1"/>
    </xf>
    <xf numFmtId="4" fontId="1" fillId="2" borderId="12" xfId="0" applyNumberFormat="1" applyFont="1" applyFill="1" applyBorder="1" applyAlignment="1">
      <alignment horizontal="center" vertical="center" wrapText="1"/>
    </xf>
    <xf numFmtId="4" fontId="1" fillId="2" borderId="13" xfId="0" applyNumberFormat="1" applyFont="1" applyFill="1" applyBorder="1" applyAlignment="1">
      <alignment horizontal="center" vertical="center" wrapText="1"/>
    </xf>
    <xf numFmtId="4" fontId="1" fillId="2" borderId="14" xfId="0" applyNumberFormat="1" applyFont="1" applyFill="1" applyBorder="1" applyAlignment="1">
      <alignment horizontal="center" vertical="center" wrapText="1"/>
    </xf>
    <xf numFmtId="0" fontId="1" fillId="0" borderId="15" xfId="0" applyFont="1" applyBorder="1"/>
    <xf numFmtId="0" fontId="1" fillId="0" borderId="16" xfId="0" applyFont="1" applyBorder="1"/>
    <xf numFmtId="4" fontId="1" fillId="0" borderId="17" xfId="0" applyNumberFormat="1" applyFont="1" applyFill="1" applyBorder="1" applyAlignment="1">
      <alignment vertical="top" wrapText="1"/>
    </xf>
    <xf numFmtId="4" fontId="1" fillId="0" borderId="18" xfId="0" applyNumberFormat="1" applyFont="1" applyFill="1" applyBorder="1" applyAlignment="1">
      <alignment vertical="top" wrapText="1"/>
    </xf>
    <xf numFmtId="0" fontId="5" fillId="2" borderId="11" xfId="0" applyNumberFormat="1" applyFont="1" applyFill="1" applyBorder="1" applyAlignment="1">
      <alignment vertical="top" wrapText="1"/>
    </xf>
    <xf numFmtId="4" fontId="4" fillId="2" borderId="19" xfId="0" applyNumberFormat="1" applyFont="1" applyFill="1" applyBorder="1" applyAlignment="1">
      <alignment horizontal="right" vertical="top"/>
    </xf>
    <xf numFmtId="4" fontId="1" fillId="0" borderId="20" xfId="0" applyNumberFormat="1" applyFont="1" applyBorder="1" applyAlignment="1">
      <alignment vertical="top"/>
    </xf>
    <xf numFmtId="4" fontId="1" fillId="0" borderId="21" xfId="0" applyNumberFormat="1" applyFont="1" applyBorder="1" applyAlignment="1">
      <alignment vertical="top"/>
    </xf>
    <xf numFmtId="4" fontId="1" fillId="0" borderId="22" xfId="0" applyNumberFormat="1" applyFont="1" applyBorder="1" applyAlignment="1">
      <alignment vertical="top"/>
    </xf>
    <xf numFmtId="0" fontId="1" fillId="0" borderId="23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17" xfId="0" applyFont="1" applyBorder="1" applyAlignment="1">
      <alignment vertical="top"/>
    </xf>
    <xf numFmtId="0" fontId="5" fillId="2" borderId="2" xfId="0" applyNumberFormat="1" applyFont="1" applyFill="1" applyBorder="1" applyAlignment="1">
      <alignment horizontal="center" vertical="top" wrapText="1"/>
    </xf>
    <xf numFmtId="4" fontId="1" fillId="0" borderId="23" xfId="0" applyNumberFormat="1" applyFont="1" applyBorder="1" applyAlignment="1">
      <alignment vertical="top"/>
    </xf>
    <xf numFmtId="4" fontId="1" fillId="0" borderId="18" xfId="0" applyNumberFormat="1" applyFont="1" applyBorder="1" applyAlignment="1">
      <alignment vertical="top"/>
    </xf>
    <xf numFmtId="4" fontId="1" fillId="0" borderId="17" xfId="0" applyNumberFormat="1" applyFont="1" applyBorder="1" applyAlignment="1">
      <alignment vertical="top"/>
    </xf>
    <xf numFmtId="0" fontId="1" fillId="2" borderId="2" xfId="0" applyNumberFormat="1" applyFont="1" applyFill="1" applyBorder="1" applyAlignment="1">
      <alignment horizontal="center" vertical="top" wrapText="1"/>
    </xf>
    <xf numFmtId="0" fontId="1" fillId="0" borderId="24" xfId="0" applyFont="1" applyBorder="1" applyAlignment="1">
      <alignment vertical="top"/>
    </xf>
    <xf numFmtId="0" fontId="1" fillId="0" borderId="25" xfId="0" applyFont="1" applyBorder="1" applyAlignment="1">
      <alignment vertical="top"/>
    </xf>
    <xf numFmtId="0" fontId="1" fillId="0" borderId="26" xfId="0" applyFont="1" applyBorder="1" applyAlignment="1">
      <alignment vertical="top"/>
    </xf>
    <xf numFmtId="0" fontId="5" fillId="2" borderId="1" xfId="0" applyNumberFormat="1" applyFont="1" applyFill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horizontal="center" vertical="top" wrapText="1"/>
    </xf>
    <xf numFmtId="4" fontId="5" fillId="0" borderId="11" xfId="0" applyNumberFormat="1" applyFont="1" applyFill="1" applyBorder="1" applyAlignment="1">
      <alignment horizontal="right" vertical="top" wrapText="1"/>
    </xf>
    <xf numFmtId="0" fontId="5" fillId="2" borderId="1" xfId="0" applyNumberFormat="1" applyFont="1" applyFill="1" applyBorder="1" applyAlignment="1">
      <alignment vertical="top" wrapText="1"/>
    </xf>
    <xf numFmtId="0" fontId="1" fillId="2" borderId="27" xfId="0" applyNumberFormat="1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4" fontId="1" fillId="0" borderId="23" xfId="0" applyNumberFormat="1" applyFont="1" applyFill="1" applyBorder="1" applyAlignment="1">
      <alignment vertical="top" wrapText="1"/>
    </xf>
    <xf numFmtId="4" fontId="5" fillId="2" borderId="9" xfId="0" applyNumberFormat="1" applyFont="1" applyFill="1" applyBorder="1" applyAlignment="1">
      <alignment vertical="center" wrapText="1"/>
    </xf>
    <xf numFmtId="4" fontId="5" fillId="2" borderId="7" xfId="0" applyNumberFormat="1" applyFont="1" applyFill="1" applyBorder="1" applyAlignment="1">
      <alignment vertical="center" wrapText="1"/>
    </xf>
    <xf numFmtId="4" fontId="1" fillId="0" borderId="9" xfId="0" applyNumberFormat="1" applyFont="1" applyFill="1" applyBorder="1" applyAlignment="1">
      <alignment horizontal="right" vertical="top" wrapText="1"/>
    </xf>
    <xf numFmtId="164" fontId="5" fillId="0" borderId="7" xfId="0" applyNumberFormat="1" applyFont="1" applyFill="1" applyBorder="1" applyAlignment="1">
      <alignment horizontal="right" vertical="top"/>
    </xf>
    <xf numFmtId="4" fontId="5" fillId="0" borderId="20" xfId="0" applyNumberFormat="1" applyFont="1" applyBorder="1" applyAlignment="1">
      <alignment vertical="top"/>
    </xf>
    <xf numFmtId="0" fontId="7" fillId="2" borderId="16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3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top" wrapText="1"/>
    </xf>
    <xf numFmtId="4" fontId="6" fillId="2" borderId="29" xfId="0" applyNumberFormat="1" applyFont="1" applyFill="1" applyBorder="1" applyAlignment="1">
      <alignment horizontal="center" vertical="center" wrapText="1"/>
    </xf>
    <xf numFmtId="4" fontId="6" fillId="2" borderId="15" xfId="0" applyNumberFormat="1" applyFont="1" applyFill="1" applyBorder="1" applyAlignment="1">
      <alignment horizontal="center" vertical="center" wrapText="1"/>
    </xf>
    <xf numFmtId="4" fontId="6" fillId="2" borderId="30" xfId="0" applyNumberFormat="1" applyFont="1" applyFill="1" applyBorder="1" applyAlignment="1">
      <alignment horizontal="center" vertical="center" wrapText="1"/>
    </xf>
    <xf numFmtId="4" fontId="1" fillId="2" borderId="27" xfId="0" applyNumberFormat="1" applyFont="1" applyFill="1" applyBorder="1" applyAlignment="1">
      <alignment horizontal="center" vertical="center" wrapText="1"/>
    </xf>
    <xf numFmtId="4" fontId="1" fillId="2" borderId="31" xfId="0" applyNumberFormat="1" applyFont="1" applyFill="1" applyBorder="1" applyAlignment="1">
      <alignment horizontal="center" vertical="center" wrapText="1"/>
    </xf>
    <xf numFmtId="0" fontId="1" fillId="2" borderId="27" xfId="0" applyNumberFormat="1" applyFont="1" applyFill="1" applyBorder="1" applyAlignment="1">
      <alignment horizontal="center" vertical="center" wrapText="1"/>
    </xf>
    <xf numFmtId="0" fontId="1" fillId="2" borderId="28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CCC085"/>
      <rgbColor rgb="00F4ECC5"/>
      <rgbColor rgb="00DDFFD1"/>
      <rgbColor rgb="00F8F2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FCFAEB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N30"/>
  <sheetViews>
    <sheetView tabSelected="1" zoomScaleNormal="100" workbookViewId="0">
      <selection activeCell="A4" sqref="A4"/>
    </sheetView>
  </sheetViews>
  <sheetFormatPr defaultColWidth="10.6640625" defaultRowHeight="12.75" outlineLevelRow="3" x14ac:dyDescent="0.2"/>
  <cols>
    <col min="1" max="1" width="7.83203125" style="2" customWidth="1"/>
    <col min="2" max="2" width="94" style="2" customWidth="1"/>
    <col min="3" max="4" width="14.1640625" style="3" customWidth="1"/>
    <col min="5" max="5" width="21.5" style="4" customWidth="1"/>
    <col min="6" max="8" width="16.83203125" style="1" customWidth="1"/>
    <col min="9" max="9" width="10.6640625" style="1"/>
    <col min="10" max="10" width="15.83203125" style="1" customWidth="1"/>
    <col min="11" max="11" width="16.1640625" style="1" customWidth="1"/>
    <col min="12" max="16384" width="10.6640625" style="1"/>
  </cols>
  <sheetData>
    <row r="1" spans="1:14" customFormat="1" ht="42" customHeight="1" x14ac:dyDescent="0.2">
      <c r="A1" s="66" t="s">
        <v>18</v>
      </c>
      <c r="B1" s="66"/>
      <c r="C1" s="66"/>
      <c r="D1" s="66"/>
      <c r="E1" s="66"/>
      <c r="F1" s="66"/>
      <c r="G1" s="66"/>
      <c r="H1" s="66"/>
      <c r="J1" t="s">
        <v>65</v>
      </c>
    </row>
    <row r="2" spans="1:14" ht="25.5" customHeight="1" x14ac:dyDescent="0.2">
      <c r="A2" s="65" t="s">
        <v>49</v>
      </c>
      <c r="B2" s="65"/>
      <c r="C2" s="65"/>
      <c r="D2" s="65"/>
      <c r="E2" s="65"/>
      <c r="F2" s="65"/>
      <c r="G2" s="65"/>
      <c r="H2" s="65"/>
      <c r="J2" s="1" t="s">
        <v>50</v>
      </c>
    </row>
    <row r="3" spans="1:14" customFormat="1" ht="9.9499999999999993" customHeight="1" x14ac:dyDescent="0.2">
      <c r="A3" s="74" t="s">
        <v>73</v>
      </c>
      <c r="J3" t="s">
        <v>51</v>
      </c>
    </row>
    <row r="4" spans="1:14" customFormat="1" ht="9.9499999999999993" customHeight="1" thickBot="1" x14ac:dyDescent="0.25">
      <c r="A4" s="62"/>
    </row>
    <row r="5" spans="1:14" ht="15.75" thickBot="1" x14ac:dyDescent="0.25">
      <c r="A5" s="72" t="s">
        <v>0</v>
      </c>
      <c r="B5" s="72" t="s">
        <v>1</v>
      </c>
      <c r="C5" s="72" t="s">
        <v>25</v>
      </c>
      <c r="D5" s="72" t="s">
        <v>17</v>
      </c>
      <c r="E5" s="70" t="s">
        <v>2</v>
      </c>
      <c r="F5" s="67" t="s">
        <v>44</v>
      </c>
      <c r="G5" s="68"/>
      <c r="H5" s="69"/>
    </row>
    <row r="6" spans="1:14" ht="26.25" thickBot="1" x14ac:dyDescent="0.25">
      <c r="A6" s="73"/>
      <c r="B6" s="73"/>
      <c r="C6" s="73"/>
      <c r="D6" s="73"/>
      <c r="E6" s="71"/>
      <c r="F6" s="23" t="s">
        <v>45</v>
      </c>
      <c r="G6" s="24" t="s">
        <v>46</v>
      </c>
      <c r="H6" s="25" t="s">
        <v>47</v>
      </c>
    </row>
    <row r="7" spans="1:14" ht="21.75" customHeight="1" x14ac:dyDescent="0.2">
      <c r="A7" s="5" t="s">
        <v>3</v>
      </c>
      <c r="B7" s="30" t="s">
        <v>4</v>
      </c>
      <c r="C7" s="60" t="s">
        <v>72</v>
      </c>
      <c r="D7" s="61" t="s">
        <v>71</v>
      </c>
      <c r="E7" s="31">
        <f>SUM(C7,D7)</f>
        <v>0</v>
      </c>
      <c r="F7" s="32" t="e">
        <f>IF(D7/207&lt;11160,D7,0)</f>
        <v>#VALUE!</v>
      </c>
      <c r="G7" s="33" t="e">
        <f>IF(11160&lt;D7/207&lt;20000,F7,0)</f>
        <v>#VALUE!</v>
      </c>
      <c r="H7" s="34" t="e">
        <f>IF(D7/207&gt;20000,G7,0)</f>
        <v>#VALUE!</v>
      </c>
      <c r="J7" s="1" t="s">
        <v>55</v>
      </c>
      <c r="K7" s="1" t="s">
        <v>69</v>
      </c>
      <c r="L7" s="1" t="s">
        <v>56</v>
      </c>
      <c r="M7" s="1" t="s">
        <v>70</v>
      </c>
    </row>
    <row r="8" spans="1:14" ht="21.75" customHeight="1" outlineLevel="1" x14ac:dyDescent="0.2">
      <c r="A8" s="6" t="s">
        <v>5</v>
      </c>
      <c r="B8" s="55" t="s">
        <v>68</v>
      </c>
      <c r="C8" s="56"/>
      <c r="D8" s="56"/>
      <c r="E8" s="58" t="s">
        <v>72</v>
      </c>
      <c r="F8" s="32">
        <v>0</v>
      </c>
      <c r="G8" s="32">
        <v>0</v>
      </c>
      <c r="H8" s="34">
        <v>0</v>
      </c>
      <c r="J8" s="1" t="s">
        <v>55</v>
      </c>
      <c r="L8" s="1" t="s">
        <v>56</v>
      </c>
    </row>
    <row r="9" spans="1:14" ht="38.25" outlineLevel="2" x14ac:dyDescent="0.2">
      <c r="A9" s="7" t="s">
        <v>64</v>
      </c>
      <c r="B9" s="11" t="s">
        <v>52</v>
      </c>
      <c r="C9" s="38"/>
      <c r="D9" s="38"/>
      <c r="E9" s="16" t="s">
        <v>67</v>
      </c>
      <c r="F9" s="39"/>
      <c r="G9" s="40"/>
      <c r="H9" s="41"/>
      <c r="J9" s="1" t="s">
        <v>53</v>
      </c>
    </row>
    <row r="10" spans="1:14" ht="13.5" customHeight="1" outlineLevel="3" thickBot="1" x14ac:dyDescent="0.25">
      <c r="A10" s="7"/>
      <c r="B10" s="12" t="s">
        <v>57</v>
      </c>
      <c r="C10" s="42" t="s">
        <v>58</v>
      </c>
      <c r="D10" s="42" t="s">
        <v>66</v>
      </c>
      <c r="E10" s="17" t="s">
        <v>63</v>
      </c>
      <c r="F10" s="35"/>
      <c r="G10" s="36"/>
      <c r="H10" s="37"/>
      <c r="J10" s="1" t="s">
        <v>59</v>
      </c>
      <c r="K10" s="1" t="s">
        <v>61</v>
      </c>
      <c r="L10" s="1" t="s">
        <v>62</v>
      </c>
      <c r="M10" s="1" t="s">
        <v>60</v>
      </c>
      <c r="N10" s="1" t="s">
        <v>54</v>
      </c>
    </row>
    <row r="11" spans="1:14" ht="19.5" customHeight="1" outlineLevel="1" x14ac:dyDescent="0.2">
      <c r="A11" s="5" t="s">
        <v>8</v>
      </c>
      <c r="B11" s="46" t="s">
        <v>24</v>
      </c>
      <c r="C11" s="47" t="s">
        <v>7</v>
      </c>
      <c r="D11" s="47" t="s">
        <v>6</v>
      </c>
      <c r="E11" s="48">
        <f>SUM(E12:E21)</f>
        <v>0</v>
      </c>
      <c r="F11" s="32">
        <f>SUM(F12:F21)</f>
        <v>0</v>
      </c>
      <c r="G11" s="33">
        <f>SUM(G12:G21)</f>
        <v>0</v>
      </c>
      <c r="H11" s="34">
        <f>SUM(H12:H21)</f>
        <v>0</v>
      </c>
    </row>
    <row r="12" spans="1:14" ht="27" customHeight="1" outlineLevel="2" x14ac:dyDescent="0.2">
      <c r="A12" s="7" t="s">
        <v>9</v>
      </c>
      <c r="B12" s="13" t="s">
        <v>30</v>
      </c>
      <c r="C12" s="42" t="s">
        <v>7</v>
      </c>
      <c r="D12" s="42" t="s">
        <v>6</v>
      </c>
      <c r="E12" s="18"/>
      <c r="F12" s="35"/>
      <c r="G12" s="36"/>
      <c r="H12" s="37"/>
    </row>
    <row r="13" spans="1:14" ht="27" customHeight="1" outlineLevel="2" x14ac:dyDescent="0.2">
      <c r="A13" s="7" t="s">
        <v>10</v>
      </c>
      <c r="B13" s="13" t="s">
        <v>31</v>
      </c>
      <c r="C13" s="42" t="s">
        <v>7</v>
      </c>
      <c r="D13" s="42" t="s">
        <v>6</v>
      </c>
      <c r="E13" s="18"/>
      <c r="F13" s="35"/>
      <c r="G13" s="36"/>
      <c r="H13" s="37"/>
    </row>
    <row r="14" spans="1:14" ht="27.75" customHeight="1" outlineLevel="2" x14ac:dyDescent="0.2">
      <c r="A14" s="7" t="s">
        <v>11</v>
      </c>
      <c r="B14" s="13" t="s">
        <v>32</v>
      </c>
      <c r="C14" s="42" t="s">
        <v>7</v>
      </c>
      <c r="D14" s="42" t="s">
        <v>6</v>
      </c>
      <c r="E14" s="18"/>
      <c r="F14" s="35"/>
      <c r="G14" s="36"/>
      <c r="H14" s="37"/>
    </row>
    <row r="15" spans="1:14" ht="28.5" customHeight="1" outlineLevel="2" x14ac:dyDescent="0.2">
      <c r="A15" s="7" t="s">
        <v>12</v>
      </c>
      <c r="B15" s="13" t="s">
        <v>43</v>
      </c>
      <c r="C15" s="42" t="s">
        <v>7</v>
      </c>
      <c r="D15" s="42" t="s">
        <v>6</v>
      </c>
      <c r="E15" s="18"/>
      <c r="F15" s="35"/>
      <c r="G15" s="36"/>
      <c r="H15" s="37"/>
    </row>
    <row r="16" spans="1:14" ht="30" customHeight="1" outlineLevel="3" x14ac:dyDescent="0.2">
      <c r="A16" s="7" t="s">
        <v>13</v>
      </c>
      <c r="B16" s="13" t="s">
        <v>33</v>
      </c>
      <c r="C16" s="42" t="s">
        <v>7</v>
      </c>
      <c r="D16" s="42" t="s">
        <v>6</v>
      </c>
      <c r="E16" s="18"/>
      <c r="F16" s="35"/>
      <c r="G16" s="36"/>
      <c r="H16" s="37"/>
    </row>
    <row r="17" spans="1:11" ht="27" customHeight="1" outlineLevel="3" x14ac:dyDescent="0.2">
      <c r="A17" s="7" t="s">
        <v>14</v>
      </c>
      <c r="B17" s="13" t="s">
        <v>34</v>
      </c>
      <c r="C17" s="42" t="s">
        <v>7</v>
      </c>
      <c r="D17" s="42" t="s">
        <v>6</v>
      </c>
      <c r="E17" s="18"/>
      <c r="F17" s="35"/>
      <c r="G17" s="36"/>
      <c r="H17" s="37"/>
    </row>
    <row r="18" spans="1:11" ht="27.75" customHeight="1" outlineLevel="3" x14ac:dyDescent="0.2">
      <c r="A18" s="7" t="s">
        <v>15</v>
      </c>
      <c r="B18" s="13" t="s">
        <v>35</v>
      </c>
      <c r="C18" s="42" t="s">
        <v>7</v>
      </c>
      <c r="D18" s="42" t="s">
        <v>6</v>
      </c>
      <c r="E18" s="18"/>
      <c r="F18" s="35"/>
      <c r="G18" s="36"/>
      <c r="H18" s="37"/>
    </row>
    <row r="19" spans="1:11" ht="29.25" customHeight="1" outlineLevel="3" x14ac:dyDescent="0.2">
      <c r="A19" s="7" t="s">
        <v>16</v>
      </c>
      <c r="B19" s="13" t="s">
        <v>37</v>
      </c>
      <c r="C19" s="42" t="s">
        <v>7</v>
      </c>
      <c r="D19" s="42" t="s">
        <v>6</v>
      </c>
      <c r="E19" s="19"/>
      <c r="F19" s="35"/>
      <c r="G19" s="36"/>
      <c r="H19" s="37"/>
    </row>
    <row r="20" spans="1:11" ht="29.25" customHeight="1" outlineLevel="3" x14ac:dyDescent="0.2">
      <c r="A20" s="7" t="s">
        <v>26</v>
      </c>
      <c r="B20" s="13" t="s">
        <v>38</v>
      </c>
      <c r="C20" s="42" t="s">
        <v>7</v>
      </c>
      <c r="D20" s="42" t="s">
        <v>6</v>
      </c>
      <c r="E20" s="20"/>
      <c r="F20" s="35"/>
      <c r="G20" s="36"/>
      <c r="H20" s="37"/>
    </row>
    <row r="21" spans="1:11" ht="29.25" customHeight="1" outlineLevel="3" thickBot="1" x14ac:dyDescent="0.25">
      <c r="A21" s="7" t="s">
        <v>27</v>
      </c>
      <c r="B21" s="13" t="s">
        <v>36</v>
      </c>
      <c r="C21" s="42" t="s">
        <v>7</v>
      </c>
      <c r="D21" s="42" t="s">
        <v>6</v>
      </c>
      <c r="E21" s="21"/>
      <c r="F21" s="43"/>
      <c r="G21" s="44"/>
      <c r="H21" s="45"/>
    </row>
    <row r="22" spans="1:11" ht="20.25" customHeight="1" outlineLevel="1" x14ac:dyDescent="0.2">
      <c r="A22" s="8" t="s">
        <v>20</v>
      </c>
      <c r="B22" s="49" t="s">
        <v>19</v>
      </c>
      <c r="C22" s="50" t="s">
        <v>7</v>
      </c>
      <c r="D22" s="50" t="s">
        <v>6</v>
      </c>
      <c r="E22" s="59">
        <f>SUM(E23:E27)</f>
        <v>0</v>
      </c>
      <c r="F22" s="32" t="e">
        <f>SUM(F23:F27)</f>
        <v>#VALUE!</v>
      </c>
      <c r="G22" s="33" t="e">
        <f>SUM(G23:G27)</f>
        <v>#VALUE!</v>
      </c>
      <c r="H22" s="34" t="e">
        <f>SUM(H23:H27)</f>
        <v>#VALUE!</v>
      </c>
    </row>
    <row r="23" spans="1:11" ht="27" customHeight="1" outlineLevel="2" x14ac:dyDescent="0.2">
      <c r="A23" s="9" t="s">
        <v>21</v>
      </c>
      <c r="B23" s="13" t="s">
        <v>30</v>
      </c>
      <c r="C23" s="51" t="s">
        <v>7</v>
      </c>
      <c r="D23" s="51" t="s">
        <v>6</v>
      </c>
      <c r="E23" s="57" t="s">
        <v>71</v>
      </c>
      <c r="F23" s="54" t="e">
        <f>IF(E23/207&lt;11160,E23,0)</f>
        <v>#VALUE!</v>
      </c>
      <c r="G23" s="29" t="e">
        <f>IF(11160&lt;E23/207&lt;20000,F23,0)</f>
        <v>#VALUE!</v>
      </c>
      <c r="H23" s="28" t="e">
        <f>IF(E23/207&gt;20000,G23,0)</f>
        <v>#VALUE!</v>
      </c>
      <c r="I23" s="27"/>
      <c r="J23" s="1" t="s">
        <v>69</v>
      </c>
      <c r="K23" s="1" t="s">
        <v>70</v>
      </c>
    </row>
    <row r="24" spans="1:11" ht="27" customHeight="1" outlineLevel="2" x14ac:dyDescent="0.2">
      <c r="A24" s="9" t="s">
        <v>22</v>
      </c>
      <c r="B24" s="13" t="s">
        <v>39</v>
      </c>
      <c r="C24" s="51" t="s">
        <v>7</v>
      </c>
      <c r="D24" s="51" t="s">
        <v>6</v>
      </c>
      <c r="E24" s="15"/>
      <c r="F24" s="35"/>
      <c r="G24" s="36"/>
      <c r="H24" s="37"/>
    </row>
    <row r="25" spans="1:11" ht="27.75" customHeight="1" outlineLevel="2" x14ac:dyDescent="0.2">
      <c r="A25" s="14" t="s">
        <v>23</v>
      </c>
      <c r="B25" s="13" t="s">
        <v>40</v>
      </c>
      <c r="C25" s="51" t="s">
        <v>7</v>
      </c>
      <c r="D25" s="52" t="s">
        <v>6</v>
      </c>
      <c r="E25" s="22"/>
      <c r="F25" s="35"/>
      <c r="G25" s="36"/>
      <c r="H25" s="37"/>
    </row>
    <row r="26" spans="1:11" ht="27.75" customHeight="1" outlineLevel="2" x14ac:dyDescent="0.2">
      <c r="A26" s="14" t="s">
        <v>28</v>
      </c>
      <c r="B26" s="13" t="s">
        <v>41</v>
      </c>
      <c r="C26" s="52" t="s">
        <v>7</v>
      </c>
      <c r="D26" s="51" t="s">
        <v>6</v>
      </c>
      <c r="E26" s="19"/>
      <c r="F26" s="35"/>
      <c r="G26" s="36"/>
      <c r="H26" s="37"/>
    </row>
    <row r="27" spans="1:11" ht="27.75" customHeight="1" outlineLevel="2" thickBot="1" x14ac:dyDescent="0.25">
      <c r="A27" s="10" t="s">
        <v>29</v>
      </c>
      <c r="B27" s="13" t="s">
        <v>42</v>
      </c>
      <c r="C27" s="53" t="s">
        <v>7</v>
      </c>
      <c r="D27" s="53" t="s">
        <v>6</v>
      </c>
      <c r="E27" s="21"/>
      <c r="F27" s="43"/>
      <c r="G27" s="44"/>
      <c r="H27" s="45"/>
    </row>
    <row r="28" spans="1:11" ht="5.25" customHeight="1" x14ac:dyDescent="0.2">
      <c r="F28" s="26"/>
    </row>
    <row r="29" spans="1:11" x14ac:dyDescent="0.2">
      <c r="A29" s="63"/>
      <c r="B29" s="63"/>
      <c r="C29" s="63"/>
      <c r="D29" s="63"/>
      <c r="E29" s="63"/>
      <c r="F29" s="63"/>
      <c r="G29" s="63"/>
      <c r="H29" s="63"/>
    </row>
    <row r="30" spans="1:11" ht="74.25" customHeight="1" x14ac:dyDescent="0.2">
      <c r="A30" s="64" t="s">
        <v>48</v>
      </c>
      <c r="B30" s="64"/>
      <c r="C30" s="64"/>
      <c r="D30" s="64"/>
      <c r="E30" s="64"/>
      <c r="F30" s="64"/>
      <c r="G30" s="64"/>
      <c r="H30" s="64"/>
    </row>
  </sheetData>
  <mergeCells count="10">
    <mergeCell ref="A29:H29"/>
    <mergeCell ref="A30:H30"/>
    <mergeCell ref="A2:H2"/>
    <mergeCell ref="A1:H1"/>
    <mergeCell ref="F5:H5"/>
    <mergeCell ref="E5:E6"/>
    <mergeCell ref="D5:D6"/>
    <mergeCell ref="C5:C6"/>
    <mergeCell ref="B5:B6"/>
    <mergeCell ref="A5:A6"/>
  </mergeCells>
  <phoneticPr fontId="0" type="noConversion"/>
  <pageMargins left="0.39370078740157483" right="0.39370078740157483" top="0.39370078740157483" bottom="0.39370078740157483" header="0.31496062992125984" footer="0.31496062992125984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TDSheet</vt:lpstr>
      <vt:lpstr>byt</vt:lpstr>
      <vt:lpstr>TDSheet!Область_печати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Сивенко Кира Владимировна</dc:creator>
  <cp:lastModifiedBy>Маличенко Ирина</cp:lastModifiedBy>
  <cp:revision>1</cp:revision>
  <cp:lastPrinted>2024-11-08T12:06:16Z</cp:lastPrinted>
  <dcterms:created xsi:type="dcterms:W3CDTF">2015-05-13T06:28:48Z</dcterms:created>
  <dcterms:modified xsi:type="dcterms:W3CDTF">2025-04-09T11:27:41Z</dcterms:modified>
</cp:coreProperties>
</file>