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energo\main\all\sql.builder.templates\sql.builder\printTemplate\excel\"/>
    </mc:Choice>
  </mc:AlternateContent>
  <bookViews>
    <workbookView xWindow="-120" yWindow="-120" windowWidth="29040" windowHeight="15840"/>
  </bookViews>
  <sheets>
    <sheet name="TDSheet" sheetId="1" r:id="rId1"/>
  </sheets>
  <definedNames>
    <definedName name="AllValue">TDSheet!$C$28</definedName>
    <definedName name="AllValue13">TDSheet!$P$28</definedName>
  </definedNames>
  <calcPr calcId="152511" refMode="R1C1"/>
</workbook>
</file>

<file path=xl/calcChain.xml><?xml version="1.0" encoding="utf-8"?>
<calcChain xmlns="http://schemas.openxmlformats.org/spreadsheetml/2006/main">
  <c r="Q29" i="1" l="1"/>
  <c r="Q28" i="1"/>
  <c r="Q18" i="1"/>
  <c r="Q17" i="1"/>
  <c r="Q16" i="1"/>
  <c r="Q15" i="1"/>
  <c r="Q14" i="1"/>
  <c r="Q13" i="1"/>
  <c r="Q12" i="1"/>
  <c r="Q11" i="1"/>
  <c r="D29" i="1"/>
  <c r="D28" i="1"/>
  <c r="D18" i="1"/>
  <c r="D17" i="1"/>
  <c r="D16" i="1"/>
  <c r="D15" i="1"/>
  <c r="D14" i="1"/>
  <c r="D13" i="1"/>
  <c r="D12" i="1"/>
  <c r="D11" i="1"/>
  <c r="W15" i="1" l="1"/>
  <c r="W14" i="1"/>
  <c r="W16" i="1" l="1"/>
  <c r="W17" i="1" l="1"/>
  <c r="U12" i="1"/>
  <c r="V12" i="1" s="1"/>
  <c r="W13" i="1" l="1"/>
  <c r="U13" i="1"/>
  <c r="V13" i="1" s="1"/>
  <c r="U15" i="1"/>
  <c r="V15" i="1" s="1"/>
  <c r="U16" i="1" l="1"/>
  <c r="V16" i="1" s="1"/>
  <c r="U29" i="1" l="1"/>
  <c r="V29" i="1" s="1"/>
  <c r="U28" i="1"/>
  <c r="V28" i="1" s="1"/>
  <c r="U17" i="1" l="1"/>
  <c r="V17" i="1" s="1"/>
  <c r="U18" i="1" l="1"/>
  <c r="V18" i="1" s="1"/>
  <c r="U14" i="1"/>
  <c r="V14" i="1" s="1"/>
  <c r="U11" i="1"/>
  <c r="V11" i="1" s="1"/>
</calcChain>
</file>

<file path=xl/sharedStrings.xml><?xml version="1.0" encoding="utf-8"?>
<sst xmlns="http://schemas.openxmlformats.org/spreadsheetml/2006/main" count="257" uniqueCount="204">
  <si>
    <t>Категория потребителей</t>
  </si>
  <si>
    <t>Начальное сальдо</t>
  </si>
  <si>
    <t>Начислено за месяц</t>
  </si>
  <si>
    <t>Пени за месяц,  руб.</t>
  </si>
  <si>
    <t>Оплачено за месяц,
руб.</t>
  </si>
  <si>
    <t>Корректировка
долга за месяц,
руб.</t>
  </si>
  <si>
    <t>Списание безнадежной задолженности за месяц, руб.</t>
  </si>
  <si>
    <t>Оплачено пени за месяц,
руб.</t>
  </si>
  <si>
    <t>Конечное сальдо</t>
  </si>
  <si>
    <t>Реализация</t>
  </si>
  <si>
    <t>Дебет</t>
  </si>
  <si>
    <t>Кредит,
руб.</t>
  </si>
  <si>
    <t>Итого,
руб.</t>
  </si>
  <si>
    <t>Пени,
руб.</t>
  </si>
  <si>
    <t>кВт-ч</t>
  </si>
  <si>
    <t>руб.</t>
  </si>
  <si>
    <t>Начислено</t>
  </si>
  <si>
    <t>Скорректи- рованно в счет оплаты</t>
  </si>
  <si>
    <t>Кредит, 
руб.</t>
  </si>
  <si>
    <t>Итого, 
руб.</t>
  </si>
  <si>
    <t>Пени, 
руб.</t>
  </si>
  <si>
    <t>%</t>
  </si>
  <si>
    <t>18 = 2 + 8 - 13</t>
  </si>
  <si>
    <t>19 = 18 / 8</t>
  </si>
  <si>
    <t>ИТОГО:</t>
  </si>
  <si>
    <t>Справка о начислении, оплате и задолженности за [:title.mes] [:title.year] г.</t>
  </si>
  <si>
    <t>end:title;</t>
  </si>
  <si>
    <t>begin:a.itog</t>
  </si>
  <si>
    <t>end:a.itog;</t>
  </si>
  <si>
    <t>[:a.itog.saldo_beg]</t>
  </si>
  <si>
    <t>[:a.itog.dz_beg]</t>
  </si>
  <si>
    <t>[:a.itog.kz_beg]</t>
  </si>
  <si>
    <t>[:a.itog.nachisl_osn_in_period]</t>
  </si>
  <si>
    <t>[:a.itog.dz_end]</t>
  </si>
  <si>
    <t>[:a.itog.kz_end]</t>
  </si>
  <si>
    <t>[:a.itog.saldo_end]</t>
  </si>
  <si>
    <t>[:a.itog.dz_pe_beg]</t>
  </si>
  <si>
    <t>[:a.itog.nachisl_pe_in_period]</t>
  </si>
  <si>
    <t>[:a.itog.dz_pe_end]</t>
  </si>
  <si>
    <t>[:a.itog.opl_pe_in_period]</t>
  </si>
  <si>
    <t>[:a.itog.refund_opl]</t>
  </si>
  <si>
    <t>[:a.itog.cust_kvth_in_period]</t>
  </si>
  <si>
    <t>[:a.itog.opl_all_in_period]</t>
  </si>
  <si>
    <t>!noautorowheight</t>
  </si>
  <si>
    <t>по отделению: [:title.p_dep_text]</t>
  </si>
  <si>
    <t xml:space="preserve">Начальник ОРНПГП УРЮЛ  </t>
  </si>
  <si>
    <t>:  Небытовые потребители всего:</t>
  </si>
  <si>
    <t>begin:a8.grc</t>
  </si>
  <si>
    <t>begin:a8.dog</t>
  </si>
  <si>
    <t>end:a8.dog;</t>
  </si>
  <si>
    <t>end:a8.grc;</t>
  </si>
  <si>
    <t>[:a8.grc.gr_cust_snum] - [:a8.grc.gr_cust_name]</t>
  </si>
  <si>
    <t>[:a8.grc.dz_beg]</t>
  </si>
  <si>
    <t>[:a8.dog.dz_beg]</t>
  </si>
  <si>
    <t>[:a8.grc.kz_beg]</t>
  </si>
  <si>
    <t>[:a8.dog.kz_beg]</t>
  </si>
  <si>
    <t>[:a8.grc.saldo_beg]</t>
  </si>
  <si>
    <t>[:a8.dog.saldo_beg]</t>
  </si>
  <si>
    <t>[:a8.grc.dz_pe_beg]</t>
  </si>
  <si>
    <t>[:a8.dog.dz_pe_beg]</t>
  </si>
  <si>
    <t>[:a8.grc.cust_kvth_in_period]</t>
  </si>
  <si>
    <t>[:a8.dog.cust_kvth_in_period]</t>
  </si>
  <si>
    <t>[:a8.grc.nachisl_osn_in_period]</t>
  </si>
  <si>
    <t>[:a8.dog.nachisl_osn_in_period]</t>
  </si>
  <si>
    <t>[:a8.grc.nachisl_pe_in_period]</t>
  </si>
  <si>
    <t>[:a8.dog.nachisl_pe_in_period]</t>
  </si>
  <si>
    <t>[:a8.grc.opl_all_in_period]</t>
  </si>
  <si>
    <t>[:a8.dog.opl_all_in_period]</t>
  </si>
  <si>
    <t>[:a8.grc.refund_opl]</t>
  </si>
  <si>
    <t>[:a8.dog.refund_opl]</t>
  </si>
  <si>
    <t>[:a8.dog.opl_pe_in_period]</t>
  </si>
  <si>
    <t>[:a8.grc.dz_end]</t>
  </si>
  <si>
    <t>[:a8.dog.dz_end]</t>
  </si>
  <si>
    <t>[:a8.grc.kz_end]</t>
  </si>
  <si>
    <t>[:a8.dog.kz_end]</t>
  </si>
  <si>
    <t>[:a8.grc.saldo_end]</t>
  </si>
  <si>
    <t>[:a8.dog.saldo_end]</t>
  </si>
  <si>
    <t>[:a8.grc.dz_pe_end]</t>
  </si>
  <si>
    <t>[:a8.dog.dz_pe_end]</t>
  </si>
  <si>
    <t>[:a8.dog.ndog] [:a8.dog.payer_name]</t>
  </si>
  <si>
    <t>Общество с ограниченной ответственностью "Р-Энергия"</t>
  </si>
  <si>
    <t>[:a8.grc.opl_pe_in_period]</t>
  </si>
  <si>
    <t>[:a.grc1.dz_beg]</t>
  </si>
  <si>
    <t>begin:a.grc1</t>
  </si>
  <si>
    <t>end:a.grc1;</t>
  </si>
  <si>
    <t xml:space="preserve">  [:a.grc1.num_gr_level_1] - [:a.grc1.name_level_1]</t>
  </si>
  <si>
    <t xml:space="preserve">  [:a.grc2.num_gr_level_2] - [:a.grc2.name_level_2]</t>
  </si>
  <si>
    <t>[:a.grc2.dz_beg]</t>
  </si>
  <si>
    <t>[:a.grc2.kz_beg]</t>
  </si>
  <si>
    <t>[:a.grc2.saldo_beg]</t>
  </si>
  <si>
    <t>[:a.grc2.dz_pe_beg]</t>
  </si>
  <si>
    <t>[:a.grc2.cust_kvth_in_period]</t>
  </si>
  <si>
    <t>[:a.grc2.nachisl_osn_in_period]</t>
  </si>
  <si>
    <t>[:a.grc2.nachisl_pe_in_period]</t>
  </si>
  <si>
    <t>[:a.grc2.opl_all_in_period]</t>
  </si>
  <si>
    <t>[:a.grc2.refund_opl]</t>
  </si>
  <si>
    <t>[:a.grc2.opl_pe_in_period]</t>
  </si>
  <si>
    <t>[:a.grc2.dz_end]</t>
  </si>
  <si>
    <t>[:a.grc2.kz_end]</t>
  </si>
  <si>
    <t>[:a.grc2.saldo_end]</t>
  </si>
  <si>
    <t>[:a.grc2.dz_pe_end]</t>
  </si>
  <si>
    <t>begin:a.grc2</t>
  </si>
  <si>
    <t>end:a.grc2;</t>
  </si>
  <si>
    <t>[:a.dog3.ndog] [:a.dog3.payer_name]</t>
  </si>
  <si>
    <t>[:a.grc3.dz_beg]</t>
  </si>
  <si>
    <t>[:a.dog3.dz_beg]</t>
  </si>
  <si>
    <t>[:a.grc3.kz_beg]</t>
  </si>
  <si>
    <t>[:a.dog3.kz_beg]</t>
  </si>
  <si>
    <t>[:a.grc3.saldo_beg]</t>
  </si>
  <si>
    <t>[:a.dog3.saldo_beg]</t>
  </si>
  <si>
    <t>[:a.grc3.dz_pe_beg]</t>
  </si>
  <si>
    <t>[:a.dog3.dz_pe_beg]</t>
  </si>
  <si>
    <t>[:a.grc3.cust_kvth_in_period]</t>
  </si>
  <si>
    <t>[:a.dog3.cust_kvth_in_period]</t>
  </si>
  <si>
    <t>[:a.grc3.nachisl_osn_in_period]</t>
  </si>
  <si>
    <t>[:a.dog3.nachisl_osn_in_period]</t>
  </si>
  <si>
    <t>[:a.grc3.nachisl_pe_in_period]</t>
  </si>
  <si>
    <t>[:a.dog3.nachisl_pe_in_period]</t>
  </si>
  <si>
    <t>[:a.grc3.opl_all_in_period]</t>
  </si>
  <si>
    <t>[:a.dog3.opl_all_in_period]</t>
  </si>
  <si>
    <t>[:a.grc3.refund_opl]</t>
  </si>
  <si>
    <t>[:a.dog3.refund_opl]</t>
  </si>
  <si>
    <t>[:a.grc3.opl_pe_in_period]</t>
  </si>
  <si>
    <t>[:a.dog3.opl_pe_in_period]</t>
  </si>
  <si>
    <t>[:a.grc3.dz_end]</t>
  </si>
  <si>
    <t>[:a.dog3.dz_end]</t>
  </si>
  <si>
    <t>[:a.grc3.kz_end]</t>
  </si>
  <si>
    <t>[:a.dog3.kz_end]</t>
  </si>
  <si>
    <t>[:a.grc3.saldo_end]</t>
  </si>
  <si>
    <t>[:a.dog3.saldo_end]</t>
  </si>
  <si>
    <t>[:a.grc3.dz_pe_end]</t>
  </si>
  <si>
    <t>[:a.dog3.dz_pe_end]</t>
  </si>
  <si>
    <t>begin:a.dog3</t>
  </si>
  <si>
    <t>end:a.dog3;</t>
  </si>
  <si>
    <t>begin:a.grc3</t>
  </si>
  <si>
    <t>end:a.grc3;</t>
  </si>
  <si>
    <t>[:a.dog2.ndog] [:a.dog2.payer_name]</t>
  </si>
  <si>
    <t>[:a.dog2.dz_beg]</t>
  </si>
  <si>
    <t>[:a.dog2.kz_beg]</t>
  </si>
  <si>
    <t>[:a.dog2.saldo_beg]</t>
  </si>
  <si>
    <t>[:a.dog2.dz_pe_beg]</t>
  </si>
  <si>
    <t>[:a.dog2.cust_kvth_in_period]</t>
  </si>
  <si>
    <t>[:a.dog2.nachisl_osn_in_period]</t>
  </si>
  <si>
    <t>[:a.dog2.nachisl_pe_in_period]</t>
  </si>
  <si>
    <t>[:a.dog2.refund_opl]</t>
  </si>
  <si>
    <t>[:a.dog2.opl_all_in_period]</t>
  </si>
  <si>
    <t>[:a.dog2.opl_pe_in_period]</t>
  </si>
  <si>
    <t>[:a.dog2.dz_end]</t>
  </si>
  <si>
    <t>[:a.dog2.kz_end]</t>
  </si>
  <si>
    <t>[:a.dog2.saldo_end]</t>
  </si>
  <si>
    <t>[:a.dog2.dz_pe_end]</t>
  </si>
  <si>
    <t>begin:a.dog2</t>
  </si>
  <si>
    <t>end:a.dog2;</t>
  </si>
  <si>
    <t>[:a.dog1.ndog] [:a.dog1.payer_name]</t>
  </si>
  <si>
    <t>[:a.dog1.dz_beg]</t>
  </si>
  <si>
    <t>[:a.dog1.kz_beg]</t>
  </si>
  <si>
    <t>[:a.dog1.saldo_beg]</t>
  </si>
  <si>
    <t>[:a.dog1.dz_pe_beg]</t>
  </si>
  <si>
    <t>[:a.dog1.cust_kvth_in_period]</t>
  </si>
  <si>
    <t>[:a.dog1.nachisl_osn_in_period]</t>
  </si>
  <si>
    <t>[:a.dog1.nachisl_pe_in_period]</t>
  </si>
  <si>
    <t>[:a.dog1.opl_all_in_period]</t>
  </si>
  <si>
    <t>[:a.dog1.refund_opl]</t>
  </si>
  <si>
    <t>[:a.dog1.opl_pe_in_period]</t>
  </si>
  <si>
    <t>[:a.dog1.dz_end]</t>
  </si>
  <si>
    <t>[:a.dog1.kz_end]</t>
  </si>
  <si>
    <t>[:a.dog1.saldo_end]</t>
  </si>
  <si>
    <t>[:a.dog1.dz_pe_end]</t>
  </si>
  <si>
    <t>begin:a.dog1</t>
  </si>
  <si>
    <t>end:a.dog1;</t>
  </si>
  <si>
    <t>[:a.grc1.kz_beg]</t>
  </si>
  <si>
    <t>[:a.grc1.saldo_beg]</t>
  </si>
  <si>
    <t>[:a.grc1.dz_pe_beg]</t>
  </si>
  <si>
    <t>[:a.grc1.cust_kvth_in_period]</t>
  </si>
  <si>
    <t>[:a.grc1.nachisl_osn_in_period]</t>
  </si>
  <si>
    <t>[:a.grc1.nachisl_pe_in_period]</t>
  </si>
  <si>
    <t>[:a.grc1.opl_all_in_period]</t>
  </si>
  <si>
    <t>[:a.grc1.refund_opl]</t>
  </si>
  <si>
    <t>[:a.grc1.opl_pe_in_period]</t>
  </si>
  <si>
    <t>[:a.grc1.dz_end]</t>
  </si>
  <si>
    <t>[:a.grc1.kz_end]</t>
  </si>
  <si>
    <t>[:a.grc1.saldo_end]</t>
  </si>
  <si>
    <t>[:a.grc1.dz_pe_end]</t>
  </si>
  <si>
    <t xml:space="preserve">    [:a.grc3.num_gr_level_3] - [:a.grc3.name_level_3]</t>
  </si>
  <si>
    <t>begin:title(+)</t>
  </si>
  <si>
    <t>Итого по всем группам:</t>
  </si>
  <si>
    <t>[:i.itog.dz_beg]</t>
  </si>
  <si>
    <t>[:i.itog.kz_beg]</t>
  </si>
  <si>
    <t>[:i.itog.saldo_beg]</t>
  </si>
  <si>
    <t>[:i.itog.dz_pe_beg]</t>
  </si>
  <si>
    <t>[:i.itog.cust_kvth_in_period]</t>
  </si>
  <si>
    <t>[:i.itog.nachisl_osn_in_period]</t>
  </si>
  <si>
    <t>[:i.itog.nachisl_pe_in_period]</t>
  </si>
  <si>
    <t>[:i.itog.opl_all_in_period]</t>
  </si>
  <si>
    <t>[:i.itog.refund_opl]</t>
  </si>
  <si>
    <t>[:i.itog.opl_pe_in_period]</t>
  </si>
  <si>
    <t>[:i.itog.dz_end]</t>
  </si>
  <si>
    <t>[:i.itog.kz_end]</t>
  </si>
  <si>
    <t>[:i.itog.saldo_end]</t>
  </si>
  <si>
    <t>[:i.itog.dz_pe_end]</t>
  </si>
  <si>
    <t>Шаблон от 28.06.2025. Отчет сформирован [:title.dat]</t>
  </si>
  <si>
    <t>begin:i.itog</t>
  </si>
  <si>
    <t>end:i.itog;</t>
  </si>
  <si>
    <t>!rowheight:0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</si>
</sst>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&quot;а&quot;"/>
    <numFmt numFmtId="165" formatCode="0&quot;б&quot;"/>
  </numFmts>
  <fonts count="10" x14ac:knownFonts="1">
    <font>
      <sz val="8"/>
      <name val="Arial"/>
    </font>
    <font>
      <sz val="8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8"/>
      <name val="Arial"/>
      <family val="2"/>
      <charset val="204"/>
    </font>
    <font>
      <sz val="8"/>
      <color theme="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E4FFD8"/>
        <bgColor auto="1"/>
      </patternFill>
    </fill>
    <fill>
      <patternFill patternType="solid">
        <fgColor rgb="FFF8F2D8"/>
        <bgColor auto="1"/>
      </patternFill>
    </fill>
  </fills>
  <borders count="37">
    <border>
      <left/>
      <right/>
      <top/>
      <bottom/>
      <diagonal/>
    </border>
    <border>
      <left style="medium">
        <color rgb="FFCCC085"/>
      </left>
      <right/>
      <top/>
      <bottom/>
      <diagonal/>
    </border>
    <border>
      <left/>
      <right style="medium">
        <color rgb="FFCCC085"/>
      </right>
      <top/>
      <bottom/>
      <diagonal/>
    </border>
    <border>
      <left style="medium">
        <color rgb="FFCCC085"/>
      </left>
      <right/>
      <top/>
      <bottom style="medium">
        <color rgb="FFCCC085"/>
      </bottom>
      <diagonal/>
    </border>
    <border>
      <left/>
      <right style="medium">
        <color rgb="FFCCC085"/>
      </right>
      <top/>
      <bottom style="medium">
        <color rgb="FFCCC085"/>
      </bottom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/>
      <diagonal/>
    </border>
    <border>
      <left style="thin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/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medium">
        <color rgb="FFCCC085"/>
      </left>
      <right style="medium">
        <color rgb="FFCCC085"/>
      </right>
      <top/>
      <bottom/>
      <diagonal/>
    </border>
    <border>
      <left style="medium">
        <color rgb="FFCCC085"/>
      </left>
      <right style="medium">
        <color rgb="FFCCC085"/>
      </right>
      <top/>
      <bottom style="medium">
        <color rgb="FFCCC085"/>
      </bottom>
      <diagonal/>
    </border>
    <border>
      <left/>
      <right style="medium">
        <color rgb="FFCCC085"/>
      </right>
      <top style="medium">
        <color rgb="FFCCC085"/>
      </top>
      <bottom style="thin">
        <color rgb="FFCCC085"/>
      </bottom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/>
      <right style="thin">
        <color rgb="FFCCC085"/>
      </right>
      <top/>
      <bottom/>
      <diagonal/>
    </border>
    <border>
      <left/>
      <right style="thin">
        <color rgb="FFCCC085"/>
      </right>
      <top/>
      <bottom style="medium">
        <color rgb="FFCCC085"/>
      </bottom>
      <diagonal/>
    </border>
    <border>
      <left/>
      <right style="thin">
        <color rgb="FFCCC085"/>
      </right>
      <top/>
      <bottom/>
      <diagonal/>
    </border>
    <border>
      <left/>
      <right style="medium">
        <color rgb="FFCCC085"/>
      </right>
      <top/>
      <bottom/>
      <diagonal/>
    </border>
    <border>
      <left style="medium">
        <color rgb="FFCCC085"/>
      </left>
      <right style="thin">
        <color rgb="FFCCC085"/>
      </right>
      <top/>
      <bottom/>
      <diagonal/>
    </border>
    <border>
      <left style="medium">
        <color rgb="FFCCC085"/>
      </left>
      <right style="thin">
        <color rgb="FFCCC085"/>
      </right>
      <top/>
      <bottom style="medium">
        <color rgb="FFCCC085"/>
      </bottom>
      <diagonal/>
    </border>
    <border>
      <left style="medium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medium">
        <color rgb="FFCCC085"/>
      </right>
      <top/>
      <bottom/>
      <diagonal/>
    </border>
    <border>
      <left style="thin">
        <color rgb="FFCCC085"/>
      </left>
      <right style="medium">
        <color rgb="FFCCC085"/>
      </right>
      <top/>
      <bottom style="medium">
        <color rgb="FFCCC085"/>
      </bottom>
      <diagonal/>
    </border>
    <border>
      <left style="thin">
        <color rgb="FFCCC085"/>
      </left>
      <right style="medium">
        <color rgb="FFCCC085"/>
      </right>
      <top style="thin">
        <color rgb="FFCCC085"/>
      </top>
      <bottom/>
      <diagonal/>
    </border>
    <border>
      <left/>
      <right style="thin">
        <color rgb="FFCCC085"/>
      </right>
      <top style="thin">
        <color rgb="FFCCC085"/>
      </top>
      <bottom/>
      <diagonal/>
    </border>
    <border>
      <left style="medium">
        <color rgb="FFCCC085"/>
      </left>
      <right style="medium">
        <color rgb="FFCCC085"/>
      </right>
      <top style="medium">
        <color rgb="FFCCC085"/>
      </top>
      <bottom style="medium">
        <color rgb="FFCCC085"/>
      </bottom>
      <diagonal/>
    </border>
    <border>
      <left style="thin">
        <color rgb="FFCCC085"/>
      </left>
      <right style="thin">
        <color rgb="FFCCC085"/>
      </right>
      <top style="medium">
        <color rgb="FFCCC085"/>
      </top>
      <bottom style="medium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medium">
        <color rgb="FFCCC085"/>
      </bottom>
      <diagonal/>
    </border>
    <border>
      <left style="thin">
        <color rgb="FFCCC085"/>
      </left>
      <right style="medium">
        <color rgb="FFCCC085"/>
      </right>
      <top style="thin">
        <color rgb="FFCCC085"/>
      </top>
      <bottom style="medium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medium">
        <color rgb="FFCCC085"/>
      </right>
      <top style="thin">
        <color rgb="FFCCC085"/>
      </top>
      <bottom style="thin">
        <color rgb="FFCCC085"/>
      </bottom>
      <diagonal/>
    </border>
    <border>
      <left/>
      <right/>
      <top/>
      <bottom style="medium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medium">
        <color rgb="FFCCC085"/>
      </top>
      <bottom style="thin">
        <color rgb="FFCCC085"/>
      </bottom>
      <diagonal/>
    </border>
    <border>
      <left/>
      <right style="thin">
        <color rgb="FFCCC085"/>
      </right>
      <top style="medium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medium">
        <color rgb="FFCCC085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1" fontId="4" fillId="3" borderId="25" xfId="0" applyNumberFormat="1" applyFont="1" applyFill="1" applyBorder="1" applyAlignment="1">
      <alignment horizontal="center" vertical="center"/>
    </xf>
    <xf numFmtId="1" fontId="4" fillId="3" borderId="6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165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4" fontId="5" fillId="2" borderId="26" xfId="0" applyNumberFormat="1" applyFont="1" applyFill="1" applyBorder="1" applyAlignment="1">
      <alignment horizontal="right" vertical="top"/>
    </xf>
    <xf numFmtId="2" fontId="5" fillId="2" borderId="26" xfId="0" applyNumberFormat="1" applyFont="1" applyFill="1" applyBorder="1" applyAlignment="1">
      <alignment horizontal="right" vertical="top"/>
    </xf>
    <xf numFmtId="4" fontId="5" fillId="2" borderId="27" xfId="0" applyNumberFormat="1" applyFont="1" applyFill="1" applyBorder="1" applyAlignment="1">
      <alignment horizontal="right" vertical="top"/>
    </xf>
    <xf numFmtId="4" fontId="6" fillId="4" borderId="28" xfId="0" applyNumberFormat="1" applyFont="1" applyFill="1" applyBorder="1" applyAlignment="1">
      <alignment horizontal="right" vertical="top"/>
    </xf>
    <xf numFmtId="2" fontId="6" fillId="4" borderId="28" xfId="0" applyNumberFormat="1" applyFont="1" applyFill="1" applyBorder="1" applyAlignment="1">
      <alignment horizontal="right" vertical="top"/>
    </xf>
    <xf numFmtId="4" fontId="6" fillId="4" borderId="29" xfId="0" applyNumberFormat="1" applyFont="1" applyFill="1" applyBorder="1" applyAlignment="1">
      <alignment horizontal="right" vertical="top"/>
    </xf>
    <xf numFmtId="4" fontId="4" fillId="3" borderId="25" xfId="0" applyNumberFormat="1" applyFont="1" applyFill="1" applyBorder="1" applyAlignment="1">
      <alignment horizontal="right" vertical="center"/>
    </xf>
    <xf numFmtId="2" fontId="4" fillId="3" borderId="25" xfId="0" applyNumberFormat="1" applyFont="1" applyFill="1" applyBorder="1" applyAlignment="1">
      <alignment horizontal="right" vertical="center"/>
    </xf>
    <xf numFmtId="4" fontId="4" fillId="3" borderId="6" xfId="0" applyNumberFormat="1" applyFont="1" applyFill="1" applyBorder="1" applyAlignment="1">
      <alignment horizontal="right" vertical="center"/>
    </xf>
    <xf numFmtId="2" fontId="4" fillId="3" borderId="6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" fontId="8" fillId="0" borderId="28" xfId="0" applyNumberFormat="1" applyFont="1" applyBorder="1" applyAlignment="1">
      <alignment horizontal="right" vertical="top"/>
    </xf>
    <xf numFmtId="4" fontId="8" fillId="0" borderId="29" xfId="0" applyNumberFormat="1" applyFont="1" applyBorder="1" applyAlignment="1">
      <alignment horizontal="right" vertical="top"/>
    </xf>
    <xf numFmtId="4" fontId="0" fillId="0" borderId="29" xfId="0" applyNumberFormat="1" applyBorder="1" applyAlignment="1">
      <alignment horizontal="right" vertical="top"/>
    </xf>
    <xf numFmtId="4" fontId="0" fillId="0" borderId="28" xfId="0" applyNumberFormat="1" applyBorder="1" applyAlignment="1">
      <alignment horizontal="right" vertical="top"/>
    </xf>
    <xf numFmtId="2" fontId="9" fillId="0" borderId="0" xfId="0" applyNumberFormat="1" applyFont="1" applyAlignment="1">
      <alignment horizontal="left"/>
    </xf>
    <xf numFmtId="2" fontId="9" fillId="0" borderId="0" xfId="0" applyNumberFormat="1" applyFont="1" applyAlignment="1">
      <alignment horizontal="center"/>
    </xf>
    <xf numFmtId="4" fontId="5" fillId="2" borderId="31" xfId="0" applyNumberFormat="1" applyFont="1" applyFill="1" applyBorder="1" applyAlignment="1">
      <alignment horizontal="right" vertical="top"/>
    </xf>
    <xf numFmtId="2" fontId="5" fillId="2" borderId="31" xfId="0" applyNumberFormat="1" applyFont="1" applyFill="1" applyBorder="1" applyAlignment="1">
      <alignment horizontal="right" vertical="top"/>
    </xf>
    <xf numFmtId="4" fontId="5" fillId="2" borderId="22" xfId="0" applyNumberFormat="1" applyFont="1" applyFill="1" applyBorder="1" applyAlignment="1">
      <alignment horizontal="right" vertical="top"/>
    </xf>
    <xf numFmtId="1" fontId="4" fillId="3" borderId="30" xfId="0" applyNumberFormat="1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1" fontId="4" fillId="3" borderId="30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1" fontId="4" fillId="3" borderId="24" xfId="0" applyNumberFormat="1" applyFont="1" applyFill="1" applyBorder="1" applyAlignment="1">
      <alignment horizontal="center" vertical="center"/>
    </xf>
    <xf numFmtId="49" fontId="8" fillId="0" borderId="28" xfId="0" applyNumberFormat="1" applyFont="1" applyBorder="1" applyAlignment="1">
      <alignment horizontal="left" vertical="top" wrapText="1" indent="7"/>
    </xf>
    <xf numFmtId="49" fontId="0" fillId="0" borderId="28" xfId="0" applyNumberFormat="1" applyBorder="1" applyAlignment="1">
      <alignment horizontal="left" vertical="top" wrapText="1" indent="7"/>
    </xf>
    <xf numFmtId="0" fontId="3" fillId="2" borderId="16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left" vertical="top"/>
    </xf>
    <xf numFmtId="0" fontId="6" fillId="4" borderId="34" xfId="0" applyFont="1" applyFill="1" applyBorder="1" applyAlignment="1">
      <alignment horizontal="left" vertical="top" wrapText="1" indent="2"/>
    </xf>
    <xf numFmtId="0" fontId="6" fillId="4" borderId="35" xfId="0" applyFont="1" applyFill="1" applyBorder="1" applyAlignment="1">
      <alignment horizontal="left" vertical="top" wrapText="1" indent="2"/>
    </xf>
    <xf numFmtId="0" fontId="5" fillId="2" borderId="32" xfId="0" applyFont="1" applyFill="1" applyBorder="1" applyAlignment="1">
      <alignment horizontal="left" vertical="top"/>
    </xf>
    <xf numFmtId="0" fontId="5" fillId="2" borderId="33" xfId="0" applyFont="1" applyFill="1" applyBorder="1" applyAlignment="1">
      <alignment horizontal="left" vertical="top"/>
    </xf>
    <xf numFmtId="0" fontId="4" fillId="3" borderId="24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2" fillId="0" borderId="30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C29"/>
  <sheetViews>
    <sheetView tabSelected="1" workbookViewId="0">
      <pane xSplit="2" ySplit="9" topLeftCell="C13" activePane="bottomRight" state="frozen"/>
      <selection pane="topRight" activeCell="C1" sqref="C1"/>
      <selection pane="bottomLeft" activeCell="A9" sqref="A9"/>
      <selection pane="bottomRight"/>
    </sheetView>
  </sheetViews>
  <sheetFormatPr defaultColWidth="10.5" defaultRowHeight="11.45" customHeight="1" outlineLevelRow="3" x14ac:dyDescent="0.2"/>
  <cols>
    <col min="1" max="1" width="10.5" style="1" customWidth="1"/>
    <col min="2" max="2" width="58" style="1" customWidth="1"/>
    <col min="3" max="3" width="24.5" style="1" customWidth="1"/>
    <col min="4" max="4" width="11.33203125" style="1" customWidth="1"/>
    <col min="5" max="12" width="24.5" style="1" customWidth="1"/>
    <col min="13" max="13" width="20.6640625" style="1" customWidth="1"/>
    <col min="14" max="14" width="22.1640625" style="1" customWidth="1"/>
    <col min="15" max="16" width="24.5" style="1" customWidth="1"/>
    <col min="17" max="17" width="18.5" style="1" customWidth="1"/>
    <col min="18" max="20" width="24.5" style="1" customWidth="1"/>
    <col min="21" max="22" width="18.5" style="1" customWidth="1"/>
    <col min="25" max="25" width="11.5" customWidth="1"/>
    <col min="27" max="27" width="14.1640625" customWidth="1"/>
  </cols>
  <sheetData>
    <row r="1" spans="1:29" ht="11.1" customHeight="1" x14ac:dyDescent="0.2">
      <c r="A1" s="2" t="s">
        <v>200</v>
      </c>
      <c r="B1" s="2"/>
      <c r="Y1" t="s">
        <v>184</v>
      </c>
    </row>
    <row r="2" spans="1:29" ht="15.95" customHeight="1" x14ac:dyDescent="0.2">
      <c r="A2" s="32" t="s">
        <v>80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</row>
    <row r="3" spans="1:29" ht="15.95" customHeight="1" x14ac:dyDescent="0.2">
      <c r="A3" s="32" t="s">
        <v>25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4" spans="1:29" ht="15.95" customHeight="1" thickBot="1" x14ac:dyDescent="0.25">
      <c r="A4" s="64" t="s">
        <v>44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Y4" t="s">
        <v>26</v>
      </c>
    </row>
    <row r="5" spans="1:29" ht="15.95" customHeight="1" thickBot="1" x14ac:dyDescent="0.25">
      <c r="A5" s="33" t="s">
        <v>0</v>
      </c>
      <c r="B5" s="33"/>
      <c r="C5" s="38" t="s">
        <v>1</v>
      </c>
      <c r="D5" s="38"/>
      <c r="E5" s="38"/>
      <c r="F5" s="38"/>
      <c r="G5" s="38"/>
      <c r="H5" s="39" t="s">
        <v>2</v>
      </c>
      <c r="I5" s="39"/>
      <c r="J5" s="39" t="s">
        <v>3</v>
      </c>
      <c r="K5" s="39"/>
      <c r="L5" s="40" t="s">
        <v>4</v>
      </c>
      <c r="M5" s="40" t="s">
        <v>5</v>
      </c>
      <c r="N5" s="40" t="s">
        <v>6</v>
      </c>
      <c r="O5" s="40" t="s">
        <v>7</v>
      </c>
      <c r="P5" s="74" t="s">
        <v>8</v>
      </c>
      <c r="Q5" s="74"/>
      <c r="R5" s="74"/>
      <c r="S5" s="74"/>
      <c r="T5" s="74"/>
      <c r="U5" s="65" t="s">
        <v>9</v>
      </c>
      <c r="V5" s="65"/>
      <c r="Y5" t="s">
        <v>43</v>
      </c>
    </row>
    <row r="6" spans="1:29" ht="15.95" customHeight="1" x14ac:dyDescent="0.2">
      <c r="A6" s="34"/>
      <c r="B6" s="35"/>
      <c r="C6" s="66" t="s">
        <v>10</v>
      </c>
      <c r="D6" s="66"/>
      <c r="E6" s="67" t="s">
        <v>11</v>
      </c>
      <c r="F6" s="69" t="s">
        <v>12</v>
      </c>
      <c r="G6" s="69" t="s">
        <v>13</v>
      </c>
      <c r="H6" s="48" t="s">
        <v>14</v>
      </c>
      <c r="I6" s="56" t="s">
        <v>15</v>
      </c>
      <c r="J6" s="48" t="s">
        <v>16</v>
      </c>
      <c r="K6" s="67" t="s">
        <v>17</v>
      </c>
      <c r="L6" s="41"/>
      <c r="M6" s="41"/>
      <c r="N6" s="41"/>
      <c r="O6" s="41"/>
      <c r="P6" s="66" t="s">
        <v>10</v>
      </c>
      <c r="Q6" s="66"/>
      <c r="R6" s="67" t="s">
        <v>18</v>
      </c>
      <c r="S6" s="52" t="s">
        <v>19</v>
      </c>
      <c r="T6" s="52" t="s">
        <v>20</v>
      </c>
      <c r="U6" s="49" t="s">
        <v>15</v>
      </c>
      <c r="V6" s="43" t="s">
        <v>21</v>
      </c>
    </row>
    <row r="7" spans="1:29" ht="14.1" customHeight="1" x14ac:dyDescent="0.2">
      <c r="A7" s="34"/>
      <c r="B7" s="35"/>
      <c r="C7" s="46" t="s">
        <v>15</v>
      </c>
      <c r="D7" s="48" t="s">
        <v>21</v>
      </c>
      <c r="E7" s="47"/>
      <c r="F7" s="70"/>
      <c r="G7" s="70"/>
      <c r="H7" s="47"/>
      <c r="I7" s="35"/>
      <c r="J7" s="47"/>
      <c r="K7" s="72"/>
      <c r="L7" s="41"/>
      <c r="M7" s="41"/>
      <c r="N7" s="41"/>
      <c r="O7" s="41"/>
      <c r="P7" s="48" t="s">
        <v>15</v>
      </c>
      <c r="Q7" s="48" t="s">
        <v>21</v>
      </c>
      <c r="R7" s="72"/>
      <c r="S7" s="35"/>
      <c r="T7" s="35"/>
      <c r="U7" s="50"/>
      <c r="V7" s="44"/>
    </row>
    <row r="8" spans="1:29" ht="14.1" customHeight="1" x14ac:dyDescent="0.2">
      <c r="A8" s="36"/>
      <c r="B8" s="37"/>
      <c r="C8" s="47"/>
      <c r="D8" s="47"/>
      <c r="E8" s="68"/>
      <c r="F8" s="71"/>
      <c r="G8" s="71"/>
      <c r="H8" s="68"/>
      <c r="I8" s="37"/>
      <c r="J8" s="68"/>
      <c r="K8" s="73"/>
      <c r="L8" s="42"/>
      <c r="M8" s="42"/>
      <c r="N8" s="42"/>
      <c r="O8" s="42"/>
      <c r="P8" s="47"/>
      <c r="Q8" s="47"/>
      <c r="R8" s="73"/>
      <c r="S8" s="37"/>
      <c r="T8" s="37"/>
      <c r="U8" s="51"/>
      <c r="V8" s="45"/>
    </row>
    <row r="9" spans="1:29" s="1" customFormat="1" ht="12.75" thickBot="1" x14ac:dyDescent="0.25">
      <c r="A9" s="53">
        <v>1</v>
      </c>
      <c r="B9" s="53"/>
      <c r="C9" s="3">
        <v>2</v>
      </c>
      <c r="D9" s="3">
        <v>3</v>
      </c>
      <c r="E9" s="3">
        <v>4</v>
      </c>
      <c r="F9" s="4">
        <v>5</v>
      </c>
      <c r="G9" s="4">
        <v>6</v>
      </c>
      <c r="H9" s="3">
        <v>7</v>
      </c>
      <c r="I9" s="4">
        <v>8</v>
      </c>
      <c r="J9" s="3">
        <v>9</v>
      </c>
      <c r="K9" s="4">
        <v>10</v>
      </c>
      <c r="L9" s="4">
        <v>11</v>
      </c>
      <c r="M9" s="5">
        <v>11</v>
      </c>
      <c r="N9" s="6">
        <v>11</v>
      </c>
      <c r="O9" s="4">
        <v>12</v>
      </c>
      <c r="P9" s="3">
        <v>13</v>
      </c>
      <c r="Q9" s="3">
        <v>14</v>
      </c>
      <c r="R9" s="3">
        <v>15</v>
      </c>
      <c r="S9" s="4">
        <v>16</v>
      </c>
      <c r="T9" s="4">
        <v>17</v>
      </c>
      <c r="U9" s="7" t="s">
        <v>22</v>
      </c>
      <c r="V9" s="7" t="s">
        <v>23</v>
      </c>
    </row>
    <row r="10" spans="1:29" s="1" customFormat="1" ht="15.75" customHeight="1" thickBot="1" x14ac:dyDescent="0.25">
      <c r="A10" s="29"/>
      <c r="B10" s="31" t="s">
        <v>185</v>
      </c>
      <c r="C10" s="8" t="s">
        <v>186</v>
      </c>
      <c r="D10" s="9">
        <v>100</v>
      </c>
      <c r="E10" s="8" t="s">
        <v>187</v>
      </c>
      <c r="F10" s="10" t="s">
        <v>188</v>
      </c>
      <c r="G10" s="10" t="s">
        <v>189</v>
      </c>
      <c r="H10" s="8" t="s">
        <v>190</v>
      </c>
      <c r="I10" s="10" t="s">
        <v>191</v>
      </c>
      <c r="J10" s="8" t="s">
        <v>192</v>
      </c>
      <c r="K10" s="16">
        <v>0</v>
      </c>
      <c r="L10" s="10" t="s">
        <v>193</v>
      </c>
      <c r="M10" s="8" t="s">
        <v>194</v>
      </c>
      <c r="N10" s="16">
        <v>0</v>
      </c>
      <c r="O10" s="10" t="s">
        <v>195</v>
      </c>
      <c r="P10" s="8" t="s">
        <v>196</v>
      </c>
      <c r="Q10" s="8">
        <v>100</v>
      </c>
      <c r="R10" s="8" t="s">
        <v>197</v>
      </c>
      <c r="S10" s="10" t="s">
        <v>198</v>
      </c>
      <c r="T10" s="10" t="s">
        <v>199</v>
      </c>
      <c r="U10" s="30"/>
      <c r="V10" s="30"/>
      <c r="W10" s="1" t="s">
        <v>203</v>
      </c>
      <c r="Y10" s="1" t="s">
        <v>201</v>
      </c>
      <c r="Z10" s="1" t="s">
        <v>202</v>
      </c>
    </row>
    <row r="11" spans="1:29" s="1" customFormat="1" ht="15" customHeight="1" thickBot="1" x14ac:dyDescent="0.25">
      <c r="A11" s="57" t="s">
        <v>46</v>
      </c>
      <c r="B11" s="57"/>
      <c r="C11" s="8" t="s">
        <v>30</v>
      </c>
      <c r="D11" s="9" t="e">
        <f t="shared" ref="D11:D18" si="0">C11*100/$C$10</f>
        <v>#VALUE!</v>
      </c>
      <c r="E11" s="8" t="s">
        <v>31</v>
      </c>
      <c r="F11" s="10" t="s">
        <v>29</v>
      </c>
      <c r="G11" s="10" t="s">
        <v>36</v>
      </c>
      <c r="H11" s="8" t="s">
        <v>41</v>
      </c>
      <c r="I11" s="10" t="s">
        <v>32</v>
      </c>
      <c r="J11" s="8" t="s">
        <v>37</v>
      </c>
      <c r="K11" s="10">
        <v>0</v>
      </c>
      <c r="L11" s="10" t="s">
        <v>42</v>
      </c>
      <c r="M11" s="8" t="s">
        <v>40</v>
      </c>
      <c r="N11" s="8">
        <v>0</v>
      </c>
      <c r="O11" s="10" t="s">
        <v>39</v>
      </c>
      <c r="P11" s="8" t="s">
        <v>33</v>
      </c>
      <c r="Q11" s="8" t="e">
        <f>P11*100/P$10</f>
        <v>#VALUE!</v>
      </c>
      <c r="R11" s="8" t="s">
        <v>34</v>
      </c>
      <c r="S11" s="10" t="s">
        <v>35</v>
      </c>
      <c r="T11" s="10" t="s">
        <v>38</v>
      </c>
      <c r="U11" s="8" t="e">
        <f>SUM(C11+I11)-P11</f>
        <v>#VALUE!</v>
      </c>
      <c r="V11" s="9" t="e">
        <f>IF(I11&lt;&gt;0,U11*100/I11,0)</f>
        <v>#VALUE!</v>
      </c>
      <c r="Y11" s="19" t="s">
        <v>27</v>
      </c>
      <c r="Z11" s="19" t="s">
        <v>28</v>
      </c>
    </row>
    <row r="12" spans="1:29" s="1" customFormat="1" ht="15" customHeight="1" thickBot="1" x14ac:dyDescent="0.25">
      <c r="A12" s="60" t="s">
        <v>85</v>
      </c>
      <c r="B12" s="61"/>
      <c r="C12" s="26" t="s">
        <v>82</v>
      </c>
      <c r="D12" s="27" t="e">
        <f t="shared" si="0"/>
        <v>#VALUE!</v>
      </c>
      <c r="E12" s="26" t="s">
        <v>170</v>
      </c>
      <c r="F12" s="10" t="s">
        <v>171</v>
      </c>
      <c r="G12" s="10" t="s">
        <v>172</v>
      </c>
      <c r="H12" s="8" t="s">
        <v>173</v>
      </c>
      <c r="I12" s="10" t="s">
        <v>174</v>
      </c>
      <c r="J12" s="8" t="s">
        <v>175</v>
      </c>
      <c r="K12" s="28">
        <v>0</v>
      </c>
      <c r="L12" s="10" t="s">
        <v>176</v>
      </c>
      <c r="M12" s="8" t="s">
        <v>177</v>
      </c>
      <c r="N12" s="26">
        <v>0</v>
      </c>
      <c r="O12" s="10" t="s">
        <v>178</v>
      </c>
      <c r="P12" s="8" t="s">
        <v>179</v>
      </c>
      <c r="Q12" s="8" t="e">
        <f>P12*100/P$10</f>
        <v>#VALUE!</v>
      </c>
      <c r="R12" s="8" t="s">
        <v>180</v>
      </c>
      <c r="S12" s="10" t="s">
        <v>181</v>
      </c>
      <c r="T12" s="10" t="s">
        <v>182</v>
      </c>
      <c r="U12" s="8" t="e">
        <f>SUM(C12+I12)-P12</f>
        <v>#VALUE!</v>
      </c>
      <c r="V12" s="9" t="e">
        <f>IF(I12&lt;&gt;0,U12*100/I12,0)</f>
        <v>#VALUE!</v>
      </c>
      <c r="Y12" s="19" t="s">
        <v>83</v>
      </c>
      <c r="Z12" s="19"/>
    </row>
    <row r="13" spans="1:29" s="1" customFormat="1" ht="15" customHeight="1" outlineLevel="1" x14ac:dyDescent="0.2">
      <c r="A13" s="54" t="s">
        <v>153</v>
      </c>
      <c r="B13" s="55"/>
      <c r="C13" s="20" t="s">
        <v>154</v>
      </c>
      <c r="D13" s="23" t="e">
        <f t="shared" si="0"/>
        <v>#VALUE!</v>
      </c>
      <c r="E13" s="20" t="s">
        <v>155</v>
      </c>
      <c r="F13" s="20" t="s">
        <v>156</v>
      </c>
      <c r="G13" s="20" t="s">
        <v>157</v>
      </c>
      <c r="H13" s="20" t="s">
        <v>158</v>
      </c>
      <c r="I13" s="20" t="s">
        <v>159</v>
      </c>
      <c r="J13" s="20" t="s">
        <v>160</v>
      </c>
      <c r="K13" s="22">
        <v>0</v>
      </c>
      <c r="L13" s="21" t="s">
        <v>161</v>
      </c>
      <c r="M13" s="21" t="s">
        <v>162</v>
      </c>
      <c r="N13" s="22">
        <v>0</v>
      </c>
      <c r="O13" s="21" t="s">
        <v>163</v>
      </c>
      <c r="P13" s="21" t="s">
        <v>164</v>
      </c>
      <c r="Q13" s="22" t="e">
        <f t="shared" ref="Q13:Q18" si="1">P13*100/$P$10</f>
        <v>#VALUE!</v>
      </c>
      <c r="R13" s="21" t="s">
        <v>165</v>
      </c>
      <c r="S13" s="21" t="s">
        <v>166</v>
      </c>
      <c r="T13" s="21" t="s">
        <v>167</v>
      </c>
      <c r="U13" s="21" t="e">
        <f t="shared" ref="U13:U18" si="2">SUM(C13+I13)-P13</f>
        <v>#VALUE!</v>
      </c>
      <c r="V13" s="21" t="e">
        <f t="shared" ref="V13:V18" si="3">IF(I13&lt;&gt;0,U13*100/I13,0)</f>
        <v>#VALUE!</v>
      </c>
      <c r="W13" s="1" t="str">
        <f>IF(LEN(A13)=1,"!deleterow","")</f>
        <v/>
      </c>
      <c r="Y13" s="19" t="s">
        <v>168</v>
      </c>
      <c r="Z13" s="19" t="s">
        <v>169</v>
      </c>
      <c r="AA13" s="19"/>
      <c r="AB13" s="19"/>
      <c r="AC13" s="19"/>
    </row>
    <row r="14" spans="1:29" s="1" customFormat="1" ht="15" customHeight="1" outlineLevel="1" x14ac:dyDescent="0.2">
      <c r="A14" s="58" t="s">
        <v>86</v>
      </c>
      <c r="B14" s="59"/>
      <c r="C14" s="11" t="s">
        <v>87</v>
      </c>
      <c r="D14" s="12" t="e">
        <f t="shared" si="0"/>
        <v>#VALUE!</v>
      </c>
      <c r="E14" s="11" t="s">
        <v>88</v>
      </c>
      <c r="F14" s="13" t="s">
        <v>89</v>
      </c>
      <c r="G14" s="13" t="s">
        <v>90</v>
      </c>
      <c r="H14" s="11" t="s">
        <v>91</v>
      </c>
      <c r="I14" s="13" t="s">
        <v>92</v>
      </c>
      <c r="J14" s="11" t="s">
        <v>93</v>
      </c>
      <c r="K14" s="13">
        <v>0</v>
      </c>
      <c r="L14" s="13" t="s">
        <v>94</v>
      </c>
      <c r="M14" s="11" t="s">
        <v>95</v>
      </c>
      <c r="N14" s="11">
        <v>0</v>
      </c>
      <c r="O14" s="13" t="s">
        <v>96</v>
      </c>
      <c r="P14" s="11" t="s">
        <v>97</v>
      </c>
      <c r="Q14" s="11" t="e">
        <f t="shared" si="1"/>
        <v>#VALUE!</v>
      </c>
      <c r="R14" s="11" t="s">
        <v>98</v>
      </c>
      <c r="S14" s="13" t="s">
        <v>99</v>
      </c>
      <c r="T14" s="13" t="s">
        <v>100</v>
      </c>
      <c r="U14" s="11" t="e">
        <f t="shared" si="2"/>
        <v>#VALUE!</v>
      </c>
      <c r="V14" s="12" t="e">
        <f t="shared" si="3"/>
        <v>#VALUE!</v>
      </c>
      <c r="W14" s="1" t="str">
        <f>IF($A14="  - - -","!deleterow","")</f>
        <v/>
      </c>
      <c r="Y14" s="19" t="s">
        <v>101</v>
      </c>
    </row>
    <row r="15" spans="1:29" s="1" customFormat="1" ht="15" customHeight="1" outlineLevel="2" x14ac:dyDescent="0.2">
      <c r="A15" s="54" t="s">
        <v>136</v>
      </c>
      <c r="B15" s="55"/>
      <c r="C15" s="20" t="s">
        <v>137</v>
      </c>
      <c r="D15" s="23" t="e">
        <f t="shared" si="0"/>
        <v>#VALUE!</v>
      </c>
      <c r="E15" s="20" t="s">
        <v>138</v>
      </c>
      <c r="F15" s="20" t="s">
        <v>139</v>
      </c>
      <c r="G15" s="20" t="s">
        <v>140</v>
      </c>
      <c r="H15" s="20" t="s">
        <v>141</v>
      </c>
      <c r="I15" s="20" t="s">
        <v>142</v>
      </c>
      <c r="J15" s="20" t="s">
        <v>143</v>
      </c>
      <c r="K15" s="22">
        <v>0</v>
      </c>
      <c r="L15" s="21" t="s">
        <v>145</v>
      </c>
      <c r="M15" s="21" t="s">
        <v>144</v>
      </c>
      <c r="N15" s="22">
        <v>0</v>
      </c>
      <c r="O15" s="21" t="s">
        <v>146</v>
      </c>
      <c r="P15" s="21" t="s">
        <v>147</v>
      </c>
      <c r="Q15" s="22" t="e">
        <f t="shared" si="1"/>
        <v>#VALUE!</v>
      </c>
      <c r="R15" s="21" t="s">
        <v>148</v>
      </c>
      <c r="S15" s="21" t="s">
        <v>149</v>
      </c>
      <c r="T15" s="21" t="s">
        <v>150</v>
      </c>
      <c r="U15" s="21" t="e">
        <f t="shared" si="2"/>
        <v>#VALUE!</v>
      </c>
      <c r="V15" s="21" t="e">
        <f t="shared" si="3"/>
        <v>#VALUE!</v>
      </c>
      <c r="W15" s="1" t="str">
        <f>IF(LEN(A15)=1,"!deleterow","")</f>
        <v/>
      </c>
      <c r="Y15" s="19" t="s">
        <v>151</v>
      </c>
      <c r="Z15" s="19" t="s">
        <v>152</v>
      </c>
      <c r="AA15" s="19"/>
      <c r="AB15" s="19"/>
      <c r="AC15" s="19"/>
    </row>
    <row r="16" spans="1:29" s="1" customFormat="1" ht="15" customHeight="1" outlineLevel="2" x14ac:dyDescent="0.2">
      <c r="A16" s="58" t="s">
        <v>183</v>
      </c>
      <c r="B16" s="59"/>
      <c r="C16" s="11" t="s">
        <v>104</v>
      </c>
      <c r="D16" s="12" t="e">
        <f t="shared" si="0"/>
        <v>#VALUE!</v>
      </c>
      <c r="E16" s="11" t="s">
        <v>106</v>
      </c>
      <c r="F16" s="13" t="s">
        <v>108</v>
      </c>
      <c r="G16" s="13" t="s">
        <v>110</v>
      </c>
      <c r="H16" s="11" t="s">
        <v>112</v>
      </c>
      <c r="I16" s="13" t="s">
        <v>114</v>
      </c>
      <c r="J16" s="11" t="s">
        <v>116</v>
      </c>
      <c r="K16" s="13">
        <v>0</v>
      </c>
      <c r="L16" s="13" t="s">
        <v>118</v>
      </c>
      <c r="M16" s="11" t="s">
        <v>120</v>
      </c>
      <c r="N16" s="11">
        <v>0</v>
      </c>
      <c r="O16" s="13" t="s">
        <v>122</v>
      </c>
      <c r="P16" s="11" t="s">
        <v>124</v>
      </c>
      <c r="Q16" s="11" t="e">
        <f t="shared" si="1"/>
        <v>#VALUE!</v>
      </c>
      <c r="R16" s="11" t="s">
        <v>126</v>
      </c>
      <c r="S16" s="13" t="s">
        <v>128</v>
      </c>
      <c r="T16" s="13" t="s">
        <v>130</v>
      </c>
      <c r="U16" s="11" t="e">
        <f t="shared" si="2"/>
        <v>#VALUE!</v>
      </c>
      <c r="V16" s="12" t="e">
        <f t="shared" si="3"/>
        <v>#VALUE!</v>
      </c>
      <c r="W16" s="1" t="str">
        <f>IF($A16="    - - -","!deleterow","")</f>
        <v/>
      </c>
      <c r="Y16" s="19" t="s">
        <v>134</v>
      </c>
    </row>
    <row r="17" spans="1:29" s="1" customFormat="1" ht="14.25" customHeight="1" outlineLevel="3" thickBot="1" x14ac:dyDescent="0.25">
      <c r="A17" s="54" t="s">
        <v>103</v>
      </c>
      <c r="B17" s="55"/>
      <c r="C17" s="20" t="s">
        <v>105</v>
      </c>
      <c r="D17" s="23" t="e">
        <f t="shared" si="0"/>
        <v>#VALUE!</v>
      </c>
      <c r="E17" s="20" t="s">
        <v>107</v>
      </c>
      <c r="F17" s="20" t="s">
        <v>109</v>
      </c>
      <c r="G17" s="20" t="s">
        <v>111</v>
      </c>
      <c r="H17" s="20" t="s">
        <v>113</v>
      </c>
      <c r="I17" s="20" t="s">
        <v>115</v>
      </c>
      <c r="J17" s="20" t="s">
        <v>117</v>
      </c>
      <c r="K17" s="22">
        <v>0</v>
      </c>
      <c r="L17" s="21" t="s">
        <v>119</v>
      </c>
      <c r="M17" s="21" t="s">
        <v>121</v>
      </c>
      <c r="N17" s="22">
        <v>0</v>
      </c>
      <c r="O17" s="21" t="s">
        <v>123</v>
      </c>
      <c r="P17" s="21" t="s">
        <v>125</v>
      </c>
      <c r="Q17" s="22" t="e">
        <f t="shared" si="1"/>
        <v>#VALUE!</v>
      </c>
      <c r="R17" s="21" t="s">
        <v>127</v>
      </c>
      <c r="S17" s="21" t="s">
        <v>129</v>
      </c>
      <c r="T17" s="21" t="s">
        <v>131</v>
      </c>
      <c r="U17" s="21" t="e">
        <f t="shared" si="2"/>
        <v>#VALUE!</v>
      </c>
      <c r="V17" s="21" t="e">
        <f t="shared" si="3"/>
        <v>#VALUE!</v>
      </c>
      <c r="W17" s="1" t="str">
        <f>IF(LEN(A17)=1,"!deleterow","")</f>
        <v/>
      </c>
      <c r="Y17" s="19" t="s">
        <v>132</v>
      </c>
      <c r="Z17" s="19" t="s">
        <v>133</v>
      </c>
      <c r="AA17" s="19" t="s">
        <v>135</v>
      </c>
      <c r="AB17" s="19" t="s">
        <v>102</v>
      </c>
      <c r="AC17" s="19" t="s">
        <v>84</v>
      </c>
    </row>
    <row r="18" spans="1:29" s="1" customFormat="1" ht="15" customHeight="1" thickBot="1" x14ac:dyDescent="0.25">
      <c r="A18" s="62" t="s">
        <v>24</v>
      </c>
      <c r="B18" s="62"/>
      <c r="C18" s="14" t="s">
        <v>30</v>
      </c>
      <c r="D18" s="15" t="e">
        <f t="shared" si="0"/>
        <v>#VALUE!</v>
      </c>
      <c r="E18" s="14" t="s">
        <v>31</v>
      </c>
      <c r="F18" s="16" t="s">
        <v>29</v>
      </c>
      <c r="G18" s="16" t="s">
        <v>36</v>
      </c>
      <c r="H18" s="14" t="s">
        <v>41</v>
      </c>
      <c r="I18" s="16" t="s">
        <v>32</v>
      </c>
      <c r="J18" s="14" t="s">
        <v>37</v>
      </c>
      <c r="K18" s="16">
        <v>0</v>
      </c>
      <c r="L18" s="16" t="s">
        <v>42</v>
      </c>
      <c r="M18" s="16" t="s">
        <v>40</v>
      </c>
      <c r="N18" s="16">
        <v>0</v>
      </c>
      <c r="O18" s="16" t="s">
        <v>39</v>
      </c>
      <c r="P18" s="14" t="s">
        <v>33</v>
      </c>
      <c r="Q18" s="14" t="e">
        <f t="shared" si="1"/>
        <v>#VALUE!</v>
      </c>
      <c r="R18" s="14" t="s">
        <v>34</v>
      </c>
      <c r="S18" s="16" t="s">
        <v>35</v>
      </c>
      <c r="T18" s="16" t="s">
        <v>38</v>
      </c>
      <c r="U18" s="16" t="e">
        <f t="shared" si="2"/>
        <v>#VALUE!</v>
      </c>
      <c r="V18" s="17" t="e">
        <f t="shared" si="3"/>
        <v>#VALUE!</v>
      </c>
      <c r="Y18" s="19" t="s">
        <v>27</v>
      </c>
      <c r="Z18" s="19" t="s">
        <v>28</v>
      </c>
    </row>
    <row r="19" spans="1:29" s="1" customFormat="1" ht="15" customHeight="1" x14ac:dyDescent="0.2"/>
    <row r="20" spans="1:29" s="1" customFormat="1" ht="15" customHeight="1" x14ac:dyDescent="0.2">
      <c r="A20" s="63" t="s">
        <v>45</v>
      </c>
      <c r="B20" s="63"/>
      <c r="C20" s="63"/>
      <c r="D20" s="63"/>
      <c r="E20" s="63"/>
      <c r="F20" s="63"/>
      <c r="G20" s="18"/>
    </row>
    <row r="21" spans="1:29" s="1" customFormat="1" ht="9.9499999999999993" customHeight="1" x14ac:dyDescent="0.2"/>
    <row r="22" spans="1:29" ht="11.45" customHeight="1" thickBot="1" x14ac:dyDescent="0.25"/>
    <row r="23" spans="1:29" ht="15.95" customHeight="1" thickBot="1" x14ac:dyDescent="0.25">
      <c r="A23" s="33" t="s">
        <v>0</v>
      </c>
      <c r="B23" s="33"/>
      <c r="C23" s="38" t="s">
        <v>1</v>
      </c>
      <c r="D23" s="38"/>
      <c r="E23" s="38"/>
      <c r="F23" s="38"/>
      <c r="G23" s="38"/>
      <c r="H23" s="39" t="s">
        <v>2</v>
      </c>
      <c r="I23" s="39"/>
      <c r="J23" s="39" t="s">
        <v>3</v>
      </c>
      <c r="K23" s="39"/>
      <c r="L23" s="40" t="s">
        <v>4</v>
      </c>
      <c r="M23" s="40" t="s">
        <v>5</v>
      </c>
      <c r="N23" s="40" t="s">
        <v>6</v>
      </c>
      <c r="O23" s="40" t="s">
        <v>7</v>
      </c>
      <c r="P23" s="74" t="s">
        <v>8</v>
      </c>
      <c r="Q23" s="74"/>
      <c r="R23" s="74"/>
      <c r="S23" s="74"/>
      <c r="T23" s="74"/>
      <c r="U23" s="65" t="s">
        <v>9</v>
      </c>
      <c r="V23" s="65"/>
      <c r="Y23" t="s">
        <v>43</v>
      </c>
    </row>
    <row r="24" spans="1:29" ht="15.95" customHeight="1" x14ac:dyDescent="0.2">
      <c r="A24" s="34"/>
      <c r="B24" s="35"/>
      <c r="C24" s="66" t="s">
        <v>10</v>
      </c>
      <c r="D24" s="66"/>
      <c r="E24" s="67" t="s">
        <v>11</v>
      </c>
      <c r="F24" s="69" t="s">
        <v>12</v>
      </c>
      <c r="G24" s="69" t="s">
        <v>13</v>
      </c>
      <c r="H24" s="48" t="s">
        <v>14</v>
      </c>
      <c r="I24" s="56" t="s">
        <v>15</v>
      </c>
      <c r="J24" s="48" t="s">
        <v>16</v>
      </c>
      <c r="K24" s="67" t="s">
        <v>17</v>
      </c>
      <c r="L24" s="41"/>
      <c r="M24" s="41"/>
      <c r="N24" s="41"/>
      <c r="O24" s="41"/>
      <c r="P24" s="66" t="s">
        <v>10</v>
      </c>
      <c r="Q24" s="66"/>
      <c r="R24" s="67" t="s">
        <v>18</v>
      </c>
      <c r="S24" s="52" t="s">
        <v>19</v>
      </c>
      <c r="T24" s="52" t="s">
        <v>20</v>
      </c>
      <c r="U24" s="49" t="s">
        <v>15</v>
      </c>
      <c r="V24" s="43" t="s">
        <v>21</v>
      </c>
    </row>
    <row r="25" spans="1:29" ht="14.1" customHeight="1" x14ac:dyDescent="0.2">
      <c r="A25" s="34"/>
      <c r="B25" s="35"/>
      <c r="C25" s="46" t="s">
        <v>15</v>
      </c>
      <c r="D25" s="48" t="s">
        <v>21</v>
      </c>
      <c r="E25" s="47"/>
      <c r="F25" s="70"/>
      <c r="G25" s="70"/>
      <c r="H25" s="47"/>
      <c r="I25" s="35"/>
      <c r="J25" s="47"/>
      <c r="K25" s="72"/>
      <c r="L25" s="41"/>
      <c r="M25" s="41"/>
      <c r="N25" s="41"/>
      <c r="O25" s="41"/>
      <c r="P25" s="48" t="s">
        <v>15</v>
      </c>
      <c r="Q25" s="48" t="s">
        <v>21</v>
      </c>
      <c r="R25" s="72"/>
      <c r="S25" s="35"/>
      <c r="T25" s="35"/>
      <c r="U25" s="50"/>
      <c r="V25" s="44"/>
    </row>
    <row r="26" spans="1:29" ht="14.1" customHeight="1" thickBot="1" x14ac:dyDescent="0.25">
      <c r="A26" s="36"/>
      <c r="B26" s="37"/>
      <c r="C26" s="47"/>
      <c r="D26" s="47"/>
      <c r="E26" s="68"/>
      <c r="F26" s="71"/>
      <c r="G26" s="71"/>
      <c r="H26" s="68"/>
      <c r="I26" s="37"/>
      <c r="J26" s="68"/>
      <c r="K26" s="73"/>
      <c r="L26" s="42"/>
      <c r="M26" s="42"/>
      <c r="N26" s="42"/>
      <c r="O26" s="42"/>
      <c r="P26" s="47"/>
      <c r="Q26" s="47"/>
      <c r="R26" s="73"/>
      <c r="S26" s="37"/>
      <c r="T26" s="37"/>
      <c r="U26" s="51"/>
      <c r="V26" s="45"/>
    </row>
    <row r="27" spans="1:29" s="1" customFormat="1" ht="12" customHeight="1" thickBot="1" x14ac:dyDescent="0.25">
      <c r="A27" s="53">
        <v>1</v>
      </c>
      <c r="B27" s="53"/>
      <c r="C27" s="3">
        <v>2</v>
      </c>
      <c r="D27" s="3">
        <v>3</v>
      </c>
      <c r="E27" s="3">
        <v>4</v>
      </c>
      <c r="F27" s="4">
        <v>5</v>
      </c>
      <c r="G27" s="4">
        <v>6</v>
      </c>
      <c r="H27" s="3">
        <v>7</v>
      </c>
      <c r="I27" s="4">
        <v>8</v>
      </c>
      <c r="J27" s="3">
        <v>9</v>
      </c>
      <c r="K27" s="4">
        <v>10</v>
      </c>
      <c r="L27" s="4">
        <v>11</v>
      </c>
      <c r="M27" s="5">
        <v>11</v>
      </c>
      <c r="N27" s="6">
        <v>11</v>
      </c>
      <c r="O27" s="4">
        <v>12</v>
      </c>
      <c r="P27" s="3">
        <v>13</v>
      </c>
      <c r="Q27" s="3">
        <v>14</v>
      </c>
      <c r="R27" s="3">
        <v>15</v>
      </c>
      <c r="S27" s="4">
        <v>16</v>
      </c>
      <c r="T27" s="4">
        <v>17</v>
      </c>
      <c r="U27" s="7" t="s">
        <v>22</v>
      </c>
      <c r="V27" s="7" t="s">
        <v>23</v>
      </c>
    </row>
    <row r="28" spans="1:29" s="1" customFormat="1" ht="15" customHeight="1" outlineLevel="1" x14ac:dyDescent="0.2">
      <c r="A28" s="75" t="s">
        <v>51</v>
      </c>
      <c r="B28" s="75"/>
      <c r="C28" s="11" t="s">
        <v>52</v>
      </c>
      <c r="D28" s="12" t="e">
        <f>C28*100/$C$10</f>
        <v>#VALUE!</v>
      </c>
      <c r="E28" s="11" t="s">
        <v>54</v>
      </c>
      <c r="F28" s="13" t="s">
        <v>56</v>
      </c>
      <c r="G28" s="13" t="s">
        <v>58</v>
      </c>
      <c r="H28" s="11" t="s">
        <v>60</v>
      </c>
      <c r="I28" s="13" t="s">
        <v>62</v>
      </c>
      <c r="J28" s="11" t="s">
        <v>64</v>
      </c>
      <c r="K28" s="13">
        <v>0</v>
      </c>
      <c r="L28" s="13" t="s">
        <v>66</v>
      </c>
      <c r="M28" s="11" t="s">
        <v>68</v>
      </c>
      <c r="N28" s="11">
        <v>0</v>
      </c>
      <c r="O28" s="13" t="s">
        <v>81</v>
      </c>
      <c r="P28" s="11" t="s">
        <v>71</v>
      </c>
      <c r="Q28" s="11" t="e">
        <f>P28*100/$P$10</f>
        <v>#VALUE!</v>
      </c>
      <c r="R28" s="11" t="s">
        <v>73</v>
      </c>
      <c r="S28" s="13" t="s">
        <v>75</v>
      </c>
      <c r="T28" s="13" t="s">
        <v>77</v>
      </c>
      <c r="U28" s="11" t="e">
        <f>SUM(C28+I28)-P28</f>
        <v>#VALUE!</v>
      </c>
      <c r="V28" s="12" t="e">
        <f>IF(I28&lt;&gt;0,U28*100/I28,0)</f>
        <v>#VALUE!</v>
      </c>
      <c r="Y28" s="19" t="s">
        <v>47</v>
      </c>
    </row>
    <row r="29" spans="1:29" s="1" customFormat="1" ht="15" customHeight="1" outlineLevel="2" x14ac:dyDescent="0.2">
      <c r="A29" s="54" t="s">
        <v>79</v>
      </c>
      <c r="B29" s="55"/>
      <c r="C29" s="20" t="s">
        <v>53</v>
      </c>
      <c r="D29" s="20" t="e">
        <f>C29*100/$C$10</f>
        <v>#VALUE!</v>
      </c>
      <c r="E29" s="20" t="s">
        <v>55</v>
      </c>
      <c r="F29" s="20" t="s">
        <v>57</v>
      </c>
      <c r="G29" s="20" t="s">
        <v>59</v>
      </c>
      <c r="H29" s="20" t="s">
        <v>61</v>
      </c>
      <c r="I29" s="20" t="s">
        <v>63</v>
      </c>
      <c r="J29" s="20" t="s">
        <v>65</v>
      </c>
      <c r="K29" s="22">
        <v>0</v>
      </c>
      <c r="L29" s="21" t="s">
        <v>67</v>
      </c>
      <c r="M29" s="21" t="s">
        <v>69</v>
      </c>
      <c r="N29" s="22">
        <v>0</v>
      </c>
      <c r="O29" s="21" t="s">
        <v>70</v>
      </c>
      <c r="P29" s="21" t="s">
        <v>72</v>
      </c>
      <c r="Q29" s="22" t="e">
        <f>P29*100/P$10</f>
        <v>#VALUE!</v>
      </c>
      <c r="R29" s="21" t="s">
        <v>74</v>
      </c>
      <c r="S29" s="21" t="s">
        <v>76</v>
      </c>
      <c r="T29" s="21" t="s">
        <v>78</v>
      </c>
      <c r="U29" s="21" t="e">
        <f>SUM(C29+I29)-P29</f>
        <v>#VALUE!</v>
      </c>
      <c r="V29" s="21" t="e">
        <f>IF(I29&lt;&gt;0,U29*100/I29,0)</f>
        <v>#VALUE!</v>
      </c>
      <c r="W29" s="24"/>
      <c r="X29" s="25"/>
      <c r="Y29" s="19" t="s">
        <v>48</v>
      </c>
      <c r="Z29" s="19" t="s">
        <v>49</v>
      </c>
      <c r="AA29" s="19"/>
      <c r="AB29" s="19" t="s">
        <v>50</v>
      </c>
    </row>
  </sheetData>
  <mergeCells count="72">
    <mergeCell ref="A28:B28"/>
    <mergeCell ref="A29:B29"/>
    <mergeCell ref="M23:M26"/>
    <mergeCell ref="N23:N26"/>
    <mergeCell ref="A23:B26"/>
    <mergeCell ref="C23:G23"/>
    <mergeCell ref="H23:I23"/>
    <mergeCell ref="J23:K23"/>
    <mergeCell ref="L23:L26"/>
    <mergeCell ref="C24:D24"/>
    <mergeCell ref="E24:E26"/>
    <mergeCell ref="F24:F26"/>
    <mergeCell ref="G24:G26"/>
    <mergeCell ref="H24:H26"/>
    <mergeCell ref="C25:C26"/>
    <mergeCell ref="A27:B27"/>
    <mergeCell ref="O23:O26"/>
    <mergeCell ref="P23:T23"/>
    <mergeCell ref="J24:J26"/>
    <mergeCell ref="K24:K26"/>
    <mergeCell ref="D25:D26"/>
    <mergeCell ref="U23:V23"/>
    <mergeCell ref="P24:Q24"/>
    <mergeCell ref="R24:R26"/>
    <mergeCell ref="S24:S26"/>
    <mergeCell ref="T24:T26"/>
    <mergeCell ref="U24:U26"/>
    <mergeCell ref="V24:V26"/>
    <mergeCell ref="P25:P26"/>
    <mergeCell ref="Q25:Q26"/>
    <mergeCell ref="A4:V4"/>
    <mergeCell ref="U5:V5"/>
    <mergeCell ref="C6:D6"/>
    <mergeCell ref="E6:E8"/>
    <mergeCell ref="F6:F8"/>
    <mergeCell ref="G6:G8"/>
    <mergeCell ref="H6:H8"/>
    <mergeCell ref="I6:I8"/>
    <mergeCell ref="J6:J8"/>
    <mergeCell ref="K6:K8"/>
    <mergeCell ref="P6:Q6"/>
    <mergeCell ref="R6:R8"/>
    <mergeCell ref="S6:S8"/>
    <mergeCell ref="O5:O8"/>
    <mergeCell ref="P5:T5"/>
    <mergeCell ref="A9:B9"/>
    <mergeCell ref="A15:B15"/>
    <mergeCell ref="A13:B13"/>
    <mergeCell ref="A17:B17"/>
    <mergeCell ref="I24:I26"/>
    <mergeCell ref="A11:B11"/>
    <mergeCell ref="A14:B14"/>
    <mergeCell ref="A12:B12"/>
    <mergeCell ref="A16:B16"/>
    <mergeCell ref="A18:B18"/>
    <mergeCell ref="A20:F20"/>
    <mergeCell ref="A2:V2"/>
    <mergeCell ref="A3:V3"/>
    <mergeCell ref="A5:B8"/>
    <mergeCell ref="C5:G5"/>
    <mergeCell ref="H5:I5"/>
    <mergeCell ref="J5:K5"/>
    <mergeCell ref="L5:L8"/>
    <mergeCell ref="V6:V8"/>
    <mergeCell ref="C7:C8"/>
    <mergeCell ref="D7:D8"/>
    <mergeCell ref="P7:P8"/>
    <mergeCell ref="Q7:Q8"/>
    <mergeCell ref="M5:M8"/>
    <mergeCell ref="U6:U8"/>
    <mergeCell ref="T6:T8"/>
    <mergeCell ref="N5:N8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TDSheet</vt:lpstr>
      <vt:lpstr>AllValue</vt:lpstr>
      <vt:lpstr>AllValue13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Маличенко Ирина</cp:lastModifiedBy>
  <dcterms:modified xsi:type="dcterms:W3CDTF">2025-06-28T09:08:59Z</dcterms:modified>
</cp:coreProperties>
</file>