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05\Documents\UBMD Research Assistant\Studies\Uncemented Tibia PI Stegemann\"/>
    </mc:Choice>
  </mc:AlternateContent>
  <xr:revisionPtr revIDLastSave="0" documentId="8_{01ABA8E4-5D47-46F1-AB44-61892667E7F5}" xr6:coauthVersionLast="47" xr6:coauthVersionMax="47" xr10:uidLastSave="{00000000-0000-0000-0000-000000000000}"/>
  <bookViews>
    <workbookView xWindow="0" yWindow="0" windowWidth="14380" windowHeight="3980" xr2:uid="{6F189D03-8491-4C23-9BE6-35D751FD6987}"/>
  </bookViews>
  <sheets>
    <sheet name="Working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76" i="1" l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317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317" i="1"/>
  <c r="X317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X2" i="1"/>
  <c r="W2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102" i="1"/>
  <c r="N101" i="1"/>
  <c r="N471" i="1"/>
  <c r="N470" i="1"/>
  <c r="N469" i="1"/>
  <c r="N468" i="1"/>
  <c r="N100" i="1"/>
  <c r="N467" i="1"/>
  <c r="N466" i="1"/>
  <c r="N465" i="1"/>
  <c r="N464" i="1"/>
  <c r="N463" i="1"/>
  <c r="N462" i="1"/>
  <c r="N461" i="1"/>
  <c r="N99" i="1"/>
  <c r="N460" i="1"/>
  <c r="N459" i="1"/>
  <c r="N458" i="1"/>
  <c r="N98" i="1"/>
  <c r="N457" i="1"/>
  <c r="N456" i="1"/>
  <c r="N455" i="1"/>
  <c r="N97" i="1"/>
  <c r="N454" i="1"/>
  <c r="N96" i="1"/>
  <c r="N453" i="1"/>
  <c r="N452" i="1"/>
  <c r="N95" i="1"/>
  <c r="N451" i="1"/>
  <c r="N450" i="1"/>
  <c r="N94" i="1"/>
  <c r="N449" i="1"/>
  <c r="N448" i="1"/>
  <c r="N447" i="1"/>
  <c r="N93" i="1"/>
  <c r="N446" i="1"/>
  <c r="N445" i="1"/>
  <c r="N92" i="1"/>
  <c r="N444" i="1"/>
  <c r="N443" i="1"/>
  <c r="N442" i="1"/>
  <c r="N441" i="1"/>
  <c r="N440" i="1"/>
  <c r="N91" i="1"/>
  <c r="N90" i="1"/>
  <c r="N439" i="1"/>
  <c r="N438" i="1"/>
  <c r="N437" i="1"/>
  <c r="N436" i="1"/>
  <c r="N435" i="1"/>
  <c r="N434" i="1"/>
  <c r="N433" i="1"/>
  <c r="N432" i="1"/>
  <c r="N431" i="1"/>
  <c r="N89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88" i="1"/>
  <c r="N418" i="1"/>
  <c r="N417" i="1"/>
  <c r="N416" i="1"/>
  <c r="N415" i="1"/>
  <c r="N414" i="1"/>
  <c r="N413" i="1"/>
  <c r="N87" i="1"/>
  <c r="N412" i="1"/>
  <c r="N411" i="1"/>
  <c r="N410" i="1"/>
  <c r="N409" i="1"/>
  <c r="N408" i="1"/>
  <c r="N407" i="1"/>
  <c r="N406" i="1"/>
  <c r="N86" i="1"/>
  <c r="N85" i="1"/>
  <c r="N405" i="1"/>
  <c r="N404" i="1"/>
  <c r="N403" i="1"/>
  <c r="N402" i="1"/>
  <c r="N401" i="1"/>
  <c r="N400" i="1"/>
  <c r="N399" i="1"/>
  <c r="N398" i="1"/>
  <c r="N84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83" i="1"/>
  <c r="N382" i="1"/>
  <c r="N381" i="1"/>
  <c r="N380" i="1"/>
  <c r="N379" i="1"/>
  <c r="N378" i="1"/>
  <c r="N82" i="1"/>
  <c r="N377" i="1"/>
  <c r="N376" i="1"/>
  <c r="N81" i="1"/>
  <c r="N375" i="1"/>
  <c r="N374" i="1"/>
  <c r="N373" i="1"/>
  <c r="N80" i="1"/>
  <c r="N372" i="1"/>
  <c r="N79" i="1"/>
  <c r="N371" i="1"/>
  <c r="N370" i="1"/>
  <c r="N369" i="1"/>
  <c r="N368" i="1"/>
  <c r="N367" i="1"/>
  <c r="N78" i="1"/>
  <c r="N366" i="1"/>
  <c r="N365" i="1"/>
  <c r="N364" i="1"/>
  <c r="N77" i="1"/>
  <c r="N76" i="1"/>
  <c r="N363" i="1"/>
  <c r="N75" i="1"/>
  <c r="N362" i="1"/>
  <c r="N361" i="1"/>
  <c r="N360" i="1"/>
  <c r="N74" i="1"/>
  <c r="N359" i="1"/>
  <c r="N358" i="1"/>
  <c r="N357" i="1"/>
  <c r="N73" i="1"/>
  <c r="N356" i="1"/>
  <c r="N355" i="1"/>
  <c r="N354" i="1"/>
  <c r="N353" i="1"/>
  <c r="N352" i="1"/>
  <c r="N351" i="1"/>
  <c r="N72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71" i="1"/>
  <c r="N326" i="1"/>
  <c r="N325" i="1"/>
  <c r="N324" i="1"/>
  <c r="N323" i="1"/>
  <c r="N322" i="1"/>
  <c r="N321" i="1"/>
  <c r="N320" i="1"/>
  <c r="N319" i="1"/>
  <c r="N318" i="1"/>
  <c r="N70" i="1"/>
  <c r="N317" i="1"/>
  <c r="N316" i="1"/>
  <c r="N315" i="1"/>
  <c r="N69" i="1"/>
  <c r="N314" i="1"/>
  <c r="N313" i="1"/>
  <c r="N312" i="1"/>
  <c r="N68" i="1"/>
  <c r="N311" i="1"/>
  <c r="N310" i="1"/>
  <c r="N309" i="1"/>
  <c r="N67" i="1"/>
  <c r="N308" i="1"/>
  <c r="N307" i="1"/>
  <c r="N306" i="1"/>
  <c r="N66" i="1"/>
  <c r="N305" i="1"/>
  <c r="N304" i="1"/>
  <c r="N65" i="1"/>
  <c r="N64" i="1"/>
  <c r="N63" i="1"/>
  <c r="N303" i="1"/>
  <c r="N62" i="1"/>
  <c r="N302" i="1"/>
  <c r="N301" i="1"/>
  <c r="N61" i="1"/>
  <c r="N300" i="1"/>
  <c r="N299" i="1"/>
  <c r="N298" i="1"/>
  <c r="N297" i="1"/>
  <c r="N60" i="1"/>
  <c r="N296" i="1"/>
  <c r="N295" i="1"/>
  <c r="N294" i="1"/>
  <c r="N293" i="1"/>
  <c r="N59" i="1"/>
  <c r="N58" i="1"/>
  <c r="N292" i="1"/>
  <c r="N291" i="1"/>
  <c r="N290" i="1"/>
  <c r="N289" i="1"/>
  <c r="N57" i="1"/>
  <c r="N288" i="1"/>
  <c r="N56" i="1"/>
  <c r="N287" i="1"/>
  <c r="N286" i="1"/>
  <c r="N285" i="1"/>
  <c r="N55" i="1"/>
  <c r="N284" i="1"/>
  <c r="N283" i="1"/>
  <c r="N282" i="1"/>
  <c r="N281" i="1"/>
  <c r="N280" i="1"/>
  <c r="N54" i="1"/>
  <c r="N279" i="1"/>
  <c r="N53" i="1"/>
  <c r="N278" i="1"/>
  <c r="N277" i="1"/>
  <c r="N276" i="1"/>
  <c r="N275" i="1"/>
  <c r="N274" i="1"/>
  <c r="N273" i="1"/>
  <c r="N52" i="1"/>
  <c r="N51" i="1"/>
  <c r="N272" i="1"/>
  <c r="N271" i="1"/>
  <c r="N270" i="1"/>
  <c r="N269" i="1"/>
  <c r="N268" i="1"/>
  <c r="N267" i="1"/>
  <c r="N266" i="1"/>
  <c r="N265" i="1"/>
  <c r="N264" i="1"/>
  <c r="N263" i="1"/>
  <c r="N262" i="1"/>
  <c r="N50" i="1"/>
  <c r="N261" i="1"/>
  <c r="N49" i="1"/>
  <c r="N48" i="1"/>
  <c r="N47" i="1"/>
  <c r="N46" i="1"/>
  <c r="N260" i="1"/>
  <c r="N45" i="1"/>
  <c r="N44" i="1"/>
  <c r="N43" i="1"/>
  <c r="N259" i="1"/>
  <c r="N258" i="1"/>
  <c r="N257" i="1"/>
  <c r="N256" i="1"/>
  <c r="N255" i="1"/>
  <c r="N254" i="1"/>
  <c r="N253" i="1"/>
  <c r="N42" i="1"/>
  <c r="N252" i="1"/>
  <c r="N251" i="1"/>
  <c r="N250" i="1"/>
  <c r="N41" i="1"/>
  <c r="N249" i="1"/>
  <c r="N248" i="1"/>
  <c r="N40" i="1"/>
  <c r="N247" i="1"/>
  <c r="N246" i="1"/>
  <c r="N245" i="1"/>
  <c r="N244" i="1"/>
  <c r="N243" i="1"/>
  <c r="N39" i="1"/>
  <c r="N242" i="1"/>
  <c r="N241" i="1"/>
  <c r="N240" i="1"/>
  <c r="N38" i="1"/>
  <c r="N239" i="1"/>
  <c r="N238" i="1"/>
  <c r="N237" i="1"/>
  <c r="N236" i="1"/>
  <c r="N235" i="1"/>
  <c r="N234" i="1"/>
  <c r="N233" i="1"/>
  <c r="N232" i="1"/>
  <c r="N37" i="1"/>
  <c r="N231" i="1"/>
  <c r="N230" i="1"/>
  <c r="N229" i="1"/>
  <c r="N228" i="1"/>
  <c r="N227" i="1"/>
  <c r="N226" i="1"/>
  <c r="N225" i="1"/>
  <c r="N224" i="1"/>
  <c r="N36" i="1"/>
  <c r="N35" i="1"/>
  <c r="N223" i="1"/>
  <c r="N222" i="1"/>
  <c r="N34" i="1"/>
  <c r="N33" i="1"/>
  <c r="N221" i="1"/>
  <c r="N220" i="1"/>
  <c r="N219" i="1"/>
  <c r="N218" i="1"/>
  <c r="N217" i="1"/>
  <c r="N216" i="1"/>
  <c r="N215" i="1"/>
  <c r="N214" i="1"/>
  <c r="N32" i="1"/>
  <c r="N213" i="1"/>
  <c r="N212" i="1"/>
  <c r="N31" i="1"/>
  <c r="N30" i="1"/>
  <c r="N29" i="1"/>
  <c r="N211" i="1"/>
  <c r="N210" i="1"/>
  <c r="N209" i="1"/>
  <c r="N208" i="1"/>
  <c r="N207" i="1"/>
  <c r="N206" i="1"/>
  <c r="N205" i="1"/>
  <c r="N204" i="1"/>
  <c r="N203" i="1"/>
  <c r="N28" i="1"/>
  <c r="N202" i="1"/>
  <c r="N201" i="1"/>
  <c r="N200" i="1"/>
  <c r="N199" i="1"/>
  <c r="N27" i="1"/>
  <c r="N198" i="1"/>
  <c r="N197" i="1"/>
  <c r="N196" i="1"/>
  <c r="N195" i="1"/>
  <c r="N194" i="1"/>
  <c r="N26" i="1"/>
  <c r="N193" i="1"/>
  <c r="N25" i="1"/>
  <c r="N192" i="1"/>
  <c r="N24" i="1"/>
  <c r="N191" i="1"/>
  <c r="N190" i="1"/>
  <c r="N23" i="1"/>
  <c r="N22" i="1"/>
  <c r="N189" i="1"/>
  <c r="N188" i="1"/>
  <c r="N187" i="1"/>
  <c r="N21" i="1"/>
  <c r="N186" i="1"/>
  <c r="N20" i="1"/>
  <c r="N185" i="1"/>
  <c r="N184" i="1"/>
  <c r="N183" i="1"/>
  <c r="N182" i="1"/>
  <c r="N19" i="1"/>
  <c r="N18" i="1"/>
  <c r="N181" i="1"/>
  <c r="N180" i="1"/>
  <c r="N179" i="1"/>
  <c r="N178" i="1"/>
  <c r="N177" i="1"/>
  <c r="N176" i="1"/>
  <c r="N17" i="1"/>
  <c r="N175" i="1"/>
  <c r="N16" i="1"/>
  <c r="N15" i="1"/>
  <c r="N14" i="1"/>
  <c r="N174" i="1"/>
  <c r="N13" i="1"/>
  <c r="N173" i="1"/>
  <c r="N172" i="1"/>
  <c r="N171" i="1"/>
  <c r="N170" i="1"/>
  <c r="N169" i="1"/>
  <c r="N168" i="1"/>
  <c r="N167" i="1"/>
  <c r="N166" i="1"/>
  <c r="N165" i="1"/>
  <c r="N12" i="1"/>
  <c r="N164" i="1"/>
  <c r="N163" i="1"/>
  <c r="N162" i="1"/>
  <c r="N161" i="1"/>
  <c r="N160" i="1"/>
  <c r="N159" i="1"/>
  <c r="N158" i="1"/>
  <c r="N157" i="1"/>
  <c r="N156" i="1"/>
  <c r="N11" i="1"/>
  <c r="N155" i="1"/>
  <c r="N154" i="1"/>
  <c r="N10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9" i="1"/>
  <c r="N134" i="1"/>
  <c r="N133" i="1"/>
  <c r="N132" i="1"/>
  <c r="N8" i="1"/>
  <c r="N131" i="1"/>
  <c r="N7" i="1"/>
  <c r="N130" i="1"/>
  <c r="N129" i="1"/>
  <c r="N128" i="1"/>
  <c r="N127" i="1"/>
  <c r="N126" i="1"/>
  <c r="N125" i="1"/>
  <c r="N124" i="1"/>
  <c r="N6" i="1"/>
  <c r="N123" i="1"/>
  <c r="N122" i="1"/>
  <c r="N121" i="1"/>
  <c r="N120" i="1"/>
  <c r="N5" i="1"/>
  <c r="N119" i="1"/>
  <c r="N118" i="1"/>
  <c r="N117" i="1"/>
  <c r="N116" i="1"/>
  <c r="N4" i="1"/>
  <c r="N115" i="1"/>
  <c r="N3" i="1"/>
  <c r="N114" i="1"/>
  <c r="N113" i="1"/>
  <c r="N112" i="1"/>
  <c r="N111" i="1"/>
  <c r="N110" i="1"/>
  <c r="N109" i="1"/>
  <c r="N2" i="1"/>
  <c r="N108" i="1"/>
  <c r="N107" i="1"/>
  <c r="N106" i="1"/>
  <c r="N105" i="1"/>
  <c r="N104" i="1"/>
  <c r="N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tc={27BF864F-9DD2-4CFA-815B-D72BEC0F4B9E}</author>
    <author>tc={6BB741F4-2225-444D-9C71-878B6A433508}</author>
    <author>Pearson, Hailley</author>
    <author>tc={37C9C813-43FD-4FFA-95DB-5D0C4C3DA87C}</author>
    <author>tc={D1FEE435-E6F3-431B-9397-428ED61B46B1}</author>
    <author>tc={D936CCAF-AB42-4C64-B68A-1BEDC2BC613A}</author>
    <author>tc={7A21B8FB-9066-47EF-AAE3-6305ACB5159E}</author>
    <author>tc={8FACB749-57D2-4ED2-85B7-86FDC2E80FF0}</author>
    <author>tc={CB015DA6-73F3-4222-BDCC-F05C8AD74FF1}</author>
    <author>tc={55B427A4-7541-4A6B-8276-C1A8F8ED4843}</author>
    <author>tc={315F725E-6682-4D3C-97A6-904573413976}</author>
    <author>tc={A52B96AA-2810-49F8-AC47-A0EFE293C592}</author>
    <author>tc={5D466ED3-D8A5-4182-ABDC-6ED2D6A66014}</author>
  </authors>
  <commentList>
    <comment ref="O13" authorId="0" shapeId="0" xr:uid="{27BF864F-9DD2-4CFA-815B-D72BEC0F4B9E}">
      <text>
        <t>[Threaded comment]
Your version of Excel allows you to read this threaded comment; however, any edits to it will get removed if the file is opened in a newer version of Excel. Learn more: https://go.microsoft.com/fwlink/?linkid=870924
Comment:
    Osteopenia</t>
      </text>
    </comment>
    <comment ref="O15" authorId="1" shapeId="0" xr:uid="{6BB741F4-2225-444D-9C71-878B6A433508}">
      <text>
        <t>[Threaded comment]
Your version of Excel allows you to read this threaded comment; however, any edits to it will get removed if the file is opened in a newer version of Excel. Learn more: https://go.microsoft.com/fwlink/?linkid=870924
Comment:
    Osteopenia</t>
      </text>
    </comment>
    <comment ref="G21" authorId="2" shapeId="0" xr:uid="{34AB122B-4185-4F81-BA0F-BE74A1ACB1B5}">
      <text>
        <r>
          <rPr>
            <b/>
            <sz val="9"/>
            <color indexed="81"/>
            <rFont val="Tahoma"/>
            <family val="2"/>
          </rPr>
          <t>Pearson, Hailley:</t>
        </r>
        <r>
          <rPr>
            <sz val="9"/>
            <color indexed="81"/>
            <rFont val="Tahoma"/>
            <family val="2"/>
          </rPr>
          <t xml:space="preserve">
Number 3201 was used for another patient as well who is excluded</t>
        </r>
      </text>
    </comment>
    <comment ref="O37" authorId="3" shapeId="0" xr:uid="{37C9C813-43FD-4FFA-95DB-5D0C4C3DA87C}">
      <text>
        <t>[Threaded comment]
Your version of Excel allows you to read this threaded comment; however, any edits to it will get removed if the file is opened in a newer version of Excel. Learn more: https://go.microsoft.com/fwlink/?linkid=870924
Comment:
    Osteopenia</t>
      </text>
    </comment>
    <comment ref="A47" authorId="4" shapeId="0" xr:uid="{D1FEE435-E6F3-431B-9397-428ED61B46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FU
Reply:
    nothing radiographically except first f/u but no bone length xr taken and otherwise lost to f/u</t>
      </text>
    </comment>
    <comment ref="A50" authorId="5" shapeId="0" xr:uid="{D936CCAF-AB42-4C64-B68A-1BEDC2BC61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FU
Reply:
    only went to first f/u appt, otherwise lost to f/u</t>
      </text>
    </comment>
    <comment ref="BG70" authorId="6" shapeId="0" xr:uid="{7A21B8FB-9066-47EF-AAE3-6305ACB5159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listed as a radiolucency however on review of XR and XR read this was a benign appearing radiodensity. I corrected this in the coded form here</t>
      </text>
    </comment>
    <comment ref="O79" authorId="7" shapeId="0" xr:uid="{8FACB749-57D2-4ED2-85B7-86FDC2E80FF0}">
      <text>
        <t>[Threaded comment]
Your version of Excel allows you to read this threaded comment; however, any edits to it will get removed if the file is opened in a newer version of Excel. Learn more: https://go.microsoft.com/fwlink/?linkid=870924
Comment:
    Osteopenia</t>
      </text>
    </comment>
    <comment ref="AP88" authorId="8" shapeId="0" xr:uid="{CB015DA6-73F3-4222-BDCC-F05C8AD74F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for first surgery or reoperation?
Reply:
    reoperation
</t>
      </text>
    </comment>
    <comment ref="A89" authorId="9" shapeId="0" xr:uid="{55B427A4-7541-4A6B-8276-C1A8F8ED4843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deceased 4/2021</t>
      </text>
    </comment>
    <comment ref="A93" authorId="10" shapeId="0" xr:uid="{315F725E-6682-4D3C-97A6-904573413976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deceased 4/2020</t>
      </text>
    </comment>
    <comment ref="G150" authorId="2" shapeId="0" xr:uid="{A0575392-1B90-4C45-B5ED-A90848DBBDFB}">
      <text>
        <r>
          <rPr>
            <b/>
            <sz val="9"/>
            <color indexed="81"/>
            <rFont val="Tahoma"/>
            <family val="2"/>
          </rPr>
          <t>Pearson, Hailley:</t>
        </r>
        <r>
          <rPr>
            <sz val="9"/>
            <color indexed="81"/>
            <rFont val="Tahoma"/>
            <family val="2"/>
          </rPr>
          <t xml:space="preserve">
Patients assigned same Nav # on paper forms</t>
        </r>
      </text>
    </comment>
    <comment ref="V294" authorId="11" shapeId="0" xr:uid="{A52B96AA-2810-49F8-AC47-A0EFE293C592}">
      <text>
        <t>[Threaded comment]
Your version of Excel allows you to read this threaded comment; however, any edits to it will get removed if the file is opened in a newer version of Excel. Learn more: https://go.microsoft.com/fwlink/?linkid=870924
Comment:
    ND</t>
      </text>
    </comment>
    <comment ref="X369" authorId="12" shapeId="0" xr:uid="{5D466ED3-D8A5-4182-ABDC-6ED2D6A66014}">
      <text>
        <t>[Threaded comment]
Your version of Excel allows you to read this threaded comment; however, any edits to it will get removed if the file is opened in a newer version of Excel. Learn more: https://go.microsoft.com/fwlink/?linkid=870924
Comment:
    1 but varus or valgus is not circled</t>
      </text>
    </comment>
  </commentList>
</comments>
</file>

<file path=xl/sharedStrings.xml><?xml version="1.0" encoding="utf-8"?>
<sst xmlns="http://schemas.openxmlformats.org/spreadsheetml/2006/main" count="365" uniqueCount="107">
  <si>
    <t>Study ID</t>
  </si>
  <si>
    <t>Laterality (Right =1; Left = 2)</t>
  </si>
  <si>
    <t>Team Member Med Hist Review</t>
  </si>
  <si>
    <t>Team Member XRay Review</t>
  </si>
  <si>
    <t>Meets Inclusion: (Y=1; N=2)</t>
  </si>
  <si>
    <t>Nav or Conventional (Nav=1; Con=2)</t>
  </si>
  <si>
    <t>Nav #</t>
  </si>
  <si>
    <t>MD (Phillips = 1; Rachala = 2)</t>
  </si>
  <si>
    <t>Age at Surgery</t>
  </si>
  <si>
    <t>Length of FU (Days)</t>
  </si>
  <si>
    <t>Sex (M=1; F=2)</t>
  </si>
  <si>
    <t>Ht (in)</t>
  </si>
  <si>
    <t>Wt (lbs)</t>
  </si>
  <si>
    <t>BMI (kg/m2)</t>
  </si>
  <si>
    <t>Osteoporosis/Osteopenia (Y=1; N=2)</t>
  </si>
  <si>
    <t>Smoker (Current=1; Former=2; Never=3)</t>
  </si>
  <si>
    <t>Diabetes (Y=1; N=2)</t>
  </si>
  <si>
    <t>Comorbitities (Less than or equal to two = 1; Three or more = 2) WRITE "Less" or "More"</t>
  </si>
  <si>
    <t>Diagnosis (OA = 1; IA = 2; PTOA = 3; OA + IA = 4; OA + PTOA = 5)</t>
  </si>
  <si>
    <t>Presence of PreOp Flexion Contracture (Y=1; N=2)</t>
  </si>
  <si>
    <t>Nav PreOp Measurement (degree; Valgus is negative)</t>
  </si>
  <si>
    <t>Nav PostOp Measurement (degree; Valgus is negative)</t>
  </si>
  <si>
    <t>Nav PreOp Check</t>
  </si>
  <si>
    <t>Nav PostOp Check</t>
  </si>
  <si>
    <t>Group (Control=1; Outlier=2)</t>
  </si>
  <si>
    <t>PreOp Extension (degrees; hyperextension is negative)</t>
  </si>
  <si>
    <t>PostOp Extension at Final FU (degrees; hyperextension is negative)</t>
  </si>
  <si>
    <t>PreOp Flexion (degrees)</t>
  </si>
  <si>
    <t>PostOp Flexion (degrees)</t>
  </si>
  <si>
    <t>Tourniquet time (min)</t>
  </si>
  <si>
    <t>OR time (min)</t>
  </si>
  <si>
    <t>Estimated Blood Loss (ml)</t>
  </si>
  <si>
    <t>Tibial plateau fracture (Y=1; N=2)</t>
  </si>
  <si>
    <t>Tibial component size</t>
  </si>
  <si>
    <t>Femoral component size</t>
  </si>
  <si>
    <t>Length of Stay (days)</t>
  </si>
  <si>
    <t>Discharge destination (1=home; 2=rehab)</t>
  </si>
  <si>
    <t>Readmission w/in 90 days (Y=1; N=2)</t>
  </si>
  <si>
    <t>Reason for Readmission</t>
  </si>
  <si>
    <t>Reoperation (Y=1; N=2)</t>
  </si>
  <si>
    <t>Reason for reoperation</t>
  </si>
  <si>
    <t>PostOp Infection  (Y=1; N=2)</t>
  </si>
  <si>
    <t>PreOp Mechanical axis</t>
  </si>
  <si>
    <t>3mo PostOp Mechanical axis</t>
  </si>
  <si>
    <t>Final FU Mechanical axis</t>
  </si>
  <si>
    <t>PreOp Posterior Tibial Slope</t>
  </si>
  <si>
    <t>PostOp Posterior Tibial Slope</t>
  </si>
  <si>
    <t>PreOp Proximal Medial Tibial Angle</t>
  </si>
  <si>
    <t>PostOp Proximal Medial Tibial Angle</t>
  </si>
  <si>
    <t>PreOp Lateral Distal Femoral Angle</t>
  </si>
  <si>
    <t>3 mo PostOp Lateral Distal Femoral Angle</t>
  </si>
  <si>
    <t>Final FU Lateral Distal Femoral Angle</t>
  </si>
  <si>
    <t>PostOp Patellar Tilt</t>
  </si>
  <si>
    <t>Evidence of Hardware Failure (Y=1; N=2)</t>
  </si>
  <si>
    <t>Fracture   (Y=1; N=2)</t>
  </si>
  <si>
    <t>Subsidence   (Y=1; N=2)</t>
  </si>
  <si>
    <t>Loosening   (Y=1; N=2)</t>
  </si>
  <si>
    <t>Polyethylene Wear (Y=1; N=2)</t>
  </si>
  <si>
    <t>3mo PostOp Radiolucent lines (Y=1; N=2)</t>
  </si>
  <si>
    <t>Final FU Radiolucent lines (Y=1; N=2)</t>
  </si>
  <si>
    <t>3mo PostOp Stress shielding (Y=1; N=2)</t>
  </si>
  <si>
    <t>Final FU Stress shielding (Y=1; N=2)</t>
  </si>
  <si>
    <t>UBMD General Function VAS Score 2 wk</t>
  </si>
  <si>
    <t>UBMD General Function VAS Score 6 wk</t>
  </si>
  <si>
    <t>UBMD General Function VAS Score 3 mo</t>
  </si>
  <si>
    <t>UBMD General Function VAS Score 1 yr</t>
  </si>
  <si>
    <t>UBMD General Pain VAS Score 2 wk</t>
  </si>
  <si>
    <t>UBMD General Pain VAS Score 6 wk</t>
  </si>
  <si>
    <t>UBMD General Pain VAS Score 3 mo</t>
  </si>
  <si>
    <t>UBMD General Pain VAS Score 1 yr</t>
  </si>
  <si>
    <t>SF-12 Physical Health Score 6 wk</t>
  </si>
  <si>
    <t>SF-12 Physical Health Score 3 mo</t>
  </si>
  <si>
    <t>SF-12 Physical Health Score 1 yr</t>
  </si>
  <si>
    <t>VR-12 Physical Score 6 wk</t>
  </si>
  <si>
    <t>VR-12 Physical Score 3 mo</t>
  </si>
  <si>
    <t>VR-12 Physical Score 1 yr</t>
  </si>
  <si>
    <t>VR6D Score 6 wk</t>
  </si>
  <si>
    <t>VR6D Score 3 mo</t>
  </si>
  <si>
    <t>VR6D Score 1 yr</t>
  </si>
  <si>
    <t>KSS-Functional Knee Score 2 wk</t>
  </si>
  <si>
    <t>KSS-Functional Knee Score 6 wk</t>
  </si>
  <si>
    <t>KSS-Functional Knee Score 3 mo</t>
  </si>
  <si>
    <t>KSS-Functional Knee Score 1 yr</t>
  </si>
  <si>
    <t>KSS-Objective Knee Score (Pain) Score 2 wk</t>
  </si>
  <si>
    <t>KSS-Objective Knee Score (Pain) Score 6 wk</t>
  </si>
  <si>
    <t>KSS-Objective Knee Score (Pain) Score 3 mo</t>
  </si>
  <si>
    <t>KSS-Objective Knee Score (Pain) Score 1 yr</t>
  </si>
  <si>
    <t>LEAS Score 2 wk</t>
  </si>
  <si>
    <t>LEAS Score 6 wk</t>
  </si>
  <si>
    <t>LEAS Score 3 mo</t>
  </si>
  <si>
    <t>LEAS Score 1 yr</t>
  </si>
  <si>
    <t>Hailley</t>
  </si>
  <si>
    <t>Andrey</t>
  </si>
  <si>
    <t>MUA</t>
  </si>
  <si>
    <t>I&amp;D traumatic wound dehiscence</t>
  </si>
  <si>
    <t>wound dehiscence</t>
  </si>
  <si>
    <t>atrial fibrillation</t>
  </si>
  <si>
    <t>transurethral resection</t>
  </si>
  <si>
    <t>Infection</t>
  </si>
  <si>
    <t>I&amp;D</t>
  </si>
  <si>
    <t>quadriceps rupture after fall</t>
  </si>
  <si>
    <t>quad rupture</t>
  </si>
  <si>
    <t xml:space="preserve">Andrey </t>
  </si>
  <si>
    <t>Justin</t>
  </si>
  <si>
    <t>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</si>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</sst>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AC6F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0" fontId="4" fillId="0" borderId="0" xfId="0" quotePrefix="1" applyFont="1"/>
    <xf numFmtId="0" fontId="0" fillId="4" borderId="0" xfId="0" applyFill="1"/>
    <xf numFmtId="0" fontId="5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6" fillId="0" borderId="0" xfId="0" applyFont="1" applyFill="1" applyBorder="1" applyAlignment="1"/>
    <xf numFmtId="0" fontId="0" fillId="0" borderId="0" xfId="0" applyNumberFormat="1"/>
    <xf numFmtId="0" fontId="6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53"/>
      <color rgb="FFE2CFF1"/>
      <color rgb="FFD3B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illey Pearson" id="{0E36E4B9-A348-4323-B644-6252178463C2}" userId="" providerId=""/>
  <person displayName="Andrew Stegemann" id="{8E2602F9-74DB-43C8-B2E1-F50CBBB7D322}" userId="" providerId=""/>
  <person displayName="Mary Bayers-Thering" id="{C476C1FD-3F67-4856-9397-91EB72D4D89A}" userId="" providerId=""/>
  <person displayName="Hailley Pearson" id="{94DFE16D-C5E4-4BC5-8621-8AEB2F4936E5}" userId="S::hailleyp@buffalo.edu::255178ef-b32c-4fa8-ac28-b406396c1f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" dT="2022-05-06T19:03:38.75" personId="{0E36E4B9-A348-4323-B644-6252178463C2}" id="{27BF864F-9DD2-4CFA-815B-D72BEC0F4B9E}">
    <text>Osteopenia</text>
  </threadedComment>
  <threadedComment ref="O15" dT="2022-05-06T19:06:59.23" personId="{0E36E4B9-A348-4323-B644-6252178463C2}" id="{6BB741F4-2225-444D-9C71-878B6A433508}">
    <text>Osteopenia</text>
  </threadedComment>
  <threadedComment ref="O37" dT="2022-05-09T16:55:56.22" personId="{0E36E4B9-A348-4323-B644-6252178463C2}" id="{37C9C813-43FD-4FFA-95DB-5D0C4C3DA87C}">
    <text>Osteopenia</text>
  </threadedComment>
  <threadedComment ref="A47" dT="2022-05-13T16:10:55.64" personId="{0E36E4B9-A348-4323-B644-6252178463C2}" id="{D1FEE435-E6F3-431B-9397-428ED61B46B1}">
    <text>No FU</text>
  </threadedComment>
  <threadedComment ref="A47" dT="2022-05-20T18:13:11.11" personId="{8E2602F9-74DB-43C8-B2E1-F50CBBB7D322}" id="{FA9D416D-ACFE-45A2-A98D-D59DACC34471}" parentId="{D1FEE435-E6F3-431B-9397-428ED61B46B1}">
    <text>nothing radiographically except first f/u but no bone length xr taken and otherwise lost to f/u</text>
  </threadedComment>
  <threadedComment ref="A50" dT="2022-05-13T16:11:13.52" personId="{0E36E4B9-A348-4323-B644-6252178463C2}" id="{D936CCAF-AB42-4C64-B68A-1BEDC2BC613A}">
    <text>No FU</text>
  </threadedComment>
  <threadedComment ref="A50" dT="2022-05-20T18:16:53.22" personId="{8E2602F9-74DB-43C8-B2E1-F50CBBB7D322}" id="{583484C1-611B-4C1C-B142-27F651BA4498}" parentId="{D936CCAF-AB42-4C64-B68A-1BEDC2BC613A}">
    <text>only went to first f/u appt, otherwise lost to f/u</text>
  </threadedComment>
  <threadedComment ref="BG70" dT="2022-05-20T18:32:38.87" personId="{8E2602F9-74DB-43C8-B2E1-F50CBBB7D322}" id="{7A21B8FB-9066-47EF-AAE3-6305ACB5159E}">
    <text>this was listed as a radiolucency however on review of XR and XR read this was a benign appearing radiodensity. I corrected this in the coded form here</text>
  </threadedComment>
  <threadedComment ref="O79" dT="2022-05-11T14:21:28.36" personId="{0E36E4B9-A348-4323-B644-6252178463C2}" id="{8FACB749-57D2-4ED2-85B7-86FDC2E80FF0}">
    <text>Osteopenia</text>
  </threadedComment>
  <threadedComment ref="AP88" dT="2022-05-11T20:50:30.28" personId="{0E36E4B9-A348-4323-B644-6252178463C2}" id="{CB015DA6-73F3-4222-BDCC-F05C8AD74FF1}">
    <text>is this for first surgery or reoperation?</text>
  </threadedComment>
  <threadedComment ref="AP88" dT="2022-05-20T14:51:48.02" personId="{8E2602F9-74DB-43C8-B2E1-F50CBBB7D322}" id="{E0F35705-31F9-41C3-990B-1A8DA152A398}" parentId="{CB015DA6-73F3-4222-BDCC-F05C8AD74FF1}">
    <text xml:space="preserve">reoperation
</text>
  </threadedComment>
  <threadedComment ref="A89" dT="2022-05-16T18:11:06.44" personId="{C476C1FD-3F67-4856-9397-91EB72D4D89A}" id="{55B427A4-7541-4A6B-8276-C1A8F8ED4843}">
    <text>deceased 4/2021</text>
  </threadedComment>
  <threadedComment ref="A93" dT="2022-05-16T18:33:52.05" personId="{C476C1FD-3F67-4856-9397-91EB72D4D89A}" id="{315F725E-6682-4D3C-97A6-904573413976}">
    <text>deceased 4/2020</text>
  </threadedComment>
  <threadedComment ref="V294" dT="2022-05-13T16:08:57.06" personId="{0E36E4B9-A348-4323-B644-6252178463C2}" id="{A52B96AA-2810-49F8-AC47-A0EFE293C592}">
    <text>ND</text>
  </threadedComment>
  <threadedComment ref="X369" dT="2022-04-21T19:27:03.76" personId="{94DFE16D-C5E4-4BC5-8621-8AEB2F4936E5}" id="{5D466ED3-D8A5-4182-ABDC-6ED2D6A66014}">
    <text>1 but varus or valgus is not circled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7B77-3559-4434-9736-546E1F5ADAB8}">
  <dimension ref="A1:CM1066"/>
  <sheetViews>
    <sheetView tabSelected="1" zoomScale="60" zoomScaleNormal="60" workbookViewId="0">
      <pane xSplit="2" ySplit="1" topLeftCell="C39" activePane="bottomRight" state="frozen"/>
      <selection pane="bottomRight" activeCell="J54" sqref="J54"/>
      <selection pane="bottomLeft" activeCell="A2" sqref="A2"/>
      <selection pane="topRight" activeCell="I1" sqref="I1"/>
    </sheetView>
  </sheetViews>
  <sheetFormatPr defaultRowHeight="14.45"/>
  <cols>
    <col min="2" max="2" width="9.140625" style="22"/>
    <col min="5" max="5" width="11.140625" style="23" customWidth="1"/>
    <col min="6" max="6" width="15.85546875" customWidth="1"/>
    <col min="7" max="7" width="8.7109375" style="23"/>
    <col min="8" max="8" width="15.42578125" customWidth="1"/>
    <col min="15" max="15" width="13" customWidth="1"/>
    <col min="16" max="16" width="12" customWidth="1"/>
    <col min="18" max="18" width="14.42578125" customWidth="1"/>
    <col min="19" max="19" width="15" customWidth="1"/>
    <col min="20" max="20" width="12.85546875" customWidth="1"/>
    <col min="21" max="22" width="9.140625" style="10"/>
    <col min="23" max="24" width="8.7109375" style="10"/>
    <col min="25" max="25" width="10.28515625" customWidth="1"/>
    <col min="26" max="29" width="14.85546875" customWidth="1"/>
    <col min="30" max="30" width="10.42578125" customWidth="1"/>
    <col min="32" max="32" width="11.7109375" customWidth="1"/>
    <col min="33" max="35" width="12.5703125" customWidth="1"/>
    <col min="36" max="36" width="11.5703125" customWidth="1"/>
    <col min="37" max="37" width="13.140625" customWidth="1"/>
    <col min="38" max="38" width="12.7109375" customWidth="1"/>
    <col min="39" max="39" width="12.28515625" customWidth="1"/>
    <col min="40" max="40" width="13.140625" customWidth="1"/>
    <col min="41" max="41" width="12.7109375" customWidth="1"/>
    <col min="42" max="42" width="10.85546875" customWidth="1"/>
    <col min="43" max="45" width="11.7109375" customWidth="1"/>
    <col min="46" max="47" width="12.7109375" customWidth="1"/>
    <col min="48" max="49" width="11.85546875" customWidth="1"/>
    <col min="51" max="51" width="11.42578125" customWidth="1"/>
    <col min="52" max="52" width="9.42578125" customWidth="1"/>
    <col min="54" max="54" width="12.42578125" customWidth="1"/>
    <col min="55" max="55" width="11.140625" customWidth="1"/>
    <col min="56" max="56" width="11.85546875" customWidth="1"/>
    <col min="57" max="57" width="11.5703125" customWidth="1"/>
    <col min="58" max="62" width="12" customWidth="1"/>
    <col min="71" max="71" width="11.85546875" customWidth="1"/>
  </cols>
  <sheetData>
    <row r="1" spans="1:91" s="1" customFormat="1" ht="89.25">
      <c r="A1" s="1" t="s">
        <v>0</v>
      </c>
      <c r="B1" s="1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ht="15">
      <c r="A2">
        <v>7</v>
      </c>
      <c r="B2" s="20">
        <v>2</v>
      </c>
      <c r="C2" t="s">
        <v>91</v>
      </c>
      <c r="D2" t="s">
        <v>92</v>
      </c>
      <c r="E2" s="23">
        <v>1</v>
      </c>
      <c r="F2">
        <v>1</v>
      </c>
      <c r="G2" s="23">
        <v>3056</v>
      </c>
      <c r="H2" s="4">
        <v>1</v>
      </c>
      <c r="I2" s="5">
        <v>69</v>
      </c>
      <c r="J2" s="25">
        <v>123</v>
      </c>
      <c r="K2" s="4">
        <v>2</v>
      </c>
      <c r="L2" s="6">
        <v>282</v>
      </c>
      <c r="M2" s="7">
        <v>64</v>
      </c>
      <c r="N2" s="7">
        <f t="shared" ref="N2:N65" si="0">(L2/(M2^2))*703</f>
        <v>48.39990234375</v>
      </c>
      <c r="O2">
        <v>2</v>
      </c>
      <c r="P2">
        <v>2</v>
      </c>
      <c r="Q2">
        <v>2</v>
      </c>
      <c r="R2">
        <v>2</v>
      </c>
      <c r="S2">
        <v>1</v>
      </c>
      <c r="T2">
        <v>1</v>
      </c>
      <c r="U2" s="9">
        <v>10</v>
      </c>
      <c r="V2" s="9">
        <v>0.5</v>
      </c>
      <c r="W2" s="9" t="str">
        <f t="shared" ref="W2:W65" si="1">IF(OR(U2="",U2="ND"),"PreOp Missing","")</f>
        <v/>
      </c>
      <c r="X2" s="16" t="str">
        <f t="shared" ref="X2:X65" si="2">IF(OR(V2="",V2="ND"),"PostOp Missing","")</f>
        <v/>
      </c>
      <c r="Y2" t="str">
        <f t="shared" ref="Y2:Y65" si="3">IF(OR(U2&lt;-10,U2&gt;=10),"OUTLIER","Control")</f>
        <v>OUTLIER</v>
      </c>
      <c r="Z2">
        <v>1</v>
      </c>
      <c r="AA2">
        <v>2</v>
      </c>
      <c r="AB2">
        <v>131.5</v>
      </c>
      <c r="AC2">
        <v>121</v>
      </c>
      <c r="AD2">
        <v>56</v>
      </c>
      <c r="AE2">
        <v>78</v>
      </c>
      <c r="AF2">
        <v>25</v>
      </c>
      <c r="AG2">
        <v>2</v>
      </c>
      <c r="AH2">
        <v>4</v>
      </c>
      <c r="AI2">
        <v>4</v>
      </c>
      <c r="AJ2">
        <v>2</v>
      </c>
      <c r="AK2">
        <v>1</v>
      </c>
      <c r="AL2">
        <v>2</v>
      </c>
      <c r="AN2">
        <v>2</v>
      </c>
      <c r="AP2">
        <v>2</v>
      </c>
      <c r="AQ2">
        <v>13</v>
      </c>
      <c r="AR2">
        <v>1</v>
      </c>
      <c r="AS2">
        <v>2</v>
      </c>
      <c r="AT2">
        <v>10</v>
      </c>
      <c r="AU2">
        <v>2</v>
      </c>
      <c r="AV2">
        <v>92</v>
      </c>
      <c r="AW2">
        <v>87</v>
      </c>
      <c r="AX2">
        <v>84</v>
      </c>
      <c r="AY2">
        <v>88</v>
      </c>
      <c r="AZ2">
        <v>90</v>
      </c>
      <c r="BA2">
        <v>6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</row>
    <row r="3" spans="1:91" ht="15">
      <c r="A3">
        <v>15</v>
      </c>
      <c r="B3" s="20">
        <v>2</v>
      </c>
      <c r="C3" t="s">
        <v>91</v>
      </c>
      <c r="D3" s="18" t="s">
        <v>92</v>
      </c>
      <c r="E3" s="23">
        <v>1</v>
      </c>
      <c r="F3">
        <v>1</v>
      </c>
      <c r="G3" s="23">
        <v>3066</v>
      </c>
      <c r="H3" s="4">
        <v>1</v>
      </c>
      <c r="I3" s="5">
        <v>71</v>
      </c>
      <c r="J3" s="25">
        <v>106</v>
      </c>
      <c r="K3" s="4">
        <v>1</v>
      </c>
      <c r="L3" s="6">
        <v>195</v>
      </c>
      <c r="M3" s="7">
        <v>72</v>
      </c>
      <c r="N3" s="7">
        <f t="shared" si="0"/>
        <v>26.44386574074074</v>
      </c>
      <c r="O3">
        <v>2</v>
      </c>
      <c r="P3">
        <v>3</v>
      </c>
      <c r="Q3">
        <v>1</v>
      </c>
      <c r="R3">
        <v>2</v>
      </c>
      <c r="S3">
        <v>1</v>
      </c>
      <c r="T3">
        <v>1</v>
      </c>
      <c r="U3" s="9">
        <v>10</v>
      </c>
      <c r="V3" s="9">
        <v>2.5</v>
      </c>
      <c r="W3" s="9" t="str">
        <f t="shared" si="1"/>
        <v/>
      </c>
      <c r="X3" s="16" t="str">
        <f t="shared" si="2"/>
        <v/>
      </c>
      <c r="Y3" t="str">
        <f t="shared" si="3"/>
        <v>OUTLIER</v>
      </c>
      <c r="Z3">
        <v>8</v>
      </c>
      <c r="AA3">
        <v>1</v>
      </c>
      <c r="AB3">
        <v>140</v>
      </c>
      <c r="AC3">
        <v>129</v>
      </c>
      <c r="AD3" s="26">
        <v>30</v>
      </c>
      <c r="AE3">
        <v>62</v>
      </c>
      <c r="AF3">
        <v>50</v>
      </c>
      <c r="AG3">
        <v>2</v>
      </c>
      <c r="AH3">
        <v>5</v>
      </c>
      <c r="AI3">
        <v>5</v>
      </c>
      <c r="AJ3">
        <v>3</v>
      </c>
      <c r="AK3">
        <v>2</v>
      </c>
      <c r="AL3">
        <v>2</v>
      </c>
      <c r="AN3">
        <v>2</v>
      </c>
      <c r="AP3">
        <v>2</v>
      </c>
      <c r="AQ3">
        <v>10</v>
      </c>
      <c r="AR3">
        <v>3</v>
      </c>
      <c r="AS3">
        <v>2</v>
      </c>
      <c r="AT3">
        <v>9</v>
      </c>
      <c r="AU3">
        <v>3</v>
      </c>
      <c r="AV3">
        <v>80</v>
      </c>
      <c r="AW3">
        <v>88</v>
      </c>
      <c r="AX3">
        <v>87</v>
      </c>
      <c r="AY3">
        <v>92</v>
      </c>
      <c r="AZ3">
        <v>89</v>
      </c>
      <c r="BA3">
        <v>11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</row>
    <row r="4" spans="1:91" ht="15">
      <c r="A4">
        <v>17</v>
      </c>
      <c r="B4" s="20">
        <v>1</v>
      </c>
      <c r="C4" t="s">
        <v>91</v>
      </c>
      <c r="D4" s="18" t="s">
        <v>92</v>
      </c>
      <c r="E4" s="23">
        <v>1</v>
      </c>
      <c r="F4">
        <v>1</v>
      </c>
      <c r="G4" s="23">
        <v>3068</v>
      </c>
      <c r="H4" s="4">
        <v>1</v>
      </c>
      <c r="I4" s="5">
        <v>58</v>
      </c>
      <c r="J4" s="25">
        <v>169</v>
      </c>
      <c r="K4" s="4">
        <v>1</v>
      </c>
      <c r="L4" s="6">
        <v>265</v>
      </c>
      <c r="M4" s="7">
        <v>72</v>
      </c>
      <c r="N4" s="7">
        <f t="shared" si="0"/>
        <v>35.936535493827158</v>
      </c>
      <c r="O4">
        <v>2</v>
      </c>
      <c r="P4">
        <v>3</v>
      </c>
      <c r="Q4">
        <v>1</v>
      </c>
      <c r="R4">
        <v>2</v>
      </c>
      <c r="S4">
        <v>1</v>
      </c>
      <c r="T4">
        <v>1</v>
      </c>
      <c r="U4" s="9">
        <v>11.5</v>
      </c>
      <c r="V4" s="9">
        <v>1.5</v>
      </c>
      <c r="W4" s="9" t="str">
        <f t="shared" si="1"/>
        <v/>
      </c>
      <c r="X4" s="16" t="str">
        <f t="shared" si="2"/>
        <v/>
      </c>
      <c r="Y4" t="str">
        <f t="shared" si="3"/>
        <v>OUTLIER</v>
      </c>
      <c r="Z4">
        <v>7</v>
      </c>
      <c r="AA4">
        <v>3</v>
      </c>
      <c r="AB4">
        <v>128.5</v>
      </c>
      <c r="AC4">
        <v>131</v>
      </c>
      <c r="AD4">
        <v>50</v>
      </c>
      <c r="AE4">
        <v>88</v>
      </c>
      <c r="AF4">
        <v>25</v>
      </c>
      <c r="AG4">
        <v>2</v>
      </c>
      <c r="AH4">
        <v>6</v>
      </c>
      <c r="AI4">
        <v>7</v>
      </c>
      <c r="AJ4">
        <v>3</v>
      </c>
      <c r="AK4">
        <v>1</v>
      </c>
      <c r="AL4">
        <v>2</v>
      </c>
      <c r="AN4">
        <v>2</v>
      </c>
      <c r="AP4">
        <v>2</v>
      </c>
      <c r="AQ4">
        <v>15</v>
      </c>
      <c r="AR4">
        <v>2</v>
      </c>
      <c r="AS4">
        <v>2</v>
      </c>
      <c r="AT4">
        <v>17</v>
      </c>
      <c r="AU4">
        <v>5</v>
      </c>
      <c r="AV4">
        <v>82</v>
      </c>
      <c r="AW4">
        <v>91</v>
      </c>
      <c r="AX4">
        <v>88</v>
      </c>
      <c r="AY4">
        <v>89</v>
      </c>
      <c r="AZ4">
        <v>91</v>
      </c>
      <c r="BA4">
        <v>5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</row>
    <row r="5" spans="1:91" ht="15">
      <c r="A5">
        <v>22</v>
      </c>
      <c r="B5" s="20">
        <v>2</v>
      </c>
      <c r="C5" t="s">
        <v>91</v>
      </c>
      <c r="D5" s="18" t="s">
        <v>92</v>
      </c>
      <c r="E5" s="23">
        <v>1</v>
      </c>
      <c r="F5">
        <v>1</v>
      </c>
      <c r="G5" s="23">
        <v>3074</v>
      </c>
      <c r="H5" s="4">
        <v>1</v>
      </c>
      <c r="I5" s="5">
        <v>54</v>
      </c>
      <c r="J5" s="27"/>
      <c r="K5" s="4">
        <v>2</v>
      </c>
      <c r="L5" s="6">
        <v>284</v>
      </c>
      <c r="M5" s="7">
        <v>65</v>
      </c>
      <c r="N5" s="7">
        <f t="shared" si="0"/>
        <v>47.254911242603548</v>
      </c>
      <c r="O5">
        <v>1</v>
      </c>
      <c r="P5">
        <v>1</v>
      </c>
      <c r="Q5">
        <v>2</v>
      </c>
      <c r="R5">
        <v>2</v>
      </c>
      <c r="S5">
        <v>1</v>
      </c>
      <c r="T5">
        <v>1</v>
      </c>
      <c r="U5" s="9">
        <v>10</v>
      </c>
      <c r="V5" s="9">
        <v>1.5</v>
      </c>
      <c r="W5" s="9" t="str">
        <f t="shared" si="1"/>
        <v/>
      </c>
      <c r="X5" s="16" t="str">
        <f t="shared" si="2"/>
        <v/>
      </c>
      <c r="Y5" t="str">
        <f t="shared" si="3"/>
        <v>OUTLIER</v>
      </c>
      <c r="Z5">
        <v>14</v>
      </c>
      <c r="AA5">
        <v>1</v>
      </c>
      <c r="AB5">
        <v>116</v>
      </c>
      <c r="AC5">
        <v>119.5</v>
      </c>
      <c r="AD5">
        <v>71</v>
      </c>
      <c r="AE5">
        <v>89</v>
      </c>
      <c r="AF5">
        <v>300</v>
      </c>
      <c r="AG5">
        <v>2</v>
      </c>
      <c r="AH5">
        <v>5</v>
      </c>
      <c r="AI5">
        <v>5</v>
      </c>
      <c r="AJ5">
        <v>3</v>
      </c>
      <c r="AK5">
        <v>2</v>
      </c>
      <c r="AL5">
        <v>2</v>
      </c>
      <c r="AN5">
        <v>2</v>
      </c>
      <c r="AP5">
        <v>2</v>
      </c>
      <c r="AQ5">
        <v>12</v>
      </c>
      <c r="AR5">
        <v>1</v>
      </c>
      <c r="AS5">
        <v>4</v>
      </c>
      <c r="AT5">
        <v>6</v>
      </c>
      <c r="AU5">
        <v>4</v>
      </c>
      <c r="AV5">
        <v>82</v>
      </c>
      <c r="AW5">
        <v>89</v>
      </c>
      <c r="AX5">
        <v>92</v>
      </c>
      <c r="AY5">
        <v>89</v>
      </c>
      <c r="AZ5">
        <v>93</v>
      </c>
      <c r="BA5">
        <v>6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</row>
    <row r="6" spans="1:91" ht="15">
      <c r="A6">
        <v>29</v>
      </c>
      <c r="B6" s="20">
        <v>1</v>
      </c>
      <c r="C6" t="s">
        <v>91</v>
      </c>
      <c r="D6" s="18" t="s">
        <v>92</v>
      </c>
      <c r="E6" s="23">
        <v>1</v>
      </c>
      <c r="F6">
        <v>1</v>
      </c>
      <c r="G6" s="23">
        <v>3082</v>
      </c>
      <c r="H6" s="4">
        <v>1</v>
      </c>
      <c r="I6" s="5">
        <v>77</v>
      </c>
      <c r="J6" s="27"/>
      <c r="K6" s="4">
        <v>1</v>
      </c>
      <c r="L6" s="6">
        <v>198</v>
      </c>
      <c r="M6" s="7">
        <v>70</v>
      </c>
      <c r="N6" s="7">
        <f t="shared" si="0"/>
        <v>28.406938775510202</v>
      </c>
      <c r="O6">
        <v>2</v>
      </c>
      <c r="P6">
        <v>3</v>
      </c>
      <c r="Q6">
        <v>2</v>
      </c>
      <c r="R6">
        <v>2</v>
      </c>
      <c r="S6">
        <v>1</v>
      </c>
      <c r="T6">
        <v>1</v>
      </c>
      <c r="U6" s="9">
        <v>10</v>
      </c>
      <c r="V6" s="9">
        <v>1.5</v>
      </c>
      <c r="W6" s="9" t="str">
        <f t="shared" si="1"/>
        <v/>
      </c>
      <c r="X6" s="16" t="str">
        <f t="shared" si="2"/>
        <v/>
      </c>
      <c r="Y6" t="str">
        <f t="shared" si="3"/>
        <v>OUTLIER</v>
      </c>
      <c r="Z6">
        <v>9.5</v>
      </c>
      <c r="AA6">
        <v>3</v>
      </c>
      <c r="AB6">
        <v>132.5</v>
      </c>
      <c r="AC6">
        <v>133</v>
      </c>
      <c r="AD6">
        <v>48</v>
      </c>
      <c r="AE6">
        <v>56</v>
      </c>
      <c r="AG6">
        <v>2</v>
      </c>
      <c r="AH6">
        <v>5</v>
      </c>
      <c r="AI6">
        <v>5</v>
      </c>
      <c r="AJ6">
        <v>3</v>
      </c>
      <c r="AK6">
        <v>1</v>
      </c>
      <c r="AL6">
        <v>2</v>
      </c>
      <c r="AN6">
        <v>2</v>
      </c>
      <c r="AP6">
        <v>2</v>
      </c>
      <c r="AQ6">
        <v>12</v>
      </c>
      <c r="AR6">
        <v>1</v>
      </c>
      <c r="AS6">
        <v>1</v>
      </c>
      <c r="AT6">
        <v>8</v>
      </c>
      <c r="AU6">
        <v>5</v>
      </c>
      <c r="AV6">
        <v>84</v>
      </c>
      <c r="AW6">
        <v>88</v>
      </c>
      <c r="AX6">
        <v>96</v>
      </c>
      <c r="AY6">
        <v>89</v>
      </c>
      <c r="AZ6">
        <v>89</v>
      </c>
      <c r="BA6">
        <v>8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</row>
    <row r="7" spans="1:91" ht="15">
      <c r="A7">
        <v>38</v>
      </c>
      <c r="B7" s="20">
        <v>1</v>
      </c>
      <c r="C7" t="s">
        <v>91</v>
      </c>
      <c r="D7" s="18" t="s">
        <v>92</v>
      </c>
      <c r="E7" s="23">
        <v>1</v>
      </c>
      <c r="F7">
        <v>1</v>
      </c>
      <c r="G7" s="23">
        <v>3097</v>
      </c>
      <c r="H7" s="4">
        <v>1</v>
      </c>
      <c r="I7" s="5">
        <v>53</v>
      </c>
      <c r="J7" s="27"/>
      <c r="K7" s="4">
        <v>1</v>
      </c>
      <c r="L7" s="6">
        <v>298</v>
      </c>
      <c r="M7" s="7">
        <v>73</v>
      </c>
      <c r="N7" s="7">
        <f t="shared" si="0"/>
        <v>39.312066053668609</v>
      </c>
      <c r="O7">
        <v>2</v>
      </c>
      <c r="P7">
        <v>3</v>
      </c>
      <c r="Q7">
        <v>2</v>
      </c>
      <c r="R7">
        <v>2</v>
      </c>
      <c r="S7">
        <v>1</v>
      </c>
      <c r="T7">
        <v>1</v>
      </c>
      <c r="U7" s="9">
        <v>10.5</v>
      </c>
      <c r="V7" s="9">
        <v>1</v>
      </c>
      <c r="W7" s="9" t="str">
        <f t="shared" si="1"/>
        <v/>
      </c>
      <c r="X7" s="16" t="str">
        <f t="shared" si="2"/>
        <v/>
      </c>
      <c r="Y7" t="str">
        <f t="shared" si="3"/>
        <v>OUTLIER</v>
      </c>
      <c r="Z7">
        <v>10.5</v>
      </c>
      <c r="AA7">
        <v>4.5</v>
      </c>
      <c r="AB7">
        <v>131</v>
      </c>
      <c r="AC7">
        <v>130</v>
      </c>
      <c r="AD7">
        <v>9</v>
      </c>
      <c r="AE7">
        <v>62</v>
      </c>
      <c r="AF7">
        <v>30</v>
      </c>
      <c r="AG7">
        <v>2</v>
      </c>
      <c r="AH7">
        <v>6</v>
      </c>
      <c r="AI7">
        <v>6</v>
      </c>
      <c r="AJ7">
        <v>2</v>
      </c>
      <c r="AK7">
        <v>2</v>
      </c>
      <c r="AL7">
        <v>2</v>
      </c>
      <c r="AN7">
        <v>2</v>
      </c>
      <c r="AP7">
        <v>2</v>
      </c>
      <c r="AQ7">
        <v>12</v>
      </c>
      <c r="AR7">
        <v>1</v>
      </c>
      <c r="AS7">
        <v>0</v>
      </c>
      <c r="AT7">
        <v>5</v>
      </c>
      <c r="AU7">
        <v>2</v>
      </c>
      <c r="AV7">
        <v>84</v>
      </c>
      <c r="AW7">
        <v>91</v>
      </c>
      <c r="AX7">
        <v>93</v>
      </c>
      <c r="AY7">
        <v>88</v>
      </c>
      <c r="AZ7">
        <v>90</v>
      </c>
      <c r="BA7">
        <v>4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</row>
    <row r="8" spans="1:91" ht="15">
      <c r="A8">
        <v>40</v>
      </c>
      <c r="B8" s="20">
        <v>2</v>
      </c>
      <c r="C8" t="s">
        <v>91</v>
      </c>
      <c r="D8" s="18" t="s">
        <v>92</v>
      </c>
      <c r="E8" s="23">
        <v>1</v>
      </c>
      <c r="F8">
        <v>1</v>
      </c>
      <c r="G8" s="23">
        <v>3101</v>
      </c>
      <c r="H8" s="4">
        <v>1</v>
      </c>
      <c r="I8" s="5">
        <v>65</v>
      </c>
      <c r="J8" s="27"/>
      <c r="K8" s="4">
        <v>2</v>
      </c>
      <c r="L8" s="6">
        <v>179</v>
      </c>
      <c r="M8" s="7">
        <v>61</v>
      </c>
      <c r="N8" s="7">
        <f t="shared" si="0"/>
        <v>33.818059661381348</v>
      </c>
      <c r="O8">
        <v>2</v>
      </c>
      <c r="P8">
        <v>3</v>
      </c>
      <c r="Q8">
        <v>2</v>
      </c>
      <c r="R8">
        <v>2</v>
      </c>
      <c r="S8">
        <v>1</v>
      </c>
      <c r="T8">
        <v>1</v>
      </c>
      <c r="U8" s="9">
        <v>13</v>
      </c>
      <c r="V8" s="9">
        <v>1</v>
      </c>
      <c r="W8" s="9" t="str">
        <f t="shared" si="1"/>
        <v/>
      </c>
      <c r="X8" s="16" t="str">
        <f t="shared" si="2"/>
        <v/>
      </c>
      <c r="Y8" t="str">
        <f t="shared" si="3"/>
        <v>OUTLIER</v>
      </c>
      <c r="Z8">
        <v>12.5</v>
      </c>
      <c r="AA8">
        <v>0.5</v>
      </c>
      <c r="AB8">
        <v>134.5</v>
      </c>
      <c r="AC8">
        <v>116</v>
      </c>
      <c r="AD8">
        <v>18</v>
      </c>
      <c r="AE8">
        <v>71</v>
      </c>
      <c r="AF8">
        <v>50</v>
      </c>
      <c r="AG8">
        <v>2</v>
      </c>
      <c r="AH8">
        <v>3</v>
      </c>
      <c r="AI8">
        <v>3</v>
      </c>
      <c r="AJ8">
        <v>3</v>
      </c>
      <c r="AK8">
        <v>1</v>
      </c>
      <c r="AL8">
        <v>2</v>
      </c>
      <c r="AN8">
        <v>2</v>
      </c>
      <c r="AP8">
        <v>2</v>
      </c>
      <c r="AQ8">
        <v>17</v>
      </c>
      <c r="AR8">
        <v>1</v>
      </c>
      <c r="AS8">
        <v>3</v>
      </c>
      <c r="AT8">
        <v>7</v>
      </c>
      <c r="AU8">
        <v>0</v>
      </c>
      <c r="AV8">
        <v>74</v>
      </c>
      <c r="AW8">
        <v>89</v>
      </c>
      <c r="AX8">
        <v>87</v>
      </c>
      <c r="AY8">
        <v>90</v>
      </c>
      <c r="AZ8">
        <v>91</v>
      </c>
      <c r="BA8">
        <v>14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</row>
    <row r="9" spans="1:91" ht="15">
      <c r="A9">
        <v>45</v>
      </c>
      <c r="B9" s="20">
        <v>1</v>
      </c>
      <c r="C9" t="s">
        <v>91</v>
      </c>
      <c r="D9" s="18" t="s">
        <v>92</v>
      </c>
      <c r="E9" s="23">
        <v>1</v>
      </c>
      <c r="F9">
        <v>1</v>
      </c>
      <c r="G9" s="23">
        <v>3107</v>
      </c>
      <c r="H9" s="4">
        <v>1</v>
      </c>
      <c r="I9" s="5">
        <v>63</v>
      </c>
      <c r="J9" s="27"/>
      <c r="K9" s="4">
        <v>2</v>
      </c>
      <c r="L9" s="6">
        <v>232</v>
      </c>
      <c r="M9" s="7">
        <v>63</v>
      </c>
      <c r="N9" s="7">
        <f t="shared" si="0"/>
        <v>41.092466616276141</v>
      </c>
      <c r="O9">
        <v>2</v>
      </c>
      <c r="P9">
        <v>3</v>
      </c>
      <c r="Q9">
        <v>1</v>
      </c>
      <c r="R9">
        <v>2</v>
      </c>
      <c r="S9">
        <v>1</v>
      </c>
      <c r="T9">
        <v>1</v>
      </c>
      <c r="U9" s="9">
        <v>12</v>
      </c>
      <c r="V9" s="9">
        <v>0.5</v>
      </c>
      <c r="W9" s="9" t="str">
        <f t="shared" si="1"/>
        <v/>
      </c>
      <c r="X9" s="16" t="str">
        <f t="shared" si="2"/>
        <v/>
      </c>
      <c r="Y9" t="str">
        <f t="shared" si="3"/>
        <v>OUTLIER</v>
      </c>
      <c r="Z9">
        <v>9.5</v>
      </c>
      <c r="AA9">
        <v>0.5</v>
      </c>
      <c r="AB9">
        <v>127.5</v>
      </c>
      <c r="AC9">
        <v>126</v>
      </c>
      <c r="AD9">
        <v>6</v>
      </c>
      <c r="AE9">
        <v>53</v>
      </c>
      <c r="AF9">
        <v>25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N9">
        <v>2</v>
      </c>
      <c r="AP9">
        <v>2</v>
      </c>
      <c r="AQ9">
        <v>14</v>
      </c>
      <c r="AR9">
        <v>3</v>
      </c>
      <c r="AS9">
        <v>1</v>
      </c>
      <c r="AT9">
        <v>4</v>
      </c>
      <c r="AU9">
        <v>1</v>
      </c>
      <c r="AV9">
        <v>86</v>
      </c>
      <c r="AW9">
        <v>87</v>
      </c>
      <c r="AX9">
        <v>93</v>
      </c>
      <c r="AY9">
        <v>89</v>
      </c>
      <c r="AZ9">
        <v>91</v>
      </c>
      <c r="BA9">
        <v>8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</row>
    <row r="10" spans="1:91" ht="15">
      <c r="A10">
        <v>67</v>
      </c>
      <c r="B10" s="20">
        <v>2</v>
      </c>
      <c r="C10" t="s">
        <v>91</v>
      </c>
      <c r="D10" s="18" t="s">
        <v>92</v>
      </c>
      <c r="E10" s="23">
        <v>1</v>
      </c>
      <c r="F10">
        <v>1</v>
      </c>
      <c r="G10" s="23">
        <v>3132</v>
      </c>
      <c r="H10" s="4">
        <v>1</v>
      </c>
      <c r="I10" s="5">
        <v>67</v>
      </c>
      <c r="J10" s="27"/>
      <c r="K10" s="4">
        <v>2</v>
      </c>
      <c r="L10" s="6">
        <v>150</v>
      </c>
      <c r="M10" s="7">
        <v>57</v>
      </c>
      <c r="N10" s="7">
        <f t="shared" si="0"/>
        <v>32.456140350877192</v>
      </c>
      <c r="O10">
        <v>2</v>
      </c>
      <c r="P10">
        <v>2</v>
      </c>
      <c r="Q10">
        <v>2</v>
      </c>
      <c r="R10">
        <v>2</v>
      </c>
      <c r="S10">
        <v>1</v>
      </c>
      <c r="T10">
        <v>1</v>
      </c>
      <c r="U10" s="9">
        <v>10</v>
      </c>
      <c r="V10" s="9">
        <v>1</v>
      </c>
      <c r="W10" s="9" t="str">
        <f t="shared" si="1"/>
        <v/>
      </c>
      <c r="X10" s="16" t="str">
        <f t="shared" si="2"/>
        <v/>
      </c>
      <c r="Y10" t="str">
        <f t="shared" si="3"/>
        <v>OUTLIER</v>
      </c>
      <c r="Z10">
        <v>11</v>
      </c>
      <c r="AA10">
        <v>2.5</v>
      </c>
      <c r="AB10">
        <v>142</v>
      </c>
      <c r="AC10">
        <v>139.5</v>
      </c>
      <c r="AD10">
        <v>7</v>
      </c>
      <c r="AE10">
        <v>50</v>
      </c>
      <c r="AF10">
        <v>50</v>
      </c>
      <c r="AG10">
        <v>2</v>
      </c>
      <c r="AH10">
        <v>4</v>
      </c>
      <c r="AI10">
        <v>4</v>
      </c>
      <c r="AJ10">
        <v>2</v>
      </c>
      <c r="AK10">
        <v>2</v>
      </c>
      <c r="AL10">
        <v>2</v>
      </c>
      <c r="AN10">
        <v>2</v>
      </c>
      <c r="AP10">
        <v>2</v>
      </c>
      <c r="AQ10">
        <v>11</v>
      </c>
      <c r="AR10">
        <v>1</v>
      </c>
      <c r="AS10">
        <v>2</v>
      </c>
      <c r="AT10">
        <v>11</v>
      </c>
      <c r="AU10">
        <v>4</v>
      </c>
      <c r="AV10">
        <v>81</v>
      </c>
      <c r="AW10">
        <v>89</v>
      </c>
      <c r="AX10">
        <v>88</v>
      </c>
      <c r="AY10">
        <v>90</v>
      </c>
      <c r="AZ10">
        <v>90</v>
      </c>
      <c r="BA10">
        <v>6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</row>
    <row r="11" spans="1:91" ht="15">
      <c r="A11" s="8">
        <v>71</v>
      </c>
      <c r="B11" s="20">
        <v>1</v>
      </c>
      <c r="C11" t="s">
        <v>91</v>
      </c>
      <c r="D11" s="18" t="s">
        <v>92</v>
      </c>
      <c r="E11" s="23">
        <v>1</v>
      </c>
      <c r="F11">
        <v>1</v>
      </c>
      <c r="G11" s="23">
        <v>3136</v>
      </c>
      <c r="H11" s="4">
        <v>1</v>
      </c>
      <c r="I11" s="5">
        <v>63</v>
      </c>
      <c r="J11" s="25">
        <v>199</v>
      </c>
      <c r="K11" s="4">
        <v>1</v>
      </c>
      <c r="L11" s="6">
        <v>193</v>
      </c>
      <c r="M11" s="7">
        <v>70</v>
      </c>
      <c r="N11" s="7">
        <f t="shared" si="0"/>
        <v>27.689591836734696</v>
      </c>
      <c r="O11">
        <v>2</v>
      </c>
      <c r="P11">
        <v>3</v>
      </c>
      <c r="Q11">
        <v>2</v>
      </c>
      <c r="R11">
        <v>1</v>
      </c>
      <c r="S11">
        <v>1</v>
      </c>
      <c r="T11">
        <v>1</v>
      </c>
      <c r="U11" s="9">
        <v>12</v>
      </c>
      <c r="V11" s="9">
        <v>2.5</v>
      </c>
      <c r="W11" s="9" t="str">
        <f t="shared" si="1"/>
        <v/>
      </c>
      <c r="X11" s="16" t="str">
        <f t="shared" si="2"/>
        <v/>
      </c>
      <c r="Y11" t="str">
        <f t="shared" si="3"/>
        <v>OUTLIER</v>
      </c>
      <c r="Z11">
        <v>7.5</v>
      </c>
      <c r="AA11">
        <v>2.5</v>
      </c>
      <c r="AB11">
        <v>141</v>
      </c>
      <c r="AC11">
        <v>129.5</v>
      </c>
      <c r="AD11">
        <v>12</v>
      </c>
      <c r="AE11">
        <v>75</v>
      </c>
      <c r="AF11">
        <v>50</v>
      </c>
      <c r="AG11">
        <v>2</v>
      </c>
      <c r="AH11">
        <v>6</v>
      </c>
      <c r="AI11">
        <v>6</v>
      </c>
      <c r="AJ11">
        <v>2</v>
      </c>
      <c r="AK11">
        <v>1</v>
      </c>
      <c r="AL11">
        <v>2</v>
      </c>
      <c r="AN11">
        <v>2</v>
      </c>
      <c r="AP11">
        <v>2</v>
      </c>
      <c r="AQ11">
        <v>10</v>
      </c>
      <c r="AR11">
        <v>1</v>
      </c>
      <c r="AS11">
        <v>0</v>
      </c>
      <c r="AT11">
        <v>18</v>
      </c>
      <c r="AU11">
        <v>4</v>
      </c>
      <c r="AV11">
        <v>82</v>
      </c>
      <c r="AW11">
        <v>90</v>
      </c>
      <c r="AX11">
        <v>90</v>
      </c>
      <c r="AY11">
        <v>90</v>
      </c>
      <c r="AZ11">
        <v>90</v>
      </c>
      <c r="BA11">
        <v>8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</row>
    <row r="12" spans="1:91" ht="15">
      <c r="A12">
        <v>84</v>
      </c>
      <c r="B12" s="20">
        <v>2</v>
      </c>
      <c r="C12" t="s">
        <v>91</v>
      </c>
      <c r="D12" s="18" t="s">
        <v>92</v>
      </c>
      <c r="E12" s="23">
        <v>1</v>
      </c>
      <c r="F12">
        <v>1</v>
      </c>
      <c r="G12" s="23">
        <v>3150</v>
      </c>
      <c r="H12" s="4">
        <v>1</v>
      </c>
      <c r="I12" s="5">
        <v>75</v>
      </c>
      <c r="J12" s="25">
        <v>122</v>
      </c>
      <c r="K12" s="4">
        <v>2</v>
      </c>
      <c r="L12" s="6">
        <v>260</v>
      </c>
      <c r="M12" s="7">
        <v>66</v>
      </c>
      <c r="N12" s="7">
        <f t="shared" si="0"/>
        <v>41.960514233241504</v>
      </c>
      <c r="O12">
        <v>2</v>
      </c>
      <c r="P12">
        <v>3</v>
      </c>
      <c r="Q12">
        <v>2</v>
      </c>
      <c r="R12">
        <v>2</v>
      </c>
      <c r="S12">
        <v>1</v>
      </c>
      <c r="T12">
        <v>1</v>
      </c>
      <c r="U12" s="9">
        <v>10.5</v>
      </c>
      <c r="V12" s="9">
        <v>-0.5</v>
      </c>
      <c r="W12" s="9" t="str">
        <f t="shared" si="1"/>
        <v/>
      </c>
      <c r="X12" s="16" t="str">
        <f t="shared" si="2"/>
        <v/>
      </c>
      <c r="Y12" t="str">
        <f t="shared" si="3"/>
        <v>OUTLIER</v>
      </c>
      <c r="Z12">
        <v>10</v>
      </c>
      <c r="AA12">
        <v>2</v>
      </c>
      <c r="AB12">
        <v>126.5</v>
      </c>
      <c r="AC12">
        <v>127</v>
      </c>
      <c r="AD12">
        <v>11</v>
      </c>
      <c r="AE12">
        <v>72</v>
      </c>
      <c r="AF12">
        <v>100</v>
      </c>
      <c r="AG12">
        <v>2</v>
      </c>
      <c r="AH12">
        <v>3</v>
      </c>
      <c r="AI12">
        <v>3</v>
      </c>
      <c r="AJ12">
        <v>3</v>
      </c>
      <c r="AK12">
        <v>2</v>
      </c>
      <c r="AL12">
        <v>2</v>
      </c>
      <c r="AN12">
        <v>2</v>
      </c>
      <c r="AP12">
        <v>2</v>
      </c>
      <c r="AQ12">
        <v>8</v>
      </c>
      <c r="AR12">
        <v>3</v>
      </c>
      <c r="AS12">
        <v>2</v>
      </c>
      <c r="AT12">
        <v>12</v>
      </c>
      <c r="AU12">
        <v>2</v>
      </c>
      <c r="AV12">
        <v>88</v>
      </c>
      <c r="AW12">
        <v>90</v>
      </c>
      <c r="AX12">
        <v>91</v>
      </c>
      <c r="AY12">
        <v>89</v>
      </c>
      <c r="AZ12">
        <v>90</v>
      </c>
      <c r="BA12">
        <v>5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</row>
    <row r="13" spans="1:91" ht="15">
      <c r="A13">
        <v>95</v>
      </c>
      <c r="B13" s="20">
        <v>1</v>
      </c>
      <c r="C13" t="s">
        <v>91</v>
      </c>
      <c r="D13" s="18" t="s">
        <v>92</v>
      </c>
      <c r="E13" s="23">
        <v>1</v>
      </c>
      <c r="F13">
        <v>1</v>
      </c>
      <c r="G13" s="23">
        <v>3163</v>
      </c>
      <c r="H13" s="4">
        <v>1</v>
      </c>
      <c r="I13" s="5">
        <v>58</v>
      </c>
      <c r="J13" s="25">
        <v>211</v>
      </c>
      <c r="K13" s="4">
        <v>2</v>
      </c>
      <c r="L13" s="6">
        <v>229</v>
      </c>
      <c r="M13" s="7">
        <v>60</v>
      </c>
      <c r="N13" s="7">
        <f t="shared" si="0"/>
        <v>44.718611111111109</v>
      </c>
      <c r="O13">
        <v>1</v>
      </c>
      <c r="P13">
        <v>3</v>
      </c>
      <c r="Q13">
        <v>2</v>
      </c>
      <c r="R13">
        <v>2</v>
      </c>
      <c r="S13">
        <v>1</v>
      </c>
      <c r="T13">
        <v>1</v>
      </c>
      <c r="U13" s="9">
        <v>10.5</v>
      </c>
      <c r="V13" s="9">
        <v>0.5</v>
      </c>
      <c r="W13" s="9" t="str">
        <f t="shared" si="1"/>
        <v/>
      </c>
      <c r="X13" s="16" t="str">
        <f t="shared" si="2"/>
        <v/>
      </c>
      <c r="Y13" t="str">
        <f t="shared" si="3"/>
        <v>OUTLIER</v>
      </c>
      <c r="Z13">
        <v>5</v>
      </c>
      <c r="AA13">
        <v>2.5</v>
      </c>
      <c r="AB13">
        <v>121.5</v>
      </c>
      <c r="AC13">
        <v>118.5</v>
      </c>
      <c r="AD13">
        <v>10</v>
      </c>
      <c r="AE13">
        <v>60</v>
      </c>
      <c r="AF13">
        <v>100</v>
      </c>
      <c r="AG13">
        <v>2</v>
      </c>
      <c r="AH13">
        <v>4</v>
      </c>
      <c r="AI13">
        <v>4</v>
      </c>
      <c r="AJ13">
        <v>3</v>
      </c>
      <c r="AK13">
        <v>2</v>
      </c>
      <c r="AL13">
        <v>2</v>
      </c>
      <c r="AN13">
        <v>2</v>
      </c>
      <c r="AP13">
        <v>2</v>
      </c>
      <c r="AQ13">
        <v>10</v>
      </c>
      <c r="AR13">
        <v>3</v>
      </c>
      <c r="AS13">
        <v>1</v>
      </c>
      <c r="AT13">
        <v>7</v>
      </c>
      <c r="AU13">
        <v>4</v>
      </c>
      <c r="AV13">
        <v>83</v>
      </c>
      <c r="AW13">
        <v>87</v>
      </c>
      <c r="AX13">
        <v>92</v>
      </c>
      <c r="AY13">
        <v>89</v>
      </c>
      <c r="AZ13">
        <v>89</v>
      </c>
      <c r="BA13">
        <v>16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</row>
    <row r="14" spans="1:91" ht="15">
      <c r="A14">
        <v>97</v>
      </c>
      <c r="B14" s="20">
        <v>2</v>
      </c>
      <c r="C14" t="s">
        <v>91</v>
      </c>
      <c r="D14" s="18" t="s">
        <v>92</v>
      </c>
      <c r="E14" s="23">
        <v>1</v>
      </c>
      <c r="F14">
        <v>1</v>
      </c>
      <c r="G14" s="23">
        <v>3167</v>
      </c>
      <c r="H14" s="4">
        <v>1</v>
      </c>
      <c r="I14" s="5">
        <v>66</v>
      </c>
      <c r="J14" s="25">
        <v>399</v>
      </c>
      <c r="K14" s="4">
        <v>2</v>
      </c>
      <c r="L14" s="6">
        <v>257</v>
      </c>
      <c r="M14" s="7">
        <v>64</v>
      </c>
      <c r="N14" s="7">
        <f t="shared" si="0"/>
        <v>44.109130859375</v>
      </c>
      <c r="O14">
        <v>2</v>
      </c>
      <c r="P14">
        <v>3</v>
      </c>
      <c r="Q14">
        <v>1</v>
      </c>
      <c r="R14">
        <v>2</v>
      </c>
      <c r="S14">
        <v>1</v>
      </c>
      <c r="T14">
        <v>1</v>
      </c>
      <c r="U14" s="9">
        <v>13</v>
      </c>
      <c r="V14" s="9">
        <v>-0.5</v>
      </c>
      <c r="W14" s="9" t="str">
        <f t="shared" si="1"/>
        <v/>
      </c>
      <c r="X14" s="16" t="str">
        <f t="shared" si="2"/>
        <v/>
      </c>
      <c r="Y14" t="str">
        <f t="shared" si="3"/>
        <v>OUTLIER</v>
      </c>
      <c r="Z14">
        <v>13</v>
      </c>
      <c r="AA14">
        <v>2.5</v>
      </c>
      <c r="AB14">
        <v>115</v>
      </c>
      <c r="AC14">
        <v>127.5</v>
      </c>
      <c r="AD14">
        <v>6</v>
      </c>
      <c r="AE14">
        <v>62</v>
      </c>
      <c r="AF14">
        <v>50</v>
      </c>
      <c r="AG14">
        <v>2</v>
      </c>
      <c r="AH14">
        <v>5</v>
      </c>
      <c r="AI14">
        <v>5</v>
      </c>
      <c r="AJ14">
        <v>3</v>
      </c>
      <c r="AK14">
        <v>1</v>
      </c>
      <c r="AL14">
        <v>2</v>
      </c>
      <c r="AN14">
        <v>2</v>
      </c>
      <c r="AP14">
        <v>2</v>
      </c>
      <c r="AQ14">
        <v>17</v>
      </c>
      <c r="AR14">
        <v>12</v>
      </c>
      <c r="AS14">
        <v>5</v>
      </c>
      <c r="AT14">
        <v>5</v>
      </c>
      <c r="AU14">
        <v>1</v>
      </c>
      <c r="AV14">
        <v>81</v>
      </c>
      <c r="AW14">
        <v>87</v>
      </c>
      <c r="AX14">
        <v>91</v>
      </c>
      <c r="AY14">
        <v>95</v>
      </c>
      <c r="AZ14">
        <v>93</v>
      </c>
      <c r="BA14">
        <v>8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</row>
    <row r="15" spans="1:91" ht="15">
      <c r="A15">
        <v>98</v>
      </c>
      <c r="B15" s="20">
        <v>1</v>
      </c>
      <c r="C15" t="s">
        <v>91</v>
      </c>
      <c r="D15" s="18" t="s">
        <v>92</v>
      </c>
      <c r="E15" s="23">
        <v>1</v>
      </c>
      <c r="F15">
        <v>1</v>
      </c>
      <c r="G15" s="23">
        <v>3169</v>
      </c>
      <c r="H15" s="4">
        <v>1</v>
      </c>
      <c r="I15" s="5">
        <v>74</v>
      </c>
      <c r="J15" s="25">
        <v>330</v>
      </c>
      <c r="K15" s="4">
        <v>2</v>
      </c>
      <c r="L15" s="6">
        <v>125</v>
      </c>
      <c r="M15" s="7">
        <v>64</v>
      </c>
      <c r="N15" s="7">
        <f t="shared" si="0"/>
        <v>21.453857421875</v>
      </c>
      <c r="O15">
        <v>1</v>
      </c>
      <c r="P15">
        <v>2</v>
      </c>
      <c r="Q15">
        <v>2</v>
      </c>
      <c r="R15">
        <v>2</v>
      </c>
      <c r="S15">
        <v>1</v>
      </c>
      <c r="T15">
        <v>1</v>
      </c>
      <c r="U15" s="9">
        <v>11</v>
      </c>
      <c r="V15" s="9">
        <v>1</v>
      </c>
      <c r="W15" s="9" t="str">
        <f t="shared" si="1"/>
        <v/>
      </c>
      <c r="X15" s="16" t="str">
        <f t="shared" si="2"/>
        <v/>
      </c>
      <c r="Y15" t="str">
        <f t="shared" si="3"/>
        <v>OUTLIER</v>
      </c>
      <c r="Z15">
        <v>9.5</v>
      </c>
      <c r="AA15">
        <v>3</v>
      </c>
      <c r="AB15">
        <v>140.5</v>
      </c>
      <c r="AC15">
        <v>131.5</v>
      </c>
      <c r="AD15">
        <v>5</v>
      </c>
      <c r="AE15">
        <v>59</v>
      </c>
      <c r="AF15">
        <v>200</v>
      </c>
      <c r="AG15">
        <v>2</v>
      </c>
      <c r="AH15">
        <v>3</v>
      </c>
      <c r="AI15">
        <v>3</v>
      </c>
      <c r="AK15">
        <v>1</v>
      </c>
      <c r="AL15">
        <v>2</v>
      </c>
      <c r="AN15">
        <v>2</v>
      </c>
      <c r="AP15">
        <v>2</v>
      </c>
      <c r="AQ15">
        <v>10</v>
      </c>
      <c r="AR15">
        <v>0</v>
      </c>
      <c r="AS15">
        <v>1</v>
      </c>
      <c r="AT15">
        <v>9</v>
      </c>
      <c r="AU15">
        <v>5</v>
      </c>
      <c r="AV15">
        <v>85</v>
      </c>
      <c r="AW15">
        <v>90</v>
      </c>
      <c r="AX15">
        <v>93</v>
      </c>
      <c r="AY15">
        <v>90</v>
      </c>
      <c r="AZ15">
        <v>91</v>
      </c>
      <c r="BA15">
        <v>4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1</v>
      </c>
      <c r="BI15">
        <v>2</v>
      </c>
      <c r="BJ15">
        <v>2</v>
      </c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</row>
    <row r="16" spans="1:91" ht="15">
      <c r="A16">
        <v>99</v>
      </c>
      <c r="B16" s="20">
        <v>2</v>
      </c>
      <c r="C16" t="s">
        <v>91</v>
      </c>
      <c r="D16" s="18" t="s">
        <v>92</v>
      </c>
      <c r="E16" s="23">
        <v>1</v>
      </c>
      <c r="F16">
        <v>1</v>
      </c>
      <c r="G16" s="23">
        <v>3170</v>
      </c>
      <c r="H16" s="4">
        <v>1</v>
      </c>
      <c r="I16" s="5">
        <v>70</v>
      </c>
      <c r="J16" s="25">
        <v>4068</v>
      </c>
      <c r="K16" s="4">
        <v>2</v>
      </c>
      <c r="L16" s="6">
        <v>175</v>
      </c>
      <c r="M16" s="7">
        <v>66</v>
      </c>
      <c r="N16" s="7">
        <f t="shared" si="0"/>
        <v>28.242653810835627</v>
      </c>
      <c r="O16">
        <v>2</v>
      </c>
      <c r="P16">
        <v>2</v>
      </c>
      <c r="Q16">
        <v>1</v>
      </c>
      <c r="R16">
        <v>2</v>
      </c>
      <c r="S16">
        <v>1</v>
      </c>
      <c r="T16">
        <v>1</v>
      </c>
      <c r="U16" s="9">
        <v>12</v>
      </c>
      <c r="V16" s="9">
        <v>0</v>
      </c>
      <c r="W16" s="9" t="str">
        <f t="shared" si="1"/>
        <v/>
      </c>
      <c r="X16" s="16" t="str">
        <f t="shared" si="2"/>
        <v/>
      </c>
      <c r="Y16" t="str">
        <f t="shared" si="3"/>
        <v>OUTLIER</v>
      </c>
      <c r="Z16">
        <v>10.5</v>
      </c>
      <c r="AA16">
        <v>2.5</v>
      </c>
      <c r="AB16">
        <v>138</v>
      </c>
      <c r="AC16">
        <v>135.5</v>
      </c>
      <c r="AD16">
        <v>5</v>
      </c>
      <c r="AE16">
        <v>55</v>
      </c>
      <c r="AF16">
        <v>100</v>
      </c>
      <c r="AG16">
        <v>2</v>
      </c>
      <c r="AH16">
        <v>4</v>
      </c>
      <c r="AI16">
        <v>4</v>
      </c>
      <c r="AJ16">
        <v>3</v>
      </c>
      <c r="AK16">
        <v>2</v>
      </c>
      <c r="AL16">
        <v>1</v>
      </c>
      <c r="AM16" t="s">
        <v>93</v>
      </c>
      <c r="AN16">
        <v>1</v>
      </c>
      <c r="AP16">
        <v>2</v>
      </c>
      <c r="AQ16">
        <v>12</v>
      </c>
      <c r="AR16">
        <v>1</v>
      </c>
      <c r="AS16">
        <v>0</v>
      </c>
      <c r="AT16">
        <v>15</v>
      </c>
      <c r="AU16">
        <v>4</v>
      </c>
      <c r="AV16">
        <v>84</v>
      </c>
      <c r="AW16">
        <v>90</v>
      </c>
      <c r="AX16">
        <v>92</v>
      </c>
      <c r="AY16">
        <v>91</v>
      </c>
      <c r="AZ16">
        <v>90</v>
      </c>
      <c r="BA16">
        <v>4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</row>
    <row r="17" spans="1:91" ht="15">
      <c r="A17">
        <v>102</v>
      </c>
      <c r="B17" s="20">
        <v>2</v>
      </c>
      <c r="C17" t="s">
        <v>91</v>
      </c>
      <c r="D17" s="18" t="s">
        <v>92</v>
      </c>
      <c r="E17" s="23">
        <v>1</v>
      </c>
      <c r="F17">
        <v>1</v>
      </c>
      <c r="G17" s="23">
        <v>3175</v>
      </c>
      <c r="H17" s="4">
        <v>1</v>
      </c>
      <c r="I17" s="5">
        <v>57</v>
      </c>
      <c r="J17" s="25">
        <v>414</v>
      </c>
      <c r="K17" s="4">
        <v>2</v>
      </c>
      <c r="L17" s="6">
        <v>244</v>
      </c>
      <c r="M17" s="7">
        <v>64</v>
      </c>
      <c r="N17" s="7">
        <f t="shared" si="0"/>
        <v>41.8779296875</v>
      </c>
      <c r="O17">
        <v>2</v>
      </c>
      <c r="P17">
        <v>3</v>
      </c>
      <c r="Q17">
        <v>1</v>
      </c>
      <c r="R17">
        <v>2</v>
      </c>
      <c r="S17">
        <v>1</v>
      </c>
      <c r="T17">
        <v>1</v>
      </c>
      <c r="U17" s="9">
        <v>12.5</v>
      </c>
      <c r="V17" s="9">
        <v>0.5</v>
      </c>
      <c r="W17" s="9" t="str">
        <f t="shared" si="1"/>
        <v/>
      </c>
      <c r="X17" s="16" t="str">
        <f t="shared" si="2"/>
        <v/>
      </c>
      <c r="Y17" t="str">
        <f t="shared" si="3"/>
        <v>OUTLIER</v>
      </c>
      <c r="Z17">
        <v>21</v>
      </c>
      <c r="AA17">
        <v>1.5</v>
      </c>
      <c r="AB17">
        <v>126.5</v>
      </c>
      <c r="AC17">
        <v>123.5</v>
      </c>
      <c r="AD17">
        <v>12</v>
      </c>
      <c r="AE17">
        <v>64</v>
      </c>
      <c r="AF17">
        <v>100</v>
      </c>
      <c r="AG17">
        <v>2</v>
      </c>
      <c r="AH17">
        <v>5</v>
      </c>
      <c r="AI17">
        <v>5</v>
      </c>
      <c r="AJ17">
        <v>2</v>
      </c>
      <c r="AK17">
        <v>1</v>
      </c>
      <c r="AL17">
        <v>2</v>
      </c>
      <c r="AN17">
        <v>2</v>
      </c>
      <c r="AP17">
        <v>2</v>
      </c>
      <c r="AQ17">
        <v>10</v>
      </c>
      <c r="AR17">
        <v>1</v>
      </c>
      <c r="AS17">
        <v>1</v>
      </c>
      <c r="AT17">
        <v>16</v>
      </c>
      <c r="AU17">
        <v>0</v>
      </c>
      <c r="AV17">
        <v>79</v>
      </c>
      <c r="AW17">
        <v>88</v>
      </c>
      <c r="AX17">
        <v>89</v>
      </c>
      <c r="AY17">
        <v>91</v>
      </c>
      <c r="AZ17">
        <v>89</v>
      </c>
      <c r="BA17">
        <v>15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</row>
    <row r="18" spans="1:91" ht="15">
      <c r="A18">
        <v>110</v>
      </c>
      <c r="B18" s="20">
        <v>2</v>
      </c>
      <c r="C18" t="s">
        <v>91</v>
      </c>
      <c r="D18" s="18" t="s">
        <v>92</v>
      </c>
      <c r="E18" s="23">
        <v>1</v>
      </c>
      <c r="F18">
        <v>1</v>
      </c>
      <c r="G18" s="23">
        <v>3188</v>
      </c>
      <c r="H18" s="4">
        <v>1</v>
      </c>
      <c r="I18" s="5">
        <v>67</v>
      </c>
      <c r="J18" s="25">
        <v>380</v>
      </c>
      <c r="K18" s="4">
        <v>1</v>
      </c>
      <c r="L18" s="6">
        <v>226</v>
      </c>
      <c r="M18" s="7">
        <v>66</v>
      </c>
      <c r="N18" s="7">
        <f t="shared" si="0"/>
        <v>36.473370064279152</v>
      </c>
      <c r="O18">
        <v>2</v>
      </c>
      <c r="P18">
        <v>2</v>
      </c>
      <c r="Q18">
        <v>1</v>
      </c>
      <c r="R18">
        <v>2</v>
      </c>
      <c r="S18">
        <v>1</v>
      </c>
      <c r="T18">
        <v>1</v>
      </c>
      <c r="U18" s="9">
        <v>14.5</v>
      </c>
      <c r="V18" s="9">
        <v>1.5</v>
      </c>
      <c r="W18" s="9" t="str">
        <f t="shared" si="1"/>
        <v/>
      </c>
      <c r="X18" s="16" t="str">
        <f t="shared" si="2"/>
        <v/>
      </c>
      <c r="Y18" t="str">
        <f t="shared" si="3"/>
        <v>OUTLIER</v>
      </c>
      <c r="Z18">
        <v>10</v>
      </c>
      <c r="AA18">
        <v>3.5</v>
      </c>
      <c r="AB18">
        <v>132</v>
      </c>
      <c r="AC18">
        <v>123</v>
      </c>
      <c r="AG18">
        <v>2</v>
      </c>
      <c r="AH18">
        <v>5</v>
      </c>
      <c r="AI18">
        <v>4</v>
      </c>
      <c r="AJ18">
        <v>2</v>
      </c>
      <c r="AK18">
        <v>2</v>
      </c>
      <c r="AL18">
        <v>2</v>
      </c>
      <c r="AN18">
        <v>2</v>
      </c>
      <c r="AP18">
        <v>2</v>
      </c>
      <c r="AQ18">
        <v>17</v>
      </c>
      <c r="AR18">
        <v>3</v>
      </c>
      <c r="AS18">
        <v>2</v>
      </c>
      <c r="AT18">
        <v>11</v>
      </c>
      <c r="AU18">
        <v>4</v>
      </c>
      <c r="AV18">
        <v>80</v>
      </c>
      <c r="AW18">
        <v>87</v>
      </c>
      <c r="AX18">
        <v>93</v>
      </c>
      <c r="AY18">
        <v>90</v>
      </c>
      <c r="AZ18">
        <v>90</v>
      </c>
      <c r="BA18">
        <v>24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</row>
    <row r="19" spans="1:91" ht="15">
      <c r="A19">
        <v>111</v>
      </c>
      <c r="B19" s="20">
        <v>2</v>
      </c>
      <c r="C19" t="s">
        <v>91</v>
      </c>
      <c r="D19" s="18" t="s">
        <v>92</v>
      </c>
      <c r="E19" s="23">
        <v>1</v>
      </c>
      <c r="F19">
        <v>1</v>
      </c>
      <c r="G19" s="23">
        <v>3191</v>
      </c>
      <c r="H19" s="4">
        <v>1</v>
      </c>
      <c r="I19" s="5">
        <v>70</v>
      </c>
      <c r="J19" s="27"/>
      <c r="K19" s="4">
        <v>1</v>
      </c>
      <c r="L19" s="6">
        <v>179</v>
      </c>
      <c r="M19" s="7">
        <v>66</v>
      </c>
      <c r="N19" s="7">
        <f t="shared" si="0"/>
        <v>28.888200183654732</v>
      </c>
      <c r="O19">
        <v>2</v>
      </c>
      <c r="P19">
        <v>2</v>
      </c>
      <c r="Q19">
        <v>2</v>
      </c>
      <c r="R19">
        <v>2</v>
      </c>
      <c r="S19">
        <v>1</v>
      </c>
      <c r="T19">
        <v>1</v>
      </c>
      <c r="U19" s="9">
        <v>22</v>
      </c>
      <c r="V19" s="9">
        <v>-1</v>
      </c>
      <c r="W19" s="9" t="str">
        <f t="shared" si="1"/>
        <v/>
      </c>
      <c r="X19" s="16" t="str">
        <f t="shared" si="2"/>
        <v/>
      </c>
      <c r="Y19" t="str">
        <f t="shared" si="3"/>
        <v>OUTLIER</v>
      </c>
      <c r="Z19">
        <v>10.5</v>
      </c>
      <c r="AA19">
        <v>1</v>
      </c>
      <c r="AB19">
        <v>137.5</v>
      </c>
      <c r="AC19">
        <v>139.5</v>
      </c>
      <c r="AD19">
        <v>16</v>
      </c>
      <c r="AE19">
        <v>82</v>
      </c>
      <c r="AG19">
        <v>2</v>
      </c>
      <c r="AH19">
        <v>4</v>
      </c>
      <c r="AI19">
        <v>4</v>
      </c>
      <c r="AJ19">
        <v>2</v>
      </c>
      <c r="AK19">
        <v>1</v>
      </c>
      <c r="AL19">
        <v>2</v>
      </c>
      <c r="AN19">
        <v>2</v>
      </c>
      <c r="AP19">
        <v>2</v>
      </c>
      <c r="AQ19">
        <v>30</v>
      </c>
      <c r="AR19">
        <v>0</v>
      </c>
      <c r="AS19">
        <v>0</v>
      </c>
      <c r="AT19">
        <v>13</v>
      </c>
      <c r="AU19">
        <v>4</v>
      </c>
      <c r="AV19">
        <v>77</v>
      </c>
      <c r="AW19">
        <v>90</v>
      </c>
      <c r="AX19">
        <v>83</v>
      </c>
      <c r="AY19">
        <v>90</v>
      </c>
      <c r="AZ19">
        <v>90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</row>
    <row r="20" spans="1:91" ht="15">
      <c r="A20" s="17">
        <v>117</v>
      </c>
      <c r="B20" s="20">
        <v>2</v>
      </c>
      <c r="C20" t="s">
        <v>91</v>
      </c>
      <c r="D20" s="18" t="s">
        <v>92</v>
      </c>
      <c r="E20" s="23">
        <v>1</v>
      </c>
      <c r="F20">
        <v>1</v>
      </c>
      <c r="G20" s="23">
        <v>3199</v>
      </c>
      <c r="H20" s="4">
        <v>1</v>
      </c>
      <c r="I20" s="5">
        <v>54</v>
      </c>
      <c r="J20" s="27"/>
      <c r="K20" s="4">
        <v>2</v>
      </c>
      <c r="L20" s="6">
        <v>129</v>
      </c>
      <c r="M20" s="7">
        <v>65</v>
      </c>
      <c r="N20" s="7">
        <f t="shared" si="0"/>
        <v>21.464378698224852</v>
      </c>
      <c r="O20">
        <v>2</v>
      </c>
      <c r="P20">
        <v>3</v>
      </c>
      <c r="Q20">
        <v>2</v>
      </c>
      <c r="R20">
        <v>2</v>
      </c>
      <c r="S20">
        <v>1</v>
      </c>
      <c r="T20">
        <v>1</v>
      </c>
      <c r="U20" s="9">
        <v>12.5</v>
      </c>
      <c r="V20" s="9">
        <v>0</v>
      </c>
      <c r="W20" s="9" t="str">
        <f t="shared" si="1"/>
        <v/>
      </c>
      <c r="X20" s="16" t="str">
        <f t="shared" si="2"/>
        <v/>
      </c>
      <c r="Y20" t="str">
        <f t="shared" si="3"/>
        <v>OUTLIER</v>
      </c>
      <c r="Z20">
        <v>2</v>
      </c>
      <c r="AA20">
        <v>2.5</v>
      </c>
      <c r="AB20">
        <v>141</v>
      </c>
      <c r="AC20">
        <v>143</v>
      </c>
      <c r="AD20">
        <v>4</v>
      </c>
      <c r="AE20">
        <v>56</v>
      </c>
      <c r="AF20">
        <v>75</v>
      </c>
      <c r="AG20">
        <v>2</v>
      </c>
      <c r="AH20">
        <v>2</v>
      </c>
      <c r="AI20">
        <v>3</v>
      </c>
      <c r="AJ20">
        <v>2</v>
      </c>
      <c r="AK20">
        <v>1</v>
      </c>
      <c r="AL20">
        <v>2</v>
      </c>
      <c r="AN20">
        <v>2</v>
      </c>
      <c r="AP20">
        <v>2</v>
      </c>
      <c r="AQ20">
        <v>12</v>
      </c>
      <c r="AR20">
        <v>1</v>
      </c>
      <c r="AS20">
        <v>1</v>
      </c>
      <c r="AT20">
        <v>13</v>
      </c>
      <c r="AU20">
        <v>7</v>
      </c>
      <c r="AV20">
        <v>81</v>
      </c>
      <c r="AW20">
        <v>90</v>
      </c>
      <c r="AX20">
        <v>89</v>
      </c>
      <c r="AY20">
        <v>90</v>
      </c>
      <c r="AZ20">
        <v>90</v>
      </c>
      <c r="BA20">
        <v>7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</row>
    <row r="21" spans="1:91" ht="15">
      <c r="A21">
        <v>119</v>
      </c>
      <c r="B21" s="20">
        <v>1</v>
      </c>
      <c r="C21" t="s">
        <v>91</v>
      </c>
      <c r="D21" s="18" t="s">
        <v>92</v>
      </c>
      <c r="E21" s="23">
        <v>1</v>
      </c>
      <c r="F21">
        <v>1</v>
      </c>
      <c r="G21" s="23">
        <v>3201</v>
      </c>
      <c r="H21" s="4">
        <v>1</v>
      </c>
      <c r="I21" s="5">
        <v>62</v>
      </c>
      <c r="J21" s="25">
        <v>114</v>
      </c>
      <c r="K21" s="4">
        <v>1</v>
      </c>
      <c r="L21" s="6">
        <v>222</v>
      </c>
      <c r="M21" s="7">
        <v>70</v>
      </c>
      <c r="N21" s="7">
        <f t="shared" si="0"/>
        <v>31.850204081632654</v>
      </c>
      <c r="O21">
        <v>2</v>
      </c>
      <c r="P21">
        <v>3</v>
      </c>
      <c r="Q21">
        <v>2</v>
      </c>
      <c r="R21">
        <v>2</v>
      </c>
      <c r="S21">
        <v>1</v>
      </c>
      <c r="T21">
        <v>2</v>
      </c>
      <c r="U21" s="9">
        <v>13</v>
      </c>
      <c r="V21" s="9">
        <v>1.5</v>
      </c>
      <c r="W21" s="9" t="str">
        <f t="shared" si="1"/>
        <v/>
      </c>
      <c r="X21" s="16" t="str">
        <f t="shared" si="2"/>
        <v/>
      </c>
      <c r="Y21" t="str">
        <f t="shared" si="3"/>
        <v>OUTLIER</v>
      </c>
      <c r="Z21">
        <v>-0.5</v>
      </c>
      <c r="AA21">
        <v>2.5</v>
      </c>
      <c r="AB21">
        <v>135</v>
      </c>
      <c r="AC21">
        <v>137.5</v>
      </c>
      <c r="AD21">
        <v>7</v>
      </c>
      <c r="AE21">
        <v>53</v>
      </c>
      <c r="AF21">
        <v>100</v>
      </c>
      <c r="AG21">
        <v>2</v>
      </c>
      <c r="AH21">
        <v>6</v>
      </c>
      <c r="AI21">
        <v>6</v>
      </c>
      <c r="AJ21">
        <v>2</v>
      </c>
      <c r="AK21">
        <v>1</v>
      </c>
      <c r="AL21">
        <v>2</v>
      </c>
      <c r="AN21">
        <v>2</v>
      </c>
      <c r="AP21">
        <v>2</v>
      </c>
      <c r="AQ21">
        <v>12</v>
      </c>
      <c r="AR21">
        <v>1</v>
      </c>
      <c r="AS21">
        <v>0</v>
      </c>
      <c r="AT21">
        <v>13</v>
      </c>
      <c r="AU21">
        <v>8</v>
      </c>
      <c r="AV21">
        <v>83</v>
      </c>
      <c r="AW21">
        <v>89</v>
      </c>
      <c r="AX21">
        <v>90</v>
      </c>
      <c r="AY21">
        <v>92</v>
      </c>
      <c r="AZ21">
        <v>90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</row>
    <row r="22" spans="1:91" ht="15">
      <c r="A22">
        <v>123</v>
      </c>
      <c r="B22" s="20">
        <v>1</v>
      </c>
      <c r="C22" t="s">
        <v>91</v>
      </c>
      <c r="D22" s="18" t="s">
        <v>92</v>
      </c>
      <c r="E22" s="23">
        <v>1</v>
      </c>
      <c r="F22">
        <v>1</v>
      </c>
      <c r="G22" s="23">
        <v>3207</v>
      </c>
      <c r="H22" s="4">
        <v>1</v>
      </c>
      <c r="I22" s="5">
        <v>71</v>
      </c>
      <c r="J22" s="25">
        <v>107</v>
      </c>
      <c r="K22" s="4">
        <v>2</v>
      </c>
      <c r="L22" s="6">
        <v>180</v>
      </c>
      <c r="M22" s="7">
        <v>59</v>
      </c>
      <c r="N22" s="7">
        <f t="shared" si="0"/>
        <v>36.351623096811259</v>
      </c>
      <c r="O22">
        <v>2</v>
      </c>
      <c r="P22">
        <v>2</v>
      </c>
      <c r="Q22">
        <v>2</v>
      </c>
      <c r="R22">
        <v>2</v>
      </c>
      <c r="S22">
        <v>1</v>
      </c>
      <c r="T22">
        <v>1</v>
      </c>
      <c r="U22" s="9">
        <v>10</v>
      </c>
      <c r="V22" s="9">
        <v>1.5</v>
      </c>
      <c r="W22" s="9" t="str">
        <f t="shared" si="1"/>
        <v/>
      </c>
      <c r="X22" s="16" t="str">
        <f t="shared" si="2"/>
        <v/>
      </c>
      <c r="Y22" t="str">
        <f t="shared" si="3"/>
        <v>OUTLIER</v>
      </c>
      <c r="Z22">
        <v>16</v>
      </c>
      <c r="AA22">
        <v>3.5</v>
      </c>
      <c r="AB22">
        <v>130</v>
      </c>
      <c r="AC22">
        <v>136</v>
      </c>
      <c r="AD22">
        <v>5</v>
      </c>
      <c r="AE22">
        <v>64</v>
      </c>
      <c r="AF22">
        <v>50</v>
      </c>
      <c r="AG22">
        <v>2</v>
      </c>
      <c r="AH22">
        <v>3</v>
      </c>
      <c r="AI22">
        <v>3</v>
      </c>
      <c r="AJ22">
        <v>3</v>
      </c>
      <c r="AK22">
        <v>1</v>
      </c>
      <c r="AL22">
        <v>2</v>
      </c>
      <c r="AN22">
        <v>2</v>
      </c>
      <c r="AP22">
        <v>2</v>
      </c>
      <c r="AQ22">
        <v>13</v>
      </c>
      <c r="AR22">
        <v>1</v>
      </c>
      <c r="AS22">
        <v>1</v>
      </c>
      <c r="AT22">
        <v>10</v>
      </c>
      <c r="AU22">
        <v>3</v>
      </c>
      <c r="AV22">
        <v>82</v>
      </c>
      <c r="AW22">
        <v>89</v>
      </c>
      <c r="AX22">
        <v>92</v>
      </c>
      <c r="AY22">
        <v>89</v>
      </c>
      <c r="AZ22">
        <v>90</v>
      </c>
      <c r="BA22">
        <v>5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</row>
    <row r="23" spans="1:91" ht="15">
      <c r="A23">
        <v>124</v>
      </c>
      <c r="B23" s="20">
        <v>2</v>
      </c>
      <c r="C23" t="s">
        <v>91</v>
      </c>
      <c r="D23" s="18" t="s">
        <v>92</v>
      </c>
      <c r="E23" s="23">
        <v>1</v>
      </c>
      <c r="F23">
        <v>1</v>
      </c>
      <c r="G23" s="23">
        <v>3208</v>
      </c>
      <c r="H23" s="4">
        <v>1</v>
      </c>
      <c r="I23" s="5">
        <v>61</v>
      </c>
      <c r="J23" s="25">
        <v>260</v>
      </c>
      <c r="K23" s="4">
        <v>1</v>
      </c>
      <c r="L23" s="6">
        <v>228</v>
      </c>
      <c r="M23" s="7">
        <v>72</v>
      </c>
      <c r="N23" s="7">
        <f t="shared" si="0"/>
        <v>30.918981481481481</v>
      </c>
      <c r="O23">
        <v>2</v>
      </c>
      <c r="P23">
        <v>3</v>
      </c>
      <c r="Q23">
        <v>2</v>
      </c>
      <c r="R23">
        <v>1</v>
      </c>
      <c r="S23">
        <v>1</v>
      </c>
      <c r="T23">
        <v>1</v>
      </c>
      <c r="U23" s="9">
        <v>11.5</v>
      </c>
      <c r="V23" s="9">
        <v>1</v>
      </c>
      <c r="W23" s="9" t="str">
        <f t="shared" si="1"/>
        <v/>
      </c>
      <c r="X23" s="16" t="str">
        <f t="shared" si="2"/>
        <v/>
      </c>
      <c r="Y23" t="str">
        <f t="shared" si="3"/>
        <v>OUTLIER</v>
      </c>
      <c r="Z23">
        <v>15.5</v>
      </c>
      <c r="AA23">
        <v>2.5</v>
      </c>
      <c r="AB23">
        <v>134.5</v>
      </c>
      <c r="AC23">
        <v>148</v>
      </c>
      <c r="AD23">
        <v>17</v>
      </c>
      <c r="AE23">
        <v>99</v>
      </c>
      <c r="AF23">
        <v>50</v>
      </c>
      <c r="AG23">
        <v>2</v>
      </c>
      <c r="AH23">
        <v>7</v>
      </c>
      <c r="AI23">
        <v>7</v>
      </c>
      <c r="AJ23">
        <v>2</v>
      </c>
      <c r="AK23">
        <v>1</v>
      </c>
      <c r="AL23">
        <v>2</v>
      </c>
      <c r="AN23">
        <v>2</v>
      </c>
      <c r="AP23">
        <v>2</v>
      </c>
      <c r="AQ23">
        <v>16</v>
      </c>
      <c r="AR23">
        <v>2</v>
      </c>
      <c r="AS23">
        <v>0</v>
      </c>
      <c r="AT23">
        <v>7</v>
      </c>
      <c r="AU23">
        <v>5</v>
      </c>
      <c r="AV23">
        <v>85</v>
      </c>
      <c r="AW23">
        <v>89</v>
      </c>
      <c r="AX23">
        <v>98</v>
      </c>
      <c r="AY23">
        <v>90</v>
      </c>
      <c r="AZ23">
        <v>90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</row>
    <row r="24" spans="1:91" ht="15">
      <c r="A24">
        <v>127</v>
      </c>
      <c r="B24" s="20">
        <v>1</v>
      </c>
      <c r="C24" t="s">
        <v>91</v>
      </c>
      <c r="D24" s="18" t="s">
        <v>92</v>
      </c>
      <c r="E24" s="23">
        <v>1</v>
      </c>
      <c r="F24">
        <v>1</v>
      </c>
      <c r="G24" s="23">
        <v>3211</v>
      </c>
      <c r="H24" s="4">
        <v>1</v>
      </c>
      <c r="I24" s="5">
        <v>69</v>
      </c>
      <c r="J24" s="25">
        <v>101</v>
      </c>
      <c r="K24" s="4">
        <v>1</v>
      </c>
      <c r="L24" s="6">
        <v>261</v>
      </c>
      <c r="M24" s="7">
        <v>69</v>
      </c>
      <c r="N24" s="7">
        <f t="shared" si="0"/>
        <v>38.538752362948962</v>
      </c>
      <c r="O24">
        <v>2</v>
      </c>
      <c r="P24">
        <v>3</v>
      </c>
      <c r="Q24">
        <v>2</v>
      </c>
      <c r="R24">
        <v>2</v>
      </c>
      <c r="S24">
        <v>1</v>
      </c>
      <c r="T24">
        <v>1</v>
      </c>
      <c r="U24" s="9">
        <v>10.5</v>
      </c>
      <c r="V24" s="9">
        <v>2.5</v>
      </c>
      <c r="W24" s="9" t="str">
        <f t="shared" si="1"/>
        <v/>
      </c>
      <c r="X24" s="16" t="str">
        <f t="shared" si="2"/>
        <v/>
      </c>
      <c r="Y24" t="str">
        <f t="shared" si="3"/>
        <v>OUTLIER</v>
      </c>
      <c r="Z24">
        <v>9.5</v>
      </c>
      <c r="AA24">
        <v>4.5</v>
      </c>
      <c r="AB24">
        <v>129</v>
      </c>
      <c r="AC24">
        <v>128</v>
      </c>
      <c r="AD24">
        <v>8</v>
      </c>
      <c r="AE24">
        <v>59</v>
      </c>
      <c r="AG24">
        <v>2</v>
      </c>
      <c r="AH24">
        <v>6</v>
      </c>
      <c r="AI24">
        <v>6</v>
      </c>
      <c r="AJ24">
        <v>2</v>
      </c>
      <c r="AK24">
        <v>1</v>
      </c>
      <c r="AL24">
        <v>2</v>
      </c>
      <c r="AN24">
        <v>2</v>
      </c>
      <c r="AP24">
        <v>2</v>
      </c>
      <c r="AQ24">
        <v>10</v>
      </c>
      <c r="AR24">
        <v>1</v>
      </c>
      <c r="AS24">
        <v>0</v>
      </c>
      <c r="AT24">
        <v>13</v>
      </c>
      <c r="AU24">
        <v>8</v>
      </c>
      <c r="AV24">
        <v>79</v>
      </c>
      <c r="AW24">
        <v>89</v>
      </c>
      <c r="AX24">
        <v>88</v>
      </c>
      <c r="AY24">
        <v>86</v>
      </c>
      <c r="AZ24">
        <v>89</v>
      </c>
      <c r="BA24">
        <v>3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</row>
    <row r="25" spans="1:91" ht="15">
      <c r="A25">
        <v>129</v>
      </c>
      <c r="B25" s="20">
        <v>1</v>
      </c>
      <c r="C25" t="s">
        <v>91</v>
      </c>
      <c r="D25" s="18" t="s">
        <v>92</v>
      </c>
      <c r="E25" s="23">
        <v>1</v>
      </c>
      <c r="F25">
        <v>1</v>
      </c>
      <c r="G25" s="23">
        <v>3213</v>
      </c>
      <c r="H25" s="4">
        <v>1</v>
      </c>
      <c r="I25" s="5">
        <v>58</v>
      </c>
      <c r="J25" s="25">
        <v>141</v>
      </c>
      <c r="K25" s="4">
        <v>1</v>
      </c>
      <c r="L25" s="6">
        <v>178</v>
      </c>
      <c r="M25" s="7">
        <v>69</v>
      </c>
      <c r="N25" s="7">
        <f t="shared" si="0"/>
        <v>26.283133795421129</v>
      </c>
      <c r="O25">
        <v>2</v>
      </c>
      <c r="P25">
        <v>3</v>
      </c>
      <c r="Q25">
        <v>2</v>
      </c>
      <c r="R25">
        <v>1</v>
      </c>
      <c r="S25">
        <v>1</v>
      </c>
      <c r="T25">
        <v>1</v>
      </c>
      <c r="U25" s="9">
        <v>13.5</v>
      </c>
      <c r="V25" s="9">
        <v>0</v>
      </c>
      <c r="W25" s="9" t="str">
        <f t="shared" si="1"/>
        <v/>
      </c>
      <c r="X25" s="16" t="str">
        <f t="shared" si="2"/>
        <v/>
      </c>
      <c r="Y25" t="str">
        <f t="shared" si="3"/>
        <v>OUTLIER</v>
      </c>
      <c r="Z25">
        <v>3.5</v>
      </c>
      <c r="AA25">
        <v>2.5</v>
      </c>
      <c r="AB25">
        <v>132.5</v>
      </c>
      <c r="AC25">
        <v>135.5</v>
      </c>
      <c r="AD25">
        <v>13</v>
      </c>
      <c r="AE25">
        <v>116</v>
      </c>
      <c r="AF25">
        <v>30</v>
      </c>
      <c r="AG25">
        <v>2</v>
      </c>
      <c r="AH25">
        <v>5</v>
      </c>
      <c r="AI25">
        <v>5</v>
      </c>
      <c r="AJ25">
        <v>2</v>
      </c>
      <c r="AK25">
        <v>1</v>
      </c>
      <c r="AL25">
        <v>2</v>
      </c>
      <c r="AN25">
        <v>2</v>
      </c>
      <c r="AP25">
        <v>2</v>
      </c>
      <c r="AQ25">
        <v>17</v>
      </c>
      <c r="AR25">
        <v>1</v>
      </c>
      <c r="AS25">
        <v>0</v>
      </c>
      <c r="AT25">
        <v>15</v>
      </c>
      <c r="AU25">
        <v>4</v>
      </c>
      <c r="AV25">
        <v>84</v>
      </c>
      <c r="AW25">
        <v>89</v>
      </c>
      <c r="AX25">
        <v>87</v>
      </c>
      <c r="AY25">
        <v>90</v>
      </c>
      <c r="AZ25">
        <v>90</v>
      </c>
      <c r="BA25">
        <v>9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 s="25"/>
      <c r="BL25" s="25"/>
      <c r="BM25" s="25">
        <v>9</v>
      </c>
      <c r="BN25" s="25">
        <v>9</v>
      </c>
      <c r="BO25" s="25"/>
      <c r="BP25" s="25"/>
      <c r="BQ25" s="25">
        <v>2</v>
      </c>
      <c r="BR25" s="25">
        <v>1</v>
      </c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>
        <v>50</v>
      </c>
      <c r="CE25" s="25">
        <v>80</v>
      </c>
      <c r="CF25" s="25"/>
      <c r="CG25" s="25"/>
      <c r="CH25" s="25">
        <v>45</v>
      </c>
      <c r="CI25" s="25">
        <v>45</v>
      </c>
      <c r="CJ25" s="25"/>
      <c r="CK25" s="25"/>
      <c r="CL25" s="25">
        <v>11</v>
      </c>
      <c r="CM25" s="25">
        <v>11</v>
      </c>
    </row>
    <row r="26" spans="1:91" ht="15">
      <c r="A26">
        <v>131</v>
      </c>
      <c r="B26" s="20">
        <v>2</v>
      </c>
      <c r="C26" t="s">
        <v>91</v>
      </c>
      <c r="D26" s="18" t="s">
        <v>92</v>
      </c>
      <c r="E26" s="23">
        <v>1</v>
      </c>
      <c r="F26">
        <v>1</v>
      </c>
      <c r="G26" s="23">
        <v>3217</v>
      </c>
      <c r="H26" s="4">
        <v>1</v>
      </c>
      <c r="I26" s="5">
        <v>60</v>
      </c>
      <c r="J26" s="25">
        <v>541</v>
      </c>
      <c r="K26" s="4">
        <v>2</v>
      </c>
      <c r="L26" s="6">
        <v>133</v>
      </c>
      <c r="M26" s="7">
        <v>61</v>
      </c>
      <c r="N26" s="7">
        <f t="shared" si="0"/>
        <v>25.127385111529161</v>
      </c>
      <c r="O26">
        <v>2</v>
      </c>
      <c r="P26">
        <v>2</v>
      </c>
      <c r="Q26">
        <v>2</v>
      </c>
      <c r="R26">
        <v>1</v>
      </c>
      <c r="S26">
        <v>1</v>
      </c>
      <c r="T26">
        <v>2</v>
      </c>
      <c r="U26" s="9">
        <v>11.5</v>
      </c>
      <c r="V26" s="9">
        <v>-0.5</v>
      </c>
      <c r="W26" s="9" t="str">
        <f t="shared" si="1"/>
        <v/>
      </c>
      <c r="X26" s="16" t="str">
        <f t="shared" si="2"/>
        <v/>
      </c>
      <c r="Y26" t="str">
        <f t="shared" si="3"/>
        <v>OUTLIER</v>
      </c>
      <c r="Z26">
        <v>-12</v>
      </c>
      <c r="AA26">
        <v>-1</v>
      </c>
      <c r="AB26">
        <v>149.5</v>
      </c>
      <c r="AC26">
        <v>130</v>
      </c>
      <c r="AD26">
        <v>5</v>
      </c>
      <c r="AE26">
        <v>60</v>
      </c>
      <c r="AF26">
        <v>50</v>
      </c>
      <c r="AG26">
        <v>2</v>
      </c>
      <c r="AH26">
        <v>4</v>
      </c>
      <c r="AI26">
        <v>4</v>
      </c>
      <c r="AJ26">
        <v>2</v>
      </c>
      <c r="AK26">
        <v>1</v>
      </c>
      <c r="AL26">
        <v>2</v>
      </c>
      <c r="AN26">
        <v>2</v>
      </c>
      <c r="AP26">
        <v>2</v>
      </c>
      <c r="AQ26">
        <v>12</v>
      </c>
      <c r="AR26">
        <v>2</v>
      </c>
      <c r="AS26">
        <v>1</v>
      </c>
      <c r="AT26">
        <v>12</v>
      </c>
      <c r="AU26">
        <v>6</v>
      </c>
      <c r="AV26">
        <v>82</v>
      </c>
      <c r="AW26">
        <v>90</v>
      </c>
      <c r="AX26">
        <v>87</v>
      </c>
      <c r="AY26">
        <v>90</v>
      </c>
      <c r="AZ26">
        <v>90</v>
      </c>
      <c r="BA26">
        <v>15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 s="25"/>
      <c r="BL26" s="25">
        <v>6</v>
      </c>
      <c r="BM26" s="25">
        <v>8</v>
      </c>
      <c r="BN26" s="25">
        <v>7</v>
      </c>
      <c r="BO26" s="25"/>
      <c r="BP26" s="25">
        <v>5</v>
      </c>
      <c r="BQ26" s="25">
        <v>2</v>
      </c>
      <c r="BR26" s="25">
        <v>5</v>
      </c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>
        <v>55</v>
      </c>
      <c r="CD26" s="25">
        <v>90</v>
      </c>
      <c r="CE26" s="25">
        <v>90</v>
      </c>
      <c r="CF26" s="25"/>
      <c r="CG26" s="25">
        <v>20</v>
      </c>
      <c r="CH26" s="25">
        <v>40</v>
      </c>
      <c r="CI26" s="25">
        <v>20</v>
      </c>
      <c r="CJ26" s="25"/>
      <c r="CK26" s="25">
        <v>8</v>
      </c>
      <c r="CL26" s="25">
        <v>15</v>
      </c>
      <c r="CM26" s="25">
        <v>14</v>
      </c>
    </row>
    <row r="27" spans="1:91" ht="15">
      <c r="A27">
        <v>137</v>
      </c>
      <c r="B27" s="20">
        <v>1</v>
      </c>
      <c r="C27" t="s">
        <v>91</v>
      </c>
      <c r="D27" s="18" t="s">
        <v>92</v>
      </c>
      <c r="E27" s="23">
        <v>1</v>
      </c>
      <c r="F27">
        <v>1</v>
      </c>
      <c r="G27" s="23">
        <v>3225</v>
      </c>
      <c r="H27" s="4">
        <v>1</v>
      </c>
      <c r="I27" s="5">
        <v>54</v>
      </c>
      <c r="J27" s="25">
        <v>1731</v>
      </c>
      <c r="K27" s="4">
        <v>2</v>
      </c>
      <c r="L27" s="6">
        <v>150</v>
      </c>
      <c r="M27" s="7">
        <v>67</v>
      </c>
      <c r="N27" s="7">
        <f t="shared" si="0"/>
        <v>23.490755179327241</v>
      </c>
      <c r="O27">
        <v>2</v>
      </c>
      <c r="P27">
        <v>1</v>
      </c>
      <c r="Q27">
        <v>1</v>
      </c>
      <c r="R27">
        <v>2</v>
      </c>
      <c r="S27">
        <v>1</v>
      </c>
      <c r="T27">
        <v>1</v>
      </c>
      <c r="U27" s="9">
        <v>13.5</v>
      </c>
      <c r="V27" s="9">
        <v>1.5</v>
      </c>
      <c r="W27" s="9" t="str">
        <f t="shared" si="1"/>
        <v/>
      </c>
      <c r="X27" s="16" t="str">
        <f t="shared" si="2"/>
        <v/>
      </c>
      <c r="Y27" t="str">
        <f t="shared" si="3"/>
        <v>OUTLIER</v>
      </c>
      <c r="Z27">
        <v>9</v>
      </c>
      <c r="AA27">
        <v>1</v>
      </c>
      <c r="AB27">
        <v>125</v>
      </c>
      <c r="AC27">
        <v>141.5</v>
      </c>
      <c r="AD27">
        <v>10</v>
      </c>
      <c r="AE27">
        <v>61</v>
      </c>
      <c r="AG27">
        <v>2</v>
      </c>
      <c r="AH27">
        <v>4</v>
      </c>
      <c r="AI27">
        <v>4</v>
      </c>
      <c r="AJ27">
        <v>3</v>
      </c>
      <c r="AK27">
        <v>2</v>
      </c>
      <c r="AL27">
        <v>2</v>
      </c>
      <c r="AN27">
        <v>2</v>
      </c>
      <c r="AP27">
        <v>2</v>
      </c>
      <c r="AQ27" s="8">
        <v>-14</v>
      </c>
      <c r="AR27" s="8">
        <v>0</v>
      </c>
      <c r="AS27" s="8">
        <v>0</v>
      </c>
      <c r="AT27" s="8">
        <v>9</v>
      </c>
      <c r="AU27" s="8">
        <v>4</v>
      </c>
      <c r="AV27" s="8">
        <v>93</v>
      </c>
      <c r="AW27" s="8">
        <v>90</v>
      </c>
      <c r="AX27" s="8">
        <v>85</v>
      </c>
      <c r="AY27" s="8">
        <v>90</v>
      </c>
      <c r="AZ27" s="8">
        <v>90</v>
      </c>
      <c r="BA27" s="8">
        <v>4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 ht="15">
      <c r="A28">
        <v>143</v>
      </c>
      <c r="B28" s="20">
        <v>1</v>
      </c>
      <c r="C28" t="s">
        <v>91</v>
      </c>
      <c r="D28" s="18" t="s">
        <v>92</v>
      </c>
      <c r="E28" s="23">
        <v>1</v>
      </c>
      <c r="F28">
        <v>1</v>
      </c>
      <c r="G28" s="23">
        <v>3231</v>
      </c>
      <c r="H28" s="4">
        <v>1</v>
      </c>
      <c r="I28" s="5">
        <v>59</v>
      </c>
      <c r="J28" s="25">
        <v>772</v>
      </c>
      <c r="K28" s="4">
        <v>1</v>
      </c>
      <c r="L28" s="6">
        <v>189</v>
      </c>
      <c r="M28" s="7">
        <v>57</v>
      </c>
      <c r="N28" s="7">
        <f t="shared" si="0"/>
        <v>40.89473684210526</v>
      </c>
      <c r="O28">
        <v>2</v>
      </c>
      <c r="P28">
        <v>3</v>
      </c>
      <c r="Q28">
        <v>2</v>
      </c>
      <c r="R28">
        <v>1</v>
      </c>
      <c r="S28">
        <v>1</v>
      </c>
      <c r="T28">
        <v>1</v>
      </c>
      <c r="U28" s="9">
        <v>15</v>
      </c>
      <c r="V28" s="9">
        <v>1.5</v>
      </c>
      <c r="W28" s="9" t="str">
        <f t="shared" si="1"/>
        <v/>
      </c>
      <c r="X28" s="16" t="str">
        <f t="shared" si="2"/>
        <v/>
      </c>
      <c r="Y28" t="str">
        <f t="shared" si="3"/>
        <v>OUTLIER</v>
      </c>
      <c r="Z28">
        <v>2.5</v>
      </c>
      <c r="AA28">
        <v>2</v>
      </c>
      <c r="AB28">
        <v>139.5</v>
      </c>
      <c r="AC28">
        <v>136</v>
      </c>
      <c r="AD28">
        <v>5</v>
      </c>
      <c r="AE28">
        <v>55</v>
      </c>
      <c r="AF28">
        <v>50</v>
      </c>
      <c r="AG28">
        <v>2</v>
      </c>
      <c r="AH28">
        <v>6</v>
      </c>
      <c r="AI28">
        <v>6</v>
      </c>
      <c r="AJ28">
        <v>2</v>
      </c>
      <c r="AK28">
        <v>1</v>
      </c>
      <c r="AL28">
        <v>2</v>
      </c>
      <c r="AN28">
        <v>2</v>
      </c>
      <c r="AP28">
        <v>2</v>
      </c>
      <c r="AQ28" s="8">
        <v>14</v>
      </c>
      <c r="AR28" s="8">
        <v>1</v>
      </c>
      <c r="AS28" s="8">
        <v>1</v>
      </c>
      <c r="AT28" s="8">
        <v>13</v>
      </c>
      <c r="AU28" s="8">
        <v>5</v>
      </c>
      <c r="AV28" s="8">
        <v>80</v>
      </c>
      <c r="AW28" s="8"/>
      <c r="AX28" s="8">
        <v>90</v>
      </c>
      <c r="AY28" s="8">
        <v>90</v>
      </c>
      <c r="AZ28" s="8">
        <v>90</v>
      </c>
      <c r="BA28" s="8">
        <v>3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</row>
    <row r="29" spans="1:91" ht="15">
      <c r="A29">
        <v>154</v>
      </c>
      <c r="B29" s="20">
        <v>2</v>
      </c>
      <c r="C29" t="s">
        <v>91</v>
      </c>
      <c r="D29" s="18" t="s">
        <v>92</v>
      </c>
      <c r="E29" s="23">
        <v>1</v>
      </c>
      <c r="F29">
        <v>1</v>
      </c>
      <c r="G29" s="23">
        <v>3245</v>
      </c>
      <c r="H29" s="4">
        <v>1</v>
      </c>
      <c r="I29" s="5">
        <v>76</v>
      </c>
      <c r="J29" s="25">
        <v>359</v>
      </c>
      <c r="K29" s="4">
        <v>2</v>
      </c>
      <c r="L29" s="6">
        <v>172</v>
      </c>
      <c r="M29" s="7">
        <v>59</v>
      </c>
      <c r="N29" s="7">
        <f t="shared" si="0"/>
        <v>34.735995403619654</v>
      </c>
      <c r="O29">
        <v>2</v>
      </c>
      <c r="P29">
        <v>2</v>
      </c>
      <c r="Q29">
        <v>1</v>
      </c>
      <c r="R29">
        <v>2</v>
      </c>
      <c r="S29">
        <v>1</v>
      </c>
      <c r="T29">
        <v>1</v>
      </c>
      <c r="U29" s="9">
        <v>12</v>
      </c>
      <c r="V29" s="9">
        <v>0.5</v>
      </c>
      <c r="W29" s="9" t="str">
        <f t="shared" si="1"/>
        <v/>
      </c>
      <c r="X29" s="16" t="str">
        <f t="shared" si="2"/>
        <v/>
      </c>
      <c r="Y29" t="str">
        <f t="shared" si="3"/>
        <v>OUTLIER</v>
      </c>
      <c r="Z29">
        <v>3</v>
      </c>
      <c r="AA29">
        <v>3</v>
      </c>
      <c r="AB29">
        <v>136.5</v>
      </c>
      <c r="AC29">
        <v>136.5</v>
      </c>
      <c r="AD29">
        <v>5</v>
      </c>
      <c r="AE29">
        <v>49</v>
      </c>
      <c r="AG29">
        <v>2</v>
      </c>
      <c r="AH29">
        <v>3</v>
      </c>
      <c r="AI29">
        <v>3</v>
      </c>
      <c r="AJ29">
        <v>3</v>
      </c>
      <c r="AK29">
        <v>1</v>
      </c>
      <c r="AL29">
        <v>2</v>
      </c>
      <c r="AN29">
        <v>2</v>
      </c>
      <c r="AP29">
        <v>2</v>
      </c>
      <c r="AQ29">
        <v>14</v>
      </c>
      <c r="AR29">
        <v>-1</v>
      </c>
      <c r="AS29">
        <v>-1</v>
      </c>
      <c r="AT29">
        <v>11</v>
      </c>
      <c r="AU29">
        <v>0</v>
      </c>
      <c r="AV29">
        <v>82</v>
      </c>
      <c r="AW29">
        <v>91</v>
      </c>
      <c r="AX29">
        <v>92</v>
      </c>
      <c r="AY29">
        <v>90</v>
      </c>
      <c r="AZ29">
        <v>88</v>
      </c>
      <c r="BA29">
        <v>8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</row>
    <row r="30" spans="1:91" ht="15">
      <c r="A30">
        <v>155</v>
      </c>
      <c r="B30" s="20">
        <v>1</v>
      </c>
      <c r="C30" t="s">
        <v>91</v>
      </c>
      <c r="D30" s="18" t="s">
        <v>92</v>
      </c>
      <c r="E30" s="23">
        <v>1</v>
      </c>
      <c r="F30">
        <v>1</v>
      </c>
      <c r="G30" s="23">
        <v>3246</v>
      </c>
      <c r="H30" s="4">
        <v>1</v>
      </c>
      <c r="I30" s="5">
        <v>77</v>
      </c>
      <c r="J30" s="25">
        <v>79</v>
      </c>
      <c r="K30" s="4">
        <v>1</v>
      </c>
      <c r="L30" s="6">
        <v>182</v>
      </c>
      <c r="M30" s="7">
        <v>70</v>
      </c>
      <c r="N30" s="7">
        <f t="shared" si="0"/>
        <v>26.111428571428572</v>
      </c>
      <c r="O30">
        <v>2</v>
      </c>
      <c r="P30">
        <v>3</v>
      </c>
      <c r="Q30">
        <v>2</v>
      </c>
      <c r="R30">
        <v>1</v>
      </c>
      <c r="S30">
        <v>1</v>
      </c>
      <c r="T30">
        <v>1</v>
      </c>
      <c r="U30" s="9">
        <v>11.5</v>
      </c>
      <c r="V30" s="9">
        <v>2</v>
      </c>
      <c r="W30" s="9" t="str">
        <f t="shared" si="1"/>
        <v/>
      </c>
      <c r="X30" s="16" t="str">
        <f t="shared" si="2"/>
        <v/>
      </c>
      <c r="Y30" t="str">
        <f t="shared" si="3"/>
        <v>OUTLIER</v>
      </c>
      <c r="Z30">
        <v>5.5</v>
      </c>
      <c r="AA30">
        <v>2</v>
      </c>
      <c r="AB30">
        <v>148</v>
      </c>
      <c r="AC30">
        <v>145</v>
      </c>
      <c r="AD30">
        <v>9</v>
      </c>
      <c r="AE30">
        <v>31</v>
      </c>
      <c r="AF30">
        <v>100</v>
      </c>
      <c r="AG30">
        <v>2</v>
      </c>
      <c r="AH30">
        <v>6</v>
      </c>
      <c r="AI30">
        <v>6</v>
      </c>
      <c r="AJ30">
        <v>2</v>
      </c>
      <c r="AK30">
        <v>1</v>
      </c>
      <c r="AL30">
        <v>2</v>
      </c>
      <c r="AN30">
        <v>2</v>
      </c>
      <c r="AP30">
        <v>2</v>
      </c>
      <c r="AQ30">
        <v>13</v>
      </c>
      <c r="AR30">
        <v>-1</v>
      </c>
      <c r="AS30">
        <v>0</v>
      </c>
      <c r="AT30">
        <v>8</v>
      </c>
      <c r="AU30">
        <v>3</v>
      </c>
      <c r="AV30">
        <v>80</v>
      </c>
      <c r="AW30">
        <v>91</v>
      </c>
      <c r="AX30">
        <v>89</v>
      </c>
      <c r="AY30">
        <v>89</v>
      </c>
      <c r="AZ30">
        <v>90</v>
      </c>
      <c r="BA30">
        <v>5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</row>
    <row r="31" spans="1:91" ht="15">
      <c r="A31">
        <v>156</v>
      </c>
      <c r="B31" s="20">
        <v>1</v>
      </c>
      <c r="C31" t="s">
        <v>91</v>
      </c>
      <c r="D31" s="18" t="s">
        <v>92</v>
      </c>
      <c r="E31" s="23">
        <v>1</v>
      </c>
      <c r="F31">
        <v>1</v>
      </c>
      <c r="G31" s="23">
        <v>3247</v>
      </c>
      <c r="H31" s="4">
        <v>1</v>
      </c>
      <c r="I31" s="5">
        <v>67</v>
      </c>
      <c r="J31" s="25">
        <v>295</v>
      </c>
      <c r="K31" s="4">
        <v>1</v>
      </c>
      <c r="L31" s="6">
        <v>229</v>
      </c>
      <c r="M31" s="7">
        <v>66</v>
      </c>
      <c r="N31" s="7">
        <f t="shared" si="0"/>
        <v>36.957529843893482</v>
      </c>
      <c r="O31">
        <v>2</v>
      </c>
      <c r="P31">
        <v>3</v>
      </c>
      <c r="Q31">
        <v>1</v>
      </c>
      <c r="R31">
        <v>2</v>
      </c>
      <c r="S31">
        <v>1</v>
      </c>
      <c r="T31">
        <v>1</v>
      </c>
      <c r="U31" s="9">
        <v>13</v>
      </c>
      <c r="V31" s="9">
        <v>2</v>
      </c>
      <c r="W31" s="9" t="str">
        <f t="shared" si="1"/>
        <v/>
      </c>
      <c r="X31" s="16" t="str">
        <f t="shared" si="2"/>
        <v/>
      </c>
      <c r="Y31" t="str">
        <f t="shared" si="3"/>
        <v>OUTLIER</v>
      </c>
      <c r="Z31">
        <v>8</v>
      </c>
      <c r="AA31">
        <v>2</v>
      </c>
      <c r="AB31">
        <v>136</v>
      </c>
      <c r="AC31">
        <v>132</v>
      </c>
      <c r="AD31">
        <v>7</v>
      </c>
      <c r="AE31">
        <v>72</v>
      </c>
      <c r="AF31">
        <v>25</v>
      </c>
      <c r="AG31">
        <v>2</v>
      </c>
      <c r="AH31">
        <v>5</v>
      </c>
      <c r="AI31">
        <v>4</v>
      </c>
      <c r="AJ31">
        <v>3</v>
      </c>
      <c r="AK31">
        <v>2</v>
      </c>
      <c r="AL31">
        <v>2</v>
      </c>
      <c r="AN31">
        <v>2</v>
      </c>
      <c r="AP31">
        <v>2</v>
      </c>
      <c r="AQ31">
        <v>20</v>
      </c>
      <c r="AR31">
        <v>5</v>
      </c>
      <c r="AS31">
        <v>3</v>
      </c>
      <c r="AT31">
        <v>11</v>
      </c>
      <c r="AU31">
        <v>3</v>
      </c>
      <c r="AV31">
        <v>79</v>
      </c>
      <c r="AW31">
        <v>86</v>
      </c>
      <c r="AX31">
        <v>95</v>
      </c>
      <c r="AY31">
        <v>87</v>
      </c>
      <c r="AZ31">
        <v>88</v>
      </c>
      <c r="BA31">
        <v>3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</row>
    <row r="32" spans="1:91" ht="15">
      <c r="A32">
        <v>159</v>
      </c>
      <c r="B32" s="20">
        <v>2</v>
      </c>
      <c r="C32" t="s">
        <v>91</v>
      </c>
      <c r="D32" s="18" t="s">
        <v>92</v>
      </c>
      <c r="E32" s="23">
        <v>1</v>
      </c>
      <c r="F32">
        <v>1</v>
      </c>
      <c r="G32" s="23">
        <v>3251</v>
      </c>
      <c r="H32" s="4">
        <v>1</v>
      </c>
      <c r="I32" s="5">
        <v>57</v>
      </c>
      <c r="J32" s="27"/>
      <c r="K32" s="4">
        <v>2</v>
      </c>
      <c r="L32" s="6">
        <v>286</v>
      </c>
      <c r="M32" s="7">
        <v>62</v>
      </c>
      <c r="N32" s="7">
        <f t="shared" si="0"/>
        <v>52.304370447450573</v>
      </c>
      <c r="O32">
        <v>2</v>
      </c>
      <c r="P32">
        <v>3</v>
      </c>
      <c r="Q32">
        <v>2</v>
      </c>
      <c r="R32">
        <v>2</v>
      </c>
      <c r="S32">
        <v>1</v>
      </c>
      <c r="T32">
        <v>2</v>
      </c>
      <c r="U32" s="9">
        <v>13</v>
      </c>
      <c r="V32" s="9">
        <v>3</v>
      </c>
      <c r="W32" s="9" t="str">
        <f t="shared" si="1"/>
        <v/>
      </c>
      <c r="X32" s="16" t="str">
        <f t="shared" si="2"/>
        <v/>
      </c>
      <c r="Y32" t="str">
        <f t="shared" si="3"/>
        <v>OUTLIER</v>
      </c>
      <c r="Z32">
        <v>-6.5</v>
      </c>
      <c r="AA32">
        <v>0.5</v>
      </c>
      <c r="AB32">
        <v>120</v>
      </c>
      <c r="AC32">
        <v>126.5</v>
      </c>
      <c r="AD32">
        <v>7</v>
      </c>
      <c r="AE32">
        <v>62</v>
      </c>
      <c r="AF32">
        <v>200</v>
      </c>
      <c r="AG32">
        <v>2</v>
      </c>
      <c r="AH32">
        <v>5</v>
      </c>
      <c r="AI32">
        <v>5</v>
      </c>
      <c r="AJ32">
        <v>2</v>
      </c>
      <c r="AK32">
        <v>2</v>
      </c>
      <c r="AL32">
        <v>2</v>
      </c>
      <c r="AN32">
        <v>2</v>
      </c>
      <c r="AP32">
        <v>2</v>
      </c>
      <c r="AQ32">
        <v>11</v>
      </c>
      <c r="AR32">
        <v>2</v>
      </c>
      <c r="AS32">
        <v>4</v>
      </c>
      <c r="AT32">
        <v>9</v>
      </c>
      <c r="AU32">
        <v>1</v>
      </c>
      <c r="AV32">
        <v>88</v>
      </c>
      <c r="AW32">
        <v>90</v>
      </c>
      <c r="AX32">
        <v>90</v>
      </c>
      <c r="AY32">
        <v>91</v>
      </c>
      <c r="AZ32">
        <v>93</v>
      </c>
      <c r="BA32">
        <v>3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</row>
    <row r="33" spans="1:91" ht="15">
      <c r="A33">
        <v>170</v>
      </c>
      <c r="B33" s="20">
        <v>1</v>
      </c>
      <c r="C33" t="s">
        <v>91</v>
      </c>
      <c r="D33" s="18" t="s">
        <v>92</v>
      </c>
      <c r="E33" s="23">
        <v>1</v>
      </c>
      <c r="F33">
        <v>1</v>
      </c>
      <c r="G33" s="20">
        <v>3266</v>
      </c>
      <c r="H33" s="4">
        <v>1</v>
      </c>
      <c r="I33" s="5">
        <v>73</v>
      </c>
      <c r="J33" s="25">
        <v>114</v>
      </c>
      <c r="K33" s="4">
        <v>2</v>
      </c>
      <c r="L33" s="6">
        <v>172</v>
      </c>
      <c r="M33" s="7">
        <v>73</v>
      </c>
      <c r="N33" s="7">
        <f t="shared" si="0"/>
        <v>22.690185775942954</v>
      </c>
      <c r="O33">
        <v>2</v>
      </c>
      <c r="P33">
        <v>2</v>
      </c>
      <c r="Q33">
        <v>2</v>
      </c>
      <c r="R33">
        <v>2</v>
      </c>
      <c r="S33">
        <v>1</v>
      </c>
      <c r="T33">
        <v>1</v>
      </c>
      <c r="U33" s="9">
        <v>15</v>
      </c>
      <c r="V33" s="9">
        <v>1.5</v>
      </c>
      <c r="W33" s="9" t="str">
        <f t="shared" si="1"/>
        <v/>
      </c>
      <c r="X33" s="16" t="str">
        <f t="shared" si="2"/>
        <v/>
      </c>
      <c r="Y33" t="str">
        <f t="shared" si="3"/>
        <v>OUTLIER</v>
      </c>
      <c r="Z33">
        <v>6</v>
      </c>
      <c r="AA33">
        <v>1</v>
      </c>
      <c r="AB33">
        <v>120</v>
      </c>
      <c r="AC33">
        <v>128</v>
      </c>
      <c r="AD33">
        <v>7</v>
      </c>
      <c r="AE33">
        <v>89</v>
      </c>
      <c r="AF33">
        <v>100</v>
      </c>
      <c r="AG33">
        <v>2</v>
      </c>
      <c r="AH33">
        <v>4</v>
      </c>
      <c r="AI33">
        <v>4</v>
      </c>
      <c r="AJ33">
        <v>1</v>
      </c>
      <c r="AK33">
        <v>2</v>
      </c>
      <c r="AL33">
        <v>2</v>
      </c>
      <c r="AN33">
        <v>2</v>
      </c>
      <c r="AP33">
        <v>2</v>
      </c>
      <c r="AQ33" s="8">
        <v>16</v>
      </c>
      <c r="AR33" s="8"/>
      <c r="AS33" s="8"/>
      <c r="AT33" s="8">
        <v>11</v>
      </c>
      <c r="AU33" s="8">
        <v>6</v>
      </c>
      <c r="AV33" s="8">
        <v>80</v>
      </c>
      <c r="AW33" s="8"/>
      <c r="AX33" s="8">
        <v>90</v>
      </c>
      <c r="AY33" s="8"/>
      <c r="AZ33" s="8"/>
      <c r="BA33">
        <v>4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</row>
    <row r="34" spans="1:91" ht="15">
      <c r="A34">
        <v>171</v>
      </c>
      <c r="B34" s="20">
        <v>2</v>
      </c>
      <c r="C34" t="s">
        <v>91</v>
      </c>
      <c r="D34" s="18" t="s">
        <v>92</v>
      </c>
      <c r="E34" s="23">
        <v>1</v>
      </c>
      <c r="F34">
        <v>1</v>
      </c>
      <c r="G34" s="20">
        <v>3267</v>
      </c>
      <c r="H34" s="4">
        <v>1</v>
      </c>
      <c r="I34" s="5">
        <v>66</v>
      </c>
      <c r="J34" s="25">
        <v>366</v>
      </c>
      <c r="K34" s="4">
        <v>2</v>
      </c>
      <c r="L34" s="6">
        <v>131</v>
      </c>
      <c r="M34" s="7">
        <v>60</v>
      </c>
      <c r="N34" s="7">
        <f t="shared" si="0"/>
        <v>25.581388888888888</v>
      </c>
      <c r="O34">
        <v>2</v>
      </c>
      <c r="P34">
        <v>3</v>
      </c>
      <c r="Q34">
        <v>2</v>
      </c>
      <c r="R34">
        <v>2</v>
      </c>
      <c r="S34">
        <v>1</v>
      </c>
      <c r="T34">
        <v>1</v>
      </c>
      <c r="U34" s="9">
        <v>18</v>
      </c>
      <c r="V34" s="9">
        <v>1.5</v>
      </c>
      <c r="W34" s="9" t="str">
        <f t="shared" si="1"/>
        <v/>
      </c>
      <c r="X34" s="16" t="str">
        <f t="shared" si="2"/>
        <v/>
      </c>
      <c r="Y34" t="str">
        <f t="shared" si="3"/>
        <v>OUTLIER</v>
      </c>
      <c r="Z34">
        <v>11.5</v>
      </c>
      <c r="AA34">
        <v>2.5</v>
      </c>
      <c r="AB34">
        <v>139.5</v>
      </c>
      <c r="AC34">
        <v>134.5</v>
      </c>
      <c r="AD34">
        <v>10</v>
      </c>
      <c r="AE34">
        <v>70</v>
      </c>
      <c r="AF34">
        <v>50</v>
      </c>
      <c r="AG34">
        <v>2</v>
      </c>
      <c r="AH34">
        <v>2</v>
      </c>
      <c r="AI34">
        <v>2</v>
      </c>
      <c r="AJ34">
        <v>3</v>
      </c>
      <c r="AK34">
        <v>1</v>
      </c>
      <c r="AL34">
        <v>2</v>
      </c>
      <c r="AN34">
        <v>2</v>
      </c>
      <c r="AP34">
        <v>2</v>
      </c>
      <c r="AQ34" s="8">
        <v>17</v>
      </c>
      <c r="AR34" s="8">
        <v>3</v>
      </c>
      <c r="AS34" s="8">
        <v>3</v>
      </c>
      <c r="AT34" s="8">
        <v>11</v>
      </c>
      <c r="AU34" s="8">
        <v>1</v>
      </c>
      <c r="AV34" s="8">
        <v>76</v>
      </c>
      <c r="AW34" s="8">
        <v>88</v>
      </c>
      <c r="AX34" s="8">
        <v>92</v>
      </c>
      <c r="AY34">
        <v>90</v>
      </c>
      <c r="AZ34">
        <v>90</v>
      </c>
      <c r="BA34">
        <v>4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</row>
    <row r="35" spans="1:91" ht="15">
      <c r="A35">
        <v>174</v>
      </c>
      <c r="B35" s="20">
        <v>1</v>
      </c>
      <c r="C35" t="s">
        <v>91</v>
      </c>
      <c r="D35" s="18" t="s">
        <v>92</v>
      </c>
      <c r="E35" s="23">
        <v>1</v>
      </c>
      <c r="F35">
        <v>1</v>
      </c>
      <c r="G35" s="23">
        <v>3271</v>
      </c>
      <c r="H35" s="4">
        <v>1</v>
      </c>
      <c r="I35" s="5">
        <v>74</v>
      </c>
      <c r="J35" s="25">
        <v>213</v>
      </c>
      <c r="K35" s="4">
        <v>2</v>
      </c>
      <c r="L35" s="6">
        <v>283</v>
      </c>
      <c r="M35" s="7">
        <v>62</v>
      </c>
      <c r="N35" s="7">
        <f t="shared" si="0"/>
        <v>51.755723204994794</v>
      </c>
      <c r="O35">
        <v>2</v>
      </c>
      <c r="P35">
        <v>3</v>
      </c>
      <c r="Q35">
        <v>1</v>
      </c>
      <c r="R35">
        <v>2</v>
      </c>
      <c r="S35">
        <v>1</v>
      </c>
      <c r="T35">
        <v>1</v>
      </c>
      <c r="U35" s="9">
        <v>12</v>
      </c>
      <c r="V35" s="9">
        <v>0</v>
      </c>
      <c r="W35" s="9" t="str">
        <f t="shared" si="1"/>
        <v/>
      </c>
      <c r="X35" s="16" t="str">
        <f t="shared" si="2"/>
        <v/>
      </c>
      <c r="Y35" t="str">
        <f t="shared" si="3"/>
        <v>OUTLIER</v>
      </c>
      <c r="Z35">
        <v>20</v>
      </c>
      <c r="AA35">
        <v>3</v>
      </c>
      <c r="AB35">
        <v>111.5</v>
      </c>
      <c r="AC35">
        <v>113.5</v>
      </c>
      <c r="AD35">
        <v>7</v>
      </c>
      <c r="AE35">
        <v>65</v>
      </c>
      <c r="AF35">
        <v>100</v>
      </c>
      <c r="AG35">
        <v>2</v>
      </c>
      <c r="AH35">
        <v>4</v>
      </c>
      <c r="AI35">
        <v>4</v>
      </c>
      <c r="AJ35">
        <v>2</v>
      </c>
      <c r="AK35">
        <v>2</v>
      </c>
      <c r="AL35">
        <v>2</v>
      </c>
      <c r="AN35">
        <v>2</v>
      </c>
      <c r="AP35">
        <v>2</v>
      </c>
      <c r="AQ35">
        <v>20</v>
      </c>
      <c r="AR35">
        <v>8</v>
      </c>
      <c r="AS35">
        <v>9</v>
      </c>
      <c r="AT35">
        <v>17</v>
      </c>
      <c r="AU35">
        <v>2</v>
      </c>
      <c r="AV35">
        <v>81</v>
      </c>
      <c r="AW35">
        <v>89</v>
      </c>
      <c r="AX35">
        <v>90</v>
      </c>
      <c r="AY35">
        <v>91</v>
      </c>
      <c r="AZ35">
        <v>90</v>
      </c>
      <c r="BA35">
        <v>6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</row>
    <row r="36" spans="1:91" ht="15">
      <c r="A36">
        <v>175</v>
      </c>
      <c r="B36" s="20">
        <v>1</v>
      </c>
      <c r="C36" t="s">
        <v>91</v>
      </c>
      <c r="D36" s="18" t="s">
        <v>92</v>
      </c>
      <c r="E36" s="23">
        <v>1</v>
      </c>
      <c r="F36">
        <v>1</v>
      </c>
      <c r="G36" s="23">
        <v>3274</v>
      </c>
      <c r="H36" s="4">
        <v>1</v>
      </c>
      <c r="I36" s="5">
        <v>53</v>
      </c>
      <c r="J36" s="25">
        <v>107</v>
      </c>
      <c r="K36" s="4">
        <v>2</v>
      </c>
      <c r="L36" s="6">
        <v>173</v>
      </c>
      <c r="M36" s="7">
        <v>62</v>
      </c>
      <c r="N36" s="7">
        <f t="shared" si="0"/>
        <v>31.63865764828304</v>
      </c>
      <c r="O36">
        <v>2</v>
      </c>
      <c r="P36">
        <v>3</v>
      </c>
      <c r="Q36">
        <v>2</v>
      </c>
      <c r="R36">
        <v>1</v>
      </c>
      <c r="S36">
        <v>1</v>
      </c>
      <c r="T36">
        <v>2</v>
      </c>
      <c r="U36" s="9">
        <v>12</v>
      </c>
      <c r="V36" s="9">
        <v>1</v>
      </c>
      <c r="W36" s="9" t="str">
        <f t="shared" si="1"/>
        <v/>
      </c>
      <c r="X36" s="16" t="str">
        <f t="shared" si="2"/>
        <v/>
      </c>
      <c r="Y36" t="str">
        <f t="shared" si="3"/>
        <v>OUTLIER</v>
      </c>
      <c r="Z36">
        <v>-3.5</v>
      </c>
      <c r="AA36">
        <v>0.5</v>
      </c>
      <c r="AB36">
        <v>133.5</v>
      </c>
      <c r="AC36">
        <v>136.5</v>
      </c>
      <c r="AD36">
        <v>7</v>
      </c>
      <c r="AE36">
        <v>78</v>
      </c>
      <c r="AF36">
        <v>150</v>
      </c>
      <c r="AG36">
        <v>2</v>
      </c>
      <c r="AH36">
        <v>3</v>
      </c>
      <c r="AI36">
        <v>3</v>
      </c>
      <c r="AJ36">
        <v>2</v>
      </c>
      <c r="AK36">
        <v>1</v>
      </c>
      <c r="AL36">
        <v>2</v>
      </c>
      <c r="AN36">
        <v>2</v>
      </c>
      <c r="AP36">
        <v>2</v>
      </c>
      <c r="AQ36">
        <v>14</v>
      </c>
      <c r="AR36">
        <v>1</v>
      </c>
      <c r="AS36">
        <v>0</v>
      </c>
      <c r="AT36">
        <v>12</v>
      </c>
      <c r="AU36">
        <v>5</v>
      </c>
      <c r="AV36">
        <v>82</v>
      </c>
      <c r="AW36">
        <v>89</v>
      </c>
      <c r="AX36">
        <v>90</v>
      </c>
      <c r="AY36">
        <v>91</v>
      </c>
      <c r="AZ36">
        <v>91</v>
      </c>
      <c r="BA36">
        <v>14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</row>
    <row r="37" spans="1:91" ht="15">
      <c r="A37">
        <v>184</v>
      </c>
      <c r="B37" s="20">
        <v>2</v>
      </c>
      <c r="C37" t="s">
        <v>91</v>
      </c>
      <c r="D37" s="18" t="s">
        <v>92</v>
      </c>
      <c r="E37" s="23">
        <v>1</v>
      </c>
      <c r="F37">
        <v>1</v>
      </c>
      <c r="G37" s="23">
        <v>3285</v>
      </c>
      <c r="H37" s="4">
        <v>1</v>
      </c>
      <c r="I37" s="5">
        <v>69</v>
      </c>
      <c r="J37" s="25">
        <v>378</v>
      </c>
      <c r="K37" s="4">
        <v>2</v>
      </c>
      <c r="L37" s="6">
        <v>178</v>
      </c>
      <c r="M37" s="7">
        <v>63</v>
      </c>
      <c r="N37" s="7">
        <f t="shared" si="0"/>
        <v>31.527840765936006</v>
      </c>
      <c r="O37">
        <v>1</v>
      </c>
      <c r="P37">
        <v>2</v>
      </c>
      <c r="Q37">
        <v>2</v>
      </c>
      <c r="R37">
        <v>2</v>
      </c>
      <c r="S37">
        <v>1</v>
      </c>
      <c r="T37">
        <v>1</v>
      </c>
      <c r="U37" s="9">
        <v>10</v>
      </c>
      <c r="V37" s="9">
        <v>2</v>
      </c>
      <c r="W37" s="9" t="str">
        <f t="shared" si="1"/>
        <v/>
      </c>
      <c r="X37" s="16" t="str">
        <f t="shared" si="2"/>
        <v/>
      </c>
      <c r="Y37" t="str">
        <f t="shared" si="3"/>
        <v>OUTLIER</v>
      </c>
      <c r="Z37">
        <v>4</v>
      </c>
      <c r="AA37">
        <v>3</v>
      </c>
      <c r="AB37">
        <v>136.5</v>
      </c>
      <c r="AC37">
        <v>136</v>
      </c>
      <c r="AD37">
        <v>6</v>
      </c>
      <c r="AE37">
        <v>49</v>
      </c>
      <c r="AF37">
        <v>50</v>
      </c>
      <c r="AG37">
        <v>2</v>
      </c>
      <c r="AH37">
        <v>4</v>
      </c>
      <c r="AI37">
        <v>4</v>
      </c>
      <c r="AJ37">
        <v>3</v>
      </c>
      <c r="AK37">
        <v>1</v>
      </c>
      <c r="AL37">
        <v>2</v>
      </c>
      <c r="AN37">
        <v>2</v>
      </c>
      <c r="AP37">
        <v>2</v>
      </c>
      <c r="AQ37">
        <v>9</v>
      </c>
      <c r="AR37">
        <v>0</v>
      </c>
      <c r="AS37">
        <v>0</v>
      </c>
      <c r="AT37">
        <v>7</v>
      </c>
      <c r="AU37">
        <v>4</v>
      </c>
      <c r="AV37">
        <v>81</v>
      </c>
      <c r="AW37">
        <v>89</v>
      </c>
      <c r="AX37">
        <v>91</v>
      </c>
      <c r="AY37">
        <v>89</v>
      </c>
      <c r="AZ37">
        <v>91</v>
      </c>
      <c r="BA37">
        <v>4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</row>
    <row r="38" spans="1:91" ht="15">
      <c r="A38">
        <v>194</v>
      </c>
      <c r="B38" s="20">
        <v>2</v>
      </c>
      <c r="C38" t="s">
        <v>91</v>
      </c>
      <c r="D38" s="18" t="s">
        <v>92</v>
      </c>
      <c r="E38" s="23">
        <v>1</v>
      </c>
      <c r="F38">
        <v>1</v>
      </c>
      <c r="G38" s="23">
        <v>3296</v>
      </c>
      <c r="H38" s="4">
        <v>1</v>
      </c>
      <c r="I38" s="5">
        <v>66</v>
      </c>
      <c r="J38" s="25">
        <v>359</v>
      </c>
      <c r="K38" s="4">
        <v>1</v>
      </c>
      <c r="L38" s="6">
        <v>212</v>
      </c>
      <c r="M38" s="7">
        <v>70</v>
      </c>
      <c r="N38" s="7">
        <f t="shared" si="0"/>
        <v>30.415510204081631</v>
      </c>
      <c r="O38">
        <v>2</v>
      </c>
      <c r="P38">
        <v>3</v>
      </c>
      <c r="Q38">
        <v>2</v>
      </c>
      <c r="R38">
        <v>1</v>
      </c>
      <c r="S38">
        <v>1</v>
      </c>
      <c r="T38">
        <v>1</v>
      </c>
      <c r="U38" s="9">
        <v>22</v>
      </c>
      <c r="V38" s="9">
        <v>2</v>
      </c>
      <c r="W38" s="9" t="str">
        <f t="shared" si="1"/>
        <v/>
      </c>
      <c r="X38" s="16" t="str">
        <f t="shared" si="2"/>
        <v/>
      </c>
      <c r="Y38" t="str">
        <f t="shared" si="3"/>
        <v>OUTLIER</v>
      </c>
      <c r="Z38">
        <v>3.5</v>
      </c>
      <c r="AA38">
        <v>1</v>
      </c>
      <c r="AB38">
        <v>132.5</v>
      </c>
      <c r="AC38">
        <v>131.5</v>
      </c>
      <c r="AD38">
        <v>6</v>
      </c>
      <c r="AE38">
        <v>68</v>
      </c>
      <c r="AF38">
        <v>30</v>
      </c>
      <c r="AG38">
        <v>2</v>
      </c>
      <c r="AH38">
        <v>6</v>
      </c>
      <c r="AI38">
        <v>6</v>
      </c>
      <c r="AJ38">
        <v>1</v>
      </c>
      <c r="AK38">
        <v>1</v>
      </c>
      <c r="AL38">
        <v>2</v>
      </c>
      <c r="AN38">
        <v>2</v>
      </c>
      <c r="AP38">
        <v>2</v>
      </c>
      <c r="AQ38">
        <v>17</v>
      </c>
      <c r="AR38">
        <v>1</v>
      </c>
      <c r="AS38">
        <v>0</v>
      </c>
      <c r="AT38">
        <v>17</v>
      </c>
      <c r="AU38">
        <v>0</v>
      </c>
      <c r="AV38">
        <v>74</v>
      </c>
      <c r="AW38">
        <v>89</v>
      </c>
      <c r="AX38">
        <v>89</v>
      </c>
      <c r="AY38">
        <v>88</v>
      </c>
      <c r="AZ38">
        <v>88</v>
      </c>
      <c r="BA38">
        <v>9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</row>
    <row r="39" spans="1:91" ht="15">
      <c r="A39">
        <v>198</v>
      </c>
      <c r="B39" s="20">
        <v>2</v>
      </c>
      <c r="C39" t="s">
        <v>91</v>
      </c>
      <c r="D39" s="18" t="s">
        <v>92</v>
      </c>
      <c r="E39" s="23">
        <v>1</v>
      </c>
      <c r="F39">
        <v>1</v>
      </c>
      <c r="G39" s="23">
        <v>3302</v>
      </c>
      <c r="H39" s="4">
        <v>1</v>
      </c>
      <c r="I39" s="5">
        <v>57</v>
      </c>
      <c r="J39" s="25">
        <v>791</v>
      </c>
      <c r="K39" s="4">
        <v>2</v>
      </c>
      <c r="L39" s="6">
        <v>358</v>
      </c>
      <c r="M39" s="7">
        <v>63</v>
      </c>
      <c r="N39" s="7">
        <f t="shared" si="0"/>
        <v>63.409926933736457</v>
      </c>
      <c r="O39">
        <v>2</v>
      </c>
      <c r="P39">
        <v>3</v>
      </c>
      <c r="Q39">
        <v>2</v>
      </c>
      <c r="R39">
        <v>2</v>
      </c>
      <c r="S39">
        <v>1</v>
      </c>
      <c r="T39">
        <v>1</v>
      </c>
      <c r="U39" s="9">
        <v>13</v>
      </c>
      <c r="V39" s="9">
        <v>1.5</v>
      </c>
      <c r="W39" s="9" t="str">
        <f t="shared" si="1"/>
        <v/>
      </c>
      <c r="X39" s="16" t="str">
        <f t="shared" si="2"/>
        <v/>
      </c>
      <c r="Y39" t="str">
        <f t="shared" si="3"/>
        <v>OUTLIER</v>
      </c>
      <c r="Z39">
        <v>6</v>
      </c>
      <c r="AA39">
        <v>3</v>
      </c>
      <c r="AB39">
        <v>119</v>
      </c>
      <c r="AC39">
        <v>125</v>
      </c>
      <c r="AD39">
        <v>6</v>
      </c>
      <c r="AE39">
        <v>73</v>
      </c>
      <c r="AF39">
        <v>200</v>
      </c>
      <c r="AG39">
        <v>2</v>
      </c>
      <c r="AH39">
        <v>3</v>
      </c>
      <c r="AI39">
        <v>3</v>
      </c>
      <c r="AJ39">
        <v>3</v>
      </c>
      <c r="AK39">
        <v>1</v>
      </c>
      <c r="AL39">
        <v>2</v>
      </c>
      <c r="AN39">
        <v>2</v>
      </c>
      <c r="AP39">
        <v>2</v>
      </c>
      <c r="AQ39">
        <v>11</v>
      </c>
      <c r="AR39">
        <v>0</v>
      </c>
      <c r="AS39">
        <v>1</v>
      </c>
      <c r="AT39">
        <v>8</v>
      </c>
      <c r="AU39">
        <v>0</v>
      </c>
      <c r="AV39">
        <v>82</v>
      </c>
      <c r="AW39">
        <v>89</v>
      </c>
      <c r="AX39">
        <v>85</v>
      </c>
      <c r="AY39">
        <v>90</v>
      </c>
      <c r="AZ39">
        <v>91</v>
      </c>
      <c r="BA39">
        <v>7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</row>
    <row r="40" spans="1:91" ht="15">
      <c r="A40" s="8">
        <v>204</v>
      </c>
      <c r="B40" s="21">
        <v>2</v>
      </c>
      <c r="C40" t="s">
        <v>91</v>
      </c>
      <c r="D40" s="18" t="s">
        <v>92</v>
      </c>
      <c r="E40" s="24">
        <v>1</v>
      </c>
      <c r="F40" s="8">
        <v>1</v>
      </c>
      <c r="G40" s="24">
        <v>3309</v>
      </c>
      <c r="H40" s="14">
        <v>1</v>
      </c>
      <c r="I40" s="12">
        <v>52</v>
      </c>
      <c r="J40" s="25">
        <v>1444</v>
      </c>
      <c r="K40" s="14">
        <v>1</v>
      </c>
      <c r="L40" s="13">
        <v>188</v>
      </c>
      <c r="M40" s="15">
        <v>67</v>
      </c>
      <c r="N40" s="15">
        <f t="shared" si="0"/>
        <v>29.44174649142348</v>
      </c>
      <c r="O40" s="8">
        <v>2</v>
      </c>
      <c r="P40" s="8">
        <v>3</v>
      </c>
      <c r="Q40" s="8">
        <v>2</v>
      </c>
      <c r="R40" s="8">
        <v>1</v>
      </c>
      <c r="S40">
        <v>3</v>
      </c>
      <c r="T40" s="8">
        <v>1</v>
      </c>
      <c r="U40" s="11">
        <v>10</v>
      </c>
      <c r="V40" s="9">
        <v>1</v>
      </c>
      <c r="W40" s="9" t="str">
        <f t="shared" si="1"/>
        <v/>
      </c>
      <c r="X40" s="16" t="str">
        <f t="shared" si="2"/>
        <v/>
      </c>
      <c r="Y40" t="str">
        <f t="shared" si="3"/>
        <v>OUTLIER</v>
      </c>
      <c r="Z40" s="8">
        <v>3</v>
      </c>
      <c r="AA40" s="8">
        <v>3</v>
      </c>
      <c r="AB40" s="8">
        <v>140.5</v>
      </c>
      <c r="AC40" s="8">
        <v>132.5</v>
      </c>
      <c r="AD40" s="8">
        <v>5</v>
      </c>
      <c r="AE40" s="8">
        <v>48</v>
      </c>
      <c r="AF40" s="8">
        <v>150</v>
      </c>
      <c r="AG40" s="8">
        <v>2</v>
      </c>
      <c r="AH40" s="8">
        <v>4</v>
      </c>
      <c r="AI40" s="8">
        <v>4</v>
      </c>
      <c r="AJ40" s="8">
        <v>2</v>
      </c>
      <c r="AK40" s="8">
        <v>1</v>
      </c>
      <c r="AL40" s="8">
        <v>2</v>
      </c>
      <c r="AM40" s="8"/>
      <c r="AN40" s="8">
        <v>2</v>
      </c>
      <c r="AO40" s="8"/>
      <c r="AP40" s="8">
        <v>2</v>
      </c>
      <c r="AQ40" s="8">
        <v>8</v>
      </c>
      <c r="AR40" s="8">
        <v>1</v>
      </c>
      <c r="AS40" s="8">
        <v>2</v>
      </c>
      <c r="AT40" s="8">
        <v>6</v>
      </c>
      <c r="AU40" s="8">
        <v>4</v>
      </c>
      <c r="AV40" s="8">
        <v>85</v>
      </c>
      <c r="AW40" s="8">
        <v>92</v>
      </c>
      <c r="AX40" s="8">
        <v>90</v>
      </c>
      <c r="AY40" s="8">
        <v>90</v>
      </c>
      <c r="AZ40" s="8">
        <v>90</v>
      </c>
      <c r="BA40" s="8">
        <v>4</v>
      </c>
      <c r="BB40" s="8">
        <v>2</v>
      </c>
      <c r="BC40" s="8">
        <v>2</v>
      </c>
      <c r="BD40" s="8">
        <v>2</v>
      </c>
      <c r="BE40" s="8">
        <v>2</v>
      </c>
      <c r="BF40" s="8">
        <v>2</v>
      </c>
      <c r="BG40" s="8">
        <v>2</v>
      </c>
      <c r="BH40" s="8">
        <v>2</v>
      </c>
      <c r="BI40">
        <v>2</v>
      </c>
      <c r="BJ40">
        <v>2</v>
      </c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</row>
    <row r="41" spans="1:91" ht="15">
      <c r="A41">
        <v>207</v>
      </c>
      <c r="B41" s="20">
        <v>1</v>
      </c>
      <c r="C41" t="s">
        <v>91</v>
      </c>
      <c r="D41" s="18" t="s">
        <v>92</v>
      </c>
      <c r="E41" s="23">
        <v>1</v>
      </c>
      <c r="F41">
        <v>1</v>
      </c>
      <c r="G41" s="23">
        <v>3312</v>
      </c>
      <c r="H41" s="4">
        <v>1</v>
      </c>
      <c r="I41" s="5">
        <v>73</v>
      </c>
      <c r="J41" s="25">
        <v>120</v>
      </c>
      <c r="K41" s="4">
        <v>2</v>
      </c>
      <c r="L41" s="6">
        <v>172</v>
      </c>
      <c r="M41" s="7">
        <v>66</v>
      </c>
      <c r="N41" s="7">
        <f t="shared" si="0"/>
        <v>27.758494031221304</v>
      </c>
      <c r="O41">
        <v>2</v>
      </c>
      <c r="P41">
        <v>2</v>
      </c>
      <c r="Q41">
        <v>1</v>
      </c>
      <c r="R41">
        <v>2</v>
      </c>
      <c r="S41">
        <v>1</v>
      </c>
      <c r="T41">
        <v>1</v>
      </c>
      <c r="U41" s="9">
        <v>10.5</v>
      </c>
      <c r="V41" s="9">
        <v>0</v>
      </c>
      <c r="W41" s="9" t="str">
        <f t="shared" si="1"/>
        <v/>
      </c>
      <c r="X41" s="16" t="str">
        <f t="shared" si="2"/>
        <v/>
      </c>
      <c r="Y41" t="str">
        <f t="shared" si="3"/>
        <v>OUTLIER</v>
      </c>
      <c r="Z41">
        <v>23.5</v>
      </c>
      <c r="AA41">
        <v>3.5</v>
      </c>
      <c r="AB41">
        <v>118.5</v>
      </c>
      <c r="AC41">
        <v>129</v>
      </c>
      <c r="AD41">
        <v>5</v>
      </c>
      <c r="AE41">
        <v>63</v>
      </c>
      <c r="AF41">
        <v>100</v>
      </c>
      <c r="AG41">
        <v>2</v>
      </c>
      <c r="AH41">
        <v>5</v>
      </c>
      <c r="AI41">
        <v>5</v>
      </c>
      <c r="AJ41">
        <v>3</v>
      </c>
      <c r="AK41">
        <v>2</v>
      </c>
      <c r="AL41">
        <v>2</v>
      </c>
      <c r="AN41">
        <v>2</v>
      </c>
      <c r="AP41">
        <v>2</v>
      </c>
      <c r="AQ41" s="8">
        <v>20</v>
      </c>
      <c r="AR41" s="8">
        <v>0</v>
      </c>
      <c r="AS41" s="8">
        <v>0</v>
      </c>
      <c r="AT41" s="8">
        <v>16</v>
      </c>
      <c r="AU41" s="8">
        <v>3</v>
      </c>
      <c r="AV41" s="8">
        <v>79</v>
      </c>
      <c r="AW41" s="8">
        <v>89</v>
      </c>
      <c r="AX41" s="8">
        <v>93</v>
      </c>
      <c r="AY41" s="8">
        <v>89</v>
      </c>
      <c r="AZ41" s="8">
        <v>89</v>
      </c>
      <c r="BA41" s="8">
        <v>4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</row>
    <row r="42" spans="1:91" ht="15">
      <c r="A42">
        <v>211</v>
      </c>
      <c r="B42" s="20">
        <v>1</v>
      </c>
      <c r="C42" t="s">
        <v>91</v>
      </c>
      <c r="D42" s="18" t="s">
        <v>92</v>
      </c>
      <c r="E42" s="23">
        <v>1</v>
      </c>
      <c r="F42">
        <v>1</v>
      </c>
      <c r="G42" s="23">
        <v>3319</v>
      </c>
      <c r="H42" s="4">
        <v>1</v>
      </c>
      <c r="I42" s="5">
        <v>79</v>
      </c>
      <c r="J42" s="25">
        <v>1801</v>
      </c>
      <c r="K42" s="4">
        <v>1</v>
      </c>
      <c r="L42" s="6">
        <v>176</v>
      </c>
      <c r="M42" s="7">
        <v>69</v>
      </c>
      <c r="N42" s="7">
        <f t="shared" si="0"/>
        <v>25.98781768536022</v>
      </c>
      <c r="O42">
        <v>2</v>
      </c>
      <c r="P42">
        <v>3</v>
      </c>
      <c r="Q42">
        <v>2</v>
      </c>
      <c r="R42">
        <v>2</v>
      </c>
      <c r="S42">
        <v>1</v>
      </c>
      <c r="T42">
        <v>1</v>
      </c>
      <c r="U42" s="9">
        <v>11.5</v>
      </c>
      <c r="V42" s="9">
        <v>2</v>
      </c>
      <c r="W42" s="9" t="str">
        <f t="shared" si="1"/>
        <v/>
      </c>
      <c r="X42" s="16" t="str">
        <f t="shared" si="2"/>
        <v/>
      </c>
      <c r="Y42" t="str">
        <f t="shared" si="3"/>
        <v>OUTLIER</v>
      </c>
      <c r="Z42">
        <v>2</v>
      </c>
      <c r="AA42">
        <v>3</v>
      </c>
      <c r="AB42">
        <v>147</v>
      </c>
      <c r="AC42">
        <v>154</v>
      </c>
      <c r="AD42">
        <v>17</v>
      </c>
      <c r="AE42">
        <v>102</v>
      </c>
      <c r="AF42">
        <v>50</v>
      </c>
      <c r="AG42">
        <v>2</v>
      </c>
      <c r="AH42">
        <v>6</v>
      </c>
      <c r="AI42">
        <v>6</v>
      </c>
      <c r="AJ42">
        <v>3</v>
      </c>
      <c r="AK42">
        <v>1</v>
      </c>
      <c r="AL42">
        <v>2</v>
      </c>
      <c r="AN42">
        <v>2</v>
      </c>
      <c r="AP42">
        <v>2</v>
      </c>
      <c r="AQ42">
        <v>12</v>
      </c>
      <c r="AR42">
        <v>2</v>
      </c>
      <c r="AS42">
        <v>0</v>
      </c>
      <c r="AT42">
        <v>12</v>
      </c>
      <c r="AU42">
        <v>3</v>
      </c>
      <c r="AV42">
        <v>78</v>
      </c>
      <c r="AW42">
        <v>87</v>
      </c>
      <c r="AX42">
        <v>88</v>
      </c>
      <c r="AY42">
        <v>82</v>
      </c>
      <c r="AZ42">
        <v>87</v>
      </c>
      <c r="BA42">
        <v>0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</row>
    <row r="43" spans="1:91" ht="15">
      <c r="A43">
        <v>219</v>
      </c>
      <c r="B43" s="20">
        <v>2</v>
      </c>
      <c r="C43" t="s">
        <v>91</v>
      </c>
      <c r="D43" s="18" t="s">
        <v>92</v>
      </c>
      <c r="E43" s="23">
        <v>1</v>
      </c>
      <c r="F43">
        <v>1</v>
      </c>
      <c r="G43" s="23">
        <v>3328</v>
      </c>
      <c r="H43" s="4">
        <v>1</v>
      </c>
      <c r="I43" s="5">
        <v>70</v>
      </c>
      <c r="J43" s="25">
        <v>1602</v>
      </c>
      <c r="K43" s="4">
        <v>2</v>
      </c>
      <c r="L43" s="6">
        <v>175</v>
      </c>
      <c r="M43" s="7">
        <v>59</v>
      </c>
      <c r="N43" s="7">
        <f t="shared" si="0"/>
        <v>35.341855788566505</v>
      </c>
      <c r="O43">
        <v>2</v>
      </c>
      <c r="P43">
        <v>3</v>
      </c>
      <c r="Q43">
        <v>2</v>
      </c>
      <c r="R43">
        <v>2</v>
      </c>
      <c r="S43">
        <v>1</v>
      </c>
      <c r="T43">
        <v>1</v>
      </c>
      <c r="U43" s="9">
        <v>14.5</v>
      </c>
      <c r="V43" s="9">
        <v>0.05</v>
      </c>
      <c r="W43" s="9" t="str">
        <f t="shared" si="1"/>
        <v/>
      </c>
      <c r="X43" s="16" t="str">
        <f t="shared" si="2"/>
        <v/>
      </c>
      <c r="Y43" t="str">
        <f t="shared" si="3"/>
        <v>OUTLIER</v>
      </c>
      <c r="Z43">
        <v>11</v>
      </c>
      <c r="AA43">
        <v>1.5</v>
      </c>
      <c r="AB43">
        <v>132.5</v>
      </c>
      <c r="AC43">
        <v>147</v>
      </c>
      <c r="AD43">
        <v>16</v>
      </c>
      <c r="AE43">
        <v>89</v>
      </c>
      <c r="AF43">
        <v>70</v>
      </c>
      <c r="AG43">
        <v>2</v>
      </c>
      <c r="AH43">
        <v>3</v>
      </c>
      <c r="AI43">
        <v>3</v>
      </c>
      <c r="AJ43">
        <v>2</v>
      </c>
      <c r="AK43">
        <v>2</v>
      </c>
      <c r="AL43">
        <v>2</v>
      </c>
      <c r="AN43">
        <v>2</v>
      </c>
      <c r="AP43">
        <v>2</v>
      </c>
      <c r="AQ43">
        <v>15</v>
      </c>
      <c r="AR43">
        <v>2</v>
      </c>
      <c r="AS43">
        <v>1</v>
      </c>
      <c r="AU43">
        <v>0</v>
      </c>
      <c r="AV43">
        <v>80</v>
      </c>
      <c r="AW43">
        <v>83</v>
      </c>
      <c r="AX43">
        <v>94</v>
      </c>
      <c r="AY43">
        <v>89</v>
      </c>
      <c r="AZ43">
        <v>88</v>
      </c>
      <c r="BA43">
        <v>6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</row>
    <row r="44" spans="1:91" ht="15">
      <c r="A44">
        <v>220</v>
      </c>
      <c r="B44" s="20">
        <v>2</v>
      </c>
      <c r="C44" t="s">
        <v>91</v>
      </c>
      <c r="D44" s="18" t="s">
        <v>92</v>
      </c>
      <c r="E44" s="23">
        <v>1</v>
      </c>
      <c r="F44">
        <v>1</v>
      </c>
      <c r="G44" s="23">
        <v>3329</v>
      </c>
      <c r="H44" s="4">
        <v>1</v>
      </c>
      <c r="I44" s="5">
        <v>77</v>
      </c>
      <c r="J44" s="25">
        <v>108</v>
      </c>
      <c r="K44" s="4">
        <v>1</v>
      </c>
      <c r="L44" s="6">
        <v>258</v>
      </c>
      <c r="M44" s="7">
        <v>68</v>
      </c>
      <c r="N44" s="7">
        <f t="shared" si="0"/>
        <v>39.224480968858131</v>
      </c>
      <c r="O44">
        <v>2</v>
      </c>
      <c r="P44">
        <v>2</v>
      </c>
      <c r="Q44">
        <v>1</v>
      </c>
      <c r="R44">
        <v>2</v>
      </c>
      <c r="S44">
        <v>1</v>
      </c>
      <c r="T44">
        <v>1</v>
      </c>
      <c r="U44" s="9">
        <v>12</v>
      </c>
      <c r="V44" s="9">
        <v>1.5</v>
      </c>
      <c r="W44" s="9" t="str">
        <f t="shared" si="1"/>
        <v/>
      </c>
      <c r="X44" s="16" t="str">
        <f t="shared" si="2"/>
        <v/>
      </c>
      <c r="Y44" t="str">
        <f t="shared" si="3"/>
        <v>OUTLIER</v>
      </c>
      <c r="Z44">
        <v>6</v>
      </c>
      <c r="AA44">
        <v>3</v>
      </c>
      <c r="AB44">
        <v>137.5</v>
      </c>
      <c r="AC44">
        <v>134</v>
      </c>
      <c r="AD44">
        <v>7</v>
      </c>
      <c r="AE44">
        <v>65</v>
      </c>
      <c r="AF44">
        <v>100</v>
      </c>
      <c r="AG44">
        <v>2</v>
      </c>
      <c r="AH44">
        <v>5</v>
      </c>
      <c r="AI44">
        <v>6</v>
      </c>
      <c r="AJ44">
        <v>5</v>
      </c>
      <c r="AK44">
        <v>2</v>
      </c>
      <c r="AL44">
        <v>2</v>
      </c>
      <c r="AN44">
        <v>2</v>
      </c>
      <c r="AP44">
        <v>2</v>
      </c>
      <c r="AQ44">
        <v>20</v>
      </c>
      <c r="AR44">
        <v>11</v>
      </c>
      <c r="AS44">
        <v>7</v>
      </c>
      <c r="AT44">
        <v>8</v>
      </c>
      <c r="AU44">
        <v>3</v>
      </c>
      <c r="AV44">
        <v>81</v>
      </c>
      <c r="AW44">
        <v>88</v>
      </c>
      <c r="AX44">
        <v>91</v>
      </c>
      <c r="AY44">
        <v>89</v>
      </c>
      <c r="AZ44">
        <v>93</v>
      </c>
      <c r="BA44">
        <v>24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</row>
    <row r="45" spans="1:91" ht="15">
      <c r="A45">
        <v>221</v>
      </c>
      <c r="B45" s="20">
        <v>2</v>
      </c>
      <c r="C45" t="s">
        <v>91</v>
      </c>
      <c r="D45" s="18" t="s">
        <v>92</v>
      </c>
      <c r="E45" s="23">
        <v>1</v>
      </c>
      <c r="F45">
        <v>1</v>
      </c>
      <c r="G45" s="23">
        <v>3333</v>
      </c>
      <c r="H45" s="4">
        <v>1</v>
      </c>
      <c r="I45" s="5">
        <v>85</v>
      </c>
      <c r="J45" s="25">
        <v>641</v>
      </c>
      <c r="K45" s="4">
        <v>1</v>
      </c>
      <c r="L45" s="6">
        <v>232</v>
      </c>
      <c r="M45" s="7">
        <v>72</v>
      </c>
      <c r="N45" s="7">
        <f t="shared" si="0"/>
        <v>31.461419753086417</v>
      </c>
      <c r="O45">
        <v>2</v>
      </c>
      <c r="P45">
        <v>3</v>
      </c>
      <c r="Q45">
        <v>2</v>
      </c>
      <c r="R45">
        <v>2</v>
      </c>
      <c r="S45">
        <v>1</v>
      </c>
      <c r="T45">
        <v>1</v>
      </c>
      <c r="U45" s="9">
        <v>12.5</v>
      </c>
      <c r="V45" s="9">
        <v>3.5</v>
      </c>
      <c r="W45" s="9" t="str">
        <f t="shared" si="1"/>
        <v/>
      </c>
      <c r="X45" s="16" t="str">
        <f t="shared" si="2"/>
        <v/>
      </c>
      <c r="Y45" t="str">
        <f t="shared" si="3"/>
        <v>OUTLIER</v>
      </c>
      <c r="Z45">
        <v>15</v>
      </c>
      <c r="AA45">
        <v>3.5</v>
      </c>
      <c r="AB45">
        <v>129</v>
      </c>
      <c r="AC45">
        <v>129</v>
      </c>
      <c r="AD45">
        <v>8</v>
      </c>
      <c r="AE45">
        <v>83</v>
      </c>
      <c r="AF45">
        <v>50</v>
      </c>
      <c r="AG45">
        <v>2</v>
      </c>
      <c r="AH45">
        <v>6</v>
      </c>
      <c r="AI45">
        <v>5</v>
      </c>
      <c r="AJ45">
        <v>3</v>
      </c>
      <c r="AK45">
        <v>2</v>
      </c>
      <c r="AL45">
        <v>2</v>
      </c>
      <c r="AN45">
        <v>2</v>
      </c>
      <c r="AP45">
        <v>2</v>
      </c>
      <c r="AQ45">
        <v>15</v>
      </c>
      <c r="AR45">
        <v>3</v>
      </c>
      <c r="AS45">
        <v>8</v>
      </c>
      <c r="AT45">
        <v>15</v>
      </c>
      <c r="AU45">
        <v>4</v>
      </c>
      <c r="AV45">
        <v>83</v>
      </c>
      <c r="AW45">
        <v>88</v>
      </c>
      <c r="AX45">
        <v>90</v>
      </c>
      <c r="AY45">
        <v>89</v>
      </c>
      <c r="AZ45">
        <v>90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</row>
    <row r="46" spans="1:91" ht="15">
      <c r="A46">
        <v>223</v>
      </c>
      <c r="B46" s="20">
        <v>1</v>
      </c>
      <c r="C46" t="s">
        <v>91</v>
      </c>
      <c r="D46" s="18" t="s">
        <v>92</v>
      </c>
      <c r="E46" s="23">
        <v>1</v>
      </c>
      <c r="F46">
        <v>1</v>
      </c>
      <c r="G46" s="23">
        <v>3335</v>
      </c>
      <c r="H46" s="4">
        <v>1</v>
      </c>
      <c r="I46" s="5">
        <v>70</v>
      </c>
      <c r="J46" s="25">
        <v>1065</v>
      </c>
      <c r="K46" s="4">
        <v>1</v>
      </c>
      <c r="L46" s="6">
        <v>210</v>
      </c>
      <c r="M46" s="7">
        <v>71</v>
      </c>
      <c r="N46" s="7">
        <f t="shared" si="0"/>
        <v>29.28585598095616</v>
      </c>
      <c r="O46">
        <v>2</v>
      </c>
      <c r="P46">
        <v>2</v>
      </c>
      <c r="Q46">
        <v>2</v>
      </c>
      <c r="R46">
        <v>2</v>
      </c>
      <c r="S46">
        <v>1</v>
      </c>
      <c r="T46">
        <v>1</v>
      </c>
      <c r="U46" s="9">
        <v>12</v>
      </c>
      <c r="V46" s="9">
        <v>1.5</v>
      </c>
      <c r="W46" s="9" t="str">
        <f t="shared" si="1"/>
        <v/>
      </c>
      <c r="X46" s="16" t="str">
        <f t="shared" si="2"/>
        <v/>
      </c>
      <c r="Y46" t="str">
        <f t="shared" si="3"/>
        <v>OUTLIER</v>
      </c>
      <c r="Z46">
        <v>15</v>
      </c>
      <c r="AA46">
        <v>4.5</v>
      </c>
      <c r="AB46">
        <v>140</v>
      </c>
      <c r="AC46">
        <v>143.5</v>
      </c>
      <c r="AD46">
        <v>5</v>
      </c>
      <c r="AE46">
        <v>76</v>
      </c>
      <c r="AF46">
        <v>100</v>
      </c>
      <c r="AG46">
        <v>2</v>
      </c>
      <c r="AH46">
        <v>7</v>
      </c>
      <c r="AI46">
        <v>7</v>
      </c>
      <c r="AJ46">
        <v>3</v>
      </c>
      <c r="AK46">
        <v>1</v>
      </c>
      <c r="AL46">
        <v>2</v>
      </c>
      <c r="AN46">
        <v>2</v>
      </c>
      <c r="AP46">
        <v>2</v>
      </c>
      <c r="AQ46">
        <v>18</v>
      </c>
      <c r="AR46">
        <v>0</v>
      </c>
      <c r="AS46">
        <v>0</v>
      </c>
      <c r="AT46">
        <v>18</v>
      </c>
      <c r="AU46">
        <v>5</v>
      </c>
      <c r="AV46">
        <v>79</v>
      </c>
      <c r="AW46">
        <v>89</v>
      </c>
      <c r="AX46">
        <v>92</v>
      </c>
      <c r="AY46">
        <v>90</v>
      </c>
      <c r="AZ46">
        <v>86</v>
      </c>
      <c r="BA46">
        <v>3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</row>
    <row r="47" spans="1:91" ht="15">
      <c r="A47">
        <v>224</v>
      </c>
      <c r="B47" s="20">
        <v>2</v>
      </c>
      <c r="C47" t="s">
        <v>91</v>
      </c>
      <c r="D47" s="18" t="s">
        <v>92</v>
      </c>
      <c r="E47" s="23">
        <v>1</v>
      </c>
      <c r="F47">
        <v>1</v>
      </c>
      <c r="G47" s="23">
        <v>3336</v>
      </c>
      <c r="H47" s="4">
        <v>1</v>
      </c>
      <c r="I47" s="5">
        <v>52</v>
      </c>
      <c r="J47" s="27"/>
      <c r="K47" s="4">
        <v>1</v>
      </c>
      <c r="L47" s="6">
        <v>233</v>
      </c>
      <c r="M47" s="7">
        <v>68</v>
      </c>
      <c r="N47" s="7">
        <f t="shared" si="0"/>
        <v>35.423659169550177</v>
      </c>
      <c r="O47">
        <v>2</v>
      </c>
      <c r="P47">
        <v>2</v>
      </c>
      <c r="Q47">
        <v>2</v>
      </c>
      <c r="R47">
        <v>2</v>
      </c>
      <c r="S47">
        <v>1</v>
      </c>
      <c r="T47">
        <v>1</v>
      </c>
      <c r="U47" s="9">
        <v>10.5</v>
      </c>
      <c r="V47" s="9">
        <v>2</v>
      </c>
      <c r="W47" s="9" t="str">
        <f t="shared" si="1"/>
        <v/>
      </c>
      <c r="X47" s="16" t="str">
        <f t="shared" si="2"/>
        <v/>
      </c>
      <c r="Y47" t="str">
        <f t="shared" si="3"/>
        <v>OUTLIER</v>
      </c>
      <c r="Z47">
        <v>6</v>
      </c>
      <c r="AA47">
        <v>3</v>
      </c>
      <c r="AB47">
        <v>126</v>
      </c>
      <c r="AC47">
        <v>125</v>
      </c>
      <c r="AD47">
        <v>6</v>
      </c>
      <c r="AE47">
        <v>55</v>
      </c>
      <c r="AF47">
        <v>100</v>
      </c>
      <c r="AH47">
        <v>4</v>
      </c>
      <c r="AI47">
        <v>3</v>
      </c>
      <c r="AJ47">
        <v>2</v>
      </c>
      <c r="AK47">
        <v>2</v>
      </c>
      <c r="AQ47" s="8">
        <v>12</v>
      </c>
      <c r="AR47" s="8"/>
      <c r="AS47" s="8"/>
      <c r="AT47" s="8"/>
      <c r="AU47" s="8">
        <v>4</v>
      </c>
      <c r="AV47" s="8">
        <v>84</v>
      </c>
      <c r="AW47" s="8"/>
      <c r="AX47" s="8">
        <v>91</v>
      </c>
      <c r="AY47" s="8"/>
      <c r="AZ47" s="8"/>
      <c r="BA47" s="8">
        <v>4</v>
      </c>
      <c r="BI47">
        <v>2</v>
      </c>
      <c r="BJ47">
        <v>2</v>
      </c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</row>
    <row r="48" spans="1:91" ht="15">
      <c r="A48">
        <v>225</v>
      </c>
      <c r="B48" s="20">
        <v>2</v>
      </c>
      <c r="C48" t="s">
        <v>91</v>
      </c>
      <c r="D48" s="18" t="s">
        <v>92</v>
      </c>
      <c r="E48" s="23">
        <v>1</v>
      </c>
      <c r="F48">
        <v>1</v>
      </c>
      <c r="G48" s="23">
        <v>3337</v>
      </c>
      <c r="H48" s="4">
        <v>1</v>
      </c>
      <c r="I48" s="5">
        <v>66</v>
      </c>
      <c r="J48" s="25">
        <v>843</v>
      </c>
      <c r="K48" s="4">
        <v>2</v>
      </c>
      <c r="L48" s="6">
        <v>320</v>
      </c>
      <c r="M48" s="7">
        <v>67</v>
      </c>
      <c r="N48" s="7">
        <f t="shared" si="0"/>
        <v>50.113611049231459</v>
      </c>
      <c r="O48">
        <v>2</v>
      </c>
      <c r="P48">
        <v>2</v>
      </c>
      <c r="Q48">
        <v>1</v>
      </c>
      <c r="R48">
        <v>2</v>
      </c>
      <c r="S48">
        <v>1</v>
      </c>
      <c r="T48">
        <v>1</v>
      </c>
      <c r="U48" s="9">
        <v>10</v>
      </c>
      <c r="V48" s="9">
        <v>-1</v>
      </c>
      <c r="W48" s="9" t="str">
        <f t="shared" si="1"/>
        <v/>
      </c>
      <c r="X48" s="16" t="str">
        <f t="shared" si="2"/>
        <v/>
      </c>
      <c r="Y48" t="str">
        <f t="shared" si="3"/>
        <v>OUTLIER</v>
      </c>
      <c r="Z48">
        <v>9</v>
      </c>
      <c r="AA48">
        <v>-0.5</v>
      </c>
      <c r="AB48">
        <v>130</v>
      </c>
      <c r="AC48">
        <v>113</v>
      </c>
      <c r="AD48">
        <v>19</v>
      </c>
      <c r="AE48">
        <v>99</v>
      </c>
      <c r="AG48">
        <v>2</v>
      </c>
      <c r="AH48">
        <v>6</v>
      </c>
      <c r="AI48">
        <v>6</v>
      </c>
      <c r="AJ48">
        <v>2</v>
      </c>
      <c r="AK48">
        <v>1</v>
      </c>
      <c r="AL48">
        <v>1</v>
      </c>
      <c r="AM48" t="s">
        <v>94</v>
      </c>
      <c r="AN48">
        <v>1</v>
      </c>
      <c r="AO48" t="s">
        <v>95</v>
      </c>
      <c r="AP48">
        <v>2</v>
      </c>
      <c r="AQ48">
        <v>10</v>
      </c>
      <c r="AR48">
        <v>1</v>
      </c>
      <c r="AS48">
        <v>3</v>
      </c>
      <c r="AT48">
        <v>18</v>
      </c>
      <c r="AU48">
        <v>4</v>
      </c>
      <c r="AV48">
        <v>89</v>
      </c>
      <c r="AW48">
        <v>89</v>
      </c>
      <c r="AX48">
        <v>85</v>
      </c>
      <c r="AY48">
        <v>90</v>
      </c>
      <c r="AZ48">
        <v>90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I48">
        <v>2</v>
      </c>
      <c r="BJ48">
        <v>2</v>
      </c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</row>
    <row r="49" spans="1:91" ht="15">
      <c r="A49">
        <v>226</v>
      </c>
      <c r="B49" s="20">
        <v>2</v>
      </c>
      <c r="C49" t="s">
        <v>91</v>
      </c>
      <c r="D49" s="18" t="s">
        <v>92</v>
      </c>
      <c r="E49" s="23">
        <v>1</v>
      </c>
      <c r="F49">
        <v>1</v>
      </c>
      <c r="G49" s="23">
        <v>3338</v>
      </c>
      <c r="H49" s="4">
        <v>1</v>
      </c>
      <c r="I49" s="5">
        <v>73</v>
      </c>
      <c r="J49" s="25">
        <v>428</v>
      </c>
      <c r="K49" s="4">
        <v>1</v>
      </c>
      <c r="L49" s="6">
        <v>165</v>
      </c>
      <c r="M49" s="7">
        <v>73</v>
      </c>
      <c r="N49" s="7">
        <f t="shared" si="0"/>
        <v>21.766747982735971</v>
      </c>
      <c r="O49">
        <v>2</v>
      </c>
      <c r="P49">
        <v>2</v>
      </c>
      <c r="Q49">
        <v>2</v>
      </c>
      <c r="R49">
        <v>2</v>
      </c>
      <c r="S49">
        <v>1</v>
      </c>
      <c r="T49">
        <v>1</v>
      </c>
      <c r="U49" s="9">
        <v>10</v>
      </c>
      <c r="V49" s="9">
        <v>1.5</v>
      </c>
      <c r="W49" s="9" t="str">
        <f t="shared" si="1"/>
        <v/>
      </c>
      <c r="X49" s="16" t="str">
        <f t="shared" si="2"/>
        <v/>
      </c>
      <c r="Y49" t="str">
        <f t="shared" si="3"/>
        <v>OUTLIER</v>
      </c>
      <c r="Z49">
        <v>9</v>
      </c>
      <c r="AA49">
        <v>2.5</v>
      </c>
      <c r="AB49">
        <v>141.5</v>
      </c>
      <c r="AC49">
        <v>122</v>
      </c>
      <c r="AD49">
        <v>9</v>
      </c>
      <c r="AE49">
        <v>63</v>
      </c>
      <c r="AF49">
        <v>150</v>
      </c>
      <c r="AG49">
        <v>2</v>
      </c>
      <c r="AH49">
        <v>7</v>
      </c>
      <c r="AI49">
        <v>7</v>
      </c>
      <c r="AJ49">
        <v>2</v>
      </c>
      <c r="AK49">
        <v>1</v>
      </c>
      <c r="AL49">
        <v>2</v>
      </c>
      <c r="AN49">
        <v>2</v>
      </c>
      <c r="AP49">
        <v>2</v>
      </c>
      <c r="AQ49">
        <v>10</v>
      </c>
      <c r="AR49">
        <v>0</v>
      </c>
      <c r="AS49">
        <v>1</v>
      </c>
      <c r="AT49">
        <v>15</v>
      </c>
      <c r="AU49">
        <v>2</v>
      </c>
      <c r="AV49">
        <v>82</v>
      </c>
      <c r="AW49">
        <v>90</v>
      </c>
      <c r="AX49">
        <v>90</v>
      </c>
      <c r="AY49">
        <v>91</v>
      </c>
      <c r="AZ49">
        <v>91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</row>
    <row r="50" spans="1:91" ht="15">
      <c r="A50">
        <v>228</v>
      </c>
      <c r="B50" s="20">
        <v>1</v>
      </c>
      <c r="C50" t="s">
        <v>91</v>
      </c>
      <c r="D50" s="18" t="s">
        <v>92</v>
      </c>
      <c r="E50" s="23">
        <v>1</v>
      </c>
      <c r="F50">
        <v>1</v>
      </c>
      <c r="G50" s="23">
        <v>3340</v>
      </c>
      <c r="H50" s="4">
        <v>1</v>
      </c>
      <c r="I50" s="5">
        <v>81</v>
      </c>
      <c r="J50" s="25">
        <v>43</v>
      </c>
      <c r="K50" s="4">
        <v>1</v>
      </c>
      <c r="L50" s="6">
        <v>175</v>
      </c>
      <c r="M50" s="7">
        <v>70</v>
      </c>
      <c r="N50" s="7">
        <f t="shared" si="0"/>
        <v>25.107142857142854</v>
      </c>
      <c r="O50">
        <v>2</v>
      </c>
      <c r="P50">
        <v>2</v>
      </c>
      <c r="Q50">
        <v>2</v>
      </c>
      <c r="R50">
        <v>2</v>
      </c>
      <c r="S50">
        <v>1</v>
      </c>
      <c r="T50">
        <v>1</v>
      </c>
      <c r="U50" s="9">
        <v>10</v>
      </c>
      <c r="V50" s="9">
        <v>2</v>
      </c>
      <c r="W50" s="9" t="str">
        <f t="shared" si="1"/>
        <v/>
      </c>
      <c r="X50" s="16" t="str">
        <f t="shared" si="2"/>
        <v/>
      </c>
      <c r="Y50" t="str">
        <f t="shared" si="3"/>
        <v>OUTLIER</v>
      </c>
      <c r="Z50">
        <v>2.5</v>
      </c>
      <c r="AA50">
        <v>2.5</v>
      </c>
      <c r="AB50">
        <v>137.5</v>
      </c>
      <c r="AC50">
        <v>135</v>
      </c>
      <c r="AD50">
        <v>5</v>
      </c>
      <c r="AE50">
        <v>68</v>
      </c>
      <c r="AF50">
        <v>100</v>
      </c>
      <c r="AG50">
        <v>2</v>
      </c>
      <c r="AH50">
        <v>6</v>
      </c>
      <c r="AI50">
        <v>7</v>
      </c>
      <c r="AJ50">
        <v>2</v>
      </c>
      <c r="AK50">
        <v>2</v>
      </c>
      <c r="AL50">
        <v>2</v>
      </c>
      <c r="AN50">
        <v>2</v>
      </c>
      <c r="AP50">
        <v>2</v>
      </c>
      <c r="AQ50">
        <v>12</v>
      </c>
      <c r="AR50">
        <v>0</v>
      </c>
      <c r="AS50">
        <v>0</v>
      </c>
      <c r="AT50">
        <v>8</v>
      </c>
      <c r="AU50">
        <v>3</v>
      </c>
      <c r="AV50">
        <v>83</v>
      </c>
      <c r="AW50">
        <v>89</v>
      </c>
      <c r="AX50">
        <v>91</v>
      </c>
      <c r="AY50">
        <v>91</v>
      </c>
      <c r="AZ50">
        <v>91</v>
      </c>
      <c r="BA50">
        <v>8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I50">
        <v>2</v>
      </c>
      <c r="BJ50">
        <v>2</v>
      </c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</row>
    <row r="51" spans="1:91" ht="15">
      <c r="A51">
        <v>244</v>
      </c>
      <c r="B51" s="20">
        <v>1</v>
      </c>
      <c r="C51" t="s">
        <v>91</v>
      </c>
      <c r="D51" s="18" t="s">
        <v>92</v>
      </c>
      <c r="E51" s="23">
        <v>1</v>
      </c>
      <c r="F51">
        <v>1</v>
      </c>
      <c r="G51" s="23">
        <v>3357</v>
      </c>
      <c r="H51" s="4">
        <v>1</v>
      </c>
      <c r="I51" s="5">
        <v>65</v>
      </c>
      <c r="J51" s="25">
        <v>357</v>
      </c>
      <c r="K51" s="4">
        <v>2</v>
      </c>
      <c r="L51" s="6">
        <v>228</v>
      </c>
      <c r="M51" s="7">
        <v>64</v>
      </c>
      <c r="N51" s="7">
        <f t="shared" si="0"/>
        <v>39.1318359375</v>
      </c>
      <c r="O51">
        <v>2</v>
      </c>
      <c r="P51">
        <v>3</v>
      </c>
      <c r="Q51">
        <v>2</v>
      </c>
      <c r="R51">
        <v>2</v>
      </c>
      <c r="S51">
        <v>1</v>
      </c>
      <c r="T51">
        <v>1</v>
      </c>
      <c r="U51" s="9">
        <v>10.5</v>
      </c>
      <c r="V51" s="9">
        <v>0.5</v>
      </c>
      <c r="W51" s="9" t="str">
        <f t="shared" si="1"/>
        <v/>
      </c>
      <c r="X51" s="16" t="str">
        <f t="shared" si="2"/>
        <v/>
      </c>
      <c r="Y51" t="str">
        <f t="shared" si="3"/>
        <v>OUTLIER</v>
      </c>
      <c r="Z51">
        <v>7</v>
      </c>
      <c r="AA51">
        <v>2.5</v>
      </c>
      <c r="AB51">
        <v>132.5</v>
      </c>
      <c r="AC51">
        <v>130</v>
      </c>
      <c r="AD51">
        <v>5</v>
      </c>
      <c r="AE51">
        <v>69</v>
      </c>
      <c r="AF51">
        <v>100</v>
      </c>
      <c r="AG51">
        <v>2</v>
      </c>
      <c r="AH51">
        <v>4</v>
      </c>
      <c r="AI51">
        <v>5</v>
      </c>
      <c r="AJ51">
        <v>3</v>
      </c>
      <c r="AK51">
        <v>2</v>
      </c>
      <c r="AL51">
        <v>2</v>
      </c>
      <c r="AN51">
        <v>2</v>
      </c>
      <c r="AP51">
        <v>2</v>
      </c>
      <c r="AQ51">
        <v>10</v>
      </c>
      <c r="AR51">
        <v>1</v>
      </c>
      <c r="AS51">
        <v>1</v>
      </c>
      <c r="AT51">
        <v>10</v>
      </c>
      <c r="AU51">
        <v>4</v>
      </c>
      <c r="AV51">
        <v>87</v>
      </c>
      <c r="AW51">
        <v>91</v>
      </c>
      <c r="AX51">
        <v>94</v>
      </c>
      <c r="AY51">
        <v>90</v>
      </c>
      <c r="AZ51">
        <v>90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</row>
    <row r="52" spans="1:91" ht="15">
      <c r="A52">
        <v>245</v>
      </c>
      <c r="B52" s="20">
        <v>1</v>
      </c>
      <c r="C52" t="s">
        <v>91</v>
      </c>
      <c r="D52" s="18" t="s">
        <v>92</v>
      </c>
      <c r="E52" s="23">
        <v>1</v>
      </c>
      <c r="F52">
        <v>1</v>
      </c>
      <c r="G52" s="23">
        <v>3358</v>
      </c>
      <c r="H52" s="4">
        <v>1</v>
      </c>
      <c r="I52" s="5">
        <v>51</v>
      </c>
      <c r="J52" s="25">
        <v>372</v>
      </c>
      <c r="K52" s="4">
        <v>1</v>
      </c>
      <c r="L52" s="6">
        <v>230</v>
      </c>
      <c r="M52" s="7">
        <v>66</v>
      </c>
      <c r="N52" s="7">
        <f t="shared" si="0"/>
        <v>37.11891643709825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 s="9">
        <v>14</v>
      </c>
      <c r="V52" s="9">
        <v>3.5</v>
      </c>
      <c r="W52" s="9" t="str">
        <f t="shared" si="1"/>
        <v/>
      </c>
      <c r="X52" s="16" t="str">
        <f t="shared" si="2"/>
        <v/>
      </c>
      <c r="Y52" t="str">
        <f t="shared" si="3"/>
        <v>OUTLIER</v>
      </c>
      <c r="Z52">
        <v>6</v>
      </c>
      <c r="AA52">
        <v>2.5</v>
      </c>
      <c r="AB52">
        <v>134</v>
      </c>
      <c r="AC52">
        <v>118</v>
      </c>
      <c r="AD52">
        <v>16</v>
      </c>
      <c r="AE52">
        <v>102</v>
      </c>
      <c r="AF52">
        <v>150</v>
      </c>
      <c r="AG52">
        <v>2</v>
      </c>
      <c r="AH52">
        <v>6</v>
      </c>
      <c r="AI52">
        <v>6</v>
      </c>
      <c r="AJ52">
        <v>2</v>
      </c>
      <c r="AK52">
        <v>1</v>
      </c>
      <c r="AL52">
        <v>2</v>
      </c>
      <c r="AN52">
        <v>2</v>
      </c>
      <c r="AP52">
        <v>2</v>
      </c>
      <c r="AQ52">
        <v>14</v>
      </c>
      <c r="AR52">
        <v>1</v>
      </c>
      <c r="AS52">
        <v>0</v>
      </c>
      <c r="AT52">
        <v>9</v>
      </c>
      <c r="AU52">
        <v>3</v>
      </c>
      <c r="AV52">
        <v>82</v>
      </c>
      <c r="AW52">
        <v>89</v>
      </c>
      <c r="AX52">
        <v>93</v>
      </c>
      <c r="AY52">
        <v>89</v>
      </c>
      <c r="AZ52">
        <v>88</v>
      </c>
      <c r="BA52">
        <v>4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</row>
    <row r="53" spans="1:91" ht="15">
      <c r="A53">
        <v>252</v>
      </c>
      <c r="B53" s="20">
        <v>1</v>
      </c>
      <c r="C53" t="s">
        <v>91</v>
      </c>
      <c r="D53" s="18" t="s">
        <v>92</v>
      </c>
      <c r="E53" s="23">
        <v>1</v>
      </c>
      <c r="F53">
        <v>1</v>
      </c>
      <c r="G53" s="23">
        <v>3367</v>
      </c>
      <c r="H53" s="4">
        <v>1</v>
      </c>
      <c r="I53" s="5">
        <v>73</v>
      </c>
      <c r="J53" s="25">
        <v>394</v>
      </c>
      <c r="K53" s="4">
        <v>2</v>
      </c>
      <c r="L53" s="6">
        <v>147</v>
      </c>
      <c r="M53" s="7">
        <v>64</v>
      </c>
      <c r="N53" s="7">
        <f t="shared" si="0"/>
        <v>25.229736328125</v>
      </c>
      <c r="O53">
        <v>2</v>
      </c>
      <c r="P53">
        <v>3</v>
      </c>
      <c r="Q53">
        <v>2</v>
      </c>
      <c r="R53">
        <v>1</v>
      </c>
      <c r="S53">
        <v>1</v>
      </c>
      <c r="T53">
        <v>2</v>
      </c>
      <c r="U53" s="9">
        <v>10</v>
      </c>
      <c r="V53" s="9">
        <v>1</v>
      </c>
      <c r="W53" s="9" t="str">
        <f t="shared" si="1"/>
        <v/>
      </c>
      <c r="X53" s="16" t="str">
        <f t="shared" si="2"/>
        <v/>
      </c>
      <c r="Y53" t="str">
        <f t="shared" si="3"/>
        <v>OUTLIER</v>
      </c>
      <c r="Z53">
        <v>-1.5</v>
      </c>
      <c r="AA53">
        <v>2</v>
      </c>
      <c r="AB53">
        <v>138</v>
      </c>
      <c r="AC53">
        <v>124.5</v>
      </c>
      <c r="AD53">
        <v>5</v>
      </c>
      <c r="AE53">
        <v>70</v>
      </c>
      <c r="AF53">
        <v>50</v>
      </c>
      <c r="AG53">
        <v>2</v>
      </c>
      <c r="AH53">
        <v>4</v>
      </c>
      <c r="AI53">
        <v>3</v>
      </c>
      <c r="AJ53">
        <v>2</v>
      </c>
      <c r="AK53">
        <v>1</v>
      </c>
      <c r="AL53">
        <v>2</v>
      </c>
      <c r="AN53">
        <v>2</v>
      </c>
      <c r="AP53">
        <v>2</v>
      </c>
      <c r="AQ53">
        <v>10</v>
      </c>
      <c r="AR53">
        <v>1</v>
      </c>
      <c r="AS53">
        <v>1</v>
      </c>
      <c r="AT53">
        <v>10</v>
      </c>
      <c r="AU53">
        <v>2</v>
      </c>
      <c r="AV53">
        <v>81</v>
      </c>
      <c r="AW53">
        <v>90</v>
      </c>
      <c r="AX53">
        <v>91</v>
      </c>
      <c r="AY53">
        <v>90</v>
      </c>
      <c r="AZ53">
        <v>91</v>
      </c>
      <c r="BA53">
        <v>13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</row>
    <row r="54" spans="1:91" ht="15">
      <c r="A54">
        <v>254</v>
      </c>
      <c r="B54" s="20">
        <v>2</v>
      </c>
      <c r="C54" t="s">
        <v>91</v>
      </c>
      <c r="D54" s="18" t="s">
        <v>92</v>
      </c>
      <c r="E54" s="23">
        <v>1</v>
      </c>
      <c r="F54">
        <v>1</v>
      </c>
      <c r="G54" s="23">
        <v>3369</v>
      </c>
      <c r="H54" s="4">
        <v>1</v>
      </c>
      <c r="I54" s="5">
        <v>77</v>
      </c>
      <c r="J54" s="27"/>
      <c r="K54" s="4">
        <v>2</v>
      </c>
      <c r="L54" s="6">
        <v>216</v>
      </c>
      <c r="M54" s="7">
        <v>62</v>
      </c>
      <c r="N54" s="7">
        <f t="shared" si="0"/>
        <v>39.502601456815817</v>
      </c>
      <c r="O54">
        <v>2</v>
      </c>
      <c r="P54">
        <v>3</v>
      </c>
      <c r="Q54">
        <v>2</v>
      </c>
      <c r="R54">
        <v>2</v>
      </c>
      <c r="S54">
        <v>1</v>
      </c>
      <c r="T54">
        <v>1</v>
      </c>
      <c r="U54" s="9">
        <v>13</v>
      </c>
      <c r="V54" s="9">
        <v>1.5</v>
      </c>
      <c r="W54" s="9" t="str">
        <f t="shared" si="1"/>
        <v/>
      </c>
      <c r="X54" s="16" t="str">
        <f t="shared" si="2"/>
        <v/>
      </c>
      <c r="Y54" t="str">
        <f t="shared" si="3"/>
        <v>OUTLIER</v>
      </c>
      <c r="Z54">
        <v>9</v>
      </c>
      <c r="AA54">
        <v>1</v>
      </c>
      <c r="AB54">
        <v>127</v>
      </c>
      <c r="AC54">
        <v>129</v>
      </c>
      <c r="AD54">
        <v>4</v>
      </c>
      <c r="AE54">
        <v>60</v>
      </c>
      <c r="AG54">
        <v>2</v>
      </c>
      <c r="AH54">
        <v>3</v>
      </c>
      <c r="AI54">
        <v>4</v>
      </c>
      <c r="AJ54">
        <v>3</v>
      </c>
      <c r="AK54">
        <v>1</v>
      </c>
      <c r="AL54">
        <v>2</v>
      </c>
      <c r="AN54">
        <v>2</v>
      </c>
      <c r="AP54">
        <v>2</v>
      </c>
      <c r="AQ54" s="8">
        <v>13</v>
      </c>
      <c r="AR54" s="8">
        <v>2</v>
      </c>
      <c r="AS54" s="8">
        <v>2</v>
      </c>
      <c r="AT54" s="8">
        <v>11</v>
      </c>
      <c r="AU54" s="8">
        <v>2</v>
      </c>
      <c r="AV54" s="8">
        <v>81</v>
      </c>
      <c r="AW54" s="8">
        <v>90</v>
      </c>
      <c r="AX54" s="8">
        <v>88</v>
      </c>
      <c r="AY54" s="8">
        <v>90</v>
      </c>
      <c r="AZ54" s="8">
        <v>90</v>
      </c>
      <c r="BA54" s="8">
        <v>18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</row>
    <row r="55" spans="1:91" ht="15">
      <c r="A55">
        <v>260</v>
      </c>
      <c r="B55" s="20">
        <v>2</v>
      </c>
      <c r="C55" t="s">
        <v>91</v>
      </c>
      <c r="D55" s="18" t="s">
        <v>92</v>
      </c>
      <c r="E55" s="23">
        <v>1</v>
      </c>
      <c r="F55">
        <v>1</v>
      </c>
      <c r="G55" s="23">
        <v>3375</v>
      </c>
      <c r="H55" s="4">
        <v>1</v>
      </c>
      <c r="I55" s="5">
        <v>62</v>
      </c>
      <c r="J55" s="25">
        <v>1550</v>
      </c>
      <c r="K55" s="4">
        <v>1</v>
      </c>
      <c r="L55" s="6">
        <v>217</v>
      </c>
      <c r="M55" s="7">
        <v>70</v>
      </c>
      <c r="N55" s="7">
        <f t="shared" si="0"/>
        <v>31.132857142857141</v>
      </c>
      <c r="O55">
        <v>2</v>
      </c>
      <c r="P55">
        <v>3</v>
      </c>
      <c r="Q55">
        <v>2</v>
      </c>
      <c r="R55">
        <v>2</v>
      </c>
      <c r="S55">
        <v>1</v>
      </c>
      <c r="T55">
        <v>1</v>
      </c>
      <c r="U55" s="9">
        <v>15</v>
      </c>
      <c r="V55" s="9">
        <v>2.5</v>
      </c>
      <c r="W55" s="9" t="str">
        <f t="shared" si="1"/>
        <v/>
      </c>
      <c r="X55" s="16" t="str">
        <f t="shared" si="2"/>
        <v/>
      </c>
      <c r="Y55" t="str">
        <f t="shared" si="3"/>
        <v>OUTLIER</v>
      </c>
      <c r="Z55">
        <v>2.5</v>
      </c>
      <c r="AA55">
        <v>-1</v>
      </c>
      <c r="AB55">
        <v>135</v>
      </c>
      <c r="AC55">
        <v>148.5</v>
      </c>
      <c r="AD55">
        <v>22</v>
      </c>
      <c r="AE55">
        <v>92</v>
      </c>
      <c r="AF55">
        <v>50</v>
      </c>
      <c r="AG55">
        <v>2</v>
      </c>
      <c r="AH55">
        <v>6</v>
      </c>
      <c r="AI55">
        <v>5</v>
      </c>
      <c r="AJ55">
        <v>2</v>
      </c>
      <c r="AK55">
        <v>1</v>
      </c>
      <c r="AL55">
        <v>2</v>
      </c>
      <c r="AN55">
        <v>2</v>
      </c>
      <c r="AP55">
        <v>2</v>
      </c>
      <c r="AQ55">
        <v>15</v>
      </c>
      <c r="AR55">
        <v>1</v>
      </c>
      <c r="AS55">
        <v>1</v>
      </c>
      <c r="AT55">
        <v>4</v>
      </c>
      <c r="AU55">
        <v>0</v>
      </c>
      <c r="AV55">
        <v>79</v>
      </c>
      <c r="AW55">
        <v>90</v>
      </c>
      <c r="AX55">
        <v>93</v>
      </c>
      <c r="AY55">
        <v>91</v>
      </c>
      <c r="AZ55">
        <v>90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</row>
    <row r="56" spans="1:91" ht="15">
      <c r="A56">
        <v>264</v>
      </c>
      <c r="B56" s="20">
        <v>2</v>
      </c>
      <c r="C56" t="s">
        <v>91</v>
      </c>
      <c r="D56" s="18" t="s">
        <v>92</v>
      </c>
      <c r="E56" s="23">
        <v>1</v>
      </c>
      <c r="F56">
        <v>1</v>
      </c>
      <c r="G56" s="23">
        <v>3382</v>
      </c>
      <c r="H56" s="4">
        <v>1</v>
      </c>
      <c r="I56" s="5">
        <v>62</v>
      </c>
      <c r="J56" s="25">
        <v>356</v>
      </c>
      <c r="K56" s="4">
        <v>1</v>
      </c>
      <c r="L56" s="6">
        <v>187</v>
      </c>
      <c r="M56" s="7">
        <v>64</v>
      </c>
      <c r="N56" s="7">
        <f t="shared" si="0"/>
        <v>32.094970703125</v>
      </c>
      <c r="O56">
        <v>2</v>
      </c>
      <c r="P56">
        <v>2</v>
      </c>
      <c r="Q56">
        <v>2</v>
      </c>
      <c r="R56">
        <v>2</v>
      </c>
      <c r="S56">
        <v>1</v>
      </c>
      <c r="T56">
        <v>1</v>
      </c>
      <c r="U56" s="9">
        <v>11</v>
      </c>
      <c r="V56" s="9">
        <v>0.5</v>
      </c>
      <c r="W56" s="9" t="str">
        <f t="shared" si="1"/>
        <v/>
      </c>
      <c r="X56" s="16" t="str">
        <f t="shared" si="2"/>
        <v/>
      </c>
      <c r="Y56" t="str">
        <f t="shared" si="3"/>
        <v>OUTLIER</v>
      </c>
      <c r="Z56">
        <v>6.5</v>
      </c>
      <c r="AA56">
        <v>3.5</v>
      </c>
      <c r="AB56">
        <v>136.5</v>
      </c>
      <c r="AC56">
        <v>133</v>
      </c>
      <c r="AD56">
        <v>4</v>
      </c>
      <c r="AE56">
        <v>47</v>
      </c>
      <c r="AF56">
        <v>25</v>
      </c>
      <c r="AG56">
        <v>2</v>
      </c>
      <c r="AH56">
        <v>5</v>
      </c>
      <c r="AI56">
        <v>5</v>
      </c>
      <c r="AJ56">
        <v>1</v>
      </c>
      <c r="AK56">
        <v>1</v>
      </c>
      <c r="AL56">
        <v>2</v>
      </c>
      <c r="AN56">
        <v>2</v>
      </c>
      <c r="AP56">
        <v>2</v>
      </c>
      <c r="AQ56">
        <v>10</v>
      </c>
      <c r="AR56">
        <v>2</v>
      </c>
      <c r="AS56">
        <v>2</v>
      </c>
      <c r="AT56">
        <v>6</v>
      </c>
      <c r="AU56">
        <v>2</v>
      </c>
      <c r="AV56">
        <v>85</v>
      </c>
      <c r="AW56">
        <v>90</v>
      </c>
      <c r="AX56">
        <v>89</v>
      </c>
      <c r="AY56">
        <v>90</v>
      </c>
      <c r="AZ56">
        <v>89</v>
      </c>
      <c r="BA56">
        <v>6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</row>
    <row r="57" spans="1:91" ht="15">
      <c r="A57">
        <v>266</v>
      </c>
      <c r="B57" s="20">
        <v>2</v>
      </c>
      <c r="C57" t="s">
        <v>91</v>
      </c>
      <c r="D57" s="18" t="s">
        <v>92</v>
      </c>
      <c r="E57" s="23">
        <v>1</v>
      </c>
      <c r="F57">
        <v>1</v>
      </c>
      <c r="G57" s="23">
        <v>3384</v>
      </c>
      <c r="H57" s="4">
        <v>1</v>
      </c>
      <c r="I57" s="5">
        <v>63</v>
      </c>
      <c r="J57" s="25">
        <v>511</v>
      </c>
      <c r="K57" s="4">
        <v>1</v>
      </c>
      <c r="L57" s="6">
        <v>216</v>
      </c>
      <c r="M57" s="7">
        <v>73</v>
      </c>
      <c r="N57" s="7">
        <f t="shared" si="0"/>
        <v>28.494651904672548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 s="9">
        <v>12.5</v>
      </c>
      <c r="V57" s="9">
        <v>1</v>
      </c>
      <c r="W57" s="9" t="str">
        <f t="shared" si="1"/>
        <v/>
      </c>
      <c r="X57" s="16" t="str">
        <f t="shared" si="2"/>
        <v/>
      </c>
      <c r="Y57" t="str">
        <f t="shared" si="3"/>
        <v>OUTLIER</v>
      </c>
      <c r="Z57">
        <v>12</v>
      </c>
      <c r="AA57">
        <v>2.5</v>
      </c>
      <c r="AB57">
        <v>142.5</v>
      </c>
      <c r="AC57">
        <v>145</v>
      </c>
      <c r="AD57">
        <v>20</v>
      </c>
      <c r="AE57">
        <v>93</v>
      </c>
      <c r="AF57">
        <v>25</v>
      </c>
      <c r="AH57">
        <v>6</v>
      </c>
      <c r="AI57">
        <v>6</v>
      </c>
      <c r="AJ57">
        <v>2</v>
      </c>
      <c r="AK57">
        <v>2</v>
      </c>
      <c r="AL57">
        <v>2</v>
      </c>
      <c r="AN57">
        <v>2</v>
      </c>
      <c r="AP57">
        <v>2</v>
      </c>
      <c r="AQ57">
        <v>15</v>
      </c>
      <c r="AR57">
        <v>1</v>
      </c>
      <c r="AS57">
        <v>1</v>
      </c>
      <c r="AT57">
        <v>10</v>
      </c>
      <c r="AU57">
        <v>2</v>
      </c>
      <c r="AV57">
        <v>80</v>
      </c>
      <c r="AW57">
        <v>89</v>
      </c>
      <c r="AX57">
        <v>91</v>
      </c>
      <c r="AY57">
        <v>91</v>
      </c>
      <c r="AZ57">
        <v>91</v>
      </c>
      <c r="BA57">
        <v>6</v>
      </c>
      <c r="BB57">
        <v>2</v>
      </c>
      <c r="BC57">
        <v>2</v>
      </c>
      <c r="BD57">
        <v>2</v>
      </c>
      <c r="BE57">
        <v>2</v>
      </c>
      <c r="BF57">
        <v>2</v>
      </c>
      <c r="BI57">
        <v>2</v>
      </c>
      <c r="BJ57">
        <v>2</v>
      </c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</row>
    <row r="58" spans="1:91" ht="15">
      <c r="A58">
        <v>271</v>
      </c>
      <c r="B58" s="20">
        <v>2</v>
      </c>
      <c r="C58" t="s">
        <v>91</v>
      </c>
      <c r="D58" s="18" t="s">
        <v>92</v>
      </c>
      <c r="E58" s="23">
        <v>1</v>
      </c>
      <c r="F58">
        <v>1</v>
      </c>
      <c r="G58" s="23">
        <v>3389</v>
      </c>
      <c r="H58" s="4">
        <v>1</v>
      </c>
      <c r="I58" s="5">
        <v>80</v>
      </c>
      <c r="J58" s="25">
        <v>1031</v>
      </c>
      <c r="K58" s="4">
        <v>1</v>
      </c>
      <c r="L58" s="6">
        <v>313</v>
      </c>
      <c r="M58" s="7">
        <v>74</v>
      </c>
      <c r="N58" s="7">
        <f t="shared" si="0"/>
        <v>40.182432432432435</v>
      </c>
      <c r="O58">
        <v>2</v>
      </c>
      <c r="P58">
        <v>3</v>
      </c>
      <c r="Q58">
        <v>2</v>
      </c>
      <c r="R58">
        <v>2</v>
      </c>
      <c r="S58">
        <v>1</v>
      </c>
      <c r="T58">
        <v>1</v>
      </c>
      <c r="U58" s="9">
        <v>10.5</v>
      </c>
      <c r="V58" s="9">
        <v>0</v>
      </c>
      <c r="W58" s="9" t="str">
        <f t="shared" si="1"/>
        <v/>
      </c>
      <c r="X58" s="16" t="str">
        <f t="shared" si="2"/>
        <v/>
      </c>
      <c r="Y58" t="str">
        <f t="shared" si="3"/>
        <v>OUTLIER</v>
      </c>
      <c r="Z58">
        <v>8</v>
      </c>
      <c r="AA58">
        <v>1.5</v>
      </c>
      <c r="AB58">
        <v>132.5</v>
      </c>
      <c r="AC58">
        <v>127.5</v>
      </c>
      <c r="AD58">
        <v>5</v>
      </c>
      <c r="AE58">
        <v>80</v>
      </c>
      <c r="AF58">
        <v>100</v>
      </c>
      <c r="AG58">
        <v>2</v>
      </c>
      <c r="AH58">
        <v>8</v>
      </c>
      <c r="AI58">
        <v>8</v>
      </c>
      <c r="AJ58">
        <v>2</v>
      </c>
      <c r="AK58">
        <v>2</v>
      </c>
      <c r="AL58">
        <v>2</v>
      </c>
      <c r="AN58">
        <v>2</v>
      </c>
      <c r="AP58">
        <v>2</v>
      </c>
      <c r="AQ58">
        <v>14</v>
      </c>
      <c r="AR58">
        <v>2</v>
      </c>
      <c r="AS58">
        <v>3</v>
      </c>
      <c r="AT58">
        <v>7</v>
      </c>
      <c r="AU58">
        <v>4</v>
      </c>
      <c r="AV58">
        <v>83</v>
      </c>
      <c r="AW58">
        <v>93</v>
      </c>
      <c r="AX58">
        <v>89</v>
      </c>
      <c r="AY58">
        <v>91</v>
      </c>
      <c r="AZ58">
        <v>86</v>
      </c>
      <c r="BA58">
        <v>5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</row>
    <row r="59" spans="1:91" ht="15">
      <c r="A59">
        <v>272</v>
      </c>
      <c r="B59" s="20">
        <v>1</v>
      </c>
      <c r="C59" t="s">
        <v>91</v>
      </c>
      <c r="D59" s="18" t="s">
        <v>92</v>
      </c>
      <c r="E59" s="23">
        <v>1</v>
      </c>
      <c r="F59">
        <v>1</v>
      </c>
      <c r="G59" s="23">
        <v>3390</v>
      </c>
      <c r="H59" s="4">
        <v>1</v>
      </c>
      <c r="I59" s="5">
        <v>61</v>
      </c>
      <c r="J59" s="25">
        <v>149</v>
      </c>
      <c r="K59" s="4">
        <v>1</v>
      </c>
      <c r="L59" s="6">
        <v>216</v>
      </c>
      <c r="M59" s="7">
        <v>73</v>
      </c>
      <c r="N59" s="7">
        <f t="shared" si="0"/>
        <v>28.494651904672548</v>
      </c>
      <c r="O59">
        <v>2</v>
      </c>
      <c r="P59">
        <v>2</v>
      </c>
      <c r="Q59">
        <v>2</v>
      </c>
      <c r="R59">
        <v>2</v>
      </c>
      <c r="S59">
        <v>1</v>
      </c>
      <c r="T59">
        <v>1</v>
      </c>
      <c r="U59" s="9">
        <v>13.5</v>
      </c>
      <c r="V59" s="9">
        <v>1.5</v>
      </c>
      <c r="W59" s="9" t="str">
        <f t="shared" si="1"/>
        <v/>
      </c>
      <c r="X59" s="16" t="str">
        <f t="shared" si="2"/>
        <v/>
      </c>
      <c r="Y59" t="str">
        <f t="shared" si="3"/>
        <v>OUTLIER</v>
      </c>
      <c r="Z59">
        <v>6</v>
      </c>
      <c r="AA59">
        <v>3</v>
      </c>
      <c r="AB59">
        <v>145</v>
      </c>
      <c r="AC59">
        <v>137.5</v>
      </c>
      <c r="AD59">
        <v>7</v>
      </c>
      <c r="AE59">
        <v>56</v>
      </c>
      <c r="AG59">
        <v>2</v>
      </c>
      <c r="AH59">
        <v>6</v>
      </c>
      <c r="AI59">
        <v>6</v>
      </c>
      <c r="AJ59">
        <v>1</v>
      </c>
      <c r="AK59">
        <v>1</v>
      </c>
      <c r="AL59">
        <v>2</v>
      </c>
      <c r="AN59">
        <v>2</v>
      </c>
      <c r="AP59">
        <v>2</v>
      </c>
      <c r="AQ59">
        <v>14</v>
      </c>
      <c r="AR59">
        <v>2</v>
      </c>
      <c r="AS59">
        <v>2</v>
      </c>
      <c r="AT59">
        <v>16</v>
      </c>
      <c r="AU59">
        <v>9</v>
      </c>
      <c r="AV59">
        <v>81</v>
      </c>
      <c r="AW59">
        <v>88</v>
      </c>
      <c r="AX59">
        <v>90</v>
      </c>
      <c r="AY59">
        <v>91</v>
      </c>
      <c r="AZ59">
        <v>90</v>
      </c>
      <c r="BA59">
        <v>1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</row>
    <row r="60" spans="1:91" ht="15">
      <c r="A60">
        <v>277</v>
      </c>
      <c r="B60" s="20">
        <v>1</v>
      </c>
      <c r="C60" t="s">
        <v>91</v>
      </c>
      <c r="D60" s="18" t="s">
        <v>92</v>
      </c>
      <c r="E60" s="23">
        <v>1</v>
      </c>
      <c r="F60">
        <v>1</v>
      </c>
      <c r="G60" s="23">
        <v>3395</v>
      </c>
      <c r="H60" s="4">
        <v>1</v>
      </c>
      <c r="I60" s="5">
        <v>56</v>
      </c>
      <c r="J60" s="25">
        <v>908</v>
      </c>
      <c r="K60" s="4">
        <v>2</v>
      </c>
      <c r="L60" s="6">
        <v>182</v>
      </c>
      <c r="M60" s="7">
        <v>65</v>
      </c>
      <c r="N60" s="7">
        <f t="shared" si="0"/>
        <v>30.283076923076923</v>
      </c>
      <c r="O60">
        <v>2</v>
      </c>
      <c r="P60">
        <v>1</v>
      </c>
      <c r="Q60">
        <v>2</v>
      </c>
      <c r="R60">
        <v>2</v>
      </c>
      <c r="S60">
        <v>1</v>
      </c>
      <c r="T60">
        <v>1</v>
      </c>
      <c r="U60" s="9">
        <v>11</v>
      </c>
      <c r="V60" s="9">
        <v>2</v>
      </c>
      <c r="W60" s="9" t="str">
        <f t="shared" si="1"/>
        <v/>
      </c>
      <c r="X60" s="16" t="str">
        <f t="shared" si="2"/>
        <v/>
      </c>
      <c r="Y60" t="str">
        <f t="shared" si="3"/>
        <v>OUTLIER</v>
      </c>
      <c r="Z60">
        <v>10</v>
      </c>
      <c r="AA60">
        <v>2</v>
      </c>
      <c r="AB60">
        <v>132.5</v>
      </c>
      <c r="AC60">
        <v>134.5</v>
      </c>
      <c r="AD60">
        <v>7</v>
      </c>
      <c r="AE60">
        <v>66</v>
      </c>
      <c r="AG60">
        <v>2</v>
      </c>
      <c r="AH60">
        <v>4</v>
      </c>
      <c r="AI60">
        <v>4</v>
      </c>
      <c r="AJ60">
        <v>2</v>
      </c>
      <c r="AK60">
        <v>1</v>
      </c>
      <c r="AL60">
        <v>2</v>
      </c>
      <c r="AN60">
        <v>2</v>
      </c>
      <c r="AP60">
        <v>2</v>
      </c>
      <c r="AQ60">
        <v>11</v>
      </c>
      <c r="AR60">
        <v>1</v>
      </c>
      <c r="AS60">
        <v>3</v>
      </c>
      <c r="AT60">
        <v>11</v>
      </c>
      <c r="AU60">
        <v>2</v>
      </c>
      <c r="AV60">
        <v>82</v>
      </c>
      <c r="AW60">
        <v>90</v>
      </c>
      <c r="AX60">
        <v>90</v>
      </c>
      <c r="AY60">
        <v>92</v>
      </c>
      <c r="AZ60">
        <v>87</v>
      </c>
      <c r="BA60">
        <v>6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 s="25"/>
      <c r="BL60" s="25">
        <v>8</v>
      </c>
      <c r="BM60" s="25">
        <v>8</v>
      </c>
      <c r="BN60" s="25">
        <v>9</v>
      </c>
      <c r="BO60" s="25"/>
      <c r="BP60" s="25">
        <v>0</v>
      </c>
      <c r="BQ60" s="25">
        <v>0</v>
      </c>
      <c r="BR60" s="25">
        <v>1</v>
      </c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>
        <v>90</v>
      </c>
      <c r="CD60" s="25">
        <v>100</v>
      </c>
      <c r="CE60" s="25">
        <v>100</v>
      </c>
      <c r="CF60" s="25"/>
      <c r="CG60" s="25">
        <v>45</v>
      </c>
      <c r="CH60" s="25">
        <v>50</v>
      </c>
      <c r="CI60" s="25">
        <v>45</v>
      </c>
      <c r="CJ60" s="25"/>
      <c r="CK60" s="25">
        <v>11</v>
      </c>
      <c r="CL60" s="25">
        <v>14</v>
      </c>
      <c r="CM60" s="25">
        <v>13</v>
      </c>
    </row>
    <row r="61" spans="1:91" ht="15">
      <c r="A61">
        <v>282</v>
      </c>
      <c r="B61" s="20">
        <v>1</v>
      </c>
      <c r="C61" t="s">
        <v>91</v>
      </c>
      <c r="D61" s="18" t="s">
        <v>92</v>
      </c>
      <c r="E61" s="23">
        <v>1</v>
      </c>
      <c r="F61">
        <v>1</v>
      </c>
      <c r="G61" s="23">
        <v>3400</v>
      </c>
      <c r="H61" s="4">
        <v>1</v>
      </c>
      <c r="I61" s="5">
        <v>55</v>
      </c>
      <c r="J61" s="25">
        <v>991</v>
      </c>
      <c r="K61" s="4">
        <v>2</v>
      </c>
      <c r="L61" s="6">
        <v>141</v>
      </c>
      <c r="M61" s="7">
        <v>61</v>
      </c>
      <c r="N61" s="7">
        <f t="shared" si="0"/>
        <v>26.638806772373016</v>
      </c>
      <c r="O61">
        <v>2</v>
      </c>
      <c r="P61">
        <v>3</v>
      </c>
      <c r="Q61">
        <v>2</v>
      </c>
      <c r="R61">
        <v>2</v>
      </c>
      <c r="S61">
        <v>1</v>
      </c>
      <c r="T61">
        <v>2</v>
      </c>
      <c r="U61" s="9">
        <v>12</v>
      </c>
      <c r="V61" s="9">
        <v>2</v>
      </c>
      <c r="W61" s="9" t="str">
        <f t="shared" si="1"/>
        <v/>
      </c>
      <c r="X61" s="16" t="str">
        <f t="shared" si="2"/>
        <v/>
      </c>
      <c r="Y61" t="str">
        <f t="shared" si="3"/>
        <v>OUTLIER</v>
      </c>
      <c r="Z61">
        <v>-8.5</v>
      </c>
      <c r="AA61">
        <v>3</v>
      </c>
      <c r="AB61">
        <v>135.5</v>
      </c>
      <c r="AC61">
        <v>126.5</v>
      </c>
      <c r="AD61">
        <v>8</v>
      </c>
      <c r="AE61">
        <v>67</v>
      </c>
      <c r="AF61">
        <v>150</v>
      </c>
      <c r="AG61">
        <v>2</v>
      </c>
      <c r="AH61">
        <v>3</v>
      </c>
      <c r="AI61">
        <v>3</v>
      </c>
      <c r="AJ61">
        <v>3</v>
      </c>
      <c r="AK61">
        <v>1</v>
      </c>
      <c r="AL61">
        <v>2</v>
      </c>
      <c r="AN61">
        <v>2</v>
      </c>
      <c r="AP61">
        <v>2</v>
      </c>
      <c r="AQ61">
        <v>13</v>
      </c>
      <c r="AR61">
        <v>1</v>
      </c>
      <c r="AS61">
        <v>3</v>
      </c>
      <c r="AT61">
        <v>9</v>
      </c>
      <c r="AU61">
        <v>1</v>
      </c>
      <c r="AV61">
        <v>89</v>
      </c>
      <c r="AW61">
        <v>90</v>
      </c>
      <c r="AX61">
        <v>96</v>
      </c>
      <c r="AY61">
        <v>92</v>
      </c>
      <c r="AZ61">
        <v>91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</row>
    <row r="62" spans="1:91" ht="15">
      <c r="A62">
        <v>285</v>
      </c>
      <c r="B62" s="20">
        <v>2</v>
      </c>
      <c r="C62" t="s">
        <v>91</v>
      </c>
      <c r="D62" s="18" t="s">
        <v>92</v>
      </c>
      <c r="E62" s="23">
        <v>1</v>
      </c>
      <c r="F62">
        <v>1</v>
      </c>
      <c r="G62" s="23">
        <v>3404</v>
      </c>
      <c r="H62" s="4">
        <v>1</v>
      </c>
      <c r="I62" s="5">
        <v>75</v>
      </c>
      <c r="J62" s="25">
        <v>571</v>
      </c>
      <c r="K62" s="4">
        <v>1</v>
      </c>
      <c r="L62" s="6">
        <v>256</v>
      </c>
      <c r="M62" s="7">
        <v>70</v>
      </c>
      <c r="N62" s="7">
        <f t="shared" si="0"/>
        <v>36.728163265306122</v>
      </c>
      <c r="O62">
        <v>2</v>
      </c>
      <c r="P62">
        <v>3</v>
      </c>
      <c r="Q62">
        <v>1</v>
      </c>
      <c r="R62">
        <v>2</v>
      </c>
      <c r="S62">
        <v>1</v>
      </c>
      <c r="T62">
        <v>1</v>
      </c>
      <c r="U62" s="9">
        <v>13.5</v>
      </c>
      <c r="V62" s="9">
        <v>3</v>
      </c>
      <c r="W62" s="9" t="str">
        <f t="shared" si="1"/>
        <v/>
      </c>
      <c r="X62" s="16" t="str">
        <f t="shared" si="2"/>
        <v/>
      </c>
      <c r="Y62" t="str">
        <f t="shared" si="3"/>
        <v>OUTLIER</v>
      </c>
      <c r="Z62">
        <v>8.8000000000000007</v>
      </c>
      <c r="AA62">
        <v>3</v>
      </c>
      <c r="AB62">
        <v>136</v>
      </c>
      <c r="AC62">
        <v>129.5</v>
      </c>
      <c r="AD62">
        <v>6</v>
      </c>
      <c r="AE62">
        <v>66</v>
      </c>
      <c r="AG62">
        <v>2</v>
      </c>
      <c r="AH62">
        <v>6</v>
      </c>
      <c r="AI62">
        <v>6</v>
      </c>
      <c r="AJ62">
        <v>2</v>
      </c>
      <c r="AK62">
        <v>1</v>
      </c>
      <c r="AL62">
        <v>2</v>
      </c>
      <c r="AN62">
        <v>2</v>
      </c>
      <c r="AP62">
        <v>2</v>
      </c>
      <c r="AQ62">
        <v>16</v>
      </c>
      <c r="AR62">
        <v>7</v>
      </c>
      <c r="AS62">
        <v>6</v>
      </c>
      <c r="AT62">
        <v>10</v>
      </c>
      <c r="AU62">
        <v>0</v>
      </c>
      <c r="AV62">
        <v>82</v>
      </c>
      <c r="AW62">
        <v>88</v>
      </c>
      <c r="AX62">
        <v>91</v>
      </c>
      <c r="AY62">
        <v>91</v>
      </c>
      <c r="AZ62">
        <v>91</v>
      </c>
      <c r="BA62">
        <v>12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</row>
    <row r="63" spans="1:91" ht="15">
      <c r="A63">
        <v>287</v>
      </c>
      <c r="B63" s="20">
        <v>2</v>
      </c>
      <c r="C63" t="s">
        <v>91</v>
      </c>
      <c r="D63" t="s">
        <v>92</v>
      </c>
      <c r="E63" s="23">
        <v>1</v>
      </c>
      <c r="F63">
        <v>1</v>
      </c>
      <c r="G63" s="23">
        <v>3406</v>
      </c>
      <c r="H63" s="4">
        <v>1</v>
      </c>
      <c r="I63" s="5">
        <v>63</v>
      </c>
      <c r="J63" s="25">
        <v>220</v>
      </c>
      <c r="K63" s="4">
        <v>1</v>
      </c>
      <c r="L63" s="6">
        <v>300</v>
      </c>
      <c r="M63" s="7">
        <v>67</v>
      </c>
      <c r="N63" s="7">
        <f t="shared" si="0"/>
        <v>46.981510358654482</v>
      </c>
      <c r="O63">
        <v>2</v>
      </c>
      <c r="P63">
        <v>2</v>
      </c>
      <c r="Q63">
        <v>1</v>
      </c>
      <c r="R63">
        <v>2</v>
      </c>
      <c r="S63">
        <v>1</v>
      </c>
      <c r="T63">
        <v>1</v>
      </c>
      <c r="U63" s="9">
        <v>11</v>
      </c>
      <c r="V63" s="9">
        <v>1.5</v>
      </c>
      <c r="W63" s="9" t="str">
        <f t="shared" si="1"/>
        <v/>
      </c>
      <c r="X63" s="16" t="str">
        <f t="shared" si="2"/>
        <v/>
      </c>
      <c r="Y63" t="str">
        <f t="shared" si="3"/>
        <v>OUTLIER</v>
      </c>
      <c r="Z63">
        <v>1</v>
      </c>
      <c r="AA63">
        <v>-2</v>
      </c>
      <c r="AB63">
        <v>127.5</v>
      </c>
      <c r="AC63">
        <v>132</v>
      </c>
      <c r="AD63">
        <v>11</v>
      </c>
      <c r="AE63">
        <v>106</v>
      </c>
      <c r="AF63">
        <v>65</v>
      </c>
      <c r="AG63">
        <v>2</v>
      </c>
      <c r="AH63">
        <v>5</v>
      </c>
      <c r="AI63">
        <v>5</v>
      </c>
      <c r="AJ63">
        <v>2</v>
      </c>
      <c r="AK63">
        <v>1</v>
      </c>
      <c r="AL63">
        <v>2</v>
      </c>
      <c r="AN63">
        <v>2</v>
      </c>
      <c r="AP63">
        <v>2</v>
      </c>
      <c r="AQ63">
        <v>12</v>
      </c>
      <c r="AR63">
        <v>0</v>
      </c>
      <c r="AS63">
        <v>1</v>
      </c>
      <c r="AT63">
        <v>6</v>
      </c>
      <c r="AU63">
        <v>1</v>
      </c>
      <c r="AV63">
        <v>83</v>
      </c>
      <c r="AW63">
        <v>88</v>
      </c>
      <c r="AX63">
        <v>86</v>
      </c>
      <c r="AY63">
        <v>86</v>
      </c>
      <c r="AZ63">
        <v>88</v>
      </c>
      <c r="BA63">
        <v>6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</row>
    <row r="64" spans="1:91" ht="15">
      <c r="A64">
        <v>288</v>
      </c>
      <c r="B64" s="20">
        <v>1</v>
      </c>
      <c r="C64" t="s">
        <v>91</v>
      </c>
      <c r="D64" t="s">
        <v>92</v>
      </c>
      <c r="E64" s="23">
        <v>1</v>
      </c>
      <c r="F64">
        <v>1</v>
      </c>
      <c r="G64" s="23">
        <v>3407</v>
      </c>
      <c r="H64" s="4">
        <v>1</v>
      </c>
      <c r="I64" s="5">
        <v>58</v>
      </c>
      <c r="J64" s="25">
        <v>372</v>
      </c>
      <c r="K64" s="4">
        <v>2</v>
      </c>
      <c r="L64" s="6">
        <v>249</v>
      </c>
      <c r="M64" s="7">
        <v>64</v>
      </c>
      <c r="N64" s="7">
        <f t="shared" si="0"/>
        <v>42.736083984375</v>
      </c>
      <c r="O64">
        <v>2</v>
      </c>
      <c r="P64">
        <v>3</v>
      </c>
      <c r="Q64">
        <v>1</v>
      </c>
      <c r="R64">
        <v>2</v>
      </c>
      <c r="S64">
        <v>1</v>
      </c>
      <c r="T64">
        <v>1</v>
      </c>
      <c r="U64" s="9">
        <v>12.5</v>
      </c>
      <c r="V64" s="9">
        <v>0.5</v>
      </c>
      <c r="W64" s="9" t="str">
        <f t="shared" si="1"/>
        <v/>
      </c>
      <c r="X64" s="16" t="str">
        <f t="shared" si="2"/>
        <v/>
      </c>
      <c r="Y64" t="str">
        <f t="shared" si="3"/>
        <v>OUTLIER</v>
      </c>
      <c r="Z64">
        <v>21</v>
      </c>
      <c r="AA64">
        <v>1.5</v>
      </c>
      <c r="AB64">
        <v>126.5</v>
      </c>
      <c r="AC64">
        <v>123.5</v>
      </c>
      <c r="AD64">
        <v>11</v>
      </c>
      <c r="AE64">
        <v>67</v>
      </c>
      <c r="AF64">
        <v>50</v>
      </c>
      <c r="AG64">
        <v>2</v>
      </c>
      <c r="AH64">
        <v>4</v>
      </c>
      <c r="AI64">
        <v>4</v>
      </c>
      <c r="AJ64">
        <v>2</v>
      </c>
      <c r="AK64">
        <v>1</v>
      </c>
      <c r="AL64">
        <v>2</v>
      </c>
      <c r="AN64">
        <v>2</v>
      </c>
      <c r="AP64">
        <v>2</v>
      </c>
      <c r="AQ64">
        <v>19</v>
      </c>
      <c r="AR64">
        <v>1</v>
      </c>
      <c r="AS64">
        <v>5</v>
      </c>
      <c r="AT64">
        <v>15</v>
      </c>
      <c r="AU64">
        <v>0</v>
      </c>
      <c r="AV64">
        <v>82</v>
      </c>
      <c r="AW64">
        <v>87</v>
      </c>
      <c r="AX64">
        <v>88</v>
      </c>
      <c r="AY64">
        <v>88</v>
      </c>
      <c r="AZ64">
        <v>89</v>
      </c>
      <c r="BA64">
        <v>10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</row>
    <row r="65" spans="1:91" ht="15">
      <c r="A65">
        <v>289</v>
      </c>
      <c r="B65" s="20">
        <v>2</v>
      </c>
      <c r="C65" t="s">
        <v>91</v>
      </c>
      <c r="D65" t="s">
        <v>92</v>
      </c>
      <c r="E65" s="23">
        <v>1</v>
      </c>
      <c r="F65">
        <v>1</v>
      </c>
      <c r="G65" s="23">
        <v>3408</v>
      </c>
      <c r="H65" s="4">
        <v>1</v>
      </c>
      <c r="I65" s="5">
        <v>66</v>
      </c>
      <c r="J65" s="25">
        <v>1673</v>
      </c>
      <c r="K65" s="4">
        <v>2</v>
      </c>
      <c r="L65" s="6">
        <v>175</v>
      </c>
      <c r="M65" s="7">
        <v>59</v>
      </c>
      <c r="N65" s="7">
        <f t="shared" si="0"/>
        <v>35.341855788566505</v>
      </c>
      <c r="O65">
        <v>2</v>
      </c>
      <c r="P65">
        <v>3</v>
      </c>
      <c r="Q65">
        <v>2</v>
      </c>
      <c r="R65">
        <v>2</v>
      </c>
      <c r="S65">
        <v>1</v>
      </c>
      <c r="T65">
        <v>1</v>
      </c>
      <c r="U65" s="9">
        <v>11.5</v>
      </c>
      <c r="V65" s="9">
        <v>2.5</v>
      </c>
      <c r="W65" s="9" t="str">
        <f t="shared" si="1"/>
        <v/>
      </c>
      <c r="X65" s="16" t="str">
        <f t="shared" si="2"/>
        <v/>
      </c>
      <c r="Y65" t="str">
        <f t="shared" si="3"/>
        <v>OUTLIER</v>
      </c>
      <c r="Z65">
        <v>8</v>
      </c>
      <c r="AA65">
        <v>0</v>
      </c>
      <c r="AB65">
        <v>125.5</v>
      </c>
      <c r="AC65">
        <v>136</v>
      </c>
      <c r="AD65">
        <v>8</v>
      </c>
      <c r="AE65">
        <v>97</v>
      </c>
      <c r="AF65">
        <v>150</v>
      </c>
      <c r="AG65">
        <v>2</v>
      </c>
      <c r="AH65">
        <v>2</v>
      </c>
      <c r="AI65">
        <v>2</v>
      </c>
      <c r="AJ65">
        <v>2</v>
      </c>
      <c r="AK65">
        <v>1</v>
      </c>
      <c r="AL65">
        <v>2</v>
      </c>
      <c r="AN65">
        <v>2</v>
      </c>
      <c r="AP65">
        <v>2</v>
      </c>
      <c r="AQ65">
        <v>13</v>
      </c>
      <c r="AR65">
        <v>0</v>
      </c>
      <c r="AS65">
        <v>0</v>
      </c>
      <c r="AT65">
        <v>14</v>
      </c>
      <c r="AU65">
        <v>3</v>
      </c>
      <c r="AV65">
        <v>84</v>
      </c>
      <c r="AW65">
        <v>88</v>
      </c>
      <c r="AX65">
        <v>90</v>
      </c>
      <c r="AY65">
        <v>89</v>
      </c>
      <c r="AZ65">
        <v>85</v>
      </c>
      <c r="BA65">
        <v>3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</row>
    <row r="66" spans="1:91" ht="15">
      <c r="A66">
        <v>292</v>
      </c>
      <c r="B66" s="20">
        <v>1</v>
      </c>
      <c r="C66" t="s">
        <v>91</v>
      </c>
      <c r="D66" t="s">
        <v>92</v>
      </c>
      <c r="E66" s="23">
        <v>1</v>
      </c>
      <c r="F66">
        <v>1</v>
      </c>
      <c r="G66" s="23">
        <v>3411</v>
      </c>
      <c r="H66" s="4">
        <v>1</v>
      </c>
      <c r="I66" s="5">
        <v>68</v>
      </c>
      <c r="J66" s="25">
        <v>351</v>
      </c>
      <c r="K66" s="4">
        <v>2</v>
      </c>
      <c r="L66" s="6">
        <v>176</v>
      </c>
      <c r="M66" s="7">
        <v>61</v>
      </c>
      <c r="N66" s="7">
        <f t="shared" ref="N66:N129" si="4">(L66/(M66^2))*703</f>
        <v>33.251276538564902</v>
      </c>
      <c r="O66">
        <v>2</v>
      </c>
      <c r="P66">
        <v>3</v>
      </c>
      <c r="Q66">
        <v>2</v>
      </c>
      <c r="R66">
        <v>2</v>
      </c>
      <c r="S66">
        <v>1</v>
      </c>
      <c r="T66">
        <v>1</v>
      </c>
      <c r="U66" s="9">
        <v>-11.5</v>
      </c>
      <c r="V66" s="9">
        <v>-1</v>
      </c>
      <c r="W66" s="9" t="str">
        <f t="shared" ref="W66:W129" si="5">IF(OR(U66="",U66="ND"),"PreOp Missing","")</f>
        <v/>
      </c>
      <c r="X66" s="16" t="str">
        <f t="shared" ref="X66:X129" si="6">IF(OR(V66="",V66="ND"),"PostOp Missing","")</f>
        <v/>
      </c>
      <c r="Y66" t="str">
        <f t="shared" ref="Y66:Y129" si="7">IF(OR(U66&lt;-10,U66&gt;=10),"OUTLIER","Control")</f>
        <v>OUTLIER</v>
      </c>
      <c r="Z66">
        <v>9</v>
      </c>
      <c r="AA66">
        <v>3</v>
      </c>
      <c r="AB66">
        <v>131</v>
      </c>
      <c r="AC66">
        <v>122.5</v>
      </c>
      <c r="AD66">
        <v>10</v>
      </c>
      <c r="AE66">
        <v>99</v>
      </c>
      <c r="AF66">
        <v>200</v>
      </c>
      <c r="AG66">
        <v>2</v>
      </c>
      <c r="AH66">
        <v>4</v>
      </c>
      <c r="AI66">
        <v>3</v>
      </c>
      <c r="AJ66">
        <v>2</v>
      </c>
      <c r="AK66">
        <v>1</v>
      </c>
      <c r="AL66">
        <v>2</v>
      </c>
      <c r="AN66">
        <v>2</v>
      </c>
      <c r="AP66">
        <v>2</v>
      </c>
      <c r="AQ66">
        <v>14</v>
      </c>
      <c r="AR66">
        <v>7</v>
      </c>
      <c r="AS66">
        <v>6</v>
      </c>
      <c r="AT66">
        <v>10</v>
      </c>
      <c r="AU66">
        <v>5</v>
      </c>
      <c r="AV66">
        <v>93</v>
      </c>
      <c r="AW66">
        <v>88</v>
      </c>
      <c r="AX66">
        <v>85</v>
      </c>
      <c r="AY66">
        <v>93</v>
      </c>
      <c r="AZ66">
        <v>96</v>
      </c>
      <c r="BA66">
        <v>16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</row>
    <row r="67" spans="1:91" ht="15">
      <c r="A67">
        <v>297</v>
      </c>
      <c r="B67" s="20">
        <v>2</v>
      </c>
      <c r="C67" t="s">
        <v>92</v>
      </c>
      <c r="D67" t="s">
        <v>92</v>
      </c>
      <c r="E67" s="23">
        <v>1</v>
      </c>
      <c r="F67">
        <v>1</v>
      </c>
      <c r="G67" s="23">
        <v>3417</v>
      </c>
      <c r="H67" s="4">
        <v>1</v>
      </c>
      <c r="I67" s="5">
        <v>62</v>
      </c>
      <c r="J67" s="25">
        <v>50</v>
      </c>
      <c r="K67" s="4">
        <v>1</v>
      </c>
      <c r="L67" s="6">
        <v>189</v>
      </c>
      <c r="M67" s="7">
        <v>71</v>
      </c>
      <c r="N67" s="7">
        <f t="shared" si="4"/>
        <v>26.357270382860541</v>
      </c>
      <c r="O67">
        <v>2</v>
      </c>
      <c r="P67">
        <v>3</v>
      </c>
      <c r="Q67">
        <v>2</v>
      </c>
      <c r="R67">
        <v>1</v>
      </c>
      <c r="S67">
        <v>1</v>
      </c>
      <c r="T67">
        <v>1</v>
      </c>
      <c r="U67" s="9">
        <v>11.5</v>
      </c>
      <c r="V67" s="9">
        <v>1</v>
      </c>
      <c r="W67" s="9" t="str">
        <f t="shared" si="5"/>
        <v/>
      </c>
      <c r="X67" s="16" t="str">
        <f t="shared" si="6"/>
        <v/>
      </c>
      <c r="Y67" t="str">
        <f t="shared" si="7"/>
        <v>OUTLIER</v>
      </c>
      <c r="Z67">
        <v>2</v>
      </c>
      <c r="AA67">
        <v>3.5</v>
      </c>
      <c r="AB67">
        <v>144</v>
      </c>
      <c r="AC67">
        <v>144.5</v>
      </c>
      <c r="AD67">
        <v>13</v>
      </c>
      <c r="AE67">
        <v>103</v>
      </c>
      <c r="AF67">
        <v>50</v>
      </c>
      <c r="AG67">
        <v>2</v>
      </c>
      <c r="AH67">
        <v>6</v>
      </c>
      <c r="AI67">
        <v>5</v>
      </c>
      <c r="AJ67">
        <v>2</v>
      </c>
      <c r="AK67">
        <v>1</v>
      </c>
      <c r="AL67">
        <v>2</v>
      </c>
      <c r="AN67">
        <v>2</v>
      </c>
      <c r="AP67">
        <v>2</v>
      </c>
      <c r="AQ67">
        <v>12</v>
      </c>
      <c r="AR67">
        <v>1</v>
      </c>
      <c r="AS67">
        <v>1</v>
      </c>
      <c r="AT67">
        <v>10</v>
      </c>
      <c r="AU67">
        <v>2</v>
      </c>
      <c r="AV67">
        <v>85</v>
      </c>
      <c r="AW67">
        <v>88</v>
      </c>
      <c r="AX67">
        <v>90</v>
      </c>
      <c r="AY67">
        <v>90</v>
      </c>
      <c r="AZ67">
        <v>88</v>
      </c>
      <c r="BA67">
        <v>10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</row>
    <row r="68" spans="1:91" ht="15">
      <c r="A68">
        <v>301</v>
      </c>
      <c r="B68" s="20">
        <v>2</v>
      </c>
      <c r="C68" t="s">
        <v>92</v>
      </c>
      <c r="D68" t="s">
        <v>92</v>
      </c>
      <c r="E68" s="23">
        <v>1</v>
      </c>
      <c r="F68">
        <v>1</v>
      </c>
      <c r="G68" s="23">
        <v>3423</v>
      </c>
      <c r="H68" s="4">
        <v>1</v>
      </c>
      <c r="I68" s="5">
        <v>65</v>
      </c>
      <c r="J68" s="25">
        <v>200</v>
      </c>
      <c r="K68" s="4">
        <v>1</v>
      </c>
      <c r="L68" s="6">
        <v>194</v>
      </c>
      <c r="M68" s="7">
        <v>66</v>
      </c>
      <c r="N68" s="7">
        <f t="shared" si="4"/>
        <v>31.308999081726352</v>
      </c>
      <c r="O68">
        <v>2</v>
      </c>
      <c r="P68">
        <v>2</v>
      </c>
      <c r="Q68">
        <v>2</v>
      </c>
      <c r="R68">
        <v>2</v>
      </c>
      <c r="S68">
        <v>1</v>
      </c>
      <c r="T68">
        <v>1</v>
      </c>
      <c r="U68" s="9">
        <v>14.5</v>
      </c>
      <c r="V68" s="9">
        <v>1.5</v>
      </c>
      <c r="W68" s="9" t="str">
        <f t="shared" si="5"/>
        <v/>
      </c>
      <c r="X68" s="16" t="str">
        <f t="shared" si="6"/>
        <v/>
      </c>
      <c r="Y68" t="str">
        <f t="shared" si="7"/>
        <v>OUTLIER</v>
      </c>
      <c r="Z68">
        <v>13.5</v>
      </c>
      <c r="AA68">
        <v>2</v>
      </c>
      <c r="AB68">
        <v>141.5</v>
      </c>
      <c r="AC68">
        <v>158</v>
      </c>
      <c r="AD68">
        <v>12</v>
      </c>
      <c r="AE68">
        <v>101</v>
      </c>
      <c r="AG68">
        <v>2</v>
      </c>
      <c r="AH68">
        <v>5</v>
      </c>
      <c r="AI68">
        <v>5</v>
      </c>
      <c r="AJ68">
        <v>2</v>
      </c>
      <c r="AK68">
        <v>2</v>
      </c>
      <c r="AL68">
        <v>2</v>
      </c>
      <c r="AN68">
        <v>2</v>
      </c>
      <c r="AP68">
        <v>2</v>
      </c>
      <c r="AQ68">
        <v>13</v>
      </c>
      <c r="AR68">
        <v>0</v>
      </c>
      <c r="AS68">
        <v>0</v>
      </c>
      <c r="AT68">
        <v>20</v>
      </c>
      <c r="AU68">
        <v>1</v>
      </c>
      <c r="AV68">
        <v>84</v>
      </c>
      <c r="AW68">
        <v>88</v>
      </c>
      <c r="AX68">
        <v>92</v>
      </c>
      <c r="AY68">
        <v>88</v>
      </c>
      <c r="AZ68">
        <v>90</v>
      </c>
      <c r="BA68">
        <v>8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</row>
    <row r="69" spans="1:91" ht="15">
      <c r="A69">
        <v>305</v>
      </c>
      <c r="B69" s="20">
        <v>2</v>
      </c>
      <c r="C69" t="s">
        <v>92</v>
      </c>
      <c r="D69" t="s">
        <v>92</v>
      </c>
      <c r="E69" s="23">
        <v>1</v>
      </c>
      <c r="F69">
        <v>1</v>
      </c>
      <c r="G69" s="23">
        <v>3430</v>
      </c>
      <c r="H69" s="4">
        <v>1</v>
      </c>
      <c r="I69" s="5">
        <v>78</v>
      </c>
      <c r="J69" s="25">
        <v>358</v>
      </c>
      <c r="K69" s="4">
        <v>2</v>
      </c>
      <c r="L69" s="6">
        <v>163</v>
      </c>
      <c r="M69" s="7">
        <v>59</v>
      </c>
      <c r="N69" s="7">
        <f t="shared" si="4"/>
        <v>32.918414248779087</v>
      </c>
      <c r="O69">
        <v>2</v>
      </c>
      <c r="P69">
        <v>3</v>
      </c>
      <c r="Q69">
        <v>2</v>
      </c>
      <c r="R69">
        <v>2</v>
      </c>
      <c r="S69">
        <v>1</v>
      </c>
      <c r="T69">
        <v>1</v>
      </c>
      <c r="U69" s="9">
        <v>12</v>
      </c>
      <c r="V69" s="9">
        <v>1</v>
      </c>
      <c r="W69" s="9" t="str">
        <f t="shared" si="5"/>
        <v/>
      </c>
      <c r="X69" s="16" t="str">
        <f t="shared" si="6"/>
        <v/>
      </c>
      <c r="Y69" t="str">
        <f t="shared" si="7"/>
        <v>OUTLIER</v>
      </c>
      <c r="Z69">
        <v>11.5</v>
      </c>
      <c r="AA69">
        <v>3</v>
      </c>
      <c r="AB69">
        <v>139.5</v>
      </c>
      <c r="AC69">
        <v>137.5</v>
      </c>
      <c r="AD69">
        <v>5</v>
      </c>
      <c r="AE69">
        <v>53</v>
      </c>
      <c r="AF69">
        <v>50</v>
      </c>
      <c r="AG69">
        <v>2</v>
      </c>
      <c r="AH69">
        <v>3</v>
      </c>
      <c r="AI69">
        <v>3</v>
      </c>
      <c r="AJ69">
        <v>3</v>
      </c>
      <c r="AK69">
        <v>2</v>
      </c>
      <c r="AL69">
        <v>2</v>
      </c>
      <c r="AN69">
        <v>2</v>
      </c>
      <c r="AP69">
        <v>2</v>
      </c>
      <c r="AQ69">
        <v>8</v>
      </c>
      <c r="AR69">
        <v>2</v>
      </c>
      <c r="AS69">
        <v>0</v>
      </c>
      <c r="AT69">
        <v>16</v>
      </c>
      <c r="AU69">
        <v>0</v>
      </c>
      <c r="AV69">
        <v>84</v>
      </c>
      <c r="AW69">
        <v>91</v>
      </c>
      <c r="AX69">
        <v>88</v>
      </c>
      <c r="AY69">
        <v>90</v>
      </c>
      <c r="AZ69">
        <v>90</v>
      </c>
      <c r="BA69">
        <v>20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</row>
    <row r="70" spans="1:91" ht="15">
      <c r="A70">
        <v>309</v>
      </c>
      <c r="B70" s="20">
        <v>2</v>
      </c>
      <c r="C70" t="s">
        <v>92</v>
      </c>
      <c r="D70" t="s">
        <v>92</v>
      </c>
      <c r="E70" s="23">
        <v>1</v>
      </c>
      <c r="F70">
        <v>1</v>
      </c>
      <c r="G70" s="23">
        <v>3434</v>
      </c>
      <c r="H70" s="4">
        <v>1</v>
      </c>
      <c r="I70" s="5">
        <v>89</v>
      </c>
      <c r="J70" s="25">
        <v>330</v>
      </c>
      <c r="K70" s="4">
        <v>1</v>
      </c>
      <c r="L70" s="6">
        <v>166</v>
      </c>
      <c r="M70" s="7">
        <v>68</v>
      </c>
      <c r="N70" s="7">
        <f t="shared" si="4"/>
        <v>25.237456747404845</v>
      </c>
      <c r="O70">
        <v>2</v>
      </c>
      <c r="P70">
        <v>2</v>
      </c>
      <c r="Q70">
        <v>2</v>
      </c>
      <c r="R70">
        <v>2</v>
      </c>
      <c r="S70">
        <v>1</v>
      </c>
      <c r="T70">
        <v>2</v>
      </c>
      <c r="U70" s="9">
        <v>10</v>
      </c>
      <c r="V70" s="9">
        <v>1.5</v>
      </c>
      <c r="W70" s="9" t="str">
        <f t="shared" si="5"/>
        <v/>
      </c>
      <c r="X70" s="16" t="str">
        <f t="shared" si="6"/>
        <v/>
      </c>
      <c r="Y70" t="str">
        <f t="shared" si="7"/>
        <v>OUTLIER</v>
      </c>
      <c r="Z70">
        <v>-2.5</v>
      </c>
      <c r="AA70">
        <v>3</v>
      </c>
      <c r="AB70">
        <v>137</v>
      </c>
      <c r="AC70">
        <v>138</v>
      </c>
      <c r="AD70">
        <v>5</v>
      </c>
      <c r="AE70">
        <v>59</v>
      </c>
      <c r="AF70">
        <v>10</v>
      </c>
      <c r="AG70">
        <v>2</v>
      </c>
      <c r="AH70">
        <v>5</v>
      </c>
      <c r="AI70">
        <v>5</v>
      </c>
      <c r="AJ70">
        <v>1</v>
      </c>
      <c r="AK70">
        <v>1</v>
      </c>
      <c r="AL70">
        <v>2</v>
      </c>
      <c r="AN70">
        <v>2</v>
      </c>
      <c r="AP70">
        <v>2</v>
      </c>
      <c r="AQ70">
        <v>11</v>
      </c>
      <c r="AR70">
        <v>1</v>
      </c>
      <c r="AS70">
        <v>1</v>
      </c>
      <c r="AT70">
        <v>14</v>
      </c>
      <c r="AU70">
        <v>5</v>
      </c>
      <c r="AV70">
        <v>88</v>
      </c>
      <c r="AW70">
        <v>92</v>
      </c>
      <c r="AX70">
        <v>93</v>
      </c>
      <c r="AY70">
        <v>90</v>
      </c>
      <c r="AZ70">
        <v>89</v>
      </c>
      <c r="BA70">
        <v>8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</row>
    <row r="71" spans="1:91" ht="15">
      <c r="A71">
        <v>320</v>
      </c>
      <c r="B71" s="20">
        <v>2</v>
      </c>
      <c r="C71" t="s">
        <v>92</v>
      </c>
      <c r="D71" t="s">
        <v>92</v>
      </c>
      <c r="E71" s="23">
        <v>1</v>
      </c>
      <c r="F71">
        <v>1</v>
      </c>
      <c r="G71" s="23">
        <v>3446</v>
      </c>
      <c r="H71" s="4">
        <v>1</v>
      </c>
      <c r="I71" s="5">
        <v>65</v>
      </c>
      <c r="J71" s="25">
        <v>436</v>
      </c>
      <c r="K71" s="4">
        <v>2</v>
      </c>
      <c r="L71" s="6">
        <v>234</v>
      </c>
      <c r="M71" s="7">
        <v>67</v>
      </c>
      <c r="N71" s="7">
        <f t="shared" si="4"/>
        <v>36.6455780797505</v>
      </c>
      <c r="O71">
        <v>2</v>
      </c>
      <c r="P71">
        <v>2</v>
      </c>
      <c r="Q71">
        <v>1</v>
      </c>
      <c r="R71">
        <v>2</v>
      </c>
      <c r="S71">
        <v>1</v>
      </c>
      <c r="T71">
        <v>2</v>
      </c>
      <c r="U71" s="9">
        <v>10.5</v>
      </c>
      <c r="V71" s="9">
        <v>0</v>
      </c>
      <c r="W71" s="9" t="str">
        <f t="shared" si="5"/>
        <v/>
      </c>
      <c r="X71" s="16" t="str">
        <f t="shared" si="6"/>
        <v/>
      </c>
      <c r="Y71" t="str">
        <f t="shared" si="7"/>
        <v>OUTLIER</v>
      </c>
      <c r="Z71">
        <v>0</v>
      </c>
      <c r="AA71">
        <v>1.5</v>
      </c>
      <c r="AB71">
        <v>136</v>
      </c>
      <c r="AC71">
        <v>133.5</v>
      </c>
      <c r="AD71">
        <v>5</v>
      </c>
      <c r="AE71">
        <v>58</v>
      </c>
      <c r="AF71">
        <v>10</v>
      </c>
      <c r="AG71">
        <v>2</v>
      </c>
      <c r="AH71">
        <v>3</v>
      </c>
      <c r="AI71">
        <v>3</v>
      </c>
      <c r="AJ71">
        <v>3</v>
      </c>
      <c r="AK71">
        <v>2</v>
      </c>
      <c r="AL71">
        <v>2</v>
      </c>
      <c r="AN71">
        <v>2</v>
      </c>
      <c r="AP71">
        <v>2</v>
      </c>
      <c r="AQ71">
        <v>10</v>
      </c>
      <c r="AR71">
        <v>0</v>
      </c>
      <c r="AS71">
        <v>1</v>
      </c>
      <c r="AT71">
        <v>6</v>
      </c>
      <c r="AU71">
        <v>4</v>
      </c>
      <c r="AV71">
        <v>83</v>
      </c>
      <c r="AW71">
        <v>90</v>
      </c>
      <c r="AX71">
        <v>86</v>
      </c>
      <c r="AY71">
        <v>89</v>
      </c>
      <c r="AZ71">
        <v>90</v>
      </c>
      <c r="BA71">
        <v>7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</row>
    <row r="72" spans="1:91" ht="15">
      <c r="A72">
        <v>346</v>
      </c>
      <c r="B72" s="20">
        <v>2</v>
      </c>
      <c r="C72" t="s">
        <v>91</v>
      </c>
      <c r="D72" t="s">
        <v>92</v>
      </c>
      <c r="E72" s="23">
        <v>1</v>
      </c>
      <c r="F72">
        <v>1</v>
      </c>
      <c r="G72" s="23">
        <v>3479</v>
      </c>
      <c r="H72" s="4">
        <v>1</v>
      </c>
      <c r="I72" s="5">
        <v>60</v>
      </c>
      <c r="J72" s="25">
        <v>380</v>
      </c>
      <c r="K72" s="4">
        <v>1</v>
      </c>
      <c r="L72" s="6">
        <v>167</v>
      </c>
      <c r="M72" s="7">
        <v>67</v>
      </c>
      <c r="N72" s="7">
        <f t="shared" si="4"/>
        <v>26.153040766317666</v>
      </c>
      <c r="O72">
        <v>2</v>
      </c>
      <c r="P72">
        <v>3</v>
      </c>
      <c r="Q72">
        <v>2</v>
      </c>
      <c r="R72">
        <v>1</v>
      </c>
      <c r="S72">
        <v>1</v>
      </c>
      <c r="T72">
        <v>1</v>
      </c>
      <c r="U72" s="9">
        <v>15</v>
      </c>
      <c r="V72" s="9">
        <v>2</v>
      </c>
      <c r="W72" s="9" t="str">
        <f t="shared" si="5"/>
        <v/>
      </c>
      <c r="X72" s="16" t="str">
        <f t="shared" si="6"/>
        <v/>
      </c>
      <c r="Y72" t="str">
        <f t="shared" si="7"/>
        <v>OUTLIER</v>
      </c>
      <c r="Z72">
        <v>2.5</v>
      </c>
      <c r="AA72">
        <v>2</v>
      </c>
      <c r="AB72">
        <v>139.5</v>
      </c>
      <c r="AC72">
        <v>136</v>
      </c>
      <c r="AD72">
        <v>8</v>
      </c>
      <c r="AE72">
        <v>64</v>
      </c>
      <c r="AG72">
        <v>2</v>
      </c>
      <c r="AH72">
        <v>6</v>
      </c>
      <c r="AI72">
        <v>6</v>
      </c>
      <c r="AJ72">
        <v>2</v>
      </c>
      <c r="AK72">
        <v>1</v>
      </c>
      <c r="AL72">
        <v>2</v>
      </c>
      <c r="AN72">
        <v>2</v>
      </c>
      <c r="AP72">
        <v>2</v>
      </c>
      <c r="AQ72">
        <v>12</v>
      </c>
      <c r="AR72">
        <v>1</v>
      </c>
      <c r="AS72">
        <v>2</v>
      </c>
      <c r="AT72">
        <v>12</v>
      </c>
      <c r="AU72">
        <v>2</v>
      </c>
      <c r="AV72">
        <v>79</v>
      </c>
      <c r="AW72">
        <v>88</v>
      </c>
      <c r="AX72">
        <v>89</v>
      </c>
      <c r="AY72">
        <v>89</v>
      </c>
      <c r="AZ72">
        <v>91</v>
      </c>
      <c r="BA72">
        <v>1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</row>
    <row r="73" spans="1:91" ht="15">
      <c r="A73">
        <v>353</v>
      </c>
      <c r="B73" s="20">
        <v>2</v>
      </c>
      <c r="C73" t="s">
        <v>91</v>
      </c>
      <c r="D73" t="s">
        <v>92</v>
      </c>
      <c r="E73" s="23">
        <v>1</v>
      </c>
      <c r="F73">
        <v>1</v>
      </c>
      <c r="G73" s="23">
        <v>3489</v>
      </c>
      <c r="H73" s="4">
        <v>1</v>
      </c>
      <c r="I73" s="5">
        <v>65</v>
      </c>
      <c r="J73" s="25">
        <v>498</v>
      </c>
      <c r="K73" s="4">
        <v>1</v>
      </c>
      <c r="L73" s="6">
        <v>145</v>
      </c>
      <c r="M73" s="7">
        <v>66</v>
      </c>
      <c r="N73" s="7">
        <f t="shared" si="4"/>
        <v>23.401056014692376</v>
      </c>
      <c r="O73">
        <v>2</v>
      </c>
      <c r="P73">
        <v>2</v>
      </c>
      <c r="Q73">
        <v>2</v>
      </c>
      <c r="R73">
        <v>2</v>
      </c>
      <c r="S73">
        <v>1</v>
      </c>
      <c r="T73">
        <v>1</v>
      </c>
      <c r="U73" s="9">
        <v>15.5</v>
      </c>
      <c r="V73" s="9">
        <v>1.5</v>
      </c>
      <c r="W73" s="9" t="str">
        <f t="shared" si="5"/>
        <v/>
      </c>
      <c r="X73" s="16" t="str">
        <f t="shared" si="6"/>
        <v/>
      </c>
      <c r="Y73" t="str">
        <f t="shared" si="7"/>
        <v>OUTLIER</v>
      </c>
      <c r="Z73">
        <v>3.5</v>
      </c>
      <c r="AA73">
        <v>2</v>
      </c>
      <c r="AB73">
        <v>142.5</v>
      </c>
      <c r="AC73">
        <v>144.5</v>
      </c>
      <c r="AD73">
        <v>5</v>
      </c>
      <c r="AE73">
        <v>64</v>
      </c>
      <c r="AF73">
        <v>15</v>
      </c>
      <c r="AG73">
        <v>2</v>
      </c>
      <c r="AH73">
        <v>5</v>
      </c>
      <c r="AI73">
        <v>5</v>
      </c>
      <c r="AJ73">
        <v>2</v>
      </c>
      <c r="AK73">
        <v>1</v>
      </c>
      <c r="AL73">
        <v>2</v>
      </c>
      <c r="AN73">
        <v>2</v>
      </c>
      <c r="AP73">
        <v>2</v>
      </c>
      <c r="AQ73">
        <v>15</v>
      </c>
      <c r="AR73">
        <v>1</v>
      </c>
      <c r="AS73">
        <v>1</v>
      </c>
      <c r="AT73">
        <v>22</v>
      </c>
      <c r="AU73">
        <v>1</v>
      </c>
      <c r="AV73">
        <v>78</v>
      </c>
      <c r="AW73">
        <v>87</v>
      </c>
      <c r="AX73">
        <v>87</v>
      </c>
      <c r="AY73">
        <v>89</v>
      </c>
      <c r="AZ73">
        <v>87</v>
      </c>
      <c r="BA73">
        <v>7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</row>
    <row r="74" spans="1:91" ht="15">
      <c r="A74">
        <v>358</v>
      </c>
      <c r="B74" s="20">
        <v>1</v>
      </c>
      <c r="C74" t="s">
        <v>91</v>
      </c>
      <c r="D74" t="s">
        <v>92</v>
      </c>
      <c r="E74" s="23">
        <v>1</v>
      </c>
      <c r="F74">
        <v>1</v>
      </c>
      <c r="G74" s="23">
        <v>3496</v>
      </c>
      <c r="H74" s="4">
        <v>1</v>
      </c>
      <c r="I74" s="5">
        <v>58</v>
      </c>
      <c r="J74" s="25">
        <v>1607</v>
      </c>
      <c r="K74" s="4">
        <v>1</v>
      </c>
      <c r="L74" s="6">
        <v>239</v>
      </c>
      <c r="M74" s="7">
        <v>69</v>
      </c>
      <c r="N74" s="7">
        <f t="shared" si="4"/>
        <v>35.29027515227893</v>
      </c>
      <c r="O74">
        <v>2</v>
      </c>
      <c r="P74">
        <v>3</v>
      </c>
      <c r="Q74">
        <v>2</v>
      </c>
      <c r="R74">
        <v>2</v>
      </c>
      <c r="S74">
        <v>1</v>
      </c>
      <c r="T74">
        <v>2</v>
      </c>
      <c r="U74" s="9">
        <v>10.5</v>
      </c>
      <c r="V74" s="9">
        <v>2</v>
      </c>
      <c r="W74" s="9" t="str">
        <f t="shared" si="5"/>
        <v/>
      </c>
      <c r="X74" s="16" t="str">
        <f t="shared" si="6"/>
        <v/>
      </c>
      <c r="Y74" t="str">
        <f t="shared" si="7"/>
        <v>OUTLIER</v>
      </c>
      <c r="Z74">
        <v>-2</v>
      </c>
      <c r="AA74">
        <v>1.5</v>
      </c>
      <c r="AB74">
        <v>133</v>
      </c>
      <c r="AC74">
        <v>135</v>
      </c>
      <c r="AD74">
        <v>6</v>
      </c>
      <c r="AE74">
        <v>70</v>
      </c>
      <c r="AG74">
        <v>2</v>
      </c>
      <c r="AH74">
        <v>5</v>
      </c>
      <c r="AI74">
        <v>4</v>
      </c>
      <c r="AJ74">
        <v>2</v>
      </c>
      <c r="AK74">
        <v>2</v>
      </c>
      <c r="AL74">
        <v>1</v>
      </c>
      <c r="AM74" t="s">
        <v>96</v>
      </c>
      <c r="AN74">
        <v>2</v>
      </c>
      <c r="AP74">
        <v>2</v>
      </c>
      <c r="AQ74">
        <v>10</v>
      </c>
      <c r="AR74">
        <v>0</v>
      </c>
      <c r="AS74">
        <v>1</v>
      </c>
      <c r="AT74">
        <v>7</v>
      </c>
      <c r="AU74">
        <v>3</v>
      </c>
      <c r="AV74">
        <v>82</v>
      </c>
      <c r="AW74">
        <v>91</v>
      </c>
      <c r="AX74">
        <v>85</v>
      </c>
      <c r="AY74">
        <v>90</v>
      </c>
      <c r="AZ74">
        <v>86</v>
      </c>
      <c r="BA74">
        <v>1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</row>
    <row r="75" spans="1:91" ht="15">
      <c r="A75">
        <v>362</v>
      </c>
      <c r="B75" s="20">
        <v>1</v>
      </c>
      <c r="C75" t="s">
        <v>91</v>
      </c>
      <c r="D75" t="s">
        <v>92</v>
      </c>
      <c r="E75" s="23">
        <v>1</v>
      </c>
      <c r="F75">
        <v>1</v>
      </c>
      <c r="G75" s="23">
        <v>3500</v>
      </c>
      <c r="H75" s="4">
        <v>1</v>
      </c>
      <c r="I75" s="5">
        <v>70</v>
      </c>
      <c r="J75" s="25">
        <v>372</v>
      </c>
      <c r="K75" s="4">
        <v>2</v>
      </c>
      <c r="L75" s="6">
        <v>252</v>
      </c>
      <c r="M75" s="7">
        <v>60</v>
      </c>
      <c r="N75" s="7">
        <f t="shared" si="4"/>
        <v>49.210000000000008</v>
      </c>
      <c r="O75">
        <v>2</v>
      </c>
      <c r="P75">
        <v>2</v>
      </c>
      <c r="Q75">
        <v>2</v>
      </c>
      <c r="R75">
        <v>2</v>
      </c>
      <c r="S75">
        <v>1</v>
      </c>
      <c r="T75">
        <v>1</v>
      </c>
      <c r="U75" s="9">
        <v>12</v>
      </c>
      <c r="V75" s="9">
        <v>0</v>
      </c>
      <c r="W75" s="9" t="str">
        <f t="shared" si="5"/>
        <v/>
      </c>
      <c r="X75" s="16" t="str">
        <f t="shared" si="6"/>
        <v/>
      </c>
      <c r="Y75" t="str">
        <f t="shared" si="7"/>
        <v>OUTLIER</v>
      </c>
      <c r="Z75">
        <v>5.5</v>
      </c>
      <c r="AA75">
        <v>3</v>
      </c>
      <c r="AB75">
        <v>129.5</v>
      </c>
      <c r="AC75">
        <v>129</v>
      </c>
      <c r="AD75">
        <v>5</v>
      </c>
      <c r="AE75">
        <v>75</v>
      </c>
      <c r="AF75">
        <v>100</v>
      </c>
      <c r="AG75">
        <v>2</v>
      </c>
      <c r="AH75">
        <v>4</v>
      </c>
      <c r="AI75">
        <v>4</v>
      </c>
      <c r="AJ75">
        <v>2</v>
      </c>
      <c r="AK75">
        <v>2</v>
      </c>
      <c r="AL75">
        <v>2</v>
      </c>
      <c r="AN75">
        <v>2</v>
      </c>
      <c r="AP75">
        <v>2</v>
      </c>
      <c r="AQ75">
        <v>16</v>
      </c>
      <c r="AR75">
        <v>0</v>
      </c>
      <c r="AS75">
        <v>1</v>
      </c>
      <c r="AT75">
        <v>20</v>
      </c>
      <c r="AU75">
        <v>1</v>
      </c>
      <c r="AV75">
        <v>85</v>
      </c>
      <c r="AW75">
        <v>91</v>
      </c>
      <c r="AX75">
        <v>95</v>
      </c>
      <c r="AY75">
        <v>86</v>
      </c>
      <c r="AZ75">
        <v>88</v>
      </c>
      <c r="BA75">
        <v>21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</row>
    <row r="76" spans="1:91" ht="15">
      <c r="A76">
        <v>364</v>
      </c>
      <c r="B76" s="20">
        <v>2</v>
      </c>
      <c r="C76" t="s">
        <v>91</v>
      </c>
      <c r="D76" t="s">
        <v>92</v>
      </c>
      <c r="E76" s="23">
        <v>1</v>
      </c>
      <c r="F76">
        <v>1</v>
      </c>
      <c r="G76" s="23">
        <v>3502</v>
      </c>
      <c r="H76" s="4">
        <v>1</v>
      </c>
      <c r="I76" s="5">
        <v>71</v>
      </c>
      <c r="J76" s="25">
        <v>1066</v>
      </c>
      <c r="K76" s="4">
        <v>1</v>
      </c>
      <c r="L76" s="6">
        <v>168</v>
      </c>
      <c r="M76" s="7">
        <v>64</v>
      </c>
      <c r="N76" s="7">
        <f t="shared" si="4"/>
        <v>28.833984375</v>
      </c>
      <c r="O76">
        <v>2</v>
      </c>
      <c r="P76">
        <v>3</v>
      </c>
      <c r="Q76">
        <v>2</v>
      </c>
      <c r="R76">
        <v>2</v>
      </c>
      <c r="S76">
        <v>1</v>
      </c>
      <c r="T76">
        <v>1</v>
      </c>
      <c r="U76" s="9">
        <v>11.5</v>
      </c>
      <c r="V76" s="9">
        <v>0.5</v>
      </c>
      <c r="W76" s="9" t="str">
        <f t="shared" si="5"/>
        <v/>
      </c>
      <c r="X76" s="16" t="str">
        <f t="shared" si="6"/>
        <v/>
      </c>
      <c r="Y76" t="str">
        <f t="shared" si="7"/>
        <v>OUTLIER</v>
      </c>
      <c r="Z76">
        <v>7.5</v>
      </c>
      <c r="AA76">
        <v>1</v>
      </c>
      <c r="AB76">
        <v>162.5</v>
      </c>
      <c r="AC76">
        <v>160.5</v>
      </c>
      <c r="AD76">
        <v>11</v>
      </c>
      <c r="AE76">
        <v>98</v>
      </c>
      <c r="AF76">
        <v>100</v>
      </c>
      <c r="AG76">
        <v>2</v>
      </c>
      <c r="AH76">
        <v>4</v>
      </c>
      <c r="AI76">
        <v>4</v>
      </c>
      <c r="AJ76">
        <v>2</v>
      </c>
      <c r="AK76">
        <v>1</v>
      </c>
      <c r="AL76">
        <v>2</v>
      </c>
      <c r="AN76">
        <v>2</v>
      </c>
      <c r="AP76">
        <v>2</v>
      </c>
      <c r="AQ76">
        <v>13</v>
      </c>
      <c r="AR76">
        <v>1</v>
      </c>
      <c r="AS76">
        <v>0</v>
      </c>
      <c r="AT76">
        <v>17</v>
      </c>
      <c r="AU76">
        <v>2</v>
      </c>
      <c r="AV76">
        <v>80</v>
      </c>
      <c r="AW76">
        <v>91</v>
      </c>
      <c r="AX76">
        <v>92</v>
      </c>
      <c r="AY76">
        <v>90</v>
      </c>
      <c r="AZ76">
        <v>92</v>
      </c>
      <c r="BA76">
        <v>9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</row>
    <row r="77" spans="1:91" ht="15">
      <c r="A77">
        <v>365</v>
      </c>
      <c r="B77" s="20">
        <v>2</v>
      </c>
      <c r="C77" t="s">
        <v>91</v>
      </c>
      <c r="D77" t="s">
        <v>92</v>
      </c>
      <c r="E77" s="23">
        <v>1</v>
      </c>
      <c r="F77">
        <v>1</v>
      </c>
      <c r="G77" s="23">
        <v>3503</v>
      </c>
      <c r="H77" s="4">
        <v>1</v>
      </c>
      <c r="I77" s="5">
        <v>75</v>
      </c>
      <c r="J77" s="25">
        <v>359</v>
      </c>
      <c r="K77" s="4">
        <v>1</v>
      </c>
      <c r="L77" s="6">
        <v>176</v>
      </c>
      <c r="M77" s="7">
        <v>66</v>
      </c>
      <c r="N77" s="7">
        <f t="shared" si="4"/>
        <v>28.404040404040405</v>
      </c>
      <c r="O77">
        <v>2</v>
      </c>
      <c r="P77">
        <v>3</v>
      </c>
      <c r="Q77">
        <v>2</v>
      </c>
      <c r="R77">
        <v>2</v>
      </c>
      <c r="S77">
        <v>1</v>
      </c>
      <c r="T77">
        <v>2</v>
      </c>
      <c r="U77" s="9">
        <v>13</v>
      </c>
      <c r="V77" s="9">
        <v>1.5</v>
      </c>
      <c r="W77" s="9" t="str">
        <f t="shared" si="5"/>
        <v/>
      </c>
      <c r="X77" s="16" t="str">
        <f t="shared" si="6"/>
        <v/>
      </c>
      <c r="Y77" t="str">
        <f t="shared" si="7"/>
        <v>OUTLIER</v>
      </c>
      <c r="Z77">
        <v>-1.5</v>
      </c>
      <c r="AA77">
        <v>1.5</v>
      </c>
      <c r="AB77">
        <v>145</v>
      </c>
      <c r="AC77">
        <v>140</v>
      </c>
      <c r="AG77">
        <v>2</v>
      </c>
      <c r="AH77">
        <v>5</v>
      </c>
      <c r="AI77">
        <v>5</v>
      </c>
      <c r="AJ77">
        <v>2</v>
      </c>
      <c r="AK77">
        <v>2</v>
      </c>
      <c r="AL77">
        <v>2</v>
      </c>
      <c r="AN77">
        <v>2</v>
      </c>
      <c r="AP77">
        <v>2</v>
      </c>
      <c r="AQ77">
        <v>12</v>
      </c>
      <c r="AR77">
        <v>0</v>
      </c>
      <c r="AS77">
        <v>1</v>
      </c>
      <c r="AT77">
        <v>8</v>
      </c>
      <c r="AU77">
        <v>3</v>
      </c>
      <c r="AV77">
        <v>80</v>
      </c>
      <c r="AW77">
        <v>90</v>
      </c>
      <c r="AX77">
        <v>90</v>
      </c>
      <c r="AY77">
        <v>90</v>
      </c>
      <c r="AZ77">
        <v>90</v>
      </c>
      <c r="BA77">
        <v>3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</row>
    <row r="78" spans="1:91" ht="15">
      <c r="A78">
        <v>369</v>
      </c>
      <c r="B78" s="20">
        <v>2</v>
      </c>
      <c r="C78" t="s">
        <v>91</v>
      </c>
      <c r="D78" t="s">
        <v>92</v>
      </c>
      <c r="E78" s="23">
        <v>1</v>
      </c>
      <c r="F78">
        <v>1</v>
      </c>
      <c r="G78" s="23">
        <v>3509</v>
      </c>
      <c r="H78" s="4">
        <v>1</v>
      </c>
      <c r="I78" s="5">
        <v>70</v>
      </c>
      <c r="J78" s="25">
        <v>54</v>
      </c>
      <c r="K78" s="4">
        <v>1</v>
      </c>
      <c r="L78" s="6">
        <v>186</v>
      </c>
      <c r="M78" s="7">
        <v>70</v>
      </c>
      <c r="N78" s="7">
        <f t="shared" si="4"/>
        <v>26.685306122448978</v>
      </c>
      <c r="O78">
        <v>2</v>
      </c>
      <c r="P78">
        <v>2</v>
      </c>
      <c r="Q78">
        <v>2</v>
      </c>
      <c r="R78">
        <v>2</v>
      </c>
      <c r="S78">
        <v>1</v>
      </c>
      <c r="T78">
        <v>1</v>
      </c>
      <c r="U78" s="9">
        <v>11</v>
      </c>
      <c r="V78" s="9">
        <v>1.5</v>
      </c>
      <c r="W78" s="9" t="str">
        <f t="shared" si="5"/>
        <v/>
      </c>
      <c r="X78" s="16" t="str">
        <f t="shared" si="6"/>
        <v/>
      </c>
      <c r="Y78" t="str">
        <f t="shared" si="7"/>
        <v>OUTLIER</v>
      </c>
      <c r="Z78">
        <v>10.5</v>
      </c>
      <c r="AA78">
        <v>4</v>
      </c>
      <c r="AB78">
        <v>137</v>
      </c>
      <c r="AC78">
        <v>137.5</v>
      </c>
      <c r="AG78">
        <v>2</v>
      </c>
      <c r="AH78">
        <v>5</v>
      </c>
      <c r="AI78">
        <v>5</v>
      </c>
      <c r="AJ78">
        <v>3</v>
      </c>
      <c r="AK78">
        <v>1</v>
      </c>
      <c r="AL78">
        <v>1</v>
      </c>
      <c r="AM78" t="s">
        <v>97</v>
      </c>
      <c r="AN78">
        <v>2</v>
      </c>
      <c r="AP78">
        <v>2</v>
      </c>
      <c r="AQ78">
        <v>14</v>
      </c>
      <c r="AR78">
        <v>2</v>
      </c>
      <c r="AS78">
        <v>2</v>
      </c>
      <c r="AT78">
        <v>5</v>
      </c>
      <c r="AU78">
        <v>2</v>
      </c>
      <c r="AV78">
        <v>78</v>
      </c>
      <c r="AW78">
        <v>88</v>
      </c>
      <c r="AX78">
        <v>91</v>
      </c>
      <c r="AY78">
        <v>90</v>
      </c>
      <c r="AZ78">
        <v>90</v>
      </c>
      <c r="BA78">
        <v>1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</row>
    <row r="79" spans="1:91" ht="15">
      <c r="A79">
        <v>375</v>
      </c>
      <c r="B79" s="20">
        <v>2</v>
      </c>
      <c r="C79" t="s">
        <v>91</v>
      </c>
      <c r="D79" t="s">
        <v>92</v>
      </c>
      <c r="E79" s="23">
        <v>1</v>
      </c>
      <c r="F79">
        <v>1</v>
      </c>
      <c r="G79" s="23">
        <v>3517</v>
      </c>
      <c r="H79" s="4">
        <v>1</v>
      </c>
      <c r="I79" s="5">
        <v>72</v>
      </c>
      <c r="J79" s="25">
        <v>772</v>
      </c>
      <c r="K79" s="4">
        <v>2</v>
      </c>
      <c r="L79" s="6">
        <v>220</v>
      </c>
      <c r="M79" s="7">
        <v>61</v>
      </c>
      <c r="N79" s="7">
        <f t="shared" si="4"/>
        <v>41.564095673206126</v>
      </c>
      <c r="O79">
        <v>1</v>
      </c>
      <c r="P79">
        <v>3</v>
      </c>
      <c r="Q79">
        <v>1</v>
      </c>
      <c r="R79">
        <v>2</v>
      </c>
      <c r="S79">
        <v>1</v>
      </c>
      <c r="T79">
        <v>2</v>
      </c>
      <c r="U79" s="9">
        <v>17.5</v>
      </c>
      <c r="V79" s="9">
        <v>2</v>
      </c>
      <c r="W79" s="9" t="str">
        <f t="shared" si="5"/>
        <v/>
      </c>
      <c r="X79" s="16" t="str">
        <f t="shared" si="6"/>
        <v/>
      </c>
      <c r="Y79" t="str">
        <f t="shared" si="7"/>
        <v>OUTLIER</v>
      </c>
      <c r="Z79">
        <v>-2</v>
      </c>
      <c r="AA79">
        <v>-1.5</v>
      </c>
      <c r="AB79">
        <v>142.5</v>
      </c>
      <c r="AC79">
        <v>129.5</v>
      </c>
      <c r="AG79">
        <v>2</v>
      </c>
      <c r="AH79">
        <v>5</v>
      </c>
      <c r="AI79">
        <v>5</v>
      </c>
      <c r="AJ79">
        <v>2</v>
      </c>
      <c r="AK79">
        <v>1</v>
      </c>
      <c r="AL79">
        <v>2</v>
      </c>
      <c r="AN79">
        <v>2</v>
      </c>
      <c r="AP79">
        <v>2</v>
      </c>
      <c r="AQ79">
        <v>21</v>
      </c>
      <c r="AR79">
        <v>4</v>
      </c>
      <c r="AS79">
        <v>4</v>
      </c>
      <c r="AT79">
        <v>7</v>
      </c>
      <c r="AU79">
        <v>4</v>
      </c>
      <c r="AV79">
        <v>80</v>
      </c>
      <c r="AW79">
        <v>87</v>
      </c>
      <c r="AX79">
        <v>93</v>
      </c>
      <c r="AY79">
        <v>91</v>
      </c>
      <c r="AZ79">
        <v>90</v>
      </c>
      <c r="BA79">
        <v>3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</row>
    <row r="80" spans="1:91" ht="15">
      <c r="A80">
        <v>377</v>
      </c>
      <c r="B80" s="20">
        <v>1</v>
      </c>
      <c r="C80" t="s">
        <v>91</v>
      </c>
      <c r="D80" t="s">
        <v>92</v>
      </c>
      <c r="E80" s="23">
        <v>1</v>
      </c>
      <c r="F80">
        <v>1</v>
      </c>
      <c r="G80" s="23">
        <v>3520</v>
      </c>
      <c r="H80" s="4">
        <v>1</v>
      </c>
      <c r="I80" s="5">
        <v>66</v>
      </c>
      <c r="J80" s="27"/>
      <c r="K80" s="4">
        <v>1</v>
      </c>
      <c r="L80" s="6">
        <v>348</v>
      </c>
      <c r="M80" s="7">
        <v>64</v>
      </c>
      <c r="N80" s="7">
        <f t="shared" si="4"/>
        <v>59.7275390625</v>
      </c>
      <c r="O80">
        <v>2</v>
      </c>
      <c r="P80">
        <v>2</v>
      </c>
      <c r="Q80">
        <v>2</v>
      </c>
      <c r="R80">
        <v>2</v>
      </c>
      <c r="S80">
        <v>1</v>
      </c>
      <c r="T80">
        <v>1</v>
      </c>
      <c r="U80" s="9">
        <v>16.5</v>
      </c>
      <c r="V80" s="9">
        <v>2</v>
      </c>
      <c r="W80" s="9" t="str">
        <f t="shared" si="5"/>
        <v/>
      </c>
      <c r="X80" s="16" t="str">
        <f t="shared" si="6"/>
        <v/>
      </c>
      <c r="Y80" t="str">
        <f t="shared" si="7"/>
        <v>OUTLIER</v>
      </c>
      <c r="Z80">
        <v>18</v>
      </c>
      <c r="AA80">
        <v>4</v>
      </c>
      <c r="AB80">
        <v>110</v>
      </c>
      <c r="AC80">
        <v>123.5</v>
      </c>
      <c r="AG80">
        <v>2</v>
      </c>
      <c r="AH80">
        <v>6</v>
      </c>
      <c r="AI80">
        <v>7</v>
      </c>
      <c r="AJ80">
        <v>2</v>
      </c>
      <c r="AK80">
        <v>2</v>
      </c>
      <c r="AL80">
        <v>2</v>
      </c>
      <c r="AN80">
        <v>2</v>
      </c>
      <c r="AP80">
        <v>2</v>
      </c>
      <c r="AQ80">
        <v>21</v>
      </c>
      <c r="AR80">
        <v>2</v>
      </c>
      <c r="AS80">
        <v>2</v>
      </c>
      <c r="AT80">
        <v>11</v>
      </c>
      <c r="AU80">
        <v>1</v>
      </c>
      <c r="AV80">
        <v>75</v>
      </c>
      <c r="AW80">
        <v>90</v>
      </c>
      <c r="AX80">
        <v>92</v>
      </c>
      <c r="AY80">
        <v>90</v>
      </c>
      <c r="AZ80">
        <v>89</v>
      </c>
      <c r="BA80">
        <v>6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 s="25"/>
      <c r="BL80" s="25">
        <v>9</v>
      </c>
      <c r="BM80" s="25">
        <v>10</v>
      </c>
      <c r="BN80" s="25">
        <v>10</v>
      </c>
      <c r="BO80" s="25"/>
      <c r="BP80" s="25">
        <v>0</v>
      </c>
      <c r="BQ80" s="25">
        <v>0</v>
      </c>
      <c r="BR80" s="25">
        <v>0</v>
      </c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>
        <v>60</v>
      </c>
      <c r="CD80" s="25">
        <v>70</v>
      </c>
      <c r="CE80" s="25">
        <v>90</v>
      </c>
      <c r="CF80" s="25"/>
      <c r="CG80" s="25">
        <v>45</v>
      </c>
      <c r="CH80" s="25">
        <v>45</v>
      </c>
      <c r="CI80" s="25">
        <v>50</v>
      </c>
      <c r="CJ80" s="25"/>
      <c r="CK80" s="25">
        <v>7</v>
      </c>
      <c r="CL80" s="25">
        <v>9</v>
      </c>
      <c r="CM80" s="25">
        <v>9</v>
      </c>
    </row>
    <row r="81" spans="1:91" ht="15">
      <c r="A81" s="8">
        <v>381</v>
      </c>
      <c r="B81" s="20">
        <v>1</v>
      </c>
      <c r="C81" t="s">
        <v>91</v>
      </c>
      <c r="D81" t="s">
        <v>92</v>
      </c>
      <c r="E81" s="23">
        <v>1</v>
      </c>
      <c r="F81">
        <v>1</v>
      </c>
      <c r="G81" s="23">
        <v>3524</v>
      </c>
      <c r="H81" s="4">
        <v>1</v>
      </c>
      <c r="I81" s="5">
        <v>82</v>
      </c>
      <c r="J81" s="25">
        <v>351</v>
      </c>
      <c r="K81" s="4">
        <v>2</v>
      </c>
      <c r="L81" s="6">
        <v>151</v>
      </c>
      <c r="M81" s="7">
        <v>62</v>
      </c>
      <c r="N81" s="7">
        <f t="shared" si="4"/>
        <v>27.61524453694069</v>
      </c>
      <c r="O81">
        <v>2</v>
      </c>
      <c r="P81">
        <v>2</v>
      </c>
      <c r="Q81">
        <v>2</v>
      </c>
      <c r="R81">
        <v>2</v>
      </c>
      <c r="S81">
        <v>1</v>
      </c>
      <c r="T81">
        <v>2</v>
      </c>
      <c r="U81" s="9">
        <v>10</v>
      </c>
      <c r="V81" s="9">
        <v>1.5</v>
      </c>
      <c r="W81" s="9" t="str">
        <f t="shared" si="5"/>
        <v/>
      </c>
      <c r="X81" s="16" t="str">
        <f t="shared" si="6"/>
        <v/>
      </c>
      <c r="Y81" t="str">
        <f t="shared" si="7"/>
        <v>OUTLIER</v>
      </c>
      <c r="Z81">
        <v>-1.5</v>
      </c>
      <c r="AA81">
        <v>1.5</v>
      </c>
      <c r="AB81">
        <v>137.5</v>
      </c>
      <c r="AC81">
        <v>140.5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N81">
        <v>2</v>
      </c>
      <c r="AP81">
        <v>2</v>
      </c>
      <c r="AQ81">
        <v>8</v>
      </c>
      <c r="AR81">
        <v>0</v>
      </c>
      <c r="AS81">
        <v>1</v>
      </c>
      <c r="AT81">
        <v>9</v>
      </c>
      <c r="AU81">
        <v>3</v>
      </c>
      <c r="AV81">
        <v>85</v>
      </c>
      <c r="AW81">
        <v>90</v>
      </c>
      <c r="AX81">
        <v>90</v>
      </c>
      <c r="AY81">
        <v>90</v>
      </c>
      <c r="AZ81">
        <v>90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</row>
    <row r="82" spans="1:91" ht="15">
      <c r="A82">
        <v>384</v>
      </c>
      <c r="B82" s="20">
        <v>2</v>
      </c>
      <c r="C82" t="s">
        <v>91</v>
      </c>
      <c r="D82" t="s">
        <v>92</v>
      </c>
      <c r="E82" s="23">
        <v>1</v>
      </c>
      <c r="F82">
        <v>1</v>
      </c>
      <c r="G82" s="23">
        <v>3527</v>
      </c>
      <c r="H82" s="4">
        <v>1</v>
      </c>
      <c r="I82" s="5">
        <v>78</v>
      </c>
      <c r="J82" s="25">
        <v>470</v>
      </c>
      <c r="K82" s="4">
        <v>1</v>
      </c>
      <c r="L82" s="6">
        <v>206</v>
      </c>
      <c r="M82" s="7">
        <v>66</v>
      </c>
      <c r="N82" s="7">
        <f t="shared" si="4"/>
        <v>33.245638200183656</v>
      </c>
      <c r="O82">
        <v>2</v>
      </c>
      <c r="P82">
        <v>2</v>
      </c>
      <c r="Q82">
        <v>2</v>
      </c>
      <c r="R82">
        <v>2</v>
      </c>
      <c r="S82">
        <v>1</v>
      </c>
      <c r="T82">
        <v>2</v>
      </c>
      <c r="U82" s="9">
        <v>10.5</v>
      </c>
      <c r="V82" s="9">
        <v>2.5</v>
      </c>
      <c r="W82" s="9" t="str">
        <f t="shared" si="5"/>
        <v/>
      </c>
      <c r="X82" s="16" t="str">
        <f t="shared" si="6"/>
        <v/>
      </c>
      <c r="Y82" t="str">
        <f t="shared" si="7"/>
        <v>OUTLIER</v>
      </c>
      <c r="Z82">
        <v>0.5</v>
      </c>
      <c r="AA82">
        <v>2.5</v>
      </c>
      <c r="AB82">
        <v>135.5</v>
      </c>
      <c r="AC82">
        <v>128</v>
      </c>
      <c r="AG82">
        <v>2</v>
      </c>
      <c r="AH82">
        <v>3</v>
      </c>
      <c r="AI82">
        <v>3</v>
      </c>
      <c r="AJ82">
        <v>1</v>
      </c>
      <c r="AK82">
        <v>2</v>
      </c>
      <c r="AL82">
        <v>2</v>
      </c>
      <c r="AN82">
        <v>2</v>
      </c>
      <c r="AP82">
        <v>2</v>
      </c>
      <c r="AQ82">
        <v>11</v>
      </c>
      <c r="AR82">
        <v>0</v>
      </c>
      <c r="AS82">
        <v>2</v>
      </c>
      <c r="AT82">
        <v>19</v>
      </c>
      <c r="AU82">
        <v>0</v>
      </c>
      <c r="AV82">
        <v>85</v>
      </c>
      <c r="AW82">
        <v>90</v>
      </c>
      <c r="AX82">
        <v>91</v>
      </c>
      <c r="AY82">
        <v>89</v>
      </c>
      <c r="AZ82">
        <v>89</v>
      </c>
      <c r="BA82">
        <v>5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</row>
    <row r="83" spans="1:91" ht="15">
      <c r="A83">
        <v>390</v>
      </c>
      <c r="B83" s="20">
        <v>1</v>
      </c>
      <c r="C83" t="s">
        <v>91</v>
      </c>
      <c r="D83" t="s">
        <v>92</v>
      </c>
      <c r="E83" s="23">
        <v>1</v>
      </c>
      <c r="F83">
        <v>1</v>
      </c>
      <c r="G83" s="23">
        <v>3536</v>
      </c>
      <c r="H83" s="4">
        <v>1</v>
      </c>
      <c r="I83" s="5">
        <v>62</v>
      </c>
      <c r="J83" s="25">
        <v>1017</v>
      </c>
      <c r="K83" s="4">
        <v>2</v>
      </c>
      <c r="L83" s="6">
        <v>189</v>
      </c>
      <c r="M83" s="7">
        <v>63</v>
      </c>
      <c r="N83" s="7">
        <f t="shared" si="4"/>
        <v>33.476190476190474</v>
      </c>
      <c r="O83">
        <v>2</v>
      </c>
      <c r="P83">
        <v>2</v>
      </c>
      <c r="Q83">
        <v>1</v>
      </c>
      <c r="R83">
        <v>2</v>
      </c>
      <c r="S83">
        <v>1</v>
      </c>
      <c r="T83">
        <v>2</v>
      </c>
      <c r="U83" s="9">
        <v>13</v>
      </c>
      <c r="V83" s="9">
        <v>2.5</v>
      </c>
      <c r="W83" s="9" t="str">
        <f t="shared" si="5"/>
        <v/>
      </c>
      <c r="X83" s="16" t="str">
        <f t="shared" si="6"/>
        <v/>
      </c>
      <c r="Y83" t="str">
        <f t="shared" si="7"/>
        <v>OUTLIER</v>
      </c>
      <c r="Z83">
        <v>-4</v>
      </c>
      <c r="AA83">
        <v>2.5</v>
      </c>
      <c r="AB83">
        <v>144</v>
      </c>
      <c r="AC83">
        <v>129</v>
      </c>
      <c r="AG83">
        <v>2</v>
      </c>
      <c r="AH83">
        <v>3</v>
      </c>
      <c r="AI83">
        <v>2</v>
      </c>
      <c r="AJ83">
        <v>1</v>
      </c>
      <c r="AK83">
        <v>1</v>
      </c>
      <c r="AL83">
        <v>2</v>
      </c>
      <c r="AN83">
        <v>2</v>
      </c>
      <c r="AP83">
        <v>2</v>
      </c>
      <c r="AQ83">
        <v>13</v>
      </c>
      <c r="AR83">
        <v>3</v>
      </c>
      <c r="AS83">
        <v>1</v>
      </c>
      <c r="AT83">
        <v>12</v>
      </c>
      <c r="AU83">
        <v>5</v>
      </c>
      <c r="AV83">
        <v>84</v>
      </c>
      <c r="AW83">
        <v>89</v>
      </c>
      <c r="AX83">
        <v>88</v>
      </c>
      <c r="AY83">
        <v>89</v>
      </c>
      <c r="AZ83">
        <v>92</v>
      </c>
      <c r="BA83">
        <v>5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</row>
    <row r="84" spans="1:91" ht="15">
      <c r="A84">
        <v>406</v>
      </c>
      <c r="B84" s="20">
        <v>2</v>
      </c>
      <c r="C84" t="s">
        <v>91</v>
      </c>
      <c r="D84" t="s">
        <v>92</v>
      </c>
      <c r="E84" s="23">
        <v>1</v>
      </c>
      <c r="F84">
        <v>1</v>
      </c>
      <c r="G84" s="23">
        <v>3554</v>
      </c>
      <c r="H84" s="4">
        <v>1</v>
      </c>
      <c r="I84" s="5">
        <v>83</v>
      </c>
      <c r="J84" s="25">
        <v>1318</v>
      </c>
      <c r="K84" s="4">
        <v>1</v>
      </c>
      <c r="L84" s="6">
        <v>190</v>
      </c>
      <c r="M84" s="7">
        <v>70</v>
      </c>
      <c r="N84" s="7">
        <f t="shared" si="4"/>
        <v>27.259183673469387</v>
      </c>
      <c r="O84">
        <v>2</v>
      </c>
      <c r="P84">
        <v>2</v>
      </c>
      <c r="Q84">
        <v>2</v>
      </c>
      <c r="R84">
        <v>2</v>
      </c>
      <c r="S84">
        <v>1</v>
      </c>
      <c r="T84">
        <v>2</v>
      </c>
      <c r="U84" s="9">
        <v>11</v>
      </c>
      <c r="V84" s="9">
        <v>3</v>
      </c>
      <c r="W84" s="9" t="str">
        <f t="shared" si="5"/>
        <v/>
      </c>
      <c r="X84" s="16" t="str">
        <f t="shared" si="6"/>
        <v/>
      </c>
      <c r="Y84" t="str">
        <f t="shared" si="7"/>
        <v>OUTLIER</v>
      </c>
      <c r="Z84">
        <v>-0.5</v>
      </c>
      <c r="AA84">
        <v>4</v>
      </c>
      <c r="AB84">
        <v>145.5</v>
      </c>
      <c r="AC84">
        <v>149</v>
      </c>
      <c r="AG84">
        <v>2</v>
      </c>
      <c r="AH84">
        <v>6</v>
      </c>
      <c r="AI84">
        <v>5</v>
      </c>
      <c r="AJ84">
        <v>2</v>
      </c>
      <c r="AK84">
        <v>1</v>
      </c>
      <c r="AL84">
        <v>2</v>
      </c>
      <c r="AN84">
        <v>2</v>
      </c>
      <c r="AP84">
        <v>2</v>
      </c>
      <c r="AQ84">
        <v>11</v>
      </c>
      <c r="AR84">
        <v>4</v>
      </c>
      <c r="AS84">
        <v>2</v>
      </c>
      <c r="AT84">
        <v>6</v>
      </c>
      <c r="AU84">
        <v>0</v>
      </c>
      <c r="AV84">
        <v>82</v>
      </c>
      <c r="AW84">
        <v>87</v>
      </c>
      <c r="AX84">
        <v>86</v>
      </c>
      <c r="AY84">
        <v>89</v>
      </c>
      <c r="AZ84">
        <v>89</v>
      </c>
      <c r="BA84">
        <v>6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</row>
    <row r="85" spans="1:91" ht="15">
      <c r="A85">
        <v>415</v>
      </c>
      <c r="B85" s="20">
        <v>1</v>
      </c>
      <c r="C85" t="s">
        <v>91</v>
      </c>
      <c r="D85" t="s">
        <v>92</v>
      </c>
      <c r="E85" s="23">
        <v>1</v>
      </c>
      <c r="F85">
        <v>1</v>
      </c>
      <c r="G85" s="23">
        <v>3564</v>
      </c>
      <c r="H85" s="4">
        <v>1</v>
      </c>
      <c r="I85" s="5">
        <v>72</v>
      </c>
      <c r="J85" s="25">
        <v>377</v>
      </c>
      <c r="K85" s="4">
        <v>2</v>
      </c>
      <c r="L85" s="6">
        <v>160</v>
      </c>
      <c r="M85" s="7">
        <v>59</v>
      </c>
      <c r="N85" s="7">
        <f t="shared" si="4"/>
        <v>32.312553863832235</v>
      </c>
      <c r="O85">
        <v>2</v>
      </c>
      <c r="P85">
        <v>2</v>
      </c>
      <c r="Q85">
        <v>2</v>
      </c>
      <c r="R85">
        <v>2</v>
      </c>
      <c r="S85">
        <v>1</v>
      </c>
      <c r="T85">
        <v>1</v>
      </c>
      <c r="U85" s="9">
        <v>13.5</v>
      </c>
      <c r="V85" s="9">
        <v>1</v>
      </c>
      <c r="W85" s="9" t="str">
        <f t="shared" si="5"/>
        <v/>
      </c>
      <c r="X85" s="16" t="str">
        <f t="shared" si="6"/>
        <v/>
      </c>
      <c r="Y85" t="str">
        <f t="shared" si="7"/>
        <v>OUTLIER</v>
      </c>
      <c r="Z85">
        <v>11.5</v>
      </c>
      <c r="AA85">
        <v>2.5</v>
      </c>
      <c r="AB85">
        <v>128.5</v>
      </c>
      <c r="AC85">
        <v>132.5</v>
      </c>
      <c r="AG85">
        <v>2</v>
      </c>
      <c r="AH85">
        <v>3</v>
      </c>
      <c r="AI85">
        <v>3</v>
      </c>
      <c r="AJ85">
        <v>2</v>
      </c>
      <c r="AK85">
        <v>2</v>
      </c>
      <c r="AL85">
        <v>2</v>
      </c>
      <c r="AN85">
        <v>2</v>
      </c>
      <c r="AP85">
        <v>2</v>
      </c>
      <c r="AQ85">
        <v>18</v>
      </c>
      <c r="AR85">
        <v>2</v>
      </c>
      <c r="AS85">
        <v>4</v>
      </c>
      <c r="AT85">
        <v>13</v>
      </c>
      <c r="AU85">
        <v>3</v>
      </c>
      <c r="AV85">
        <v>75</v>
      </c>
      <c r="AW85">
        <v>90</v>
      </c>
      <c r="AX85">
        <v>88</v>
      </c>
      <c r="AY85">
        <v>93</v>
      </c>
      <c r="AZ85">
        <v>88</v>
      </c>
      <c r="BA85">
        <v>8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</row>
    <row r="86" spans="1:91" ht="15">
      <c r="A86">
        <v>416</v>
      </c>
      <c r="B86" s="20">
        <v>1</v>
      </c>
      <c r="C86" t="s">
        <v>91</v>
      </c>
      <c r="D86" t="s">
        <v>92</v>
      </c>
      <c r="E86" s="23">
        <v>1</v>
      </c>
      <c r="F86">
        <v>1</v>
      </c>
      <c r="G86" s="23">
        <v>3565</v>
      </c>
      <c r="H86" s="4">
        <v>1</v>
      </c>
      <c r="I86" s="5">
        <v>69</v>
      </c>
      <c r="J86" s="25">
        <v>380</v>
      </c>
      <c r="K86" s="4">
        <v>2</v>
      </c>
      <c r="L86" s="6">
        <v>248</v>
      </c>
      <c r="M86" s="7">
        <v>66</v>
      </c>
      <c r="N86" s="7">
        <f t="shared" si="4"/>
        <v>40.023875114784204</v>
      </c>
      <c r="O86">
        <v>2</v>
      </c>
      <c r="P86">
        <v>3</v>
      </c>
      <c r="Q86">
        <v>2</v>
      </c>
      <c r="R86">
        <v>2</v>
      </c>
      <c r="S86">
        <v>1</v>
      </c>
      <c r="T86">
        <v>1</v>
      </c>
      <c r="U86" s="9">
        <v>14</v>
      </c>
      <c r="V86" s="9">
        <v>2.5</v>
      </c>
      <c r="W86" s="9" t="str">
        <f t="shared" si="5"/>
        <v/>
      </c>
      <c r="X86" s="16" t="str">
        <f t="shared" si="6"/>
        <v/>
      </c>
      <c r="Y86" t="str">
        <f t="shared" si="7"/>
        <v>OUTLIER</v>
      </c>
      <c r="Z86">
        <v>14.5</v>
      </c>
      <c r="AA86">
        <v>3.5</v>
      </c>
      <c r="AB86">
        <v>118</v>
      </c>
      <c r="AG86">
        <v>2</v>
      </c>
      <c r="AH86">
        <v>5</v>
      </c>
      <c r="AI86">
        <v>5</v>
      </c>
      <c r="AJ86">
        <v>2</v>
      </c>
      <c r="AK86">
        <v>2</v>
      </c>
      <c r="AL86">
        <v>2</v>
      </c>
      <c r="AN86">
        <v>2</v>
      </c>
      <c r="AP86">
        <v>2</v>
      </c>
      <c r="AQ86">
        <v>14</v>
      </c>
      <c r="AR86">
        <v>0</v>
      </c>
      <c r="AS86">
        <v>0</v>
      </c>
      <c r="AT86">
        <v>13</v>
      </c>
      <c r="AU86">
        <v>4</v>
      </c>
      <c r="AV86">
        <v>78</v>
      </c>
      <c r="AW86">
        <v>88</v>
      </c>
      <c r="AX86">
        <v>89</v>
      </c>
      <c r="AY86">
        <v>90</v>
      </c>
      <c r="AZ86">
        <v>90</v>
      </c>
      <c r="BA86">
        <v>4</v>
      </c>
      <c r="BB86">
        <v>2</v>
      </c>
      <c r="BD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</row>
    <row r="87" spans="1:91" ht="15">
      <c r="A87">
        <v>424</v>
      </c>
      <c r="B87" s="20">
        <v>2</v>
      </c>
      <c r="C87" t="s">
        <v>91</v>
      </c>
      <c r="D87" t="s">
        <v>92</v>
      </c>
      <c r="E87" s="23">
        <v>1</v>
      </c>
      <c r="F87">
        <v>1</v>
      </c>
      <c r="G87" s="23">
        <v>3574</v>
      </c>
      <c r="H87" s="4">
        <v>1</v>
      </c>
      <c r="I87" s="5">
        <v>56</v>
      </c>
      <c r="J87" s="25">
        <v>1101</v>
      </c>
      <c r="K87" s="4">
        <v>2</v>
      </c>
      <c r="L87" s="6">
        <v>143</v>
      </c>
      <c r="M87" s="7">
        <v>67</v>
      </c>
      <c r="N87" s="7">
        <f t="shared" si="4"/>
        <v>22.394519937625308</v>
      </c>
      <c r="O87">
        <v>2</v>
      </c>
      <c r="P87">
        <v>1</v>
      </c>
      <c r="Q87">
        <v>2</v>
      </c>
      <c r="R87">
        <v>2</v>
      </c>
      <c r="S87">
        <v>1</v>
      </c>
      <c r="T87">
        <v>1</v>
      </c>
      <c r="U87" s="9">
        <v>-11.5</v>
      </c>
      <c r="V87" s="9">
        <v>3.5</v>
      </c>
      <c r="W87" s="9" t="str">
        <f t="shared" si="5"/>
        <v/>
      </c>
      <c r="X87" s="16" t="str">
        <f t="shared" si="6"/>
        <v/>
      </c>
      <c r="Y87" t="str">
        <f t="shared" si="7"/>
        <v>OUTLIER</v>
      </c>
      <c r="Z87">
        <v>9</v>
      </c>
      <c r="AA87">
        <v>1</v>
      </c>
      <c r="AB87">
        <v>125</v>
      </c>
      <c r="AC87">
        <v>141.5</v>
      </c>
      <c r="AG87">
        <v>2</v>
      </c>
      <c r="AH87">
        <v>4</v>
      </c>
      <c r="AI87">
        <v>4</v>
      </c>
      <c r="AJ87">
        <v>3</v>
      </c>
      <c r="AK87">
        <v>2</v>
      </c>
      <c r="AL87">
        <v>2</v>
      </c>
      <c r="AN87">
        <v>2</v>
      </c>
      <c r="AP87">
        <v>2</v>
      </c>
      <c r="AQ87">
        <v>-18</v>
      </c>
      <c r="AR87">
        <v>7</v>
      </c>
      <c r="AS87">
        <v>6</v>
      </c>
      <c r="AT87">
        <v>5</v>
      </c>
      <c r="AU87">
        <v>5</v>
      </c>
      <c r="AV87">
        <v>87</v>
      </c>
      <c r="AW87">
        <v>86</v>
      </c>
      <c r="AX87">
        <v>84</v>
      </c>
      <c r="AY87">
        <v>91</v>
      </c>
      <c r="AZ87">
        <v>91</v>
      </c>
      <c r="BA87">
        <v>6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</row>
    <row r="88" spans="1:91" ht="15">
      <c r="A88">
        <v>431</v>
      </c>
      <c r="B88" s="20">
        <v>2</v>
      </c>
      <c r="C88" t="s">
        <v>91</v>
      </c>
      <c r="D88" t="s">
        <v>92</v>
      </c>
      <c r="E88" s="23">
        <v>1</v>
      </c>
      <c r="F88">
        <v>1</v>
      </c>
      <c r="G88" s="23">
        <v>3586</v>
      </c>
      <c r="H88" s="4">
        <v>1</v>
      </c>
      <c r="I88" s="5">
        <v>66</v>
      </c>
      <c r="J88" s="25">
        <v>374</v>
      </c>
      <c r="K88" s="4">
        <v>1</v>
      </c>
      <c r="L88" s="6">
        <v>355</v>
      </c>
      <c r="M88" s="7">
        <v>64</v>
      </c>
      <c r="N88" s="7">
        <f t="shared" si="4"/>
        <v>60.928955078125</v>
      </c>
      <c r="O88">
        <v>2</v>
      </c>
      <c r="P88">
        <v>2</v>
      </c>
      <c r="Q88">
        <v>2</v>
      </c>
      <c r="R88">
        <v>2</v>
      </c>
      <c r="S88">
        <v>1</v>
      </c>
      <c r="T88">
        <v>1</v>
      </c>
      <c r="U88" s="9">
        <v>12</v>
      </c>
      <c r="V88" s="9">
        <v>3</v>
      </c>
      <c r="W88" s="9" t="str">
        <f t="shared" si="5"/>
        <v/>
      </c>
      <c r="X88" s="16" t="str">
        <f t="shared" si="6"/>
        <v/>
      </c>
      <c r="Y88" t="str">
        <f t="shared" si="7"/>
        <v>OUTLIER</v>
      </c>
      <c r="Z88">
        <v>15.5</v>
      </c>
      <c r="AA88">
        <v>4.5</v>
      </c>
      <c r="AB88">
        <v>125.5</v>
      </c>
      <c r="AC88">
        <v>123</v>
      </c>
      <c r="AG88">
        <v>2</v>
      </c>
      <c r="AH88">
        <v>6</v>
      </c>
      <c r="AI88">
        <v>6</v>
      </c>
      <c r="AJ88">
        <v>3</v>
      </c>
      <c r="AK88">
        <v>2</v>
      </c>
      <c r="AL88">
        <v>1</v>
      </c>
      <c r="AM88" t="s">
        <v>98</v>
      </c>
      <c r="AN88">
        <v>1</v>
      </c>
      <c r="AO88" t="s">
        <v>99</v>
      </c>
      <c r="AP88">
        <v>1</v>
      </c>
      <c r="AQ88">
        <v>18</v>
      </c>
      <c r="AR88">
        <v>4</v>
      </c>
      <c r="AS88">
        <v>4</v>
      </c>
      <c r="AT88">
        <v>8</v>
      </c>
      <c r="AU88">
        <v>2</v>
      </c>
      <c r="AV88">
        <v>80</v>
      </c>
      <c r="AW88">
        <v>87</v>
      </c>
      <c r="AX88">
        <v>90</v>
      </c>
      <c r="AY88">
        <v>91</v>
      </c>
      <c r="AZ88">
        <v>87</v>
      </c>
      <c r="BA88">
        <v>13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</row>
    <row r="89" spans="1:91" ht="15">
      <c r="A89">
        <v>444</v>
      </c>
      <c r="B89" s="20">
        <v>2</v>
      </c>
      <c r="C89" t="s">
        <v>91</v>
      </c>
      <c r="D89" t="s">
        <v>92</v>
      </c>
      <c r="E89" s="23">
        <v>1</v>
      </c>
      <c r="F89">
        <v>1</v>
      </c>
      <c r="G89" s="23">
        <v>3605</v>
      </c>
      <c r="H89" s="4">
        <v>1</v>
      </c>
      <c r="I89" s="5">
        <v>63</v>
      </c>
      <c r="J89" s="25">
        <v>802</v>
      </c>
      <c r="K89" s="4">
        <v>1</v>
      </c>
      <c r="L89" s="6">
        <v>231</v>
      </c>
      <c r="M89" s="7">
        <v>70</v>
      </c>
      <c r="N89" s="7">
        <f t="shared" si="4"/>
        <v>33.141428571428577</v>
      </c>
      <c r="O89">
        <v>2</v>
      </c>
      <c r="P89">
        <v>2</v>
      </c>
      <c r="Q89">
        <v>2</v>
      </c>
      <c r="R89">
        <v>2</v>
      </c>
      <c r="S89">
        <v>1</v>
      </c>
      <c r="T89">
        <v>1</v>
      </c>
      <c r="U89" s="9">
        <v>10.5</v>
      </c>
      <c r="V89" s="9">
        <v>2</v>
      </c>
      <c r="W89" s="9" t="str">
        <f t="shared" si="5"/>
        <v/>
      </c>
      <c r="X89" s="16" t="str">
        <f t="shared" si="6"/>
        <v/>
      </c>
      <c r="Y89" t="str">
        <f t="shared" si="7"/>
        <v>OUTLIER</v>
      </c>
      <c r="Z89">
        <v>6</v>
      </c>
      <c r="AA89">
        <v>1</v>
      </c>
      <c r="AB89">
        <v>145</v>
      </c>
      <c r="AC89">
        <v>141.5</v>
      </c>
      <c r="AG89">
        <v>2</v>
      </c>
      <c r="AH89">
        <v>6</v>
      </c>
      <c r="AI89">
        <v>5</v>
      </c>
      <c r="AJ89">
        <v>1</v>
      </c>
      <c r="AK89">
        <v>1</v>
      </c>
      <c r="AL89">
        <v>2</v>
      </c>
      <c r="AN89">
        <v>2</v>
      </c>
      <c r="AP89">
        <v>2</v>
      </c>
      <c r="AQ89">
        <v>9</v>
      </c>
      <c r="AR89">
        <v>2</v>
      </c>
      <c r="AS89">
        <v>3</v>
      </c>
      <c r="AT89">
        <v>15</v>
      </c>
      <c r="AU89">
        <v>2</v>
      </c>
      <c r="AV89">
        <v>80</v>
      </c>
      <c r="AW89">
        <v>90</v>
      </c>
      <c r="AX89">
        <v>86</v>
      </c>
      <c r="AY89">
        <v>92</v>
      </c>
      <c r="AZ89">
        <v>90</v>
      </c>
      <c r="BA89">
        <v>4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 s="25"/>
      <c r="BL89" s="25">
        <v>6</v>
      </c>
      <c r="BM89" s="25">
        <v>8</v>
      </c>
      <c r="BN89" s="25">
        <v>9</v>
      </c>
      <c r="BO89" s="25"/>
      <c r="BP89" s="25">
        <v>3</v>
      </c>
      <c r="BQ89" s="25">
        <v>2</v>
      </c>
      <c r="BR89" s="25">
        <v>3</v>
      </c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>
        <v>50</v>
      </c>
      <c r="CD89" s="25">
        <v>90</v>
      </c>
      <c r="CE89" s="25">
        <v>90</v>
      </c>
      <c r="CF89" s="25"/>
      <c r="CG89" s="25">
        <v>45</v>
      </c>
      <c r="CH89" s="25">
        <v>45</v>
      </c>
      <c r="CI89" s="25">
        <v>45</v>
      </c>
      <c r="CJ89" s="25"/>
      <c r="CK89" s="25">
        <v>7</v>
      </c>
      <c r="CL89" s="25">
        <v>14</v>
      </c>
      <c r="CM89" s="25">
        <v>11</v>
      </c>
    </row>
    <row r="90" spans="1:91" ht="15">
      <c r="A90">
        <v>454</v>
      </c>
      <c r="B90" s="20">
        <v>1</v>
      </c>
      <c r="C90" t="s">
        <v>91</v>
      </c>
      <c r="D90" t="s">
        <v>92</v>
      </c>
      <c r="E90" s="23">
        <v>1</v>
      </c>
      <c r="F90">
        <v>1</v>
      </c>
      <c r="G90" s="23">
        <v>3615</v>
      </c>
      <c r="H90" s="4">
        <v>1</v>
      </c>
      <c r="I90" s="5">
        <v>79</v>
      </c>
      <c r="J90" s="25">
        <v>394</v>
      </c>
      <c r="K90" s="4">
        <v>2</v>
      </c>
      <c r="L90" s="6">
        <v>239</v>
      </c>
      <c r="M90" s="7">
        <v>59</v>
      </c>
      <c r="N90" s="7">
        <f t="shared" si="4"/>
        <v>48.266877334099391</v>
      </c>
      <c r="O90">
        <v>2</v>
      </c>
      <c r="P90">
        <v>3</v>
      </c>
      <c r="Q90">
        <v>1</v>
      </c>
      <c r="R90">
        <v>2</v>
      </c>
      <c r="S90">
        <v>1</v>
      </c>
      <c r="T90">
        <v>1</v>
      </c>
      <c r="U90" s="9">
        <v>14</v>
      </c>
      <c r="V90" s="9">
        <v>2</v>
      </c>
      <c r="W90" s="9" t="str">
        <f t="shared" si="5"/>
        <v/>
      </c>
      <c r="X90" s="16" t="str">
        <f t="shared" si="6"/>
        <v/>
      </c>
      <c r="Y90" t="str">
        <f t="shared" si="7"/>
        <v>OUTLIER</v>
      </c>
      <c r="Z90">
        <v>16.5</v>
      </c>
      <c r="AA90">
        <v>3</v>
      </c>
      <c r="AB90">
        <v>107.5</v>
      </c>
      <c r="AC90">
        <v>115</v>
      </c>
      <c r="AG90">
        <v>2</v>
      </c>
      <c r="AH90">
        <v>4</v>
      </c>
      <c r="AI90">
        <v>4</v>
      </c>
      <c r="AJ90">
        <v>2</v>
      </c>
      <c r="AK90">
        <v>2</v>
      </c>
      <c r="AL90">
        <v>2</v>
      </c>
      <c r="AN90">
        <v>2</v>
      </c>
      <c r="AP90">
        <v>2</v>
      </c>
      <c r="AQ90">
        <v>14</v>
      </c>
      <c r="AR90">
        <v>0</v>
      </c>
      <c r="AS90">
        <v>1</v>
      </c>
      <c r="AT90">
        <v>9</v>
      </c>
      <c r="AU90">
        <v>1</v>
      </c>
      <c r="AV90">
        <v>83</v>
      </c>
      <c r="AW90">
        <v>90</v>
      </c>
      <c r="AX90">
        <v>90</v>
      </c>
      <c r="AY90">
        <v>91</v>
      </c>
      <c r="AZ90">
        <v>93</v>
      </c>
      <c r="BA90">
        <v>9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</row>
    <row r="91" spans="1:91" ht="15">
      <c r="A91">
        <v>455</v>
      </c>
      <c r="B91" s="20">
        <v>1</v>
      </c>
      <c r="C91" t="s">
        <v>91</v>
      </c>
      <c r="D91" t="s">
        <v>92</v>
      </c>
      <c r="E91" s="23">
        <v>1</v>
      </c>
      <c r="F91">
        <v>1</v>
      </c>
      <c r="G91" s="23">
        <v>3617</v>
      </c>
      <c r="H91" s="4">
        <v>1</v>
      </c>
      <c r="I91" s="5">
        <v>63</v>
      </c>
      <c r="J91" s="25">
        <v>120</v>
      </c>
      <c r="K91" s="4">
        <v>1</v>
      </c>
      <c r="L91" s="6">
        <v>250</v>
      </c>
      <c r="M91" s="7">
        <v>74</v>
      </c>
      <c r="N91" s="7">
        <f t="shared" si="4"/>
        <v>32.094594594594589</v>
      </c>
      <c r="O91">
        <v>2</v>
      </c>
      <c r="P91">
        <v>2</v>
      </c>
      <c r="Q91">
        <v>2</v>
      </c>
      <c r="R91">
        <v>2</v>
      </c>
      <c r="S91">
        <v>1</v>
      </c>
      <c r="T91">
        <v>1</v>
      </c>
      <c r="U91" s="9">
        <v>10</v>
      </c>
      <c r="V91" s="9">
        <v>2.5</v>
      </c>
      <c r="W91" s="9" t="str">
        <f t="shared" si="5"/>
        <v/>
      </c>
      <c r="X91" s="16" t="str">
        <f t="shared" si="6"/>
        <v/>
      </c>
      <c r="Y91" t="str">
        <f t="shared" si="7"/>
        <v>OUTLIER</v>
      </c>
      <c r="Z91">
        <v>5</v>
      </c>
      <c r="AA91">
        <v>2</v>
      </c>
      <c r="AB91">
        <v>141.5</v>
      </c>
      <c r="AC91">
        <v>142.5</v>
      </c>
      <c r="AG91">
        <v>2</v>
      </c>
      <c r="AH91">
        <v>6</v>
      </c>
      <c r="AI91">
        <v>6</v>
      </c>
      <c r="AJ91">
        <v>2</v>
      </c>
      <c r="AK91">
        <v>1</v>
      </c>
      <c r="AL91">
        <v>2</v>
      </c>
      <c r="AN91">
        <v>2</v>
      </c>
      <c r="AP91">
        <v>2</v>
      </c>
      <c r="AQ91">
        <v>8</v>
      </c>
      <c r="AR91">
        <v>1</v>
      </c>
      <c r="AS91">
        <v>1</v>
      </c>
      <c r="AT91">
        <v>11</v>
      </c>
      <c r="AU91">
        <v>7</v>
      </c>
      <c r="AV91">
        <v>89</v>
      </c>
      <c r="AW91">
        <v>88</v>
      </c>
      <c r="AX91">
        <v>91</v>
      </c>
      <c r="AY91">
        <v>89</v>
      </c>
      <c r="AZ91">
        <v>89</v>
      </c>
      <c r="BA91">
        <v>3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</row>
    <row r="92" spans="1:91" ht="15">
      <c r="A92">
        <v>461</v>
      </c>
      <c r="B92" s="20">
        <v>2</v>
      </c>
      <c r="C92" t="s">
        <v>91</v>
      </c>
      <c r="D92" t="s">
        <v>92</v>
      </c>
      <c r="E92" s="23">
        <v>1</v>
      </c>
      <c r="F92">
        <v>1</v>
      </c>
      <c r="G92" s="23">
        <v>3623</v>
      </c>
      <c r="H92" s="4">
        <v>1</v>
      </c>
      <c r="I92" s="5">
        <v>56</v>
      </c>
      <c r="J92" s="25">
        <v>1305</v>
      </c>
      <c r="K92" s="4">
        <v>2</v>
      </c>
      <c r="L92" s="6">
        <v>228</v>
      </c>
      <c r="M92" s="7">
        <v>63</v>
      </c>
      <c r="N92" s="7">
        <f t="shared" si="4"/>
        <v>40.383975812547241</v>
      </c>
      <c r="O92">
        <v>2</v>
      </c>
      <c r="P92">
        <v>3</v>
      </c>
      <c r="Q92">
        <v>2</v>
      </c>
      <c r="R92">
        <v>1</v>
      </c>
      <c r="S92">
        <v>1</v>
      </c>
      <c r="T92">
        <v>1</v>
      </c>
      <c r="U92" s="9">
        <v>14</v>
      </c>
      <c r="V92" s="9">
        <v>1.5</v>
      </c>
      <c r="W92" s="9" t="str">
        <f t="shared" si="5"/>
        <v/>
      </c>
      <c r="X92" s="16" t="str">
        <f t="shared" si="6"/>
        <v/>
      </c>
      <c r="Y92" t="str">
        <f t="shared" si="7"/>
        <v>OUTLIER</v>
      </c>
      <c r="Z92">
        <v>8.5</v>
      </c>
      <c r="AA92">
        <v>3</v>
      </c>
      <c r="AB92">
        <v>133</v>
      </c>
      <c r="AC92">
        <v>134.5</v>
      </c>
      <c r="AG92">
        <v>2</v>
      </c>
      <c r="AH92">
        <v>4</v>
      </c>
      <c r="AI92">
        <v>4</v>
      </c>
      <c r="AJ92">
        <v>1</v>
      </c>
      <c r="AK92">
        <v>1</v>
      </c>
      <c r="AL92">
        <v>2</v>
      </c>
      <c r="AN92">
        <v>2</v>
      </c>
      <c r="AP92">
        <v>2</v>
      </c>
      <c r="AQ92">
        <v>13</v>
      </c>
      <c r="AR92">
        <v>2</v>
      </c>
      <c r="AS92">
        <v>2</v>
      </c>
      <c r="AT92">
        <v>11</v>
      </c>
      <c r="AU92">
        <v>1</v>
      </c>
      <c r="AV92">
        <v>84</v>
      </c>
      <c r="AW92">
        <v>88</v>
      </c>
      <c r="AX92">
        <v>90</v>
      </c>
      <c r="AY92">
        <v>88</v>
      </c>
      <c r="AZ92">
        <v>90</v>
      </c>
      <c r="BA92">
        <v>5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 s="25"/>
      <c r="BL92" s="25"/>
      <c r="BM92" s="25"/>
      <c r="BN92" s="25">
        <v>8</v>
      </c>
      <c r="BO92" s="25"/>
      <c r="BP92" s="25"/>
      <c r="BQ92" s="25"/>
      <c r="BR92" s="25">
        <v>0</v>
      </c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>
        <v>60</v>
      </c>
      <c r="CF92" s="25"/>
      <c r="CG92" s="25"/>
      <c r="CH92" s="25"/>
      <c r="CI92" s="25">
        <v>45</v>
      </c>
      <c r="CJ92" s="25"/>
      <c r="CK92" s="25"/>
      <c r="CL92" s="25"/>
      <c r="CM92" s="25">
        <v>10</v>
      </c>
    </row>
    <row r="93" spans="1:91" ht="15">
      <c r="A93">
        <v>464</v>
      </c>
      <c r="B93" s="20">
        <v>1</v>
      </c>
      <c r="C93" t="s">
        <v>91</v>
      </c>
      <c r="D93" t="s">
        <v>92</v>
      </c>
      <c r="E93" s="23">
        <v>1</v>
      </c>
      <c r="F93">
        <v>1</v>
      </c>
      <c r="G93" s="23">
        <v>3626</v>
      </c>
      <c r="H93" s="4">
        <v>1</v>
      </c>
      <c r="I93" s="5">
        <v>79</v>
      </c>
      <c r="J93" s="25">
        <v>372</v>
      </c>
      <c r="K93" s="4">
        <v>1</v>
      </c>
      <c r="L93" s="6">
        <v>158</v>
      </c>
      <c r="M93" s="7">
        <v>70</v>
      </c>
      <c r="N93" s="7">
        <f t="shared" si="4"/>
        <v>22.66816326530612</v>
      </c>
      <c r="O93">
        <v>2</v>
      </c>
      <c r="P93">
        <v>3</v>
      </c>
      <c r="Q93">
        <v>2</v>
      </c>
      <c r="R93">
        <v>2</v>
      </c>
      <c r="S93">
        <v>1</v>
      </c>
      <c r="T93">
        <v>2</v>
      </c>
      <c r="U93" s="9">
        <v>14</v>
      </c>
      <c r="V93" s="9">
        <v>2.5</v>
      </c>
      <c r="W93" s="9" t="str">
        <f t="shared" si="5"/>
        <v/>
      </c>
      <c r="X93" s="16" t="str">
        <f t="shared" si="6"/>
        <v/>
      </c>
      <c r="Y93" t="str">
        <f t="shared" si="7"/>
        <v>OUTLIER</v>
      </c>
      <c r="Z93">
        <v>0</v>
      </c>
      <c r="AA93">
        <v>1</v>
      </c>
      <c r="AB93">
        <v>136</v>
      </c>
      <c r="AC93">
        <v>130</v>
      </c>
      <c r="AG93">
        <v>2</v>
      </c>
      <c r="AH93">
        <v>7</v>
      </c>
      <c r="AI93">
        <v>7</v>
      </c>
      <c r="AJ93">
        <v>2</v>
      </c>
      <c r="AK93">
        <v>1</v>
      </c>
      <c r="AL93">
        <v>2</v>
      </c>
      <c r="AN93">
        <v>2</v>
      </c>
      <c r="AP93">
        <v>2</v>
      </c>
      <c r="AQ93">
        <v>17</v>
      </c>
      <c r="AR93">
        <v>2</v>
      </c>
      <c r="AS93">
        <v>3</v>
      </c>
      <c r="AT93">
        <v>14</v>
      </c>
      <c r="AU93">
        <v>5</v>
      </c>
      <c r="AV93">
        <v>80</v>
      </c>
      <c r="AW93">
        <v>88</v>
      </c>
      <c r="AX93">
        <v>94</v>
      </c>
      <c r="AY93">
        <v>87</v>
      </c>
      <c r="AZ93">
        <v>87</v>
      </c>
      <c r="BA93">
        <v>6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</row>
    <row r="94" spans="1:91" ht="15">
      <c r="A94">
        <v>468</v>
      </c>
      <c r="B94" s="20">
        <v>2</v>
      </c>
      <c r="C94" t="s">
        <v>91</v>
      </c>
      <c r="D94" t="s">
        <v>92</v>
      </c>
      <c r="E94" s="23">
        <v>1</v>
      </c>
      <c r="F94">
        <v>1</v>
      </c>
      <c r="G94" s="23">
        <v>3630</v>
      </c>
      <c r="H94" s="4">
        <v>1</v>
      </c>
      <c r="I94" s="5">
        <v>88</v>
      </c>
      <c r="J94" s="25">
        <v>165</v>
      </c>
      <c r="K94" s="4">
        <v>2</v>
      </c>
      <c r="L94" s="6">
        <v>149</v>
      </c>
      <c r="M94" s="7">
        <v>63</v>
      </c>
      <c r="N94" s="7">
        <f t="shared" si="4"/>
        <v>26.391282438901488</v>
      </c>
      <c r="O94">
        <v>2</v>
      </c>
      <c r="P94">
        <v>2</v>
      </c>
      <c r="Q94">
        <v>2</v>
      </c>
      <c r="R94">
        <v>2</v>
      </c>
      <c r="S94">
        <v>3</v>
      </c>
      <c r="T94">
        <v>1</v>
      </c>
      <c r="U94" s="9">
        <v>15.5</v>
      </c>
      <c r="V94" s="9">
        <v>1</v>
      </c>
      <c r="W94" s="9" t="str">
        <f t="shared" si="5"/>
        <v/>
      </c>
      <c r="X94" s="16" t="str">
        <f t="shared" si="6"/>
        <v/>
      </c>
      <c r="Y94" t="str">
        <f t="shared" si="7"/>
        <v>OUTLIER</v>
      </c>
      <c r="Z94">
        <v>12</v>
      </c>
      <c r="AA94">
        <v>3</v>
      </c>
      <c r="AB94">
        <v>129.5</v>
      </c>
      <c r="AC94">
        <v>135.5</v>
      </c>
      <c r="AG94">
        <v>2</v>
      </c>
      <c r="AH94">
        <v>4</v>
      </c>
      <c r="AI94">
        <v>4</v>
      </c>
      <c r="AJ94">
        <v>3</v>
      </c>
      <c r="AK94">
        <v>2</v>
      </c>
      <c r="AL94">
        <v>2</v>
      </c>
      <c r="AN94">
        <v>2</v>
      </c>
      <c r="AP94">
        <v>2</v>
      </c>
      <c r="AQ94">
        <v>17</v>
      </c>
      <c r="AR94">
        <v>0</v>
      </c>
      <c r="AS94">
        <v>0</v>
      </c>
      <c r="AT94">
        <v>3</v>
      </c>
      <c r="AU94">
        <v>3</v>
      </c>
      <c r="AV94">
        <v>79</v>
      </c>
      <c r="AW94">
        <v>90</v>
      </c>
      <c r="AX94">
        <v>92</v>
      </c>
      <c r="AY94">
        <v>90</v>
      </c>
      <c r="AZ94">
        <v>90</v>
      </c>
      <c r="BA94">
        <v>10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</row>
    <row r="95" spans="1:91" ht="15">
      <c r="A95">
        <v>471</v>
      </c>
      <c r="B95" s="20">
        <v>2</v>
      </c>
      <c r="C95" t="s">
        <v>91</v>
      </c>
      <c r="D95" t="s">
        <v>92</v>
      </c>
      <c r="E95" s="23">
        <v>1</v>
      </c>
      <c r="F95">
        <v>1</v>
      </c>
      <c r="G95" s="23">
        <v>3633</v>
      </c>
      <c r="H95" s="4">
        <v>1</v>
      </c>
      <c r="I95" s="5">
        <v>79</v>
      </c>
      <c r="J95" s="25">
        <v>692</v>
      </c>
      <c r="K95" s="4">
        <v>2</v>
      </c>
      <c r="L95" s="6">
        <v>169</v>
      </c>
      <c r="M95" s="7">
        <v>67</v>
      </c>
      <c r="N95" s="7">
        <f t="shared" si="4"/>
        <v>26.466250835375362</v>
      </c>
      <c r="O95">
        <v>2</v>
      </c>
      <c r="P95">
        <v>3</v>
      </c>
      <c r="Q95">
        <v>2</v>
      </c>
      <c r="R95">
        <v>2</v>
      </c>
      <c r="S95">
        <v>1</v>
      </c>
      <c r="T95">
        <v>1</v>
      </c>
      <c r="U95" s="9">
        <v>14.5</v>
      </c>
      <c r="V95" s="9">
        <v>2.5</v>
      </c>
      <c r="W95" s="9" t="str">
        <f t="shared" si="5"/>
        <v/>
      </c>
      <c r="X95" s="16" t="str">
        <f t="shared" si="6"/>
        <v/>
      </c>
      <c r="Y95" t="str">
        <f t="shared" si="7"/>
        <v>OUTLIER</v>
      </c>
      <c r="Z95">
        <v>4</v>
      </c>
      <c r="AA95">
        <v>3</v>
      </c>
      <c r="AB95">
        <v>139.5</v>
      </c>
      <c r="AC95">
        <v>135</v>
      </c>
      <c r="AG95">
        <v>2</v>
      </c>
      <c r="AH95">
        <v>5</v>
      </c>
      <c r="AI95">
        <v>4</v>
      </c>
      <c r="AJ95">
        <v>1</v>
      </c>
      <c r="AK95">
        <v>2</v>
      </c>
      <c r="AL95">
        <v>2</v>
      </c>
      <c r="AN95">
        <v>2</v>
      </c>
      <c r="AP95">
        <v>2</v>
      </c>
      <c r="AQ95">
        <v>13</v>
      </c>
      <c r="AR95">
        <v>4</v>
      </c>
      <c r="AS95">
        <v>2</v>
      </c>
      <c r="AT95">
        <v>6</v>
      </c>
      <c r="AU95">
        <v>2</v>
      </c>
      <c r="AV95">
        <v>87</v>
      </c>
      <c r="AW95">
        <v>89</v>
      </c>
      <c r="AX95">
        <v>93</v>
      </c>
      <c r="AY95">
        <v>93</v>
      </c>
      <c r="AZ95">
        <v>90</v>
      </c>
      <c r="BA95">
        <v>7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 s="25"/>
      <c r="BL95" s="25">
        <v>5</v>
      </c>
      <c r="BM95" s="25">
        <v>5</v>
      </c>
      <c r="BN95" s="25">
        <v>5</v>
      </c>
      <c r="BO95" s="25"/>
      <c r="BP95" s="25">
        <v>6</v>
      </c>
      <c r="BQ95" s="25">
        <v>5</v>
      </c>
      <c r="BR95" s="25">
        <v>5</v>
      </c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>
        <v>55</v>
      </c>
      <c r="CD95" s="25">
        <v>55</v>
      </c>
      <c r="CE95" s="25">
        <v>45</v>
      </c>
      <c r="CF95" s="25"/>
      <c r="CG95" s="25">
        <v>30</v>
      </c>
      <c r="CH95" s="25">
        <v>30</v>
      </c>
      <c r="CI95" s="25">
        <v>20</v>
      </c>
      <c r="CJ95" s="25"/>
      <c r="CK95" s="25">
        <v>6</v>
      </c>
      <c r="CL95" s="25">
        <v>6</v>
      </c>
      <c r="CM95" s="25">
        <v>5</v>
      </c>
    </row>
    <row r="96" spans="1:91" ht="15">
      <c r="A96">
        <v>474</v>
      </c>
      <c r="B96" s="20">
        <v>1</v>
      </c>
      <c r="C96" t="s">
        <v>91</v>
      </c>
      <c r="E96" s="23">
        <v>1</v>
      </c>
      <c r="F96">
        <v>1</v>
      </c>
      <c r="G96" s="23">
        <v>3636</v>
      </c>
      <c r="H96" s="4">
        <v>1</v>
      </c>
      <c r="I96" s="5">
        <v>68</v>
      </c>
      <c r="J96" s="25">
        <v>736</v>
      </c>
      <c r="K96" s="4">
        <v>1</v>
      </c>
      <c r="L96" s="6">
        <v>184</v>
      </c>
      <c r="M96" s="7">
        <v>72</v>
      </c>
      <c r="N96" s="7">
        <f t="shared" si="4"/>
        <v>24.952160493827158</v>
      </c>
      <c r="O96">
        <v>2</v>
      </c>
      <c r="P96">
        <v>2</v>
      </c>
      <c r="Q96">
        <v>2</v>
      </c>
      <c r="R96">
        <v>2</v>
      </c>
      <c r="S96">
        <v>1</v>
      </c>
      <c r="T96">
        <v>1</v>
      </c>
      <c r="U96" s="9">
        <v>14.5</v>
      </c>
      <c r="V96" s="9">
        <v>3</v>
      </c>
      <c r="W96" s="9" t="str">
        <f t="shared" si="5"/>
        <v/>
      </c>
      <c r="X96" s="16" t="str">
        <f t="shared" si="6"/>
        <v/>
      </c>
      <c r="Y96" t="str">
        <f t="shared" si="7"/>
        <v>OUTLIER</v>
      </c>
      <c r="Z96">
        <v>7</v>
      </c>
      <c r="AA96">
        <v>5</v>
      </c>
      <c r="AB96">
        <v>142.5</v>
      </c>
      <c r="AC96">
        <v>132</v>
      </c>
      <c r="AG96">
        <v>2</v>
      </c>
      <c r="AH96">
        <v>5</v>
      </c>
      <c r="AI96">
        <v>5</v>
      </c>
      <c r="AJ96">
        <v>1</v>
      </c>
      <c r="AK96">
        <v>2</v>
      </c>
      <c r="AL96">
        <v>2</v>
      </c>
      <c r="AN96">
        <v>2</v>
      </c>
      <c r="AP96">
        <v>2</v>
      </c>
      <c r="AQ96">
        <v>15</v>
      </c>
      <c r="AR96">
        <v>2</v>
      </c>
      <c r="AS96">
        <v>1</v>
      </c>
      <c r="AT96">
        <v>18</v>
      </c>
      <c r="AU96">
        <v>6</v>
      </c>
      <c r="AV96">
        <v>80</v>
      </c>
      <c r="AW96">
        <v>89</v>
      </c>
      <c r="AX96">
        <v>90</v>
      </c>
      <c r="AY96">
        <v>90</v>
      </c>
      <c r="AZ96">
        <v>90</v>
      </c>
      <c r="BA96">
        <v>8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 s="25"/>
      <c r="BL96" s="25">
        <v>9</v>
      </c>
      <c r="BM96" s="25">
        <v>8</v>
      </c>
      <c r="BN96" s="25">
        <v>6</v>
      </c>
      <c r="BO96" s="25"/>
      <c r="BP96" s="25">
        <v>1</v>
      </c>
      <c r="BQ96" s="25">
        <v>1</v>
      </c>
      <c r="BR96" s="25">
        <v>2</v>
      </c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>
        <v>90</v>
      </c>
      <c r="CD96" s="25">
        <v>90</v>
      </c>
      <c r="CE96" s="25">
        <v>65</v>
      </c>
      <c r="CF96" s="25"/>
      <c r="CG96" s="25">
        <v>30</v>
      </c>
      <c r="CH96" s="25">
        <v>45</v>
      </c>
      <c r="CI96" s="25">
        <v>45</v>
      </c>
      <c r="CJ96" s="25"/>
      <c r="CK96" s="25">
        <v>9</v>
      </c>
      <c r="CL96" s="25">
        <v>11</v>
      </c>
      <c r="CM96" s="25">
        <v>14</v>
      </c>
    </row>
    <row r="97" spans="1:91" ht="15">
      <c r="A97">
        <v>476</v>
      </c>
      <c r="B97" s="20">
        <v>2</v>
      </c>
      <c r="C97" t="s">
        <v>91</v>
      </c>
      <c r="E97" s="23">
        <v>1</v>
      </c>
      <c r="F97">
        <v>1</v>
      </c>
      <c r="G97" s="23">
        <v>3638</v>
      </c>
      <c r="H97" s="4">
        <v>1</v>
      </c>
      <c r="I97" s="5">
        <v>82</v>
      </c>
      <c r="J97" s="25">
        <v>181</v>
      </c>
      <c r="K97" s="4">
        <v>1</v>
      </c>
      <c r="L97" s="6">
        <v>195</v>
      </c>
      <c r="M97" s="7">
        <v>72</v>
      </c>
      <c r="N97" s="7">
        <f t="shared" si="4"/>
        <v>26.44386574074074</v>
      </c>
      <c r="O97">
        <v>2</v>
      </c>
      <c r="P97">
        <v>2</v>
      </c>
      <c r="Q97">
        <v>2</v>
      </c>
      <c r="R97">
        <v>2</v>
      </c>
      <c r="S97">
        <v>1</v>
      </c>
      <c r="T97">
        <v>2</v>
      </c>
      <c r="U97" s="9">
        <v>-12</v>
      </c>
      <c r="V97" s="9">
        <v>-1</v>
      </c>
      <c r="W97" s="9" t="str">
        <f t="shared" si="5"/>
        <v/>
      </c>
      <c r="X97" s="16" t="str">
        <f t="shared" si="6"/>
        <v/>
      </c>
      <c r="Y97" t="str">
        <f t="shared" si="7"/>
        <v>OUTLIER</v>
      </c>
      <c r="Z97">
        <v>-2.5</v>
      </c>
      <c r="AA97">
        <v>1</v>
      </c>
      <c r="AB97">
        <v>133</v>
      </c>
      <c r="AC97">
        <v>124.5</v>
      </c>
      <c r="AG97">
        <v>2</v>
      </c>
      <c r="AH97">
        <v>7</v>
      </c>
      <c r="AI97">
        <v>6</v>
      </c>
      <c r="AJ97">
        <v>3</v>
      </c>
      <c r="AK97">
        <v>2</v>
      </c>
      <c r="AL97">
        <v>2</v>
      </c>
      <c r="AN97">
        <v>2</v>
      </c>
      <c r="AP97">
        <v>2</v>
      </c>
      <c r="AQ97">
        <v>-16</v>
      </c>
      <c r="AR97">
        <v>1</v>
      </c>
      <c r="AS97">
        <v>2</v>
      </c>
      <c r="AT97">
        <v>16</v>
      </c>
      <c r="AU97">
        <v>4</v>
      </c>
      <c r="AV97">
        <v>84</v>
      </c>
      <c r="AW97">
        <v>90</v>
      </c>
      <c r="AX97">
        <v>82</v>
      </c>
      <c r="AY97">
        <v>89</v>
      </c>
      <c r="AZ97">
        <v>91</v>
      </c>
      <c r="BA97">
        <v>8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</row>
    <row r="98" spans="1:91" ht="15">
      <c r="A98" s="8">
        <v>480</v>
      </c>
      <c r="B98" s="20">
        <v>2</v>
      </c>
      <c r="C98" t="s">
        <v>91</v>
      </c>
      <c r="E98" s="23">
        <v>1</v>
      </c>
      <c r="F98">
        <v>1</v>
      </c>
      <c r="G98" s="23">
        <v>3643</v>
      </c>
      <c r="H98" s="4">
        <v>1</v>
      </c>
      <c r="I98" s="5">
        <v>57</v>
      </c>
      <c r="J98" s="25">
        <v>1002</v>
      </c>
      <c r="K98" s="4">
        <v>2</v>
      </c>
      <c r="L98" s="6">
        <v>305</v>
      </c>
      <c r="M98" s="7">
        <v>67</v>
      </c>
      <c r="N98" s="7">
        <f t="shared" si="4"/>
        <v>47.764535531298726</v>
      </c>
      <c r="O98">
        <v>2</v>
      </c>
      <c r="P98">
        <v>2</v>
      </c>
      <c r="Q98">
        <v>2</v>
      </c>
      <c r="R98">
        <v>2</v>
      </c>
      <c r="S98">
        <v>1</v>
      </c>
      <c r="T98">
        <v>1</v>
      </c>
      <c r="U98" s="9">
        <v>11</v>
      </c>
      <c r="V98" s="9">
        <v>4</v>
      </c>
      <c r="W98" s="9" t="str">
        <f t="shared" si="5"/>
        <v/>
      </c>
      <c r="X98" s="16" t="str">
        <f t="shared" si="6"/>
        <v/>
      </c>
      <c r="Y98" t="str">
        <f t="shared" si="7"/>
        <v>OUTLIER</v>
      </c>
      <c r="Z98">
        <v>4.5</v>
      </c>
      <c r="AA98">
        <v>3.5</v>
      </c>
      <c r="AB98">
        <v>122.5</v>
      </c>
      <c r="AC98">
        <v>123</v>
      </c>
      <c r="AG98">
        <v>2</v>
      </c>
      <c r="AH98">
        <v>6</v>
      </c>
      <c r="AI98">
        <v>6</v>
      </c>
      <c r="AJ98">
        <v>2</v>
      </c>
      <c r="AK98">
        <v>1</v>
      </c>
      <c r="AL98">
        <v>2</v>
      </c>
      <c r="AN98">
        <v>2</v>
      </c>
      <c r="AP98">
        <v>2</v>
      </c>
      <c r="AQ98">
        <v>14</v>
      </c>
      <c r="AR98">
        <v>6</v>
      </c>
      <c r="AS98">
        <v>10</v>
      </c>
      <c r="AT98">
        <v>8</v>
      </c>
      <c r="AU98">
        <v>5</v>
      </c>
      <c r="AV98">
        <v>84</v>
      </c>
      <c r="AW98">
        <v>89</v>
      </c>
      <c r="AX98">
        <v>96</v>
      </c>
      <c r="AY98">
        <v>94</v>
      </c>
      <c r="AZ98">
        <v>93</v>
      </c>
      <c r="BA98">
        <v>14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 s="25"/>
      <c r="BL98" s="25">
        <v>5</v>
      </c>
      <c r="BM98" s="25">
        <v>0</v>
      </c>
      <c r="BN98" s="25">
        <v>6</v>
      </c>
      <c r="BO98" s="25"/>
      <c r="BP98" s="25">
        <v>1</v>
      </c>
      <c r="BQ98" s="25">
        <v>2</v>
      </c>
      <c r="BR98" s="25">
        <v>5</v>
      </c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>
        <v>45</v>
      </c>
      <c r="CD98" s="25">
        <v>50</v>
      </c>
      <c r="CE98" s="25">
        <v>60</v>
      </c>
      <c r="CF98" s="25"/>
      <c r="CG98" s="25">
        <v>45</v>
      </c>
      <c r="CH98" s="25">
        <v>45</v>
      </c>
      <c r="CI98" s="25">
        <v>45</v>
      </c>
      <c r="CJ98" s="25"/>
      <c r="CK98" s="25">
        <v>9</v>
      </c>
      <c r="CL98" s="25">
        <v>11</v>
      </c>
      <c r="CM98" s="25">
        <v>14</v>
      </c>
    </row>
    <row r="99" spans="1:91" ht="15">
      <c r="A99">
        <v>484</v>
      </c>
      <c r="B99" s="20">
        <v>2</v>
      </c>
      <c r="C99" t="s">
        <v>91</v>
      </c>
      <c r="E99" s="23">
        <v>1</v>
      </c>
      <c r="F99">
        <v>1</v>
      </c>
      <c r="G99" s="23">
        <v>3647</v>
      </c>
      <c r="H99" s="4">
        <v>1</v>
      </c>
      <c r="I99" s="5">
        <v>84</v>
      </c>
      <c r="J99" s="25">
        <v>491</v>
      </c>
      <c r="K99" s="4">
        <v>2</v>
      </c>
      <c r="L99" s="6">
        <v>122</v>
      </c>
      <c r="M99" s="7">
        <v>64</v>
      </c>
      <c r="N99" s="7">
        <f t="shared" si="4"/>
        <v>20.93896484375</v>
      </c>
      <c r="O99">
        <v>1</v>
      </c>
      <c r="P99">
        <v>3</v>
      </c>
      <c r="Q99">
        <v>2</v>
      </c>
      <c r="R99">
        <v>2</v>
      </c>
      <c r="S99">
        <v>4</v>
      </c>
      <c r="T99">
        <v>2</v>
      </c>
      <c r="U99" s="9">
        <v>11</v>
      </c>
      <c r="V99" s="9">
        <v>3.5</v>
      </c>
      <c r="W99" s="9" t="str">
        <f t="shared" si="5"/>
        <v/>
      </c>
      <c r="X99" s="16" t="str">
        <f t="shared" si="6"/>
        <v/>
      </c>
      <c r="Y99" t="str">
        <f t="shared" si="7"/>
        <v>OUTLIER</v>
      </c>
      <c r="Z99">
        <v>-12</v>
      </c>
      <c r="AA99">
        <v>1.5</v>
      </c>
      <c r="AB99">
        <v>152.5</v>
      </c>
      <c r="AC99">
        <v>137.5</v>
      </c>
      <c r="AG99">
        <v>2</v>
      </c>
      <c r="AH99">
        <v>3</v>
      </c>
      <c r="AI99">
        <v>3</v>
      </c>
      <c r="AJ99">
        <v>1</v>
      </c>
      <c r="AK99">
        <v>2</v>
      </c>
      <c r="AL99">
        <v>2</v>
      </c>
      <c r="AN99">
        <v>2</v>
      </c>
      <c r="AP99">
        <v>2</v>
      </c>
      <c r="AQ99">
        <v>10</v>
      </c>
      <c r="AR99">
        <v>4</v>
      </c>
      <c r="AS99">
        <v>3</v>
      </c>
      <c r="AT99">
        <v>9</v>
      </c>
      <c r="AU99">
        <v>4</v>
      </c>
      <c r="AV99">
        <v>86</v>
      </c>
      <c r="AW99">
        <v>88</v>
      </c>
      <c r="AX99">
        <v>89</v>
      </c>
      <c r="AY99">
        <v>91</v>
      </c>
      <c r="AZ99">
        <v>88</v>
      </c>
      <c r="BA99">
        <v>12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</row>
    <row r="100" spans="1:91" ht="15">
      <c r="A100">
        <v>492</v>
      </c>
      <c r="B100" s="20">
        <v>2</v>
      </c>
      <c r="C100" t="s">
        <v>91</v>
      </c>
      <c r="E100" s="23">
        <v>1</v>
      </c>
      <c r="F100">
        <v>1</v>
      </c>
      <c r="G100" s="23">
        <v>3655</v>
      </c>
      <c r="H100" s="4">
        <v>1</v>
      </c>
      <c r="I100" s="5">
        <v>67</v>
      </c>
      <c r="J100" s="25">
        <v>206</v>
      </c>
      <c r="K100" s="4">
        <v>1</v>
      </c>
      <c r="L100" s="6">
        <v>308</v>
      </c>
      <c r="M100" s="7">
        <v>72</v>
      </c>
      <c r="N100" s="7">
        <f t="shared" si="4"/>
        <v>41.767746913580247</v>
      </c>
      <c r="O100">
        <v>2</v>
      </c>
      <c r="P100">
        <v>2</v>
      </c>
      <c r="Q100">
        <v>2</v>
      </c>
      <c r="R100">
        <v>2</v>
      </c>
      <c r="S100">
        <v>1</v>
      </c>
      <c r="T100">
        <v>2</v>
      </c>
      <c r="U100" s="9">
        <v>11.5</v>
      </c>
      <c r="V100" s="9">
        <v>0.5</v>
      </c>
      <c r="W100" s="9" t="str">
        <f t="shared" si="5"/>
        <v/>
      </c>
      <c r="X100" s="16" t="str">
        <f t="shared" si="6"/>
        <v/>
      </c>
      <c r="Y100" t="str">
        <f t="shared" si="7"/>
        <v>OUTLIER</v>
      </c>
      <c r="Z100">
        <v>-7</v>
      </c>
      <c r="AA100">
        <v>2.5</v>
      </c>
      <c r="AB100">
        <v>136.5</v>
      </c>
      <c r="AC100">
        <v>140</v>
      </c>
      <c r="AG100">
        <v>2</v>
      </c>
      <c r="AH100">
        <v>6</v>
      </c>
      <c r="AI100">
        <v>6</v>
      </c>
      <c r="AJ100">
        <v>2</v>
      </c>
      <c r="AK100">
        <v>1</v>
      </c>
      <c r="AL100">
        <v>2</v>
      </c>
      <c r="AN100">
        <v>2</v>
      </c>
      <c r="AP100">
        <v>2</v>
      </c>
      <c r="AQ100">
        <v>11</v>
      </c>
      <c r="AR100">
        <v>1</v>
      </c>
      <c r="AS100">
        <v>2</v>
      </c>
      <c r="AT100">
        <v>6</v>
      </c>
      <c r="AU100">
        <v>4</v>
      </c>
      <c r="AV100">
        <v>80</v>
      </c>
      <c r="AW100">
        <v>90</v>
      </c>
      <c r="AX100">
        <v>84</v>
      </c>
      <c r="AY100">
        <v>90</v>
      </c>
      <c r="AZ100">
        <v>92</v>
      </c>
      <c r="BA100">
        <v>4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 s="25"/>
      <c r="BL100" s="25"/>
      <c r="BM100" s="25">
        <v>6</v>
      </c>
      <c r="BN100" s="25"/>
      <c r="BO100" s="25"/>
      <c r="BP100" s="25"/>
      <c r="BQ100" s="25">
        <v>6</v>
      </c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>
        <v>45</v>
      </c>
      <c r="CD100" s="25">
        <v>35</v>
      </c>
      <c r="CE100" s="25"/>
      <c r="CF100" s="25"/>
      <c r="CG100" s="25">
        <v>10</v>
      </c>
      <c r="CH100" s="25">
        <v>10</v>
      </c>
      <c r="CI100" s="25"/>
      <c r="CJ100" s="25"/>
      <c r="CK100" s="25"/>
      <c r="CL100" s="25">
        <v>7</v>
      </c>
      <c r="CM100" s="25"/>
    </row>
    <row r="101" spans="1:91" ht="15">
      <c r="A101">
        <v>497</v>
      </c>
      <c r="B101" s="20">
        <v>2</v>
      </c>
      <c r="C101" t="s">
        <v>91</v>
      </c>
      <c r="E101" s="23">
        <v>1</v>
      </c>
      <c r="F101">
        <v>1</v>
      </c>
      <c r="G101" s="23">
        <v>3661</v>
      </c>
      <c r="H101" s="4">
        <v>1</v>
      </c>
      <c r="I101" s="5">
        <v>57</v>
      </c>
      <c r="J101" s="25">
        <v>362</v>
      </c>
      <c r="K101" s="4">
        <v>2</v>
      </c>
      <c r="L101" s="6">
        <v>198</v>
      </c>
      <c r="M101" s="7">
        <v>64</v>
      </c>
      <c r="N101" s="7">
        <f t="shared" si="4"/>
        <v>33.98291015625</v>
      </c>
      <c r="O101">
        <v>2</v>
      </c>
      <c r="P101">
        <v>1</v>
      </c>
      <c r="Q101">
        <v>2</v>
      </c>
      <c r="R101">
        <v>2</v>
      </c>
      <c r="S101">
        <v>1</v>
      </c>
      <c r="T101">
        <v>1</v>
      </c>
      <c r="U101" s="9">
        <v>10</v>
      </c>
      <c r="V101" s="9">
        <v>3</v>
      </c>
      <c r="W101" s="9" t="str">
        <f t="shared" si="5"/>
        <v/>
      </c>
      <c r="X101" s="16" t="str">
        <f t="shared" si="6"/>
        <v/>
      </c>
      <c r="Y101" t="str">
        <f t="shared" si="7"/>
        <v>OUTLIER</v>
      </c>
      <c r="Z101">
        <v>6.5</v>
      </c>
      <c r="AA101">
        <v>3.5</v>
      </c>
      <c r="AB101">
        <v>142.5</v>
      </c>
      <c r="AC101">
        <v>145.5</v>
      </c>
      <c r="AG101">
        <v>2</v>
      </c>
      <c r="AH101">
        <v>4</v>
      </c>
      <c r="AI101">
        <v>4</v>
      </c>
      <c r="AJ101">
        <v>1</v>
      </c>
      <c r="AK101">
        <v>1</v>
      </c>
      <c r="AL101">
        <v>2</v>
      </c>
      <c r="AN101">
        <v>2</v>
      </c>
      <c r="AP101">
        <v>2</v>
      </c>
      <c r="AQ101">
        <v>12</v>
      </c>
      <c r="AR101">
        <v>1</v>
      </c>
      <c r="AS101">
        <v>3</v>
      </c>
      <c r="AT101">
        <v>6</v>
      </c>
      <c r="AU101">
        <v>5</v>
      </c>
      <c r="AV101">
        <v>83</v>
      </c>
      <c r="AW101">
        <v>87</v>
      </c>
      <c r="AX101">
        <v>90</v>
      </c>
      <c r="AY101">
        <v>90</v>
      </c>
      <c r="AZ101">
        <v>90</v>
      </c>
      <c r="BA101">
        <v>3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</row>
    <row r="102" spans="1:91" ht="15">
      <c r="A102">
        <v>498</v>
      </c>
      <c r="B102" s="20">
        <v>1</v>
      </c>
      <c r="C102" t="s">
        <v>91</v>
      </c>
      <c r="E102" s="23">
        <v>1</v>
      </c>
      <c r="F102">
        <v>1</v>
      </c>
      <c r="G102" s="23">
        <v>3663</v>
      </c>
      <c r="H102" s="4">
        <v>1</v>
      </c>
      <c r="I102" s="5">
        <v>74</v>
      </c>
      <c r="J102" s="25">
        <v>328</v>
      </c>
      <c r="K102" s="4">
        <v>1</v>
      </c>
      <c r="L102" s="6">
        <v>332</v>
      </c>
      <c r="M102" s="7">
        <v>72</v>
      </c>
      <c r="N102" s="7">
        <f t="shared" si="4"/>
        <v>45.02237654320988</v>
      </c>
      <c r="O102">
        <v>2</v>
      </c>
      <c r="P102">
        <v>3</v>
      </c>
      <c r="Q102">
        <v>1</v>
      </c>
      <c r="R102">
        <v>2</v>
      </c>
      <c r="S102">
        <v>1</v>
      </c>
      <c r="T102">
        <v>1</v>
      </c>
      <c r="U102" s="9">
        <v>10</v>
      </c>
      <c r="V102" s="9">
        <v>1.5</v>
      </c>
      <c r="W102" s="9" t="str">
        <f t="shared" si="5"/>
        <v/>
      </c>
      <c r="X102" s="16" t="str">
        <f t="shared" si="6"/>
        <v/>
      </c>
      <c r="Y102" t="str">
        <f t="shared" si="7"/>
        <v>OUTLIER</v>
      </c>
      <c r="Z102">
        <v>18</v>
      </c>
      <c r="AA102">
        <v>2</v>
      </c>
      <c r="AB102">
        <v>133</v>
      </c>
      <c r="AC102">
        <v>126</v>
      </c>
      <c r="AG102">
        <v>2</v>
      </c>
      <c r="AH102">
        <v>7</v>
      </c>
      <c r="AI102">
        <v>7</v>
      </c>
      <c r="AJ102">
        <v>1</v>
      </c>
      <c r="AK102">
        <v>1</v>
      </c>
      <c r="AL102">
        <v>1</v>
      </c>
      <c r="AM102" t="s">
        <v>100</v>
      </c>
      <c r="AN102">
        <v>1</v>
      </c>
      <c r="AO102" t="s">
        <v>101</v>
      </c>
      <c r="AP102">
        <v>2</v>
      </c>
      <c r="AQ102">
        <v>13</v>
      </c>
      <c r="AR102">
        <v>3</v>
      </c>
      <c r="AS102">
        <v>0</v>
      </c>
      <c r="AT102">
        <v>18</v>
      </c>
      <c r="AU102">
        <v>2</v>
      </c>
      <c r="AV102">
        <v>83</v>
      </c>
      <c r="AW102">
        <v>86</v>
      </c>
      <c r="AX102">
        <v>91</v>
      </c>
      <c r="AY102">
        <v>90</v>
      </c>
      <c r="AZ102">
        <v>90</v>
      </c>
      <c r="BA102">
        <v>13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 s="25"/>
      <c r="BL102" s="25"/>
      <c r="BM102" s="25">
        <v>5</v>
      </c>
      <c r="BN102" s="25"/>
      <c r="BO102" s="25"/>
      <c r="BP102" s="25"/>
      <c r="BQ102" s="25">
        <v>0</v>
      </c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>
        <v>20</v>
      </c>
      <c r="CE102" s="25"/>
      <c r="CF102" s="25"/>
      <c r="CG102" s="25"/>
      <c r="CH102" s="25">
        <v>50</v>
      </c>
      <c r="CI102" s="25"/>
      <c r="CJ102" s="25"/>
      <c r="CK102" s="25"/>
      <c r="CL102" s="25">
        <v>6</v>
      </c>
      <c r="CM102" s="25"/>
    </row>
    <row r="103" spans="1:91" ht="15">
      <c r="A103">
        <v>1</v>
      </c>
      <c r="B103" s="20">
        <v>1</v>
      </c>
      <c r="C103" t="s">
        <v>92</v>
      </c>
      <c r="E103" s="23">
        <v>1</v>
      </c>
      <c r="F103">
        <v>1</v>
      </c>
      <c r="G103" s="23">
        <v>3050</v>
      </c>
      <c r="H103" s="4">
        <v>1</v>
      </c>
      <c r="I103" s="5">
        <v>51</v>
      </c>
      <c r="J103" s="5"/>
      <c r="K103" s="4">
        <v>2</v>
      </c>
      <c r="L103" s="6">
        <v>240</v>
      </c>
      <c r="M103" s="7">
        <v>64</v>
      </c>
      <c r="N103" s="7">
        <f t="shared" si="4"/>
        <v>41.19140625</v>
      </c>
      <c r="O103">
        <v>2</v>
      </c>
      <c r="P103">
        <v>3</v>
      </c>
      <c r="Q103">
        <v>2</v>
      </c>
      <c r="S103">
        <v>1</v>
      </c>
      <c r="T103">
        <v>1</v>
      </c>
      <c r="U103" s="9">
        <v>9</v>
      </c>
      <c r="V103" s="9">
        <v>0.5</v>
      </c>
      <c r="W103" s="9" t="str">
        <f t="shared" si="5"/>
        <v/>
      </c>
      <c r="X103" s="16" t="str">
        <f t="shared" si="6"/>
        <v/>
      </c>
      <c r="Y103" t="str">
        <f t="shared" si="7"/>
        <v>Control</v>
      </c>
      <c r="Z103">
        <v>8.5</v>
      </c>
      <c r="AA103">
        <v>3</v>
      </c>
      <c r="AB103">
        <v>126</v>
      </c>
      <c r="AC103">
        <v>124.5</v>
      </c>
      <c r="AQ103">
        <v>11</v>
      </c>
      <c r="AR103">
        <v>1</v>
      </c>
      <c r="AS103">
        <v>2</v>
      </c>
      <c r="AT103">
        <v>12</v>
      </c>
      <c r="AU103">
        <v>6</v>
      </c>
      <c r="AV103">
        <v>85</v>
      </c>
      <c r="AW103">
        <v>91</v>
      </c>
      <c r="AX103">
        <v>91</v>
      </c>
      <c r="AY103">
        <v>91</v>
      </c>
      <c r="AZ103">
        <v>90</v>
      </c>
      <c r="BA103">
        <v>12</v>
      </c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</row>
    <row r="104" spans="1:91" ht="15">
      <c r="A104">
        <v>2</v>
      </c>
      <c r="B104" s="20">
        <v>1</v>
      </c>
      <c r="C104" t="s">
        <v>102</v>
      </c>
      <c r="E104" s="23">
        <v>1</v>
      </c>
      <c r="F104">
        <v>1</v>
      </c>
      <c r="G104" s="23">
        <v>3051</v>
      </c>
      <c r="H104" s="4">
        <v>1</v>
      </c>
      <c r="I104" s="5">
        <v>63</v>
      </c>
      <c r="J104" s="5"/>
      <c r="K104" s="4">
        <v>1</v>
      </c>
      <c r="L104" s="6">
        <v>319</v>
      </c>
      <c r="M104" s="7">
        <v>73</v>
      </c>
      <c r="N104" s="7">
        <f t="shared" si="4"/>
        <v>42.082379433289546</v>
      </c>
      <c r="O104">
        <v>2</v>
      </c>
      <c r="P104">
        <v>3</v>
      </c>
      <c r="Q104">
        <v>2</v>
      </c>
      <c r="S104">
        <v>1</v>
      </c>
      <c r="T104">
        <v>1</v>
      </c>
      <c r="U104" s="9">
        <v>8</v>
      </c>
      <c r="V104" s="9">
        <v>1</v>
      </c>
      <c r="W104" s="9" t="str">
        <f t="shared" si="5"/>
        <v/>
      </c>
      <c r="X104" s="16" t="str">
        <f t="shared" si="6"/>
        <v/>
      </c>
      <c r="Y104" t="str">
        <f t="shared" si="7"/>
        <v>Control</v>
      </c>
      <c r="Z104">
        <v>7.5</v>
      </c>
      <c r="AA104">
        <v>2.5</v>
      </c>
      <c r="AB104">
        <v>131</v>
      </c>
      <c r="AC104">
        <v>130.5</v>
      </c>
      <c r="AQ104">
        <v>10</v>
      </c>
      <c r="AR104">
        <v>0</v>
      </c>
      <c r="AS104">
        <v>0</v>
      </c>
      <c r="AT104">
        <v>12</v>
      </c>
      <c r="AU104">
        <v>7</v>
      </c>
      <c r="AV104">
        <v>84</v>
      </c>
      <c r="AW104">
        <v>90</v>
      </c>
      <c r="AX104">
        <v>92</v>
      </c>
      <c r="AY104">
        <v>91</v>
      </c>
      <c r="AZ104">
        <v>90</v>
      </c>
      <c r="BA104">
        <v>13</v>
      </c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</row>
    <row r="105" spans="1:91" ht="15">
      <c r="A105">
        <v>3</v>
      </c>
      <c r="B105" s="20">
        <v>1</v>
      </c>
      <c r="C105" t="s">
        <v>102</v>
      </c>
      <c r="E105" s="23">
        <v>1</v>
      </c>
      <c r="F105">
        <v>1</v>
      </c>
      <c r="G105" s="23">
        <v>3052</v>
      </c>
      <c r="H105" s="4">
        <v>1</v>
      </c>
      <c r="I105" s="5">
        <v>66</v>
      </c>
      <c r="J105" s="5"/>
      <c r="K105" s="4">
        <v>2</v>
      </c>
      <c r="L105" s="6">
        <v>182</v>
      </c>
      <c r="M105" s="7">
        <v>66</v>
      </c>
      <c r="N105" s="7">
        <f t="shared" si="4"/>
        <v>29.372359963269052</v>
      </c>
      <c r="O105">
        <v>2</v>
      </c>
      <c r="P105">
        <v>2</v>
      </c>
      <c r="Q105">
        <v>2</v>
      </c>
      <c r="S105">
        <v>1</v>
      </c>
      <c r="T105">
        <v>2</v>
      </c>
      <c r="U105" s="9">
        <v>-1.5</v>
      </c>
      <c r="V105" s="9">
        <v>0.5</v>
      </c>
      <c r="W105" s="9" t="str">
        <f t="shared" si="5"/>
        <v/>
      </c>
      <c r="X105" s="16" t="str">
        <f t="shared" si="6"/>
        <v/>
      </c>
      <c r="Y105" t="str">
        <f t="shared" si="7"/>
        <v>Control</v>
      </c>
      <c r="Z105">
        <v>0</v>
      </c>
      <c r="AA105">
        <v>5.5</v>
      </c>
      <c r="AB105">
        <v>136</v>
      </c>
      <c r="AC105">
        <v>144.5</v>
      </c>
      <c r="AQ105">
        <v>5</v>
      </c>
      <c r="AR105">
        <v>2</v>
      </c>
      <c r="AS105">
        <v>2</v>
      </c>
      <c r="AT105">
        <v>11</v>
      </c>
      <c r="AU105">
        <v>0</v>
      </c>
      <c r="AV105">
        <v>87</v>
      </c>
      <c r="AW105">
        <v>88</v>
      </c>
      <c r="AX105">
        <v>86</v>
      </c>
      <c r="AY105">
        <v>89</v>
      </c>
      <c r="AZ105">
        <v>90</v>
      </c>
      <c r="BA105">
        <v>16</v>
      </c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</row>
    <row r="106" spans="1:91" ht="15">
      <c r="A106">
        <v>4</v>
      </c>
      <c r="B106" s="20">
        <v>2</v>
      </c>
      <c r="C106" t="s">
        <v>102</v>
      </c>
      <c r="E106" s="23">
        <v>1</v>
      </c>
      <c r="F106">
        <v>1</v>
      </c>
      <c r="G106" s="23">
        <v>3053</v>
      </c>
      <c r="H106" s="4">
        <v>1</v>
      </c>
      <c r="I106" s="5">
        <v>54</v>
      </c>
      <c r="J106" s="5"/>
      <c r="K106" s="4">
        <v>2</v>
      </c>
      <c r="L106" s="6">
        <v>253</v>
      </c>
      <c r="M106" s="7">
        <v>65</v>
      </c>
      <c r="N106" s="7">
        <f t="shared" si="4"/>
        <v>42.096804733727815</v>
      </c>
      <c r="O106">
        <v>2</v>
      </c>
      <c r="P106">
        <v>2</v>
      </c>
      <c r="Q106">
        <v>2</v>
      </c>
      <c r="S106">
        <v>1</v>
      </c>
      <c r="T106">
        <v>2</v>
      </c>
      <c r="U106" s="9">
        <v>3</v>
      </c>
      <c r="V106" s="9">
        <v>-0.5</v>
      </c>
      <c r="W106" s="9" t="str">
        <f t="shared" si="5"/>
        <v/>
      </c>
      <c r="X106" s="16" t="str">
        <f t="shared" si="6"/>
        <v/>
      </c>
      <c r="Y106" t="str">
        <f t="shared" si="7"/>
        <v>Control</v>
      </c>
      <c r="Z106">
        <v>-1.5</v>
      </c>
      <c r="AA106">
        <v>0</v>
      </c>
      <c r="AB106">
        <v>127.5</v>
      </c>
      <c r="AC106">
        <v>119</v>
      </c>
      <c r="AQ106">
        <v>3</v>
      </c>
      <c r="AR106">
        <v>1</v>
      </c>
      <c r="AS106">
        <v>1</v>
      </c>
      <c r="AT106">
        <v>6</v>
      </c>
      <c r="AU106">
        <v>2</v>
      </c>
      <c r="AV106">
        <v>92</v>
      </c>
      <c r="AW106">
        <v>90</v>
      </c>
      <c r="AX106">
        <v>90</v>
      </c>
      <c r="AY106">
        <v>89</v>
      </c>
      <c r="AZ106">
        <v>88</v>
      </c>
      <c r="BA106">
        <v>9</v>
      </c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</row>
    <row r="107" spans="1:91" ht="15">
      <c r="A107">
        <v>5</v>
      </c>
      <c r="B107" s="20">
        <v>1</v>
      </c>
      <c r="C107" t="s">
        <v>92</v>
      </c>
      <c r="E107" s="23">
        <v>1</v>
      </c>
      <c r="F107">
        <v>1</v>
      </c>
      <c r="G107" s="23">
        <v>3054</v>
      </c>
      <c r="H107" s="4">
        <v>1</v>
      </c>
      <c r="I107" s="5">
        <v>64</v>
      </c>
      <c r="J107" s="5"/>
      <c r="K107" s="4">
        <v>1</v>
      </c>
      <c r="L107" s="6">
        <v>208</v>
      </c>
      <c r="M107" s="7">
        <v>72</v>
      </c>
      <c r="N107" s="7">
        <f t="shared" si="4"/>
        <v>28.206790123456788</v>
      </c>
      <c r="O107">
        <v>2</v>
      </c>
      <c r="P107">
        <v>3</v>
      </c>
      <c r="Q107">
        <v>2</v>
      </c>
      <c r="S107">
        <v>1</v>
      </c>
      <c r="T107">
        <v>1</v>
      </c>
      <c r="U107" s="9">
        <v>4.5</v>
      </c>
      <c r="V107" s="9">
        <v>2</v>
      </c>
      <c r="W107" s="9" t="str">
        <f t="shared" si="5"/>
        <v/>
      </c>
      <c r="X107" s="16" t="str">
        <f t="shared" si="6"/>
        <v/>
      </c>
      <c r="Y107" t="str">
        <f t="shared" si="7"/>
        <v>Control</v>
      </c>
      <c r="Z107">
        <v>7.5</v>
      </c>
      <c r="AA107">
        <v>4</v>
      </c>
      <c r="AB107">
        <v>144</v>
      </c>
      <c r="AC107">
        <v>145</v>
      </c>
      <c r="AQ107">
        <v>3</v>
      </c>
      <c r="AR107">
        <v>0</v>
      </c>
      <c r="AS107">
        <v>0</v>
      </c>
      <c r="AT107">
        <v>12</v>
      </c>
      <c r="AU107">
        <v>3</v>
      </c>
      <c r="AV107">
        <v>86</v>
      </c>
      <c r="AW107">
        <v>90</v>
      </c>
      <c r="AX107">
        <v>90</v>
      </c>
      <c r="AY107">
        <v>91</v>
      </c>
      <c r="AZ107">
        <v>91</v>
      </c>
      <c r="BA107">
        <v>5</v>
      </c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</row>
    <row r="108" spans="1:91" ht="15">
      <c r="A108">
        <v>6</v>
      </c>
      <c r="B108" s="20">
        <v>1</v>
      </c>
      <c r="C108" t="s">
        <v>92</v>
      </c>
      <c r="E108" s="23">
        <v>1</v>
      </c>
      <c r="F108">
        <v>1</v>
      </c>
      <c r="G108" s="23">
        <v>3055</v>
      </c>
      <c r="H108" s="4">
        <v>1</v>
      </c>
      <c r="I108" s="5">
        <v>60</v>
      </c>
      <c r="J108" s="5"/>
      <c r="K108" s="4">
        <v>2</v>
      </c>
      <c r="L108" s="6">
        <v>161</v>
      </c>
      <c r="M108" s="7">
        <v>67</v>
      </c>
      <c r="N108" s="7">
        <f t="shared" si="4"/>
        <v>25.213410559144574</v>
      </c>
      <c r="O108">
        <v>2</v>
      </c>
      <c r="P108">
        <v>2</v>
      </c>
      <c r="Q108">
        <v>2</v>
      </c>
      <c r="R108">
        <v>2</v>
      </c>
      <c r="S108">
        <v>1</v>
      </c>
      <c r="T108">
        <v>2</v>
      </c>
      <c r="U108" s="9">
        <v>9</v>
      </c>
      <c r="V108" s="9">
        <v>-0.5</v>
      </c>
      <c r="W108" s="9" t="str">
        <f t="shared" si="5"/>
        <v/>
      </c>
      <c r="X108" s="16" t="str">
        <f t="shared" si="6"/>
        <v/>
      </c>
      <c r="Y108" t="str">
        <f t="shared" si="7"/>
        <v>Control</v>
      </c>
      <c r="Z108">
        <v>-11</v>
      </c>
      <c r="AA108">
        <v>0.5</v>
      </c>
      <c r="AB108">
        <v>121</v>
      </c>
      <c r="AC108">
        <v>129</v>
      </c>
      <c r="AH108">
        <v>2</v>
      </c>
      <c r="AI108">
        <v>3</v>
      </c>
      <c r="AJ108">
        <v>3</v>
      </c>
      <c r="AK108">
        <v>2</v>
      </c>
      <c r="AL108">
        <v>2</v>
      </c>
      <c r="AN108">
        <v>2</v>
      </c>
      <c r="AP108">
        <v>2</v>
      </c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</row>
    <row r="109" spans="1:91" ht="15">
      <c r="A109" s="8">
        <v>8</v>
      </c>
      <c r="B109" s="20">
        <v>1</v>
      </c>
      <c r="C109" t="s">
        <v>92</v>
      </c>
      <c r="E109" s="23">
        <v>1</v>
      </c>
      <c r="F109">
        <v>1</v>
      </c>
      <c r="G109" s="23">
        <v>3057</v>
      </c>
      <c r="H109" s="4">
        <v>1</v>
      </c>
      <c r="I109" s="5">
        <v>54</v>
      </c>
      <c r="J109" s="5"/>
      <c r="K109" s="4">
        <v>1</v>
      </c>
      <c r="L109" s="6">
        <v>238</v>
      </c>
      <c r="M109" s="7">
        <v>74</v>
      </c>
      <c r="N109" s="7">
        <f t="shared" si="4"/>
        <v>30.554054054054053</v>
      </c>
      <c r="O109">
        <v>2</v>
      </c>
      <c r="P109">
        <v>3</v>
      </c>
      <c r="Q109">
        <v>2</v>
      </c>
      <c r="S109">
        <v>1</v>
      </c>
      <c r="T109">
        <v>2</v>
      </c>
      <c r="U109" s="9">
        <v>6</v>
      </c>
      <c r="V109" s="9">
        <v>-0.5</v>
      </c>
      <c r="W109" s="9" t="str">
        <f t="shared" si="5"/>
        <v/>
      </c>
      <c r="X109" s="16" t="str">
        <f t="shared" si="6"/>
        <v/>
      </c>
      <c r="Y109" t="str">
        <f t="shared" si="7"/>
        <v>Control</v>
      </c>
      <c r="Z109">
        <v>-1</v>
      </c>
      <c r="AA109">
        <v>2.5</v>
      </c>
      <c r="AB109">
        <v>144.5</v>
      </c>
      <c r="AC109">
        <v>151</v>
      </c>
      <c r="AQ109">
        <v>8</v>
      </c>
      <c r="AR109">
        <v>1</v>
      </c>
      <c r="AS109">
        <v>1</v>
      </c>
      <c r="AT109">
        <v>9</v>
      </c>
      <c r="AU109">
        <v>4</v>
      </c>
      <c r="AV109">
        <v>86</v>
      </c>
      <c r="AW109">
        <v>90</v>
      </c>
      <c r="AX109">
        <v>94</v>
      </c>
      <c r="AY109">
        <v>89</v>
      </c>
      <c r="AZ109">
        <v>88</v>
      </c>
      <c r="BA109">
        <v>2</v>
      </c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</row>
    <row r="110" spans="1:91" ht="15">
      <c r="A110">
        <v>9</v>
      </c>
      <c r="B110" s="20">
        <v>2</v>
      </c>
      <c r="C110" t="s">
        <v>92</v>
      </c>
      <c r="E110" s="23">
        <v>1</v>
      </c>
      <c r="F110">
        <v>1</v>
      </c>
      <c r="G110" s="23">
        <v>3058</v>
      </c>
      <c r="H110" s="4">
        <v>1</v>
      </c>
      <c r="I110" s="5">
        <v>74</v>
      </c>
      <c r="J110" s="5"/>
      <c r="K110" s="4">
        <v>2</v>
      </c>
      <c r="L110" s="6">
        <v>167</v>
      </c>
      <c r="M110" s="7">
        <v>65</v>
      </c>
      <c r="N110" s="7">
        <f t="shared" si="4"/>
        <v>27.787218934911245</v>
      </c>
      <c r="O110">
        <v>2</v>
      </c>
      <c r="P110">
        <v>2</v>
      </c>
      <c r="Q110">
        <v>2</v>
      </c>
      <c r="S110">
        <v>1</v>
      </c>
      <c r="T110">
        <v>2</v>
      </c>
      <c r="U110" s="9">
        <v>-9</v>
      </c>
      <c r="V110" s="9">
        <v>0.5</v>
      </c>
      <c r="W110" s="9" t="str">
        <f t="shared" si="5"/>
        <v/>
      </c>
      <c r="X110" s="16" t="str">
        <f t="shared" si="6"/>
        <v/>
      </c>
      <c r="Y110" t="str">
        <f t="shared" si="7"/>
        <v>Control</v>
      </c>
      <c r="Z110">
        <v>-2</v>
      </c>
      <c r="AA110">
        <v>1.5</v>
      </c>
      <c r="AB110">
        <v>133.5</v>
      </c>
      <c r="AC110">
        <v>144.5</v>
      </c>
      <c r="AQ110">
        <v>-15</v>
      </c>
      <c r="AR110">
        <v>4</v>
      </c>
      <c r="AS110">
        <v>4</v>
      </c>
      <c r="AT110">
        <v>8</v>
      </c>
      <c r="AU110">
        <v>1</v>
      </c>
      <c r="AV110">
        <v>90</v>
      </c>
      <c r="AW110">
        <v>87</v>
      </c>
      <c r="AX110">
        <v>97</v>
      </c>
      <c r="AY110">
        <v>90</v>
      </c>
      <c r="AZ110">
        <v>89</v>
      </c>
      <c r="BA110">
        <v>10</v>
      </c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</row>
    <row r="111" spans="1:91" ht="15">
      <c r="A111">
        <v>11</v>
      </c>
      <c r="B111" s="20">
        <v>1</v>
      </c>
      <c r="C111" t="s">
        <v>92</v>
      </c>
      <c r="E111" s="23">
        <v>1</v>
      </c>
      <c r="F111">
        <v>1</v>
      </c>
      <c r="G111" s="23">
        <v>3061</v>
      </c>
      <c r="H111" s="4">
        <v>1</v>
      </c>
      <c r="I111" s="5">
        <v>68</v>
      </c>
      <c r="J111" s="5"/>
      <c r="K111" s="4">
        <v>2</v>
      </c>
      <c r="L111" s="6">
        <v>239</v>
      </c>
      <c r="M111" s="7">
        <v>66</v>
      </c>
      <c r="N111" s="7">
        <f t="shared" si="4"/>
        <v>38.571395775941227</v>
      </c>
      <c r="O111">
        <v>2</v>
      </c>
      <c r="P111">
        <v>3</v>
      </c>
      <c r="Q111">
        <v>2</v>
      </c>
      <c r="S111">
        <v>1</v>
      </c>
      <c r="T111">
        <v>2</v>
      </c>
      <c r="U111" s="9">
        <v>-3.5</v>
      </c>
      <c r="V111" s="9">
        <v>2</v>
      </c>
      <c r="W111" s="9" t="str">
        <f t="shared" si="5"/>
        <v/>
      </c>
      <c r="X111" s="16" t="str">
        <f t="shared" si="6"/>
        <v/>
      </c>
      <c r="Y111" t="str">
        <f t="shared" si="7"/>
        <v>Control</v>
      </c>
      <c r="Z111">
        <v>-2.5</v>
      </c>
      <c r="AA111">
        <v>1</v>
      </c>
      <c r="AB111">
        <v>137</v>
      </c>
      <c r="AC111">
        <v>120.5</v>
      </c>
      <c r="AQ111">
        <v>-5</v>
      </c>
      <c r="AR111">
        <v>4</v>
      </c>
      <c r="AS111">
        <v>3</v>
      </c>
      <c r="AT111">
        <v>16</v>
      </c>
      <c r="AU111">
        <v>3</v>
      </c>
      <c r="AV111">
        <v>89</v>
      </c>
      <c r="AW111">
        <v>88</v>
      </c>
      <c r="AX111">
        <v>89</v>
      </c>
      <c r="AY111">
        <v>92</v>
      </c>
      <c r="AZ111">
        <v>91</v>
      </c>
      <c r="BA111">
        <v>3</v>
      </c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</row>
    <row r="112" spans="1:91" ht="15">
      <c r="A112">
        <v>12</v>
      </c>
      <c r="B112" s="20">
        <v>2</v>
      </c>
      <c r="C112" t="s">
        <v>102</v>
      </c>
      <c r="E112" s="23">
        <v>1</v>
      </c>
      <c r="F112">
        <v>1</v>
      </c>
      <c r="G112" s="23">
        <v>3063</v>
      </c>
      <c r="H112" s="4">
        <v>1</v>
      </c>
      <c r="I112" s="5">
        <v>74</v>
      </c>
      <c r="J112" s="5"/>
      <c r="K112" s="4">
        <v>2</v>
      </c>
      <c r="L112" s="6">
        <v>228</v>
      </c>
      <c r="M112" s="7">
        <v>65</v>
      </c>
      <c r="N112" s="7">
        <f t="shared" si="4"/>
        <v>37.937041420118341</v>
      </c>
      <c r="O112">
        <v>2</v>
      </c>
      <c r="P112">
        <v>2</v>
      </c>
      <c r="Q112">
        <v>2</v>
      </c>
      <c r="S112">
        <v>1</v>
      </c>
      <c r="T112">
        <v>1</v>
      </c>
      <c r="U112" s="9">
        <v>7</v>
      </c>
      <c r="V112" s="9">
        <v>1.5</v>
      </c>
      <c r="W112" s="9" t="str">
        <f t="shared" si="5"/>
        <v/>
      </c>
      <c r="X112" s="16" t="str">
        <f t="shared" si="6"/>
        <v/>
      </c>
      <c r="Y112" t="str">
        <f t="shared" si="7"/>
        <v>Control</v>
      </c>
      <c r="Z112">
        <v>11</v>
      </c>
      <c r="AA112">
        <v>3</v>
      </c>
      <c r="AB112">
        <v>127</v>
      </c>
      <c r="AC112">
        <v>129</v>
      </c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</row>
    <row r="113" spans="1:91" ht="15">
      <c r="A113">
        <v>13</v>
      </c>
      <c r="B113" s="20">
        <v>1</v>
      </c>
      <c r="C113" t="s">
        <v>92</v>
      </c>
      <c r="E113" s="23">
        <v>1</v>
      </c>
      <c r="F113">
        <v>1</v>
      </c>
      <c r="G113" s="23">
        <v>3064</v>
      </c>
      <c r="H113" s="4">
        <v>1</v>
      </c>
      <c r="I113" s="5">
        <v>71</v>
      </c>
      <c r="J113" s="5"/>
      <c r="K113" s="4">
        <v>1</v>
      </c>
      <c r="L113" s="6">
        <v>290</v>
      </c>
      <c r="M113" s="7">
        <v>69</v>
      </c>
      <c r="N113" s="7">
        <f t="shared" si="4"/>
        <v>42.820835958832177</v>
      </c>
      <c r="O113">
        <v>2</v>
      </c>
      <c r="P113">
        <v>3</v>
      </c>
      <c r="Q113">
        <v>2</v>
      </c>
      <c r="S113">
        <v>1</v>
      </c>
      <c r="T113">
        <v>1</v>
      </c>
      <c r="U113" s="9">
        <v>9</v>
      </c>
      <c r="V113" s="9">
        <v>1</v>
      </c>
      <c r="W113" s="9" t="str">
        <f t="shared" si="5"/>
        <v/>
      </c>
      <c r="X113" s="16" t="str">
        <f t="shared" si="6"/>
        <v/>
      </c>
      <c r="Y113" t="str">
        <f t="shared" si="7"/>
        <v>Control</v>
      </c>
      <c r="Z113">
        <v>14.5</v>
      </c>
      <c r="AA113">
        <v>3.5</v>
      </c>
      <c r="AB113">
        <v>133</v>
      </c>
      <c r="AC113">
        <v>134.5</v>
      </c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</row>
    <row r="114" spans="1:91" ht="15">
      <c r="A114">
        <v>14</v>
      </c>
      <c r="B114" s="20">
        <v>1</v>
      </c>
      <c r="C114" t="s">
        <v>102</v>
      </c>
      <c r="E114" s="23">
        <v>1</v>
      </c>
      <c r="F114">
        <v>1</v>
      </c>
      <c r="G114" s="23">
        <v>3065</v>
      </c>
      <c r="H114" s="4">
        <v>1</v>
      </c>
      <c r="I114" s="5">
        <v>52</v>
      </c>
      <c r="J114" s="5"/>
      <c r="K114" s="4">
        <v>2</v>
      </c>
      <c r="L114" s="6">
        <v>173</v>
      </c>
      <c r="M114" s="7">
        <v>63</v>
      </c>
      <c r="N114" s="7">
        <f t="shared" si="4"/>
        <v>30.642227261274879</v>
      </c>
      <c r="O114">
        <v>2</v>
      </c>
      <c r="P114">
        <v>3</v>
      </c>
      <c r="Q114">
        <v>2</v>
      </c>
      <c r="S114">
        <v>1</v>
      </c>
      <c r="T114">
        <v>1</v>
      </c>
      <c r="U114" s="9">
        <v>2</v>
      </c>
      <c r="V114" s="9">
        <v>2</v>
      </c>
      <c r="W114" s="9" t="str">
        <f t="shared" si="5"/>
        <v/>
      </c>
      <c r="X114" s="16" t="str">
        <f t="shared" si="6"/>
        <v/>
      </c>
      <c r="Y114" t="str">
        <f t="shared" si="7"/>
        <v>Control</v>
      </c>
      <c r="Z114">
        <v>3.5</v>
      </c>
      <c r="AA114">
        <v>4.5</v>
      </c>
      <c r="AB114">
        <v>144.5</v>
      </c>
      <c r="AC114">
        <v>139.5</v>
      </c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</row>
    <row r="115" spans="1:91" ht="15">
      <c r="A115">
        <v>16</v>
      </c>
      <c r="B115" s="20">
        <v>1</v>
      </c>
      <c r="C115" t="s">
        <v>92</v>
      </c>
      <c r="E115" s="23">
        <v>1</v>
      </c>
      <c r="F115">
        <v>1</v>
      </c>
      <c r="G115" s="23">
        <v>3067</v>
      </c>
      <c r="H115" s="4">
        <v>1</v>
      </c>
      <c r="I115" s="5">
        <v>67</v>
      </c>
      <c r="J115" s="5"/>
      <c r="K115" s="4">
        <v>2</v>
      </c>
      <c r="L115" s="6">
        <v>204</v>
      </c>
      <c r="M115" s="7">
        <v>64</v>
      </c>
      <c r="N115" s="7">
        <f t="shared" si="4"/>
        <v>35.0126953125</v>
      </c>
      <c r="O115">
        <v>2</v>
      </c>
      <c r="P115">
        <v>3</v>
      </c>
      <c r="Q115">
        <v>2</v>
      </c>
      <c r="S115">
        <v>1</v>
      </c>
      <c r="T115">
        <v>1</v>
      </c>
      <c r="U115" s="9">
        <v>6.5</v>
      </c>
      <c r="V115" s="9">
        <v>2</v>
      </c>
      <c r="W115" s="9" t="str">
        <f t="shared" si="5"/>
        <v/>
      </c>
      <c r="X115" s="16" t="str">
        <f t="shared" si="6"/>
        <v/>
      </c>
      <c r="Y115" t="str">
        <f t="shared" si="7"/>
        <v>Control</v>
      </c>
      <c r="Z115">
        <v>14</v>
      </c>
      <c r="AA115">
        <v>4</v>
      </c>
      <c r="AB115">
        <v>133</v>
      </c>
      <c r="AC115">
        <v>122</v>
      </c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</row>
    <row r="116" spans="1:91" ht="15">
      <c r="A116">
        <v>18</v>
      </c>
      <c r="B116" s="20">
        <v>2</v>
      </c>
      <c r="C116" t="s">
        <v>102</v>
      </c>
      <c r="E116" s="23">
        <v>1</v>
      </c>
      <c r="F116">
        <v>1</v>
      </c>
      <c r="G116" s="23">
        <v>3069</v>
      </c>
      <c r="H116" s="4">
        <v>1</v>
      </c>
      <c r="I116" s="5">
        <v>57</v>
      </c>
      <c r="J116" s="5"/>
      <c r="K116" s="4">
        <v>1</v>
      </c>
      <c r="L116" s="6">
        <v>352</v>
      </c>
      <c r="M116" s="7">
        <v>72</v>
      </c>
      <c r="N116" s="7">
        <f t="shared" si="4"/>
        <v>47.734567901234563</v>
      </c>
      <c r="O116">
        <v>2</v>
      </c>
      <c r="P116">
        <v>3</v>
      </c>
      <c r="Q116">
        <v>2</v>
      </c>
      <c r="S116">
        <v>1</v>
      </c>
      <c r="T116">
        <v>1</v>
      </c>
      <c r="U116" s="9">
        <v>6</v>
      </c>
      <c r="V116" s="9">
        <v>0.5</v>
      </c>
      <c r="W116" s="9" t="str">
        <f t="shared" si="5"/>
        <v/>
      </c>
      <c r="X116" s="16" t="str">
        <f t="shared" si="6"/>
        <v/>
      </c>
      <c r="Y116" t="str">
        <f t="shared" si="7"/>
        <v>Control</v>
      </c>
      <c r="Z116">
        <v>10.5</v>
      </c>
      <c r="AA116">
        <v>3</v>
      </c>
      <c r="AB116">
        <v>126</v>
      </c>
      <c r="AC116">
        <v>133.5</v>
      </c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</row>
    <row r="117" spans="1:91" ht="15">
      <c r="A117">
        <v>19</v>
      </c>
      <c r="B117" s="20">
        <v>2</v>
      </c>
      <c r="C117" t="s">
        <v>102</v>
      </c>
      <c r="E117" s="23">
        <v>1</v>
      </c>
      <c r="F117">
        <v>1</v>
      </c>
      <c r="G117" s="23">
        <v>3070</v>
      </c>
      <c r="H117" s="4">
        <v>1</v>
      </c>
      <c r="I117" s="5">
        <v>65</v>
      </c>
      <c r="J117" s="5"/>
      <c r="K117" s="4">
        <v>1</v>
      </c>
      <c r="L117" s="6">
        <v>223</v>
      </c>
      <c r="M117" s="7">
        <v>66</v>
      </c>
      <c r="N117" s="7">
        <f t="shared" si="4"/>
        <v>35.989210284664829</v>
      </c>
      <c r="O117">
        <v>2</v>
      </c>
      <c r="P117">
        <v>3</v>
      </c>
      <c r="Q117">
        <v>2</v>
      </c>
      <c r="S117">
        <v>1</v>
      </c>
      <c r="T117">
        <v>2</v>
      </c>
      <c r="U117" s="9">
        <v>8</v>
      </c>
      <c r="V117" s="9">
        <v>1</v>
      </c>
      <c r="W117" s="9" t="str">
        <f t="shared" si="5"/>
        <v/>
      </c>
      <c r="X117" s="16" t="str">
        <f t="shared" si="6"/>
        <v/>
      </c>
      <c r="Y117" t="str">
        <f t="shared" si="7"/>
        <v>Control</v>
      </c>
      <c r="Z117">
        <v>0.5</v>
      </c>
      <c r="AA117">
        <v>3</v>
      </c>
      <c r="AB117">
        <v>132</v>
      </c>
      <c r="AC117">
        <v>125</v>
      </c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</row>
    <row r="118" spans="1:91" ht="15">
      <c r="A118">
        <v>20</v>
      </c>
      <c r="B118" s="20">
        <v>1</v>
      </c>
      <c r="C118" t="s">
        <v>92</v>
      </c>
      <c r="E118" s="23">
        <v>1</v>
      </c>
      <c r="F118">
        <v>1</v>
      </c>
      <c r="G118" s="23">
        <v>3072</v>
      </c>
      <c r="H118" s="4">
        <v>1</v>
      </c>
      <c r="I118" s="5">
        <v>71</v>
      </c>
      <c r="J118" s="5"/>
      <c r="K118" s="4">
        <v>2</v>
      </c>
      <c r="L118" s="6">
        <v>176</v>
      </c>
      <c r="M118" s="7">
        <v>63</v>
      </c>
      <c r="N118" s="7">
        <f t="shared" si="4"/>
        <v>31.173595364071552</v>
      </c>
      <c r="O118">
        <v>2</v>
      </c>
      <c r="P118">
        <v>2</v>
      </c>
      <c r="Q118">
        <v>2</v>
      </c>
      <c r="S118">
        <v>2</v>
      </c>
      <c r="T118">
        <v>1</v>
      </c>
      <c r="U118" s="9">
        <v>3.5</v>
      </c>
      <c r="V118" s="9">
        <v>-0.5</v>
      </c>
      <c r="W118" s="9" t="str">
        <f t="shared" si="5"/>
        <v/>
      </c>
      <c r="X118" s="16" t="str">
        <f t="shared" si="6"/>
        <v/>
      </c>
      <c r="Y118" t="str">
        <f t="shared" si="7"/>
        <v>Control</v>
      </c>
      <c r="Z118">
        <v>2</v>
      </c>
      <c r="AA118">
        <v>0.5</v>
      </c>
      <c r="AB118">
        <v>136</v>
      </c>
      <c r="AC118">
        <v>133.5</v>
      </c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</row>
    <row r="119" spans="1:91" ht="15">
      <c r="A119">
        <v>21</v>
      </c>
      <c r="B119" s="20">
        <v>1</v>
      </c>
      <c r="C119" t="s">
        <v>102</v>
      </c>
      <c r="E119" s="23">
        <v>1</v>
      </c>
      <c r="F119">
        <v>1</v>
      </c>
      <c r="G119" s="23">
        <v>3073</v>
      </c>
      <c r="H119" s="4">
        <v>1</v>
      </c>
      <c r="I119" s="5">
        <v>70</v>
      </c>
      <c r="J119" s="5"/>
      <c r="K119" s="4">
        <v>1</v>
      </c>
      <c r="L119" s="6">
        <v>252</v>
      </c>
      <c r="M119" s="7">
        <v>71</v>
      </c>
      <c r="N119" s="7">
        <f t="shared" si="4"/>
        <v>35.143027177147388</v>
      </c>
      <c r="O119">
        <v>2</v>
      </c>
      <c r="P119">
        <v>2</v>
      </c>
      <c r="Q119">
        <v>2</v>
      </c>
      <c r="S119">
        <v>1</v>
      </c>
      <c r="T119">
        <v>2</v>
      </c>
      <c r="U119" s="9">
        <v>6</v>
      </c>
      <c r="V119" s="9">
        <v>0</v>
      </c>
      <c r="W119" s="9" t="str">
        <f t="shared" si="5"/>
        <v/>
      </c>
      <c r="X119" s="16" t="str">
        <f t="shared" si="6"/>
        <v/>
      </c>
      <c r="Y119" t="str">
        <f t="shared" si="7"/>
        <v>Control</v>
      </c>
      <c r="Z119">
        <v>0.5</v>
      </c>
      <c r="AA119">
        <v>3</v>
      </c>
      <c r="AB119">
        <v>140.5</v>
      </c>
      <c r="AC119">
        <v>127.5</v>
      </c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</row>
    <row r="120" spans="1:91" ht="15">
      <c r="A120">
        <v>23</v>
      </c>
      <c r="B120" s="20">
        <v>2</v>
      </c>
      <c r="C120" t="s">
        <v>92</v>
      </c>
      <c r="E120" s="23">
        <v>1</v>
      </c>
      <c r="F120">
        <v>1</v>
      </c>
      <c r="G120" s="23">
        <v>3076</v>
      </c>
      <c r="H120" s="4">
        <v>1</v>
      </c>
      <c r="I120" s="5">
        <v>57</v>
      </c>
      <c r="J120" s="5"/>
      <c r="K120" s="4">
        <v>1</v>
      </c>
      <c r="L120" s="6">
        <v>245</v>
      </c>
      <c r="M120" s="7">
        <v>72</v>
      </c>
      <c r="N120" s="7">
        <f t="shared" si="4"/>
        <v>33.224344135802468</v>
      </c>
      <c r="O120">
        <v>2</v>
      </c>
      <c r="P120">
        <v>2</v>
      </c>
      <c r="Q120">
        <v>1</v>
      </c>
      <c r="S120">
        <v>1</v>
      </c>
      <c r="T120">
        <v>2</v>
      </c>
      <c r="U120" s="9">
        <v>3</v>
      </c>
      <c r="V120" s="9">
        <v>1</v>
      </c>
      <c r="W120" s="9" t="str">
        <f t="shared" si="5"/>
        <v/>
      </c>
      <c r="X120" s="16" t="str">
        <f t="shared" si="6"/>
        <v/>
      </c>
      <c r="Y120" t="str">
        <f t="shared" si="7"/>
        <v>Control</v>
      </c>
      <c r="Z120">
        <v>-12</v>
      </c>
      <c r="AA120">
        <v>1</v>
      </c>
      <c r="AB120">
        <v>133.5</v>
      </c>
      <c r="AC120">
        <v>131.5</v>
      </c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</row>
    <row r="121" spans="1:91" ht="15">
      <c r="A121">
        <v>24</v>
      </c>
      <c r="B121" s="20">
        <v>1</v>
      </c>
      <c r="C121" t="s">
        <v>92</v>
      </c>
      <c r="E121" s="23">
        <v>1</v>
      </c>
      <c r="F121">
        <v>1</v>
      </c>
      <c r="G121" s="23">
        <v>3077</v>
      </c>
      <c r="H121" s="4">
        <v>1</v>
      </c>
      <c r="I121" s="5">
        <v>70</v>
      </c>
      <c r="J121" s="5"/>
      <c r="K121" s="4">
        <v>2</v>
      </c>
      <c r="L121" s="6">
        <v>182</v>
      </c>
      <c r="M121" s="7">
        <v>65</v>
      </c>
      <c r="N121" s="7">
        <f t="shared" si="4"/>
        <v>30.283076923076923</v>
      </c>
      <c r="O121">
        <v>2</v>
      </c>
      <c r="P121">
        <v>3</v>
      </c>
      <c r="Q121">
        <v>2</v>
      </c>
      <c r="S121">
        <v>1</v>
      </c>
      <c r="T121">
        <v>2</v>
      </c>
      <c r="U121" s="9">
        <v>2</v>
      </c>
      <c r="V121" s="9">
        <v>-1</v>
      </c>
      <c r="W121" s="9" t="str">
        <f t="shared" si="5"/>
        <v/>
      </c>
      <c r="X121" s="16" t="str">
        <f t="shared" si="6"/>
        <v/>
      </c>
      <c r="Y121" t="str">
        <f t="shared" si="7"/>
        <v>Control</v>
      </c>
      <c r="Z121">
        <v>-0.5</v>
      </c>
      <c r="AA121">
        <v>2</v>
      </c>
      <c r="AB121">
        <v>145</v>
      </c>
      <c r="AC121">
        <v>146.5</v>
      </c>
      <c r="BK121" s="25"/>
      <c r="BL121" s="25">
        <v>10</v>
      </c>
      <c r="BM121" s="25"/>
      <c r="BN121" s="25">
        <v>6</v>
      </c>
      <c r="BO121" s="25"/>
      <c r="BP121" s="25">
        <v>2</v>
      </c>
      <c r="BQ121" s="25"/>
      <c r="BR121" s="25">
        <v>0</v>
      </c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>
        <v>80</v>
      </c>
      <c r="CD121" s="25"/>
      <c r="CE121" s="25">
        <v>70</v>
      </c>
      <c r="CF121" s="25"/>
      <c r="CG121" s="25">
        <v>45</v>
      </c>
      <c r="CH121" s="25"/>
      <c r="CI121" s="25">
        <v>50</v>
      </c>
      <c r="CJ121" s="25"/>
      <c r="CK121" s="25">
        <v>11</v>
      </c>
      <c r="CL121" s="25"/>
      <c r="CM121" s="25">
        <v>12</v>
      </c>
    </row>
    <row r="122" spans="1:91" ht="15">
      <c r="A122">
        <v>25</v>
      </c>
      <c r="B122" s="20">
        <v>2</v>
      </c>
      <c r="C122" t="s">
        <v>102</v>
      </c>
      <c r="E122" s="23">
        <v>1</v>
      </c>
      <c r="F122">
        <v>1</v>
      </c>
      <c r="G122" s="23">
        <v>3078</v>
      </c>
      <c r="H122" s="4">
        <v>1</v>
      </c>
      <c r="I122" s="5">
        <v>67</v>
      </c>
      <c r="J122" s="5"/>
      <c r="K122" s="4">
        <v>1</v>
      </c>
      <c r="L122" s="6">
        <v>298</v>
      </c>
      <c r="M122" s="7">
        <v>75</v>
      </c>
      <c r="N122" s="7">
        <f t="shared" si="4"/>
        <v>37.243377777777773</v>
      </c>
      <c r="O122">
        <v>2</v>
      </c>
      <c r="P122">
        <v>3</v>
      </c>
      <c r="Q122">
        <v>2</v>
      </c>
      <c r="S122">
        <v>1</v>
      </c>
      <c r="T122">
        <v>2</v>
      </c>
      <c r="U122" s="9">
        <v>6.5</v>
      </c>
      <c r="V122" s="9">
        <v>0.5</v>
      </c>
      <c r="W122" s="9" t="str">
        <f t="shared" si="5"/>
        <v/>
      </c>
      <c r="X122" s="16" t="str">
        <f t="shared" si="6"/>
        <v/>
      </c>
      <c r="Y122" t="str">
        <f t="shared" si="7"/>
        <v>Control</v>
      </c>
      <c r="Z122">
        <v>-3</v>
      </c>
      <c r="AA122">
        <v>3</v>
      </c>
      <c r="AB122">
        <v>138</v>
      </c>
      <c r="AC122">
        <v>135.5</v>
      </c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</row>
    <row r="123" spans="1:91" ht="15">
      <c r="A123">
        <v>27</v>
      </c>
      <c r="B123" s="20">
        <v>2</v>
      </c>
      <c r="C123" t="s">
        <v>92</v>
      </c>
      <c r="E123" s="23">
        <v>1</v>
      </c>
      <c r="F123">
        <v>1</v>
      </c>
      <c r="G123" s="23">
        <v>3081</v>
      </c>
      <c r="H123" s="4">
        <v>1</v>
      </c>
      <c r="I123" s="5">
        <v>60</v>
      </c>
      <c r="J123" s="5"/>
      <c r="K123" s="4">
        <v>1</v>
      </c>
      <c r="L123" s="6">
        <v>194</v>
      </c>
      <c r="M123" s="7">
        <v>69</v>
      </c>
      <c r="N123" s="7">
        <f t="shared" si="4"/>
        <v>28.645662675908419</v>
      </c>
      <c r="O123">
        <v>2</v>
      </c>
      <c r="P123">
        <v>3</v>
      </c>
      <c r="Q123">
        <v>2</v>
      </c>
      <c r="S123">
        <v>1</v>
      </c>
      <c r="T123">
        <v>1</v>
      </c>
      <c r="U123" s="9">
        <v>9</v>
      </c>
      <c r="V123" s="9">
        <v>2</v>
      </c>
      <c r="W123" s="9" t="str">
        <f t="shared" si="5"/>
        <v/>
      </c>
      <c r="X123" s="16" t="str">
        <f t="shared" si="6"/>
        <v/>
      </c>
      <c r="Y123" t="str">
        <f t="shared" si="7"/>
        <v>Control</v>
      </c>
      <c r="Z123">
        <v>9.5</v>
      </c>
      <c r="AA123">
        <v>5</v>
      </c>
      <c r="AB123">
        <v>146.5</v>
      </c>
      <c r="AC123">
        <v>129</v>
      </c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</row>
    <row r="124" spans="1:91" ht="15">
      <c r="A124">
        <v>30</v>
      </c>
      <c r="B124" s="20">
        <v>1</v>
      </c>
      <c r="C124" t="s">
        <v>102</v>
      </c>
      <c r="E124" s="23">
        <v>1</v>
      </c>
      <c r="F124">
        <v>1</v>
      </c>
      <c r="G124" s="23">
        <v>3084</v>
      </c>
      <c r="H124" s="4">
        <v>1</v>
      </c>
      <c r="I124" s="5">
        <v>63</v>
      </c>
      <c r="J124" s="5"/>
      <c r="K124" s="4">
        <v>2</v>
      </c>
      <c r="L124" s="6">
        <v>149</v>
      </c>
      <c r="M124" s="7">
        <v>63</v>
      </c>
      <c r="N124" s="7">
        <f t="shared" si="4"/>
        <v>26.391282438901488</v>
      </c>
      <c r="O124">
        <v>2</v>
      </c>
      <c r="P124">
        <v>2</v>
      </c>
      <c r="Q124">
        <v>2</v>
      </c>
      <c r="S124">
        <v>1</v>
      </c>
      <c r="T124">
        <v>1</v>
      </c>
      <c r="U124" s="9">
        <v>7.5</v>
      </c>
      <c r="V124" s="9">
        <v>1.5</v>
      </c>
      <c r="W124" s="9" t="str">
        <f t="shared" si="5"/>
        <v/>
      </c>
      <c r="X124" s="16" t="str">
        <f t="shared" si="6"/>
        <v/>
      </c>
      <c r="Y124" t="str">
        <f t="shared" si="7"/>
        <v>Control</v>
      </c>
      <c r="Z124">
        <v>8.8000000000000007</v>
      </c>
      <c r="AA124">
        <v>3</v>
      </c>
      <c r="AB124">
        <v>158.5</v>
      </c>
      <c r="AC124">
        <v>153.5</v>
      </c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</row>
    <row r="125" spans="1:91" ht="15">
      <c r="A125">
        <v>31</v>
      </c>
      <c r="B125" s="20">
        <v>1</v>
      </c>
      <c r="C125" t="s">
        <v>92</v>
      </c>
      <c r="E125" s="23">
        <v>1</v>
      </c>
      <c r="F125">
        <v>1</v>
      </c>
      <c r="G125" s="23">
        <v>3085</v>
      </c>
      <c r="H125" s="4">
        <v>1</v>
      </c>
      <c r="I125" s="5">
        <v>63</v>
      </c>
      <c r="J125" s="5"/>
      <c r="K125" s="4">
        <v>2</v>
      </c>
      <c r="L125" s="6">
        <v>247</v>
      </c>
      <c r="M125" s="7">
        <v>61</v>
      </c>
      <c r="N125" s="7">
        <f t="shared" si="4"/>
        <v>46.665143778554146</v>
      </c>
      <c r="O125">
        <v>2</v>
      </c>
      <c r="P125">
        <v>3</v>
      </c>
      <c r="Q125">
        <v>2</v>
      </c>
      <c r="S125">
        <v>1</v>
      </c>
      <c r="T125">
        <v>2</v>
      </c>
      <c r="U125" s="9">
        <v>4</v>
      </c>
      <c r="V125" s="9">
        <v>2.5</v>
      </c>
      <c r="W125" s="9" t="str">
        <f t="shared" si="5"/>
        <v/>
      </c>
      <c r="X125" s="16" t="str">
        <f t="shared" si="6"/>
        <v/>
      </c>
      <c r="Y125" t="str">
        <f t="shared" si="7"/>
        <v>Control</v>
      </c>
      <c r="Z125">
        <v>-6</v>
      </c>
      <c r="AA125">
        <v>2.5</v>
      </c>
      <c r="AB125">
        <v>130</v>
      </c>
      <c r="AC125">
        <v>125</v>
      </c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</row>
    <row r="126" spans="1:91" ht="15">
      <c r="A126">
        <v>33</v>
      </c>
      <c r="B126" s="20">
        <v>1</v>
      </c>
      <c r="C126" t="s">
        <v>92</v>
      </c>
      <c r="E126" s="23">
        <v>1</v>
      </c>
      <c r="F126">
        <v>1</v>
      </c>
      <c r="G126" s="23">
        <v>3089</v>
      </c>
      <c r="H126" s="4">
        <v>1</v>
      </c>
      <c r="I126" s="5">
        <v>70</v>
      </c>
      <c r="J126" s="5"/>
      <c r="K126" s="4">
        <v>2</v>
      </c>
      <c r="L126" s="6">
        <v>197</v>
      </c>
      <c r="M126" s="7">
        <v>65</v>
      </c>
      <c r="N126" s="7">
        <f t="shared" si="4"/>
        <v>32.778934911242601</v>
      </c>
      <c r="O126">
        <v>2</v>
      </c>
      <c r="P126">
        <v>2</v>
      </c>
      <c r="Q126">
        <v>2</v>
      </c>
      <c r="S126">
        <v>1</v>
      </c>
      <c r="T126">
        <v>1</v>
      </c>
      <c r="U126" s="11">
        <v>-4.5</v>
      </c>
      <c r="V126" s="9">
        <v>0</v>
      </c>
      <c r="W126" s="9" t="str">
        <f t="shared" si="5"/>
        <v/>
      </c>
      <c r="X126" s="16" t="str">
        <f t="shared" si="6"/>
        <v/>
      </c>
      <c r="Y126" t="str">
        <f t="shared" si="7"/>
        <v>Control</v>
      </c>
      <c r="Z126">
        <v>12</v>
      </c>
      <c r="AA126">
        <v>2</v>
      </c>
      <c r="AB126">
        <v>132</v>
      </c>
      <c r="AC126">
        <v>122</v>
      </c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</row>
    <row r="127" spans="1:91" ht="15">
      <c r="A127">
        <v>34</v>
      </c>
      <c r="B127" s="20">
        <v>2</v>
      </c>
      <c r="C127" t="s">
        <v>102</v>
      </c>
      <c r="E127" s="23">
        <v>1</v>
      </c>
      <c r="F127">
        <v>1</v>
      </c>
      <c r="G127" s="23">
        <v>3090</v>
      </c>
      <c r="H127" s="4">
        <v>1</v>
      </c>
      <c r="I127" s="5">
        <v>69</v>
      </c>
      <c r="J127" s="5"/>
      <c r="K127" s="4">
        <v>2</v>
      </c>
      <c r="L127" s="6">
        <v>190</v>
      </c>
      <c r="M127" s="7">
        <v>68</v>
      </c>
      <c r="N127" s="7">
        <f t="shared" si="4"/>
        <v>28.886245674740483</v>
      </c>
      <c r="O127">
        <v>2</v>
      </c>
      <c r="P127">
        <v>3</v>
      </c>
      <c r="Q127">
        <v>2</v>
      </c>
      <c r="S127">
        <v>1</v>
      </c>
      <c r="T127">
        <v>2</v>
      </c>
      <c r="U127" s="11">
        <v>-6</v>
      </c>
      <c r="V127" s="9">
        <v>1</v>
      </c>
      <c r="W127" s="9" t="str">
        <f t="shared" si="5"/>
        <v/>
      </c>
      <c r="X127" s="16" t="str">
        <f t="shared" si="6"/>
        <v/>
      </c>
      <c r="Y127" t="str">
        <f t="shared" si="7"/>
        <v>Control</v>
      </c>
      <c r="Z127">
        <v>-6.5</v>
      </c>
      <c r="AA127">
        <v>1.5</v>
      </c>
      <c r="AB127">
        <v>144</v>
      </c>
      <c r="AC127">
        <v>129</v>
      </c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</row>
    <row r="128" spans="1:91" ht="15">
      <c r="A128">
        <v>35</v>
      </c>
      <c r="B128" s="20">
        <v>2</v>
      </c>
      <c r="C128" t="s">
        <v>92</v>
      </c>
      <c r="E128" s="23">
        <v>1</v>
      </c>
      <c r="F128">
        <v>1</v>
      </c>
      <c r="G128" s="23">
        <v>3091</v>
      </c>
      <c r="H128" s="4">
        <v>1</v>
      </c>
      <c r="I128" s="5">
        <v>64</v>
      </c>
      <c r="J128" s="5"/>
      <c r="K128" s="4">
        <v>1</v>
      </c>
      <c r="L128" s="6">
        <v>225</v>
      </c>
      <c r="M128" s="7">
        <v>72</v>
      </c>
      <c r="N128" s="7">
        <f t="shared" si="4"/>
        <v>30.512152777777775</v>
      </c>
      <c r="O128">
        <v>2</v>
      </c>
      <c r="P128">
        <v>3</v>
      </c>
      <c r="Q128">
        <v>2</v>
      </c>
      <c r="S128">
        <v>1</v>
      </c>
      <c r="T128">
        <v>2</v>
      </c>
      <c r="U128" s="11">
        <v>-2</v>
      </c>
      <c r="V128" s="9">
        <v>-0.5</v>
      </c>
      <c r="W128" s="9" t="str">
        <f t="shared" si="5"/>
        <v/>
      </c>
      <c r="X128" s="16" t="str">
        <f t="shared" si="6"/>
        <v/>
      </c>
      <c r="Y128" t="str">
        <f t="shared" si="7"/>
        <v>Control</v>
      </c>
      <c r="Z128">
        <v>-8</v>
      </c>
      <c r="AA128">
        <v>0.5</v>
      </c>
      <c r="AB128">
        <v>141.5</v>
      </c>
      <c r="AC128">
        <v>133</v>
      </c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</row>
    <row r="129" spans="1:91" ht="15">
      <c r="A129">
        <v>36</v>
      </c>
      <c r="B129" s="20">
        <v>1</v>
      </c>
      <c r="C129" t="s">
        <v>92</v>
      </c>
      <c r="E129" s="23">
        <v>1</v>
      </c>
      <c r="F129">
        <v>1</v>
      </c>
      <c r="G129" s="23">
        <v>3093</v>
      </c>
      <c r="H129" s="4">
        <v>1</v>
      </c>
      <c r="I129" s="5">
        <v>78</v>
      </c>
      <c r="J129" s="5"/>
      <c r="K129" s="4">
        <v>2</v>
      </c>
      <c r="L129" s="6">
        <v>153</v>
      </c>
      <c r="M129" s="7">
        <v>64</v>
      </c>
      <c r="N129" s="7">
        <f t="shared" si="4"/>
        <v>26.259521484375</v>
      </c>
      <c r="O129">
        <v>1</v>
      </c>
      <c r="P129">
        <v>3</v>
      </c>
      <c r="Q129">
        <v>2</v>
      </c>
      <c r="S129">
        <v>4</v>
      </c>
      <c r="T129">
        <v>1</v>
      </c>
      <c r="U129" s="9">
        <v>-0.5</v>
      </c>
      <c r="V129" s="9">
        <v>1</v>
      </c>
      <c r="W129" s="9" t="str">
        <f t="shared" si="5"/>
        <v/>
      </c>
      <c r="X129" s="16" t="str">
        <f t="shared" si="6"/>
        <v/>
      </c>
      <c r="Y129" t="str">
        <f t="shared" si="7"/>
        <v>Control</v>
      </c>
      <c r="Z129">
        <v>1.5</v>
      </c>
      <c r="AA129">
        <v>2.5</v>
      </c>
      <c r="AB129">
        <v>147.5</v>
      </c>
      <c r="AC129">
        <v>140</v>
      </c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</row>
    <row r="130" spans="1:91" ht="15">
      <c r="A130">
        <v>37</v>
      </c>
      <c r="B130" s="20">
        <v>2</v>
      </c>
      <c r="C130" t="s">
        <v>92</v>
      </c>
      <c r="E130" s="23">
        <v>1</v>
      </c>
      <c r="F130">
        <v>1</v>
      </c>
      <c r="G130" s="23">
        <v>3096</v>
      </c>
      <c r="H130" s="4">
        <v>1</v>
      </c>
      <c r="I130" s="5">
        <v>69</v>
      </c>
      <c r="J130" s="5"/>
      <c r="K130" s="4">
        <v>2</v>
      </c>
      <c r="L130" s="6">
        <v>160</v>
      </c>
      <c r="M130" s="7">
        <v>62</v>
      </c>
      <c r="N130" s="7">
        <f t="shared" ref="N130:N193" si="8">(L130/(M130^2))*703</f>
        <v>29.261186264308012</v>
      </c>
      <c r="O130">
        <v>2</v>
      </c>
      <c r="P130">
        <v>3</v>
      </c>
      <c r="Q130">
        <v>2</v>
      </c>
      <c r="S130">
        <v>1</v>
      </c>
      <c r="T130">
        <v>1</v>
      </c>
      <c r="U130" s="9">
        <v>9</v>
      </c>
      <c r="V130" s="9">
        <v>1.5</v>
      </c>
      <c r="W130" s="9" t="str">
        <f t="shared" ref="W130:W193" si="9">IF(OR(U130="",U130="ND"),"PreOp Missing","")</f>
        <v/>
      </c>
      <c r="X130" s="16" t="str">
        <f t="shared" ref="X130:X193" si="10">IF(OR(V130="",V130="ND"),"PostOp Missing","")</f>
        <v/>
      </c>
      <c r="Y130" t="str">
        <f t="shared" ref="Y130:Y193" si="11">IF(OR(U130&lt;-10,U130&gt;=10),"OUTLIER","Control")</f>
        <v>Control</v>
      </c>
      <c r="Z130">
        <v>3.5</v>
      </c>
      <c r="AA130">
        <v>2.5</v>
      </c>
      <c r="AB130">
        <v>147.5</v>
      </c>
      <c r="AC130">
        <v>145</v>
      </c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</row>
    <row r="131" spans="1:91" ht="15">
      <c r="A131">
        <v>39</v>
      </c>
      <c r="B131" s="20">
        <v>2</v>
      </c>
      <c r="C131" t="s">
        <v>102</v>
      </c>
      <c r="E131" s="23">
        <v>1</v>
      </c>
      <c r="F131">
        <v>1</v>
      </c>
      <c r="G131" s="23">
        <v>3098</v>
      </c>
      <c r="H131" s="4">
        <v>1</v>
      </c>
      <c r="I131" s="5">
        <v>77</v>
      </c>
      <c r="J131" s="5"/>
      <c r="K131" s="4">
        <v>2</v>
      </c>
      <c r="L131" s="6">
        <v>194</v>
      </c>
      <c r="M131" s="7">
        <v>61</v>
      </c>
      <c r="N131" s="7">
        <f t="shared" si="8"/>
        <v>36.651975275463585</v>
      </c>
      <c r="O131">
        <v>2</v>
      </c>
      <c r="P131">
        <v>3</v>
      </c>
      <c r="Q131">
        <v>2</v>
      </c>
      <c r="S131">
        <v>1</v>
      </c>
      <c r="T131">
        <v>2</v>
      </c>
      <c r="U131" s="9">
        <v>-2.5</v>
      </c>
      <c r="V131" s="9">
        <v>-0.5</v>
      </c>
      <c r="W131" s="9" t="str">
        <f t="shared" si="9"/>
        <v/>
      </c>
      <c r="X131" s="16" t="str">
        <f t="shared" si="10"/>
        <v/>
      </c>
      <c r="Y131" t="str">
        <f t="shared" si="11"/>
        <v>Control</v>
      </c>
      <c r="Z131">
        <v>-4</v>
      </c>
      <c r="AA131">
        <v>3.5</v>
      </c>
      <c r="AB131">
        <v>141</v>
      </c>
      <c r="AC131">
        <v>129.5</v>
      </c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</row>
    <row r="132" spans="1:91" ht="15">
      <c r="A132">
        <v>41</v>
      </c>
      <c r="B132" s="20">
        <v>2</v>
      </c>
      <c r="C132" t="s">
        <v>92</v>
      </c>
      <c r="E132" s="23">
        <v>1</v>
      </c>
      <c r="F132">
        <v>1</v>
      </c>
      <c r="G132" s="23">
        <v>3102</v>
      </c>
      <c r="H132" s="4">
        <v>1</v>
      </c>
      <c r="I132" s="5">
        <v>69</v>
      </c>
      <c r="J132" s="5"/>
      <c r="K132" s="4">
        <v>1</v>
      </c>
      <c r="L132" s="6">
        <v>317</v>
      </c>
      <c r="M132" s="7">
        <v>68</v>
      </c>
      <c r="N132" s="7">
        <f t="shared" si="8"/>
        <v>48.194420415224911</v>
      </c>
      <c r="O132">
        <v>2</v>
      </c>
      <c r="P132">
        <v>2</v>
      </c>
      <c r="Q132">
        <v>2</v>
      </c>
      <c r="S132">
        <v>1</v>
      </c>
      <c r="T132">
        <v>1</v>
      </c>
      <c r="U132" s="9">
        <v>8.5</v>
      </c>
      <c r="V132" s="9">
        <v>1</v>
      </c>
      <c r="W132" s="9" t="str">
        <f t="shared" si="9"/>
        <v/>
      </c>
      <c r="X132" s="16" t="str">
        <f t="shared" si="10"/>
        <v/>
      </c>
      <c r="Y132" t="str">
        <f t="shared" si="11"/>
        <v>Control</v>
      </c>
      <c r="Z132">
        <v>4</v>
      </c>
      <c r="AA132">
        <v>2.5</v>
      </c>
      <c r="AB132">
        <v>122</v>
      </c>
      <c r="AC132">
        <v>126.5</v>
      </c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</row>
    <row r="133" spans="1:91" ht="15">
      <c r="A133">
        <v>42</v>
      </c>
      <c r="B133" s="20">
        <v>2</v>
      </c>
      <c r="C133" t="s">
        <v>92</v>
      </c>
      <c r="E133" s="23">
        <v>1</v>
      </c>
      <c r="F133">
        <v>1</v>
      </c>
      <c r="G133" s="23">
        <v>3103</v>
      </c>
      <c r="H133" s="4">
        <v>1</v>
      </c>
      <c r="I133" s="5">
        <v>62</v>
      </c>
      <c r="J133" s="5"/>
      <c r="K133" s="4">
        <v>2</v>
      </c>
      <c r="L133" s="6">
        <v>172</v>
      </c>
      <c r="M133" s="7">
        <v>69</v>
      </c>
      <c r="N133" s="7">
        <f t="shared" si="8"/>
        <v>25.397185465238394</v>
      </c>
      <c r="O133">
        <v>2</v>
      </c>
      <c r="P133">
        <v>3</v>
      </c>
      <c r="Q133">
        <v>2</v>
      </c>
      <c r="S133">
        <v>1</v>
      </c>
      <c r="T133">
        <v>2</v>
      </c>
      <c r="U133" s="9">
        <v>3.5</v>
      </c>
      <c r="V133" s="9">
        <v>-0.5</v>
      </c>
      <c r="W133" s="9" t="str">
        <f t="shared" si="9"/>
        <v/>
      </c>
      <c r="X133" s="16" t="str">
        <f t="shared" si="10"/>
        <v/>
      </c>
      <c r="Y133" t="str">
        <f t="shared" si="11"/>
        <v>Control</v>
      </c>
      <c r="Z133">
        <v>-5</v>
      </c>
      <c r="AA133">
        <v>2</v>
      </c>
      <c r="AB133">
        <v>141</v>
      </c>
      <c r="AC133">
        <v>134</v>
      </c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</row>
    <row r="134" spans="1:91" ht="15">
      <c r="A134">
        <v>43</v>
      </c>
      <c r="B134" s="20">
        <v>2</v>
      </c>
      <c r="C134" t="s">
        <v>92</v>
      </c>
      <c r="E134" s="23">
        <v>1</v>
      </c>
      <c r="F134">
        <v>1</v>
      </c>
      <c r="G134" s="23">
        <v>3105</v>
      </c>
      <c r="H134" s="4">
        <v>1</v>
      </c>
      <c r="I134" s="5">
        <v>61</v>
      </c>
      <c r="J134" s="5"/>
      <c r="K134" s="4">
        <v>2</v>
      </c>
      <c r="L134" s="6">
        <v>202</v>
      </c>
      <c r="M134" s="7">
        <v>64</v>
      </c>
      <c r="N134" s="7">
        <f t="shared" si="8"/>
        <v>34.66943359375</v>
      </c>
      <c r="O134">
        <v>2</v>
      </c>
      <c r="P134">
        <v>3</v>
      </c>
      <c r="Q134">
        <v>2</v>
      </c>
      <c r="S134">
        <v>1</v>
      </c>
      <c r="T134">
        <v>1</v>
      </c>
      <c r="U134" s="9">
        <v>-5</v>
      </c>
      <c r="V134" s="9">
        <v>1</v>
      </c>
      <c r="W134" s="9" t="str">
        <f t="shared" si="9"/>
        <v/>
      </c>
      <c r="X134" s="16" t="str">
        <f t="shared" si="10"/>
        <v/>
      </c>
      <c r="Y134" t="str">
        <f t="shared" si="11"/>
        <v>Control</v>
      </c>
      <c r="Z134">
        <v>9</v>
      </c>
      <c r="AA134">
        <v>3</v>
      </c>
      <c r="AB134">
        <v>130</v>
      </c>
      <c r="AC134">
        <v>129.5</v>
      </c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</row>
    <row r="135" spans="1:91" ht="15">
      <c r="A135">
        <v>46</v>
      </c>
      <c r="B135" s="20">
        <v>2</v>
      </c>
      <c r="C135" t="s">
        <v>92</v>
      </c>
      <c r="E135" s="23">
        <v>1</v>
      </c>
      <c r="F135">
        <v>1</v>
      </c>
      <c r="G135" s="23">
        <v>3109</v>
      </c>
      <c r="H135" s="4">
        <v>1</v>
      </c>
      <c r="I135" s="5">
        <v>66</v>
      </c>
      <c r="J135" s="5"/>
      <c r="K135" s="4">
        <v>2</v>
      </c>
      <c r="L135" s="6">
        <v>205</v>
      </c>
      <c r="M135" s="7">
        <v>63</v>
      </c>
      <c r="N135" s="7">
        <f t="shared" si="8"/>
        <v>36.310153691106073</v>
      </c>
      <c r="O135">
        <v>2</v>
      </c>
      <c r="P135">
        <v>3</v>
      </c>
      <c r="Q135">
        <v>2</v>
      </c>
      <c r="S135">
        <v>1</v>
      </c>
      <c r="T135">
        <v>1</v>
      </c>
      <c r="U135" s="9">
        <v>7.5</v>
      </c>
      <c r="V135" s="9">
        <v>2.5</v>
      </c>
      <c r="W135" s="9" t="str">
        <f t="shared" si="9"/>
        <v/>
      </c>
      <c r="X135" s="16" t="str">
        <f t="shared" si="10"/>
        <v/>
      </c>
      <c r="Y135" t="str">
        <f t="shared" si="11"/>
        <v>Control</v>
      </c>
      <c r="Z135">
        <v>12</v>
      </c>
      <c r="AA135">
        <v>3.5</v>
      </c>
      <c r="AB135">
        <v>132.5</v>
      </c>
      <c r="AC135">
        <v>140</v>
      </c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</row>
    <row r="136" spans="1:91" ht="15">
      <c r="A136">
        <v>47</v>
      </c>
      <c r="B136" s="20">
        <v>2</v>
      </c>
      <c r="C136" t="s">
        <v>92</v>
      </c>
      <c r="E136" s="23">
        <v>1</v>
      </c>
      <c r="F136">
        <v>1</v>
      </c>
      <c r="G136" s="23">
        <v>3110</v>
      </c>
      <c r="H136" s="4">
        <v>1</v>
      </c>
      <c r="I136" s="5">
        <v>63</v>
      </c>
      <c r="J136" s="5"/>
      <c r="K136" s="4">
        <v>2</v>
      </c>
      <c r="L136" s="6">
        <v>218</v>
      </c>
      <c r="M136" s="7">
        <v>65</v>
      </c>
      <c r="N136" s="7">
        <f t="shared" si="8"/>
        <v>36.273136094674555</v>
      </c>
      <c r="O136">
        <v>2</v>
      </c>
      <c r="P136">
        <v>3</v>
      </c>
      <c r="Q136">
        <v>2</v>
      </c>
      <c r="S136">
        <v>1</v>
      </c>
      <c r="T136">
        <v>1</v>
      </c>
      <c r="U136" s="9">
        <v>-1</v>
      </c>
      <c r="V136" s="9">
        <v>1</v>
      </c>
      <c r="W136" s="9" t="str">
        <f t="shared" si="9"/>
        <v/>
      </c>
      <c r="X136" s="16" t="str">
        <f t="shared" si="10"/>
        <v/>
      </c>
      <c r="Y136" t="str">
        <f t="shared" si="11"/>
        <v>Control</v>
      </c>
      <c r="Z136">
        <v>11</v>
      </c>
      <c r="AA136">
        <v>2</v>
      </c>
      <c r="AB136">
        <v>125</v>
      </c>
      <c r="AC136">
        <v>122</v>
      </c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</row>
    <row r="137" spans="1:91" ht="15">
      <c r="A137">
        <v>48</v>
      </c>
      <c r="B137" s="20">
        <v>1</v>
      </c>
      <c r="C137" t="s">
        <v>102</v>
      </c>
      <c r="E137" s="23">
        <v>1</v>
      </c>
      <c r="F137">
        <v>1</v>
      </c>
      <c r="G137" s="23">
        <v>3111</v>
      </c>
      <c r="H137" s="4">
        <v>1</v>
      </c>
      <c r="I137" s="5">
        <v>72</v>
      </c>
      <c r="J137" s="5"/>
      <c r="K137" s="4">
        <v>2</v>
      </c>
      <c r="L137" s="6">
        <v>182</v>
      </c>
      <c r="M137" s="7">
        <v>64</v>
      </c>
      <c r="N137" s="7">
        <f t="shared" si="8"/>
        <v>31.23681640625</v>
      </c>
      <c r="O137">
        <v>2</v>
      </c>
      <c r="P137">
        <v>2</v>
      </c>
      <c r="Q137">
        <v>2</v>
      </c>
      <c r="S137">
        <v>1</v>
      </c>
      <c r="T137">
        <v>1</v>
      </c>
      <c r="U137" s="9">
        <v>8.5</v>
      </c>
      <c r="V137" s="9">
        <v>0</v>
      </c>
      <c r="W137" s="9" t="str">
        <f t="shared" si="9"/>
        <v/>
      </c>
      <c r="X137" s="16" t="str">
        <f t="shared" si="10"/>
        <v/>
      </c>
      <c r="Y137" t="str">
        <f t="shared" si="11"/>
        <v>Control</v>
      </c>
      <c r="Z137">
        <v>6.5</v>
      </c>
      <c r="AA137">
        <v>2.5</v>
      </c>
      <c r="AB137">
        <v>125.5</v>
      </c>
      <c r="AC137">
        <v>128</v>
      </c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</row>
    <row r="138" spans="1:91" ht="15">
      <c r="A138">
        <v>49</v>
      </c>
      <c r="B138" s="20">
        <v>1</v>
      </c>
      <c r="C138" t="s">
        <v>92</v>
      </c>
      <c r="E138" s="23">
        <v>1</v>
      </c>
      <c r="F138">
        <v>1</v>
      </c>
      <c r="G138" s="23">
        <v>3112</v>
      </c>
      <c r="H138" s="4">
        <v>1</v>
      </c>
      <c r="I138" s="5">
        <v>68</v>
      </c>
      <c r="J138" s="5"/>
      <c r="K138" s="4">
        <v>2</v>
      </c>
      <c r="L138" s="6">
        <v>262</v>
      </c>
      <c r="M138" s="7">
        <v>66</v>
      </c>
      <c r="N138" s="7">
        <f t="shared" si="8"/>
        <v>42.283287419651053</v>
      </c>
      <c r="O138">
        <v>2</v>
      </c>
      <c r="P138">
        <v>3</v>
      </c>
      <c r="Q138">
        <v>2</v>
      </c>
      <c r="S138">
        <v>1</v>
      </c>
      <c r="T138">
        <v>2</v>
      </c>
      <c r="U138" s="9">
        <v>-9.5</v>
      </c>
      <c r="V138" s="9">
        <v>0</v>
      </c>
      <c r="W138" s="9" t="str">
        <f t="shared" si="9"/>
        <v/>
      </c>
      <c r="X138" s="16" t="str">
        <f t="shared" si="10"/>
        <v/>
      </c>
      <c r="Y138" t="str">
        <f t="shared" si="11"/>
        <v>Control</v>
      </c>
      <c r="Z138">
        <v>-2</v>
      </c>
      <c r="AA138">
        <v>3</v>
      </c>
      <c r="AB138">
        <v>135</v>
      </c>
      <c r="AC138">
        <v>121.5</v>
      </c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</row>
    <row r="139" spans="1:91" ht="15">
      <c r="A139">
        <v>50</v>
      </c>
      <c r="B139" s="20">
        <v>1</v>
      </c>
      <c r="C139" t="s">
        <v>92</v>
      </c>
      <c r="E139" s="23">
        <v>1</v>
      </c>
      <c r="F139">
        <v>1</v>
      </c>
      <c r="G139" s="23">
        <v>3113</v>
      </c>
      <c r="H139" s="4">
        <v>1</v>
      </c>
      <c r="I139" s="5">
        <v>73</v>
      </c>
      <c r="J139" s="5"/>
      <c r="K139" s="4">
        <v>1</v>
      </c>
      <c r="L139" s="6">
        <v>194</v>
      </c>
      <c r="M139" s="7">
        <v>59</v>
      </c>
      <c r="N139" s="7">
        <f t="shared" si="8"/>
        <v>39.178971559896581</v>
      </c>
      <c r="O139">
        <v>2</v>
      </c>
      <c r="P139">
        <v>3</v>
      </c>
      <c r="Q139">
        <v>2</v>
      </c>
      <c r="S139">
        <v>1</v>
      </c>
      <c r="T139">
        <v>1</v>
      </c>
      <c r="U139" s="9">
        <v>7</v>
      </c>
      <c r="V139" s="9">
        <v>2.5</v>
      </c>
      <c r="W139" s="9" t="str">
        <f t="shared" si="9"/>
        <v/>
      </c>
      <c r="X139" s="16" t="str">
        <f t="shared" si="10"/>
        <v/>
      </c>
      <c r="Y139" t="str">
        <f t="shared" si="11"/>
        <v>Control</v>
      </c>
      <c r="Z139">
        <v>5.5</v>
      </c>
      <c r="AA139">
        <v>1</v>
      </c>
      <c r="AB139">
        <v>131</v>
      </c>
      <c r="AC139">
        <v>131</v>
      </c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</row>
    <row r="140" spans="1:91" s="8" customFormat="1" ht="15">
      <c r="A140">
        <v>51</v>
      </c>
      <c r="B140" s="20">
        <v>2</v>
      </c>
      <c r="C140"/>
      <c r="D140"/>
      <c r="E140" s="23">
        <v>1</v>
      </c>
      <c r="F140">
        <v>1</v>
      </c>
      <c r="G140" s="23">
        <v>3114</v>
      </c>
      <c r="H140" s="4">
        <v>1</v>
      </c>
      <c r="I140" s="5">
        <v>69</v>
      </c>
      <c r="J140" s="5"/>
      <c r="K140" s="4">
        <v>1</v>
      </c>
      <c r="L140" s="6">
        <v>227</v>
      </c>
      <c r="M140" s="7">
        <v>71</v>
      </c>
      <c r="N140" s="7">
        <f t="shared" si="8"/>
        <v>31.656615750843088</v>
      </c>
      <c r="O140"/>
      <c r="P140"/>
      <c r="Q140"/>
      <c r="R140"/>
      <c r="S140"/>
      <c r="T140">
        <v>1</v>
      </c>
      <c r="U140" s="9">
        <v>7.5</v>
      </c>
      <c r="V140" s="9">
        <v>1.5</v>
      </c>
      <c r="W140" s="9" t="str">
        <f t="shared" si="9"/>
        <v/>
      </c>
      <c r="X140" s="16" t="str">
        <f t="shared" si="10"/>
        <v/>
      </c>
      <c r="Y140" t="str">
        <f t="shared" si="11"/>
        <v>Control</v>
      </c>
      <c r="Z140">
        <v>2.5</v>
      </c>
      <c r="AA140">
        <v>2</v>
      </c>
      <c r="AB140">
        <v>136.5</v>
      </c>
      <c r="AC140">
        <v>136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</row>
    <row r="141" spans="1:91" ht="15">
      <c r="A141">
        <v>52</v>
      </c>
      <c r="B141" s="20">
        <v>1</v>
      </c>
      <c r="E141" s="23">
        <v>1</v>
      </c>
      <c r="F141">
        <v>1</v>
      </c>
      <c r="G141" s="23">
        <v>3116</v>
      </c>
      <c r="H141" s="4">
        <v>1</v>
      </c>
      <c r="I141" s="5">
        <v>76</v>
      </c>
      <c r="J141" s="5"/>
      <c r="K141" s="4">
        <v>2</v>
      </c>
      <c r="L141" s="6">
        <v>176</v>
      </c>
      <c r="M141" s="7">
        <v>64</v>
      </c>
      <c r="N141" s="7">
        <f t="shared" si="8"/>
        <v>30.20703125</v>
      </c>
      <c r="T141">
        <v>2</v>
      </c>
      <c r="U141" s="9">
        <v>4</v>
      </c>
      <c r="V141" s="9">
        <v>-0.5</v>
      </c>
      <c r="W141" s="9" t="str">
        <f t="shared" si="9"/>
        <v/>
      </c>
      <c r="X141" s="16" t="str">
        <f t="shared" si="10"/>
        <v/>
      </c>
      <c r="Y141" t="str">
        <f t="shared" si="11"/>
        <v>Control</v>
      </c>
      <c r="Z141">
        <v>-1.5</v>
      </c>
      <c r="AA141">
        <v>2</v>
      </c>
      <c r="AB141">
        <v>134</v>
      </c>
      <c r="AC141">
        <v>134.5</v>
      </c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</row>
    <row r="142" spans="1:91" s="8" customFormat="1" ht="15">
      <c r="A142">
        <v>53</v>
      </c>
      <c r="B142" s="20">
        <v>2</v>
      </c>
      <c r="C142"/>
      <c r="D142"/>
      <c r="E142" s="23">
        <v>1</v>
      </c>
      <c r="F142">
        <v>1</v>
      </c>
      <c r="G142" s="23">
        <v>3117</v>
      </c>
      <c r="H142" s="4">
        <v>1</v>
      </c>
      <c r="I142" s="5">
        <v>76</v>
      </c>
      <c r="J142" s="5"/>
      <c r="K142" s="4">
        <v>2</v>
      </c>
      <c r="L142" s="6">
        <v>150</v>
      </c>
      <c r="M142" s="7">
        <v>64</v>
      </c>
      <c r="N142" s="7">
        <f t="shared" si="8"/>
        <v>25.74462890625</v>
      </c>
      <c r="O142"/>
      <c r="P142"/>
      <c r="Q142"/>
      <c r="R142"/>
      <c r="S142"/>
      <c r="T142">
        <v>2</v>
      </c>
      <c r="U142" s="9">
        <v>-6.5</v>
      </c>
      <c r="V142" s="9">
        <v>-0.5</v>
      </c>
      <c r="W142" s="9" t="str">
        <f t="shared" si="9"/>
        <v/>
      </c>
      <c r="X142" s="16" t="str">
        <f t="shared" si="10"/>
        <v/>
      </c>
      <c r="Y142" t="str">
        <f t="shared" si="11"/>
        <v>Control</v>
      </c>
      <c r="Z142">
        <v>-0.5</v>
      </c>
      <c r="AA142">
        <v>-0.5</v>
      </c>
      <c r="AB142">
        <v>127</v>
      </c>
      <c r="AC142">
        <v>124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</row>
    <row r="143" spans="1:91" ht="15">
      <c r="A143">
        <v>54</v>
      </c>
      <c r="B143" s="20">
        <v>1</v>
      </c>
      <c r="E143" s="23">
        <v>1</v>
      </c>
      <c r="F143">
        <v>1</v>
      </c>
      <c r="G143" s="23">
        <v>3118</v>
      </c>
      <c r="H143" s="4">
        <v>1</v>
      </c>
      <c r="I143" s="5">
        <v>73</v>
      </c>
      <c r="J143" s="5"/>
      <c r="K143" s="4">
        <v>2</v>
      </c>
      <c r="L143" s="6">
        <v>203</v>
      </c>
      <c r="M143" s="7">
        <v>68</v>
      </c>
      <c r="N143" s="7">
        <f t="shared" si="8"/>
        <v>30.862673010380622</v>
      </c>
      <c r="T143">
        <v>1</v>
      </c>
      <c r="U143" s="9">
        <v>7</v>
      </c>
      <c r="V143" s="9">
        <v>1.5</v>
      </c>
      <c r="W143" s="9" t="str">
        <f t="shared" si="9"/>
        <v/>
      </c>
      <c r="X143" s="16" t="str">
        <f t="shared" si="10"/>
        <v/>
      </c>
      <c r="Y143" t="str">
        <f t="shared" si="11"/>
        <v>Control</v>
      </c>
      <c r="Z143">
        <v>9</v>
      </c>
      <c r="AA143">
        <v>3</v>
      </c>
      <c r="AB143">
        <v>127.5</v>
      </c>
      <c r="AC143">
        <v>135</v>
      </c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</row>
    <row r="144" spans="1:91" ht="15">
      <c r="A144">
        <v>55</v>
      </c>
      <c r="B144" s="20">
        <v>1</v>
      </c>
      <c r="E144" s="23">
        <v>1</v>
      </c>
      <c r="F144">
        <v>1</v>
      </c>
      <c r="G144" s="23">
        <v>3119</v>
      </c>
      <c r="H144" s="4">
        <v>1</v>
      </c>
      <c r="I144" s="5">
        <v>73</v>
      </c>
      <c r="J144" s="5"/>
      <c r="K144" s="4">
        <v>1</v>
      </c>
      <c r="L144" s="6">
        <v>172</v>
      </c>
      <c r="M144" s="7">
        <v>68</v>
      </c>
      <c r="N144" s="7">
        <f t="shared" si="8"/>
        <v>26.149653979238757</v>
      </c>
      <c r="T144">
        <v>1</v>
      </c>
      <c r="U144" s="9">
        <v>7</v>
      </c>
      <c r="V144" s="9">
        <v>0.5</v>
      </c>
      <c r="W144" s="9" t="str">
        <f t="shared" si="9"/>
        <v/>
      </c>
      <c r="X144" s="16" t="str">
        <f t="shared" si="10"/>
        <v/>
      </c>
      <c r="Y144" t="str">
        <f t="shared" si="11"/>
        <v>Control</v>
      </c>
      <c r="Z144">
        <v>3</v>
      </c>
      <c r="AA144">
        <v>2</v>
      </c>
      <c r="AB144">
        <v>140</v>
      </c>
      <c r="AC144">
        <v>139</v>
      </c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</row>
    <row r="145" spans="1:91" s="8" customFormat="1" ht="15">
      <c r="A145">
        <v>56</v>
      </c>
      <c r="B145" s="20">
        <v>1</v>
      </c>
      <c r="C145"/>
      <c r="D145"/>
      <c r="E145" s="23">
        <v>1</v>
      </c>
      <c r="F145">
        <v>1</v>
      </c>
      <c r="G145" s="23">
        <v>3120</v>
      </c>
      <c r="H145" s="4">
        <v>1</v>
      </c>
      <c r="I145" s="5">
        <v>56</v>
      </c>
      <c r="J145" s="5"/>
      <c r="K145" s="4">
        <v>2</v>
      </c>
      <c r="L145" s="6">
        <v>181</v>
      </c>
      <c r="M145" s="7">
        <v>60</v>
      </c>
      <c r="N145" s="7">
        <f t="shared" si="8"/>
        <v>35.345277777777774</v>
      </c>
      <c r="O145"/>
      <c r="P145"/>
      <c r="Q145"/>
      <c r="R145"/>
      <c r="S145"/>
      <c r="T145">
        <v>1</v>
      </c>
      <c r="U145" s="9">
        <v>-1</v>
      </c>
      <c r="V145" s="9">
        <v>0.5</v>
      </c>
      <c r="W145" s="9" t="str">
        <f t="shared" si="9"/>
        <v/>
      </c>
      <c r="X145" s="16" t="str">
        <f t="shared" si="10"/>
        <v/>
      </c>
      <c r="Y145" t="str">
        <f t="shared" si="11"/>
        <v>Control</v>
      </c>
      <c r="Z145">
        <v>15</v>
      </c>
      <c r="AA145">
        <v>3.5</v>
      </c>
      <c r="AB145">
        <v>138.5</v>
      </c>
      <c r="AC145">
        <v>134.5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</row>
    <row r="146" spans="1:91" ht="15">
      <c r="A146">
        <v>59</v>
      </c>
      <c r="B146" s="20">
        <v>1</v>
      </c>
      <c r="E146" s="23">
        <v>1</v>
      </c>
      <c r="F146">
        <v>1</v>
      </c>
      <c r="G146" s="23">
        <v>3123</v>
      </c>
      <c r="H146" s="4">
        <v>1</v>
      </c>
      <c r="I146" s="5">
        <v>59</v>
      </c>
      <c r="J146" s="5"/>
      <c r="K146" s="4">
        <v>1</v>
      </c>
      <c r="L146" s="6">
        <v>182</v>
      </c>
      <c r="M146" s="7">
        <v>66</v>
      </c>
      <c r="N146" s="7">
        <f t="shared" si="8"/>
        <v>29.372359963269052</v>
      </c>
      <c r="T146">
        <v>1</v>
      </c>
      <c r="U146" s="9">
        <v>7</v>
      </c>
      <c r="V146" s="9">
        <v>1</v>
      </c>
      <c r="W146" s="9" t="str">
        <f t="shared" si="9"/>
        <v/>
      </c>
      <c r="X146" s="16" t="str">
        <f t="shared" si="10"/>
        <v/>
      </c>
      <c r="Y146" t="str">
        <f t="shared" si="11"/>
        <v>Control</v>
      </c>
      <c r="Z146">
        <v>13</v>
      </c>
      <c r="AA146">
        <v>3.5</v>
      </c>
      <c r="AB146">
        <v>130.5</v>
      </c>
      <c r="AC146">
        <v>138.5</v>
      </c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</row>
    <row r="147" spans="1:91" ht="15">
      <c r="A147">
        <v>60</v>
      </c>
      <c r="B147" s="20">
        <v>1</v>
      </c>
      <c r="C147" t="s">
        <v>103</v>
      </c>
      <c r="D147" t="s">
        <v>103</v>
      </c>
      <c r="E147" s="23">
        <v>1</v>
      </c>
      <c r="F147">
        <v>1</v>
      </c>
      <c r="G147" s="23">
        <v>3124</v>
      </c>
      <c r="H147" s="4">
        <v>1</v>
      </c>
      <c r="I147" s="5">
        <v>77</v>
      </c>
      <c r="J147" s="5"/>
      <c r="K147" s="4">
        <v>2</v>
      </c>
      <c r="L147" s="6">
        <v>157</v>
      </c>
      <c r="M147" s="7">
        <v>66</v>
      </c>
      <c r="N147" s="7">
        <f t="shared" si="8"/>
        <v>25.337695133149676</v>
      </c>
      <c r="O147">
        <v>1</v>
      </c>
      <c r="P147">
        <v>2</v>
      </c>
      <c r="Q147">
        <v>2</v>
      </c>
      <c r="R147">
        <v>1</v>
      </c>
      <c r="S147">
        <v>1</v>
      </c>
      <c r="T147">
        <v>2</v>
      </c>
      <c r="U147" s="9">
        <v>-6.5</v>
      </c>
      <c r="V147" s="9">
        <v>0.5</v>
      </c>
      <c r="W147" s="9" t="str">
        <f t="shared" si="9"/>
        <v/>
      </c>
      <c r="X147" s="16" t="str">
        <f t="shared" si="10"/>
        <v/>
      </c>
      <c r="Y147" t="str">
        <f t="shared" si="11"/>
        <v>Control</v>
      </c>
      <c r="Z147">
        <v>-14</v>
      </c>
      <c r="AA147">
        <v>2</v>
      </c>
      <c r="AB147">
        <v>148.5</v>
      </c>
      <c r="AC147">
        <v>124.5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  <c r="AN147">
        <v>2</v>
      </c>
      <c r="AP147" t="s">
        <v>104</v>
      </c>
      <c r="AQ147">
        <v>-7</v>
      </c>
      <c r="AR147">
        <v>1</v>
      </c>
      <c r="AS147">
        <v>1</v>
      </c>
      <c r="AT147">
        <v>12</v>
      </c>
      <c r="AU147">
        <v>6</v>
      </c>
      <c r="AV147">
        <v>94</v>
      </c>
      <c r="AW147">
        <v>88</v>
      </c>
      <c r="AX147">
        <v>91</v>
      </c>
      <c r="AY147">
        <v>90</v>
      </c>
      <c r="AZ147">
        <v>89</v>
      </c>
      <c r="BA147">
        <v>7</v>
      </c>
      <c r="BB147" t="s">
        <v>104</v>
      </c>
      <c r="BC147" t="s">
        <v>104</v>
      </c>
      <c r="BD147" t="s">
        <v>104</v>
      </c>
      <c r="BE147" t="s">
        <v>104</v>
      </c>
      <c r="BF147" t="s">
        <v>104</v>
      </c>
      <c r="BG147" t="s">
        <v>104</v>
      </c>
      <c r="BH147" t="s">
        <v>105</v>
      </c>
      <c r="BI147" t="s">
        <v>104</v>
      </c>
      <c r="BJ147" t="s">
        <v>105</v>
      </c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</row>
    <row r="148" spans="1:91" ht="15">
      <c r="A148">
        <v>61</v>
      </c>
      <c r="B148" s="20">
        <v>1</v>
      </c>
      <c r="D148" t="s">
        <v>103</v>
      </c>
      <c r="E148" s="23">
        <v>1</v>
      </c>
      <c r="F148">
        <v>1</v>
      </c>
      <c r="G148" s="23">
        <v>3125</v>
      </c>
      <c r="H148" s="4">
        <v>1</v>
      </c>
      <c r="I148" s="5">
        <v>54</v>
      </c>
      <c r="J148" s="5"/>
      <c r="K148" s="4">
        <v>2</v>
      </c>
      <c r="L148" s="6">
        <v>311</v>
      </c>
      <c r="M148" s="7">
        <v>65</v>
      </c>
      <c r="N148" s="7">
        <f t="shared" si="8"/>
        <v>51.747455621301775</v>
      </c>
      <c r="T148">
        <v>1</v>
      </c>
      <c r="U148" s="9">
        <v>7.5</v>
      </c>
      <c r="V148" s="9">
        <v>1</v>
      </c>
      <c r="W148" s="9" t="str">
        <f t="shared" si="9"/>
        <v/>
      </c>
      <c r="X148" s="16" t="str">
        <f t="shared" si="10"/>
        <v/>
      </c>
      <c r="Y148" t="str">
        <f t="shared" si="11"/>
        <v>Control</v>
      </c>
      <c r="Z148">
        <v>20.5</v>
      </c>
      <c r="AA148">
        <v>2.5</v>
      </c>
      <c r="AB148">
        <v>121</v>
      </c>
      <c r="AC148">
        <v>124</v>
      </c>
      <c r="AQ148">
        <v>8</v>
      </c>
      <c r="AR148">
        <v>1</v>
      </c>
      <c r="AS148">
        <v>1</v>
      </c>
      <c r="AT148">
        <v>7</v>
      </c>
      <c r="AU148">
        <v>9</v>
      </c>
      <c r="AV148">
        <v>82</v>
      </c>
      <c r="AW148">
        <v>88</v>
      </c>
      <c r="AX148">
        <v>91</v>
      </c>
      <c r="AY148">
        <v>90</v>
      </c>
      <c r="AZ148">
        <v>90</v>
      </c>
      <c r="BA148">
        <v>17</v>
      </c>
      <c r="BB148" t="s">
        <v>106</v>
      </c>
      <c r="BC148" t="s">
        <v>106</v>
      </c>
      <c r="BD148" t="s">
        <v>106</v>
      </c>
      <c r="BE148" t="s">
        <v>106</v>
      </c>
      <c r="BF148" t="s">
        <v>106</v>
      </c>
      <c r="BG148" t="s">
        <v>106</v>
      </c>
      <c r="BH148" t="s">
        <v>106</v>
      </c>
      <c r="BI148" t="s">
        <v>106</v>
      </c>
      <c r="BJ148" t="s">
        <v>106</v>
      </c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</row>
    <row r="149" spans="1:91" ht="15">
      <c r="A149">
        <v>62</v>
      </c>
      <c r="B149" s="20">
        <v>1</v>
      </c>
      <c r="D149" t="s">
        <v>103</v>
      </c>
      <c r="E149" s="23">
        <v>1</v>
      </c>
      <c r="F149">
        <v>1</v>
      </c>
      <c r="G149" s="23">
        <v>3126</v>
      </c>
      <c r="H149" s="4">
        <v>1</v>
      </c>
      <c r="I149" s="5">
        <v>64</v>
      </c>
      <c r="J149" s="5"/>
      <c r="K149" s="4">
        <v>1</v>
      </c>
      <c r="L149" s="6">
        <v>189</v>
      </c>
      <c r="M149" s="7">
        <v>69</v>
      </c>
      <c r="N149" s="7">
        <f t="shared" si="8"/>
        <v>27.907372400756142</v>
      </c>
      <c r="T149">
        <v>1</v>
      </c>
      <c r="U149" s="9">
        <v>5.5</v>
      </c>
      <c r="V149" s="9">
        <v>0</v>
      </c>
      <c r="W149" s="9" t="str">
        <f t="shared" si="9"/>
        <v/>
      </c>
      <c r="X149" s="16" t="str">
        <f t="shared" si="10"/>
        <v/>
      </c>
      <c r="Y149" t="str">
        <f t="shared" si="11"/>
        <v>Control</v>
      </c>
      <c r="Z149">
        <v>5.5</v>
      </c>
      <c r="AA149">
        <v>1</v>
      </c>
      <c r="AB149">
        <v>140.5</v>
      </c>
      <c r="AC149">
        <v>139.5</v>
      </c>
      <c r="AQ149">
        <v>6</v>
      </c>
      <c r="AR149">
        <v>1</v>
      </c>
      <c r="AS149">
        <v>0</v>
      </c>
      <c r="AT149">
        <v>6</v>
      </c>
      <c r="AU149">
        <v>3</v>
      </c>
      <c r="AV149">
        <v>84</v>
      </c>
      <c r="AW149">
        <v>88</v>
      </c>
      <c r="AX149">
        <v>89</v>
      </c>
      <c r="AY149">
        <v>89</v>
      </c>
      <c r="AZ149">
        <v>90</v>
      </c>
      <c r="BA149">
        <v>10</v>
      </c>
      <c r="BB149" t="s">
        <v>106</v>
      </c>
      <c r="BC149" t="s">
        <v>106</v>
      </c>
      <c r="BD149" t="s">
        <v>106</v>
      </c>
      <c r="BE149" t="s">
        <v>106</v>
      </c>
      <c r="BF149" t="s">
        <v>106</v>
      </c>
      <c r="BG149" t="s">
        <v>106</v>
      </c>
      <c r="BH149" t="s">
        <v>106</v>
      </c>
      <c r="BI149" t="s">
        <v>106</v>
      </c>
      <c r="BJ149" t="s">
        <v>106</v>
      </c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</row>
    <row r="150" spans="1:91" ht="15">
      <c r="A150">
        <v>63</v>
      </c>
      <c r="B150" s="20">
        <v>2</v>
      </c>
      <c r="E150" s="23">
        <v>1</v>
      </c>
      <c r="F150">
        <v>1</v>
      </c>
      <c r="G150" s="24">
        <v>3127</v>
      </c>
      <c r="H150" s="4">
        <v>1</v>
      </c>
      <c r="I150" s="5">
        <v>72</v>
      </c>
      <c r="J150" s="5"/>
      <c r="K150" s="4">
        <v>2</v>
      </c>
      <c r="L150" s="6">
        <v>175</v>
      </c>
      <c r="M150" s="7">
        <v>63</v>
      </c>
      <c r="N150" s="7">
        <f t="shared" si="8"/>
        <v>30.996472663139329</v>
      </c>
      <c r="T150">
        <v>1</v>
      </c>
      <c r="U150" s="9">
        <v>9.5</v>
      </c>
      <c r="V150" s="9">
        <v>0</v>
      </c>
      <c r="W150" s="9" t="str">
        <f t="shared" si="9"/>
        <v/>
      </c>
      <c r="X150" s="16" t="str">
        <f t="shared" si="10"/>
        <v/>
      </c>
      <c r="Y150" t="str">
        <f t="shared" si="11"/>
        <v>Control</v>
      </c>
      <c r="Z150">
        <v>3</v>
      </c>
      <c r="AA150">
        <v>2</v>
      </c>
      <c r="AB150">
        <v>135</v>
      </c>
      <c r="AC150">
        <v>131.5</v>
      </c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</row>
    <row r="151" spans="1:91" ht="15">
      <c r="A151">
        <v>64</v>
      </c>
      <c r="B151" s="20">
        <v>2</v>
      </c>
      <c r="E151" s="23">
        <v>1</v>
      </c>
      <c r="F151">
        <v>1</v>
      </c>
      <c r="G151" s="23">
        <v>3127</v>
      </c>
      <c r="H151" s="4">
        <v>1</v>
      </c>
      <c r="I151" s="5">
        <v>55</v>
      </c>
      <c r="J151" s="5"/>
      <c r="K151" s="4">
        <v>2</v>
      </c>
      <c r="L151" s="6">
        <v>148</v>
      </c>
      <c r="M151" s="7">
        <v>63</v>
      </c>
      <c r="N151" s="7">
        <f t="shared" si="8"/>
        <v>26.214159737969261</v>
      </c>
      <c r="T151">
        <v>1</v>
      </c>
      <c r="U151" s="9">
        <v>6</v>
      </c>
      <c r="V151" s="9">
        <v>2.5</v>
      </c>
      <c r="W151" s="9" t="str">
        <f t="shared" si="9"/>
        <v/>
      </c>
      <c r="X151" s="16" t="str">
        <f t="shared" si="10"/>
        <v/>
      </c>
      <c r="Y151" t="str">
        <f t="shared" si="11"/>
        <v>Control</v>
      </c>
      <c r="Z151">
        <v>1.5</v>
      </c>
      <c r="AA151">
        <v>1.5</v>
      </c>
      <c r="AB151">
        <v>140.5</v>
      </c>
      <c r="AC151">
        <v>140</v>
      </c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</row>
    <row r="152" spans="1:91" ht="15">
      <c r="A152">
        <v>65</v>
      </c>
      <c r="B152" s="20">
        <v>1</v>
      </c>
      <c r="E152" s="23">
        <v>1</v>
      </c>
      <c r="F152">
        <v>1</v>
      </c>
      <c r="G152" s="23">
        <v>3129</v>
      </c>
      <c r="H152" s="4">
        <v>1</v>
      </c>
      <c r="I152" s="5">
        <v>72</v>
      </c>
      <c r="J152" s="5"/>
      <c r="K152" s="4">
        <v>2</v>
      </c>
      <c r="L152" s="6">
        <v>156</v>
      </c>
      <c r="M152" s="7">
        <v>61</v>
      </c>
      <c r="N152" s="7">
        <f t="shared" si="8"/>
        <v>29.472722386455253</v>
      </c>
      <c r="T152">
        <v>1</v>
      </c>
      <c r="U152" s="9">
        <v>7</v>
      </c>
      <c r="V152" s="9">
        <v>0.5</v>
      </c>
      <c r="W152" s="9" t="str">
        <f t="shared" si="9"/>
        <v/>
      </c>
      <c r="X152" s="16" t="str">
        <f t="shared" si="10"/>
        <v/>
      </c>
      <c r="Y152" t="str">
        <f t="shared" si="11"/>
        <v>Control</v>
      </c>
      <c r="Z152">
        <v>11.5</v>
      </c>
      <c r="AA152">
        <v>2</v>
      </c>
      <c r="AB152">
        <v>141</v>
      </c>
      <c r="AC152">
        <v>135.5</v>
      </c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</row>
    <row r="153" spans="1:91" ht="15">
      <c r="A153">
        <v>66</v>
      </c>
      <c r="B153" s="20">
        <v>1</v>
      </c>
      <c r="E153" s="23">
        <v>1</v>
      </c>
      <c r="F153">
        <v>1</v>
      </c>
      <c r="G153" s="23">
        <v>3130</v>
      </c>
      <c r="H153" s="4">
        <v>1</v>
      </c>
      <c r="I153" s="5">
        <v>69</v>
      </c>
      <c r="J153" s="5"/>
      <c r="K153" s="4">
        <v>2</v>
      </c>
      <c r="L153" s="6">
        <v>300</v>
      </c>
      <c r="M153" s="7">
        <v>65</v>
      </c>
      <c r="N153" s="7">
        <f t="shared" si="8"/>
        <v>49.917159763313613</v>
      </c>
      <c r="T153">
        <v>1</v>
      </c>
      <c r="U153" s="9">
        <v>3.5</v>
      </c>
      <c r="V153" s="9">
        <v>0</v>
      </c>
      <c r="W153" s="9" t="str">
        <f t="shared" si="9"/>
        <v/>
      </c>
      <c r="X153" s="16" t="str">
        <f t="shared" si="10"/>
        <v/>
      </c>
      <c r="Y153" t="str">
        <f t="shared" si="11"/>
        <v>Control</v>
      </c>
      <c r="Z153">
        <v>10.5</v>
      </c>
      <c r="AA153">
        <v>2.5</v>
      </c>
      <c r="AB153">
        <v>121.5</v>
      </c>
      <c r="AC153">
        <v>119</v>
      </c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</row>
    <row r="154" spans="1:91" ht="15">
      <c r="A154">
        <v>68</v>
      </c>
      <c r="B154" s="20">
        <v>1</v>
      </c>
      <c r="E154" s="23">
        <v>1</v>
      </c>
      <c r="F154">
        <v>1</v>
      </c>
      <c r="G154" s="23">
        <v>3133</v>
      </c>
      <c r="H154" s="4">
        <v>1</v>
      </c>
      <c r="I154" s="5">
        <v>60</v>
      </c>
      <c r="J154" s="5"/>
      <c r="K154" s="4">
        <v>1</v>
      </c>
      <c r="L154" s="6">
        <v>276</v>
      </c>
      <c r="M154" s="7">
        <v>70</v>
      </c>
      <c r="N154" s="7">
        <f t="shared" si="8"/>
        <v>39.597551020408162</v>
      </c>
      <c r="T154">
        <v>1</v>
      </c>
      <c r="U154" s="9">
        <v>4.5</v>
      </c>
      <c r="V154" s="9">
        <v>1.5</v>
      </c>
      <c r="W154" s="9" t="str">
        <f t="shared" si="9"/>
        <v/>
      </c>
      <c r="X154" s="16" t="str">
        <f t="shared" si="10"/>
        <v/>
      </c>
      <c r="Y154" t="str">
        <f t="shared" si="11"/>
        <v>Control</v>
      </c>
      <c r="Z154">
        <v>14</v>
      </c>
      <c r="AA154">
        <v>2.5</v>
      </c>
      <c r="AB154">
        <v>134.5</v>
      </c>
      <c r="AC154">
        <v>137.5</v>
      </c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</row>
    <row r="155" spans="1:91" ht="15">
      <c r="A155">
        <v>69</v>
      </c>
      <c r="B155" s="20">
        <v>2</v>
      </c>
      <c r="E155" s="23">
        <v>1</v>
      </c>
      <c r="F155">
        <v>1</v>
      </c>
      <c r="G155" s="23">
        <v>3134</v>
      </c>
      <c r="H155" s="4">
        <v>1</v>
      </c>
      <c r="I155" s="5">
        <v>67</v>
      </c>
      <c r="J155" s="5"/>
      <c r="K155" s="4">
        <v>2</v>
      </c>
      <c r="L155" s="6">
        <v>205</v>
      </c>
      <c r="M155" s="7">
        <v>62</v>
      </c>
      <c r="N155" s="7">
        <f t="shared" si="8"/>
        <v>37.490894901144642</v>
      </c>
      <c r="T155">
        <v>1</v>
      </c>
      <c r="U155" s="9">
        <v>8</v>
      </c>
      <c r="V155" s="9">
        <v>2</v>
      </c>
      <c r="W155" s="9" t="str">
        <f t="shared" si="9"/>
        <v/>
      </c>
      <c r="X155" s="16" t="str">
        <f t="shared" si="10"/>
        <v/>
      </c>
      <c r="Y155" t="str">
        <f t="shared" si="11"/>
        <v>Control</v>
      </c>
      <c r="Z155">
        <v>15</v>
      </c>
      <c r="AA155">
        <v>4.5</v>
      </c>
      <c r="AB155">
        <v>139</v>
      </c>
      <c r="AC155">
        <v>129.5</v>
      </c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</row>
    <row r="156" spans="1:91" ht="15">
      <c r="A156">
        <v>73</v>
      </c>
      <c r="B156" s="20">
        <v>1</v>
      </c>
      <c r="E156" s="23">
        <v>1</v>
      </c>
      <c r="F156">
        <v>1</v>
      </c>
      <c r="G156" s="23">
        <v>3138</v>
      </c>
      <c r="H156" s="4">
        <v>1</v>
      </c>
      <c r="I156" s="5">
        <v>74</v>
      </c>
      <c r="J156" s="5"/>
      <c r="K156" s="4">
        <v>2</v>
      </c>
      <c r="L156" s="6">
        <v>157</v>
      </c>
      <c r="M156" s="7">
        <v>62</v>
      </c>
      <c r="N156" s="7">
        <f t="shared" si="8"/>
        <v>28.712539021852237</v>
      </c>
      <c r="T156">
        <v>1</v>
      </c>
      <c r="U156" s="9">
        <v>7</v>
      </c>
      <c r="V156" s="9">
        <v>-0.5</v>
      </c>
      <c r="W156" s="9" t="str">
        <f t="shared" si="9"/>
        <v/>
      </c>
      <c r="X156" s="16" t="str">
        <f t="shared" si="10"/>
        <v/>
      </c>
      <c r="Y156" t="str">
        <f t="shared" si="11"/>
        <v>Control</v>
      </c>
      <c r="Z156">
        <v>8.5</v>
      </c>
      <c r="AA156">
        <v>3</v>
      </c>
      <c r="AB156">
        <v>124.5</v>
      </c>
      <c r="AC156">
        <v>115.5</v>
      </c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</row>
    <row r="157" spans="1:91" ht="15">
      <c r="A157">
        <v>74</v>
      </c>
      <c r="B157" s="20">
        <v>1</v>
      </c>
      <c r="E157" s="23">
        <v>1</v>
      </c>
      <c r="F157">
        <v>1</v>
      </c>
      <c r="G157" s="23">
        <v>3139</v>
      </c>
      <c r="H157" s="4">
        <v>1</v>
      </c>
      <c r="I157" s="5">
        <v>62</v>
      </c>
      <c r="J157" s="5"/>
      <c r="K157" s="4">
        <v>1</v>
      </c>
      <c r="L157" s="6">
        <v>241</v>
      </c>
      <c r="M157" s="7">
        <v>74</v>
      </c>
      <c r="N157" s="7">
        <f t="shared" si="8"/>
        <v>30.939189189189189</v>
      </c>
      <c r="T157">
        <v>1</v>
      </c>
      <c r="U157" s="9">
        <v>6</v>
      </c>
      <c r="V157" s="9">
        <v>-0.5</v>
      </c>
      <c r="W157" s="9" t="str">
        <f t="shared" si="9"/>
        <v/>
      </c>
      <c r="X157" s="16" t="str">
        <f t="shared" si="10"/>
        <v/>
      </c>
      <c r="Y157" t="str">
        <f t="shared" si="11"/>
        <v>Control</v>
      </c>
      <c r="Z157">
        <v>13.5</v>
      </c>
      <c r="AA157">
        <v>1.5</v>
      </c>
      <c r="AB157">
        <v>131</v>
      </c>
      <c r="AC157">
        <v>134.5</v>
      </c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</row>
    <row r="158" spans="1:91" ht="15">
      <c r="A158">
        <v>76</v>
      </c>
      <c r="B158" s="20">
        <v>2</v>
      </c>
      <c r="E158" s="23">
        <v>1</v>
      </c>
      <c r="F158">
        <v>1</v>
      </c>
      <c r="G158" s="23">
        <v>3142</v>
      </c>
      <c r="H158" s="4">
        <v>1</v>
      </c>
      <c r="I158" s="5">
        <v>74</v>
      </c>
      <c r="J158" s="5"/>
      <c r="K158" s="4">
        <v>2</v>
      </c>
      <c r="L158" s="6">
        <v>192</v>
      </c>
      <c r="M158" s="7">
        <v>66</v>
      </c>
      <c r="N158" s="7">
        <f t="shared" si="8"/>
        <v>30.986225895316807</v>
      </c>
      <c r="T158">
        <v>2</v>
      </c>
      <c r="U158" s="9">
        <v>1.5</v>
      </c>
      <c r="V158" s="9">
        <v>1</v>
      </c>
      <c r="W158" s="9" t="str">
        <f t="shared" si="9"/>
        <v/>
      </c>
      <c r="X158" s="16" t="str">
        <f t="shared" si="10"/>
        <v/>
      </c>
      <c r="Y158" t="str">
        <f t="shared" si="11"/>
        <v>Control</v>
      </c>
      <c r="Z158">
        <v>-4.5</v>
      </c>
      <c r="AA158">
        <v>2.5</v>
      </c>
      <c r="AB158">
        <v>135</v>
      </c>
      <c r="AC158">
        <v>141.5</v>
      </c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</row>
    <row r="159" spans="1:91" ht="15">
      <c r="A159">
        <v>77</v>
      </c>
      <c r="B159" s="20">
        <v>2</v>
      </c>
      <c r="E159" s="23">
        <v>1</v>
      </c>
      <c r="F159">
        <v>1</v>
      </c>
      <c r="G159" s="23">
        <v>3143</v>
      </c>
      <c r="H159" s="4">
        <v>1</v>
      </c>
      <c r="I159" s="5">
        <v>59</v>
      </c>
      <c r="J159" s="5"/>
      <c r="K159" s="4">
        <v>2</v>
      </c>
      <c r="L159" s="6">
        <v>218</v>
      </c>
      <c r="M159" s="7">
        <v>64</v>
      </c>
      <c r="N159" s="7">
        <f t="shared" si="8"/>
        <v>37.41552734375</v>
      </c>
      <c r="T159">
        <v>1</v>
      </c>
      <c r="U159" s="9">
        <v>4.5</v>
      </c>
      <c r="V159" s="9">
        <v>0</v>
      </c>
      <c r="W159" s="9" t="str">
        <f t="shared" si="9"/>
        <v/>
      </c>
      <c r="X159" s="16" t="str">
        <f t="shared" si="10"/>
        <v/>
      </c>
      <c r="Y159" t="str">
        <f t="shared" si="11"/>
        <v>Control</v>
      </c>
      <c r="Z159">
        <v>9.5</v>
      </c>
      <c r="AA159">
        <v>2.5</v>
      </c>
      <c r="AB159">
        <v>140</v>
      </c>
      <c r="AC159">
        <v>134</v>
      </c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</row>
    <row r="160" spans="1:91" ht="15">
      <c r="A160" s="8">
        <v>79</v>
      </c>
      <c r="B160" s="20">
        <v>1</v>
      </c>
      <c r="C160" s="8"/>
      <c r="D160" s="8"/>
      <c r="E160" s="23">
        <v>1</v>
      </c>
      <c r="F160">
        <v>1</v>
      </c>
      <c r="G160" s="23">
        <v>3145</v>
      </c>
      <c r="H160" s="4">
        <v>1</v>
      </c>
      <c r="I160" s="5">
        <v>73</v>
      </c>
      <c r="J160" s="5"/>
      <c r="K160" s="4">
        <v>2</v>
      </c>
      <c r="L160" s="6">
        <v>151</v>
      </c>
      <c r="M160" s="7">
        <v>60</v>
      </c>
      <c r="N160" s="7">
        <f t="shared" si="8"/>
        <v>29.486944444444443</v>
      </c>
      <c r="T160">
        <v>2</v>
      </c>
      <c r="U160" s="9">
        <v>-3.5</v>
      </c>
      <c r="V160" s="9">
        <v>2</v>
      </c>
      <c r="W160" s="9" t="str">
        <f t="shared" si="9"/>
        <v/>
      </c>
      <c r="X160" s="16" t="str">
        <f t="shared" si="10"/>
        <v/>
      </c>
      <c r="Y160" t="str">
        <f t="shared" si="11"/>
        <v>Control</v>
      </c>
      <c r="Z160">
        <v>-2</v>
      </c>
      <c r="AA160">
        <v>0</v>
      </c>
      <c r="AB160">
        <v>142.5</v>
      </c>
      <c r="AC160">
        <v>138.5</v>
      </c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</row>
    <row r="161" spans="1:91" ht="15">
      <c r="A161">
        <v>80</v>
      </c>
      <c r="B161" s="20">
        <v>2</v>
      </c>
      <c r="E161" s="23">
        <v>1</v>
      </c>
      <c r="F161">
        <v>1</v>
      </c>
      <c r="G161" s="23">
        <v>3146</v>
      </c>
      <c r="H161" s="4">
        <v>1</v>
      </c>
      <c r="I161" s="5">
        <v>69</v>
      </c>
      <c r="J161" s="5"/>
      <c r="K161" s="4">
        <v>2</v>
      </c>
      <c r="L161" s="6">
        <v>122</v>
      </c>
      <c r="M161" s="7">
        <v>60</v>
      </c>
      <c r="N161" s="7">
        <f t="shared" si="8"/>
        <v>23.823888888888892</v>
      </c>
      <c r="T161">
        <v>1</v>
      </c>
      <c r="U161" s="9">
        <v>-3</v>
      </c>
      <c r="V161" s="9">
        <v>1</v>
      </c>
      <c r="W161" s="9" t="str">
        <f t="shared" si="9"/>
        <v/>
      </c>
      <c r="X161" s="16" t="str">
        <f t="shared" si="10"/>
        <v/>
      </c>
      <c r="Y161" t="str">
        <f t="shared" si="11"/>
        <v>Control</v>
      </c>
      <c r="Z161">
        <v>2</v>
      </c>
      <c r="AA161">
        <v>2.5</v>
      </c>
      <c r="AB161">
        <v>152.5</v>
      </c>
      <c r="AC161">
        <v>158.5</v>
      </c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</row>
    <row r="162" spans="1:91" ht="15">
      <c r="A162">
        <v>81</v>
      </c>
      <c r="B162" s="20">
        <v>1</v>
      </c>
      <c r="E162" s="23">
        <v>1</v>
      </c>
      <c r="F162">
        <v>1</v>
      </c>
      <c r="G162" s="23">
        <v>3147</v>
      </c>
      <c r="H162" s="4">
        <v>1</v>
      </c>
      <c r="I162" s="5">
        <v>72</v>
      </c>
      <c r="J162" s="5"/>
      <c r="K162" s="4">
        <v>1</v>
      </c>
      <c r="L162" s="6">
        <v>245</v>
      </c>
      <c r="M162" s="7">
        <v>75</v>
      </c>
      <c r="N162" s="7">
        <f t="shared" si="8"/>
        <v>30.619555555555557</v>
      </c>
      <c r="T162">
        <v>1</v>
      </c>
      <c r="U162" s="9">
        <v>6.5</v>
      </c>
      <c r="V162" s="9">
        <v>-0.5</v>
      </c>
      <c r="W162" s="9" t="str">
        <f t="shared" si="9"/>
        <v/>
      </c>
      <c r="X162" s="16" t="str">
        <f t="shared" si="10"/>
        <v/>
      </c>
      <c r="Y162" t="str">
        <f t="shared" si="11"/>
        <v>Control</v>
      </c>
      <c r="Z162">
        <v>3.5</v>
      </c>
      <c r="AA162">
        <v>3</v>
      </c>
      <c r="AB162">
        <v>136</v>
      </c>
      <c r="AC162">
        <v>137</v>
      </c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</row>
    <row r="163" spans="1:91" ht="15">
      <c r="A163">
        <v>82</v>
      </c>
      <c r="B163" s="20">
        <v>2</v>
      </c>
      <c r="E163" s="23">
        <v>1</v>
      </c>
      <c r="F163">
        <v>1</v>
      </c>
      <c r="G163" s="23">
        <v>3148</v>
      </c>
      <c r="H163" s="4">
        <v>1</v>
      </c>
      <c r="I163" s="5">
        <v>61</v>
      </c>
      <c r="J163" s="5"/>
      <c r="K163" s="4">
        <v>2</v>
      </c>
      <c r="L163" s="6">
        <v>180</v>
      </c>
      <c r="M163" s="7">
        <v>64</v>
      </c>
      <c r="N163" s="7">
        <f t="shared" si="8"/>
        <v>30.8935546875</v>
      </c>
      <c r="T163">
        <v>1</v>
      </c>
      <c r="U163" s="9">
        <v>6.5</v>
      </c>
      <c r="V163" s="9">
        <v>1</v>
      </c>
      <c r="W163" s="9" t="str">
        <f t="shared" si="9"/>
        <v/>
      </c>
      <c r="X163" s="16" t="str">
        <f t="shared" si="10"/>
        <v/>
      </c>
      <c r="Y163" t="str">
        <f t="shared" si="11"/>
        <v>Control</v>
      </c>
      <c r="Z163">
        <v>7.5</v>
      </c>
      <c r="AA163">
        <v>2</v>
      </c>
      <c r="AB163">
        <v>130</v>
      </c>
      <c r="AC163">
        <v>136.5</v>
      </c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</row>
    <row r="164" spans="1:91" ht="15">
      <c r="A164">
        <v>83</v>
      </c>
      <c r="B164" s="20">
        <v>1</v>
      </c>
      <c r="E164" s="23">
        <v>1</v>
      </c>
      <c r="F164">
        <v>1</v>
      </c>
      <c r="G164" s="23">
        <v>3149</v>
      </c>
      <c r="H164" s="4">
        <v>1</v>
      </c>
      <c r="I164" s="5">
        <v>67</v>
      </c>
      <c r="J164" s="5"/>
      <c r="K164" s="4">
        <v>2</v>
      </c>
      <c r="L164" s="6">
        <v>227</v>
      </c>
      <c r="M164" s="7">
        <v>66</v>
      </c>
      <c r="N164" s="7">
        <f t="shared" si="8"/>
        <v>36.634756657483926</v>
      </c>
      <c r="T164">
        <v>2</v>
      </c>
      <c r="U164" s="9">
        <v>0.5</v>
      </c>
      <c r="V164" s="9">
        <v>1.5</v>
      </c>
      <c r="W164" s="9" t="str">
        <f t="shared" si="9"/>
        <v/>
      </c>
      <c r="X164" s="16" t="str">
        <f t="shared" si="10"/>
        <v/>
      </c>
      <c r="Y164" t="str">
        <f t="shared" si="11"/>
        <v>Control</v>
      </c>
      <c r="Z164">
        <v>-6.5</v>
      </c>
      <c r="AA164">
        <v>1.5</v>
      </c>
      <c r="AB164">
        <v>131.5</v>
      </c>
      <c r="AC164">
        <v>134.5</v>
      </c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</row>
    <row r="165" spans="1:91" ht="15">
      <c r="A165">
        <v>85</v>
      </c>
      <c r="B165" s="20">
        <v>1</v>
      </c>
      <c r="E165" s="23">
        <v>1</v>
      </c>
      <c r="F165">
        <v>1</v>
      </c>
      <c r="G165" s="23">
        <v>3152</v>
      </c>
      <c r="H165" s="4">
        <v>1</v>
      </c>
      <c r="I165" s="5">
        <v>61</v>
      </c>
      <c r="J165" s="5"/>
      <c r="K165" s="4">
        <v>2</v>
      </c>
      <c r="L165" s="6">
        <v>134</v>
      </c>
      <c r="M165" s="7">
        <v>65</v>
      </c>
      <c r="N165" s="7">
        <f t="shared" si="8"/>
        <v>22.296331360946745</v>
      </c>
      <c r="T165">
        <v>2</v>
      </c>
      <c r="U165" s="9">
        <v>-1</v>
      </c>
      <c r="V165" s="9">
        <v>0.5</v>
      </c>
      <c r="W165" s="9" t="str">
        <f t="shared" si="9"/>
        <v/>
      </c>
      <c r="X165" s="16" t="str">
        <f t="shared" si="10"/>
        <v/>
      </c>
      <c r="Y165" t="str">
        <f t="shared" si="11"/>
        <v>Control</v>
      </c>
      <c r="Z165">
        <v>-0.5</v>
      </c>
      <c r="AA165">
        <v>2</v>
      </c>
      <c r="AB165">
        <v>145</v>
      </c>
      <c r="AC165">
        <v>146.5</v>
      </c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</row>
    <row r="166" spans="1:91" ht="15">
      <c r="A166">
        <v>86</v>
      </c>
      <c r="B166" s="20">
        <v>1</v>
      </c>
      <c r="E166" s="23">
        <v>1</v>
      </c>
      <c r="F166">
        <v>1</v>
      </c>
      <c r="G166" s="23">
        <v>3154</v>
      </c>
      <c r="H166" s="4">
        <v>1</v>
      </c>
      <c r="I166" s="5">
        <v>52</v>
      </c>
      <c r="J166" s="5"/>
      <c r="K166" s="4">
        <v>2</v>
      </c>
      <c r="L166" s="6">
        <v>285</v>
      </c>
      <c r="M166" s="7">
        <v>64</v>
      </c>
      <c r="N166" s="7">
        <f t="shared" si="8"/>
        <v>48.914794921875</v>
      </c>
      <c r="T166">
        <v>1</v>
      </c>
      <c r="U166" s="9">
        <v>6</v>
      </c>
      <c r="V166" s="9">
        <v>1.5</v>
      </c>
      <c r="W166" s="9" t="str">
        <f t="shared" si="9"/>
        <v/>
      </c>
      <c r="X166" s="16" t="str">
        <f t="shared" si="10"/>
        <v/>
      </c>
      <c r="Y166" t="str">
        <f t="shared" si="11"/>
        <v>Control</v>
      </c>
      <c r="Z166">
        <v>7</v>
      </c>
      <c r="AA166">
        <v>0.5</v>
      </c>
      <c r="AB166">
        <v>138.5</v>
      </c>
      <c r="AC166">
        <v>129.5</v>
      </c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</row>
    <row r="167" spans="1:91" ht="15">
      <c r="A167">
        <v>87</v>
      </c>
      <c r="B167" s="20">
        <v>1</v>
      </c>
      <c r="E167" s="23">
        <v>1</v>
      </c>
      <c r="F167">
        <v>1</v>
      </c>
      <c r="G167" s="23">
        <v>3154</v>
      </c>
      <c r="H167" s="4">
        <v>1</v>
      </c>
      <c r="I167" s="5">
        <v>75</v>
      </c>
      <c r="J167" s="5"/>
      <c r="K167" s="4">
        <v>2</v>
      </c>
      <c r="L167" s="6">
        <v>224</v>
      </c>
      <c r="M167" s="7">
        <v>62</v>
      </c>
      <c r="N167" s="7">
        <f t="shared" si="8"/>
        <v>40.965660770031221</v>
      </c>
      <c r="T167">
        <v>1</v>
      </c>
      <c r="U167" s="9">
        <v>9.5</v>
      </c>
      <c r="V167" s="9">
        <v>0</v>
      </c>
      <c r="W167" s="9" t="str">
        <f t="shared" si="9"/>
        <v/>
      </c>
      <c r="X167" s="16" t="str">
        <f t="shared" si="10"/>
        <v/>
      </c>
      <c r="Y167" t="str">
        <f t="shared" si="11"/>
        <v>Control</v>
      </c>
      <c r="Z167">
        <v>22.5</v>
      </c>
      <c r="AA167">
        <v>4</v>
      </c>
      <c r="AB167">
        <v>125.5</v>
      </c>
      <c r="AC167">
        <v>130</v>
      </c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</row>
    <row r="168" spans="1:91" ht="15">
      <c r="A168">
        <v>88</v>
      </c>
      <c r="B168" s="20">
        <v>2</v>
      </c>
      <c r="E168" s="23">
        <v>1</v>
      </c>
      <c r="F168">
        <v>1</v>
      </c>
      <c r="G168" s="23">
        <v>3156</v>
      </c>
      <c r="H168" s="4">
        <v>1</v>
      </c>
      <c r="I168" s="5">
        <v>61</v>
      </c>
      <c r="J168" s="5"/>
      <c r="K168" s="4">
        <v>1</v>
      </c>
      <c r="L168" s="6">
        <v>194</v>
      </c>
      <c r="M168" s="7">
        <v>71</v>
      </c>
      <c r="N168" s="7">
        <f t="shared" si="8"/>
        <v>27.054552668121403</v>
      </c>
      <c r="T168">
        <v>1</v>
      </c>
      <c r="U168" s="9">
        <v>9.5</v>
      </c>
      <c r="V168" s="9">
        <v>0</v>
      </c>
      <c r="W168" s="9" t="str">
        <f t="shared" si="9"/>
        <v/>
      </c>
      <c r="X168" s="16" t="str">
        <f t="shared" si="10"/>
        <v/>
      </c>
      <c r="Y168" t="str">
        <f t="shared" si="11"/>
        <v>Control</v>
      </c>
      <c r="Z168">
        <v>2.5</v>
      </c>
      <c r="AA168">
        <v>2.5</v>
      </c>
      <c r="AB168">
        <v>129</v>
      </c>
      <c r="AC168">
        <v>131.5</v>
      </c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</row>
    <row r="169" spans="1:91" ht="15">
      <c r="A169">
        <v>89</v>
      </c>
      <c r="B169" s="20">
        <v>1</v>
      </c>
      <c r="E169" s="23">
        <v>1</v>
      </c>
      <c r="F169">
        <v>1</v>
      </c>
      <c r="G169" s="23">
        <v>3157</v>
      </c>
      <c r="H169" s="4">
        <v>1</v>
      </c>
      <c r="I169" s="5">
        <v>66</v>
      </c>
      <c r="J169" s="5"/>
      <c r="K169" s="4">
        <v>2</v>
      </c>
      <c r="L169" s="6">
        <v>229</v>
      </c>
      <c r="M169" s="7">
        <v>66</v>
      </c>
      <c r="N169" s="7">
        <f t="shared" si="8"/>
        <v>36.957529843893482</v>
      </c>
      <c r="T169">
        <v>2</v>
      </c>
      <c r="U169" s="9">
        <v>3.5</v>
      </c>
      <c r="V169" s="9">
        <v>-0.5</v>
      </c>
      <c r="W169" s="9" t="str">
        <f t="shared" si="9"/>
        <v/>
      </c>
      <c r="X169" s="16" t="str">
        <f t="shared" si="10"/>
        <v/>
      </c>
      <c r="Y169" t="str">
        <f t="shared" si="11"/>
        <v>Control</v>
      </c>
      <c r="Z169">
        <v>-0.5</v>
      </c>
      <c r="AA169">
        <v>2</v>
      </c>
      <c r="AB169">
        <v>144</v>
      </c>
      <c r="AC169">
        <v>146.5</v>
      </c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</row>
    <row r="170" spans="1:91" ht="15">
      <c r="A170">
        <v>91</v>
      </c>
      <c r="B170" s="20">
        <v>2</v>
      </c>
      <c r="E170" s="23">
        <v>1</v>
      </c>
      <c r="F170">
        <v>1</v>
      </c>
      <c r="G170" s="23">
        <v>3159</v>
      </c>
      <c r="H170" s="4">
        <v>1</v>
      </c>
      <c r="I170" s="5">
        <v>77</v>
      </c>
      <c r="J170" s="5"/>
      <c r="K170" s="4">
        <v>2</v>
      </c>
      <c r="L170" s="6">
        <v>152</v>
      </c>
      <c r="M170" s="7">
        <v>62</v>
      </c>
      <c r="N170" s="7">
        <f t="shared" si="8"/>
        <v>27.798126951092613</v>
      </c>
      <c r="T170">
        <v>2</v>
      </c>
      <c r="U170" s="9">
        <v>9.5</v>
      </c>
      <c r="V170" s="9">
        <v>0.5</v>
      </c>
      <c r="W170" s="9" t="str">
        <f t="shared" si="9"/>
        <v/>
      </c>
      <c r="X170" s="16" t="str">
        <f t="shared" si="10"/>
        <v/>
      </c>
      <c r="Y170" t="str">
        <f t="shared" si="11"/>
        <v>Control</v>
      </c>
      <c r="Z170">
        <v>-1.5</v>
      </c>
      <c r="AA170">
        <v>1.5</v>
      </c>
      <c r="AB170">
        <v>142.5</v>
      </c>
      <c r="AC170">
        <v>134.5</v>
      </c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</row>
    <row r="171" spans="1:91" ht="15">
      <c r="A171">
        <v>92</v>
      </c>
      <c r="B171" s="20">
        <v>2</v>
      </c>
      <c r="E171" s="23">
        <v>1</v>
      </c>
      <c r="F171">
        <v>1</v>
      </c>
      <c r="G171" s="23">
        <v>3160</v>
      </c>
      <c r="H171" s="4">
        <v>1</v>
      </c>
      <c r="I171" s="5">
        <v>66</v>
      </c>
      <c r="J171" s="5"/>
      <c r="K171" s="4">
        <v>2</v>
      </c>
      <c r="L171" s="6">
        <v>197</v>
      </c>
      <c r="M171" s="7">
        <v>64</v>
      </c>
      <c r="N171" s="7">
        <f t="shared" si="8"/>
        <v>33.811279296875</v>
      </c>
      <c r="T171">
        <v>1</v>
      </c>
      <c r="U171" s="9">
        <v>2.5</v>
      </c>
      <c r="V171" s="9">
        <v>0.5</v>
      </c>
      <c r="W171" s="9" t="str">
        <f t="shared" si="9"/>
        <v/>
      </c>
      <c r="X171" s="16" t="str">
        <f t="shared" si="10"/>
        <v/>
      </c>
      <c r="Y171" t="str">
        <f t="shared" si="11"/>
        <v>Control</v>
      </c>
      <c r="Z171">
        <v>2</v>
      </c>
      <c r="AA171">
        <v>2.5</v>
      </c>
      <c r="AB171">
        <v>145</v>
      </c>
      <c r="AC171">
        <v>146</v>
      </c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</row>
    <row r="172" spans="1:91" ht="15">
      <c r="A172">
        <v>93</v>
      </c>
      <c r="B172" s="20">
        <v>1</v>
      </c>
      <c r="E172" s="23">
        <v>1</v>
      </c>
      <c r="F172">
        <v>1</v>
      </c>
      <c r="G172" s="23">
        <v>3161</v>
      </c>
      <c r="H172" s="4">
        <v>1</v>
      </c>
      <c r="I172" s="5">
        <v>73</v>
      </c>
      <c r="J172" s="5"/>
      <c r="K172" s="4">
        <v>2</v>
      </c>
      <c r="L172" s="6">
        <v>155</v>
      </c>
      <c r="M172" s="7">
        <v>60</v>
      </c>
      <c r="N172" s="7">
        <f t="shared" si="8"/>
        <v>30.268055555555556</v>
      </c>
      <c r="T172">
        <v>2</v>
      </c>
      <c r="U172" s="9">
        <v>4</v>
      </c>
      <c r="V172" s="9">
        <v>0</v>
      </c>
      <c r="W172" s="9" t="str">
        <f t="shared" si="9"/>
        <v/>
      </c>
      <c r="X172" s="16" t="str">
        <f t="shared" si="10"/>
        <v/>
      </c>
      <c r="Y172" t="str">
        <f t="shared" si="11"/>
        <v>Control</v>
      </c>
      <c r="Z172">
        <v>-1</v>
      </c>
      <c r="AA172">
        <v>1.5</v>
      </c>
      <c r="AB172">
        <v>132.5</v>
      </c>
      <c r="AC172">
        <v>129.5</v>
      </c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</row>
    <row r="173" spans="1:91" ht="15">
      <c r="A173">
        <v>94</v>
      </c>
      <c r="B173" s="20">
        <v>2</v>
      </c>
      <c r="E173" s="23">
        <v>1</v>
      </c>
      <c r="F173">
        <v>1</v>
      </c>
      <c r="G173" s="23">
        <v>3162</v>
      </c>
      <c r="H173" s="4">
        <v>1</v>
      </c>
      <c r="I173" s="5">
        <v>78</v>
      </c>
      <c r="J173" s="5"/>
      <c r="K173" s="4">
        <v>1</v>
      </c>
      <c r="L173" s="6">
        <v>278</v>
      </c>
      <c r="M173" s="7">
        <v>72</v>
      </c>
      <c r="N173" s="7">
        <f t="shared" si="8"/>
        <v>37.699459876543209</v>
      </c>
      <c r="T173">
        <v>1</v>
      </c>
      <c r="U173" s="9">
        <v>2</v>
      </c>
      <c r="V173" s="9">
        <v>0</v>
      </c>
      <c r="W173" s="9" t="str">
        <f t="shared" si="9"/>
        <v/>
      </c>
      <c r="X173" s="16" t="str">
        <f t="shared" si="10"/>
        <v/>
      </c>
      <c r="Y173" t="str">
        <f t="shared" si="11"/>
        <v>Control</v>
      </c>
      <c r="Z173">
        <v>13.5</v>
      </c>
      <c r="AA173">
        <v>2.5</v>
      </c>
      <c r="AB173">
        <v>129.5</v>
      </c>
      <c r="AC173">
        <v>123.5</v>
      </c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</row>
    <row r="174" spans="1:91" ht="15">
      <c r="A174">
        <v>96</v>
      </c>
      <c r="B174" s="20">
        <v>1</v>
      </c>
      <c r="E174" s="23">
        <v>1</v>
      </c>
      <c r="F174">
        <v>1</v>
      </c>
      <c r="G174" s="23">
        <v>3165</v>
      </c>
      <c r="H174" s="4">
        <v>1</v>
      </c>
      <c r="I174" s="5">
        <v>66</v>
      </c>
      <c r="J174" s="5"/>
      <c r="K174" s="4">
        <v>1</v>
      </c>
      <c r="L174" s="6">
        <v>161</v>
      </c>
      <c r="M174" s="7">
        <v>65</v>
      </c>
      <c r="N174" s="7">
        <f t="shared" si="8"/>
        <v>26.788875739644972</v>
      </c>
      <c r="T174">
        <v>1</v>
      </c>
      <c r="U174" s="9">
        <v>7</v>
      </c>
      <c r="V174" s="9">
        <v>1</v>
      </c>
      <c r="W174" s="9" t="str">
        <f t="shared" si="9"/>
        <v/>
      </c>
      <c r="X174" s="16" t="str">
        <f t="shared" si="10"/>
        <v/>
      </c>
      <c r="Y174" t="str">
        <f t="shared" si="11"/>
        <v>Control</v>
      </c>
      <c r="Z174">
        <v>2.5</v>
      </c>
      <c r="AA174">
        <v>2.5</v>
      </c>
      <c r="AB174">
        <v>144</v>
      </c>
      <c r="AC174">
        <v>143.5</v>
      </c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</row>
    <row r="175" spans="1:91" ht="15">
      <c r="A175">
        <v>100</v>
      </c>
      <c r="B175" s="20">
        <v>1</v>
      </c>
      <c r="E175" s="23">
        <v>1</v>
      </c>
      <c r="F175">
        <v>1</v>
      </c>
      <c r="G175" s="23">
        <v>3173</v>
      </c>
      <c r="H175" s="4">
        <v>1</v>
      </c>
      <c r="I175" s="5">
        <v>69</v>
      </c>
      <c r="J175" s="5"/>
      <c r="K175" s="4">
        <v>2</v>
      </c>
      <c r="L175" s="6">
        <v>238</v>
      </c>
      <c r="M175" s="7">
        <v>62</v>
      </c>
      <c r="N175" s="7">
        <f t="shared" si="8"/>
        <v>43.526014568158168</v>
      </c>
      <c r="T175">
        <v>1</v>
      </c>
      <c r="U175" s="9">
        <v>8.5</v>
      </c>
      <c r="V175" s="9">
        <v>0</v>
      </c>
      <c r="W175" s="9" t="str">
        <f t="shared" si="9"/>
        <v/>
      </c>
      <c r="X175" s="16" t="str">
        <f t="shared" si="10"/>
        <v/>
      </c>
      <c r="Y175" t="str">
        <f t="shared" si="11"/>
        <v>Control</v>
      </c>
      <c r="Z175">
        <v>13</v>
      </c>
      <c r="AA175">
        <v>4</v>
      </c>
      <c r="AB175">
        <v>135</v>
      </c>
      <c r="AC175">
        <v>132.5</v>
      </c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</row>
    <row r="176" spans="1:91" ht="15">
      <c r="A176">
        <v>103</v>
      </c>
      <c r="B176" s="20">
        <v>2</v>
      </c>
      <c r="E176" s="23">
        <v>1</v>
      </c>
      <c r="F176">
        <v>1</v>
      </c>
      <c r="G176" s="23">
        <v>3176</v>
      </c>
      <c r="H176" s="4">
        <v>1</v>
      </c>
      <c r="I176" s="5">
        <v>74</v>
      </c>
      <c r="J176" s="5"/>
      <c r="K176" s="4">
        <v>2</v>
      </c>
      <c r="L176" s="6">
        <v>208</v>
      </c>
      <c r="M176" s="7">
        <v>63</v>
      </c>
      <c r="N176" s="7">
        <f t="shared" si="8"/>
        <v>36.841521793902743</v>
      </c>
      <c r="T176">
        <v>1</v>
      </c>
      <c r="U176" s="9">
        <v>4</v>
      </c>
      <c r="V176" s="9">
        <v>0</v>
      </c>
      <c r="W176" s="9" t="str">
        <f t="shared" si="9"/>
        <v/>
      </c>
      <c r="X176" s="16" t="str">
        <f t="shared" si="10"/>
        <v/>
      </c>
      <c r="Y176" t="str">
        <f t="shared" si="11"/>
        <v>Control</v>
      </c>
      <c r="Z176">
        <v>1.5</v>
      </c>
      <c r="AA176">
        <v>1.5</v>
      </c>
      <c r="AB176">
        <v>136</v>
      </c>
      <c r="AC176">
        <v>133.5</v>
      </c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</row>
    <row r="177" spans="1:91" ht="15">
      <c r="A177">
        <v>104</v>
      </c>
      <c r="B177" s="20">
        <v>2</v>
      </c>
      <c r="E177" s="23">
        <v>1</v>
      </c>
      <c r="F177">
        <v>1</v>
      </c>
      <c r="G177" s="23">
        <v>3177</v>
      </c>
      <c r="H177" s="4">
        <v>1</v>
      </c>
      <c r="I177" s="5">
        <v>78</v>
      </c>
      <c r="J177" s="5"/>
      <c r="K177" s="4">
        <v>2</v>
      </c>
      <c r="L177" s="6">
        <v>131</v>
      </c>
      <c r="M177" s="7">
        <v>62</v>
      </c>
      <c r="N177" s="7">
        <f t="shared" si="8"/>
        <v>23.957596253902189</v>
      </c>
      <c r="T177">
        <v>1</v>
      </c>
      <c r="U177" s="9">
        <v>6.5</v>
      </c>
      <c r="V177" s="9">
        <v>1.5</v>
      </c>
      <c r="W177" s="9" t="str">
        <f t="shared" si="9"/>
        <v/>
      </c>
      <c r="X177" s="16" t="str">
        <f t="shared" si="10"/>
        <v/>
      </c>
      <c r="Y177" t="str">
        <f t="shared" si="11"/>
        <v>Control</v>
      </c>
      <c r="Z177">
        <v>13</v>
      </c>
      <c r="AA177">
        <v>2</v>
      </c>
      <c r="AB177">
        <v>135</v>
      </c>
      <c r="AC177">
        <v>127.5</v>
      </c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</row>
    <row r="178" spans="1:91" ht="15">
      <c r="A178">
        <v>105</v>
      </c>
      <c r="B178" s="20">
        <v>1</v>
      </c>
      <c r="E178" s="23">
        <v>1</v>
      </c>
      <c r="F178">
        <v>1</v>
      </c>
      <c r="G178" s="23">
        <v>3178</v>
      </c>
      <c r="H178" s="4">
        <v>1</v>
      </c>
      <c r="I178" s="5">
        <v>65</v>
      </c>
      <c r="J178" s="5"/>
      <c r="K178" s="4">
        <v>2</v>
      </c>
      <c r="L178" s="6">
        <v>199</v>
      </c>
      <c r="M178" s="7">
        <v>67</v>
      </c>
      <c r="N178" s="7">
        <f t="shared" si="8"/>
        <v>31.164401871240809</v>
      </c>
      <c r="T178">
        <v>1</v>
      </c>
      <c r="U178" s="9">
        <v>5.5</v>
      </c>
      <c r="V178" s="9">
        <v>1</v>
      </c>
      <c r="W178" s="9" t="str">
        <f t="shared" si="9"/>
        <v/>
      </c>
      <c r="X178" s="16" t="str">
        <f t="shared" si="10"/>
        <v/>
      </c>
      <c r="Y178" t="str">
        <f t="shared" si="11"/>
        <v>Control</v>
      </c>
      <c r="Z178">
        <v>5.5</v>
      </c>
      <c r="AA178">
        <v>1.5</v>
      </c>
      <c r="AB178">
        <v>149.5</v>
      </c>
      <c r="AC178">
        <v>138</v>
      </c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</row>
    <row r="179" spans="1:91" ht="15">
      <c r="A179">
        <v>107</v>
      </c>
      <c r="B179" s="20">
        <v>2</v>
      </c>
      <c r="E179" s="23">
        <v>1</v>
      </c>
      <c r="F179">
        <v>1</v>
      </c>
      <c r="G179" s="23">
        <v>3185</v>
      </c>
      <c r="H179" s="4">
        <v>1</v>
      </c>
      <c r="I179" s="5">
        <v>65</v>
      </c>
      <c r="J179" s="5"/>
      <c r="K179" s="4">
        <v>2</v>
      </c>
      <c r="L179" s="6">
        <v>190</v>
      </c>
      <c r="M179" s="7">
        <v>64</v>
      </c>
      <c r="N179" s="7">
        <f t="shared" si="8"/>
        <v>32.60986328125</v>
      </c>
      <c r="T179">
        <v>1</v>
      </c>
      <c r="U179" s="9">
        <v>7.5</v>
      </c>
      <c r="V179" s="9">
        <v>0.5</v>
      </c>
      <c r="W179" s="9" t="str">
        <f t="shared" si="9"/>
        <v/>
      </c>
      <c r="X179" s="16" t="str">
        <f t="shared" si="10"/>
        <v/>
      </c>
      <c r="Y179" t="str">
        <f t="shared" si="11"/>
        <v>Control</v>
      </c>
      <c r="Z179">
        <v>10.5</v>
      </c>
      <c r="AA179">
        <v>2</v>
      </c>
      <c r="AB179">
        <v>129</v>
      </c>
      <c r="AC179">
        <v>128</v>
      </c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</row>
    <row r="180" spans="1:91" ht="15">
      <c r="A180">
        <v>108</v>
      </c>
      <c r="B180" s="20">
        <v>2</v>
      </c>
      <c r="E180" s="23">
        <v>1</v>
      </c>
      <c r="F180">
        <v>1</v>
      </c>
      <c r="G180" s="23">
        <v>3186</v>
      </c>
      <c r="H180" s="4">
        <v>1</v>
      </c>
      <c r="I180" s="5">
        <v>80</v>
      </c>
      <c r="J180" s="5"/>
      <c r="K180" s="4">
        <v>2</v>
      </c>
      <c r="L180" s="6">
        <v>181</v>
      </c>
      <c r="M180" s="7">
        <v>63</v>
      </c>
      <c r="N180" s="7">
        <f t="shared" si="8"/>
        <v>32.059208868732675</v>
      </c>
      <c r="T180">
        <v>1</v>
      </c>
      <c r="U180" s="9">
        <v>6.5</v>
      </c>
      <c r="V180" s="9">
        <v>0.5</v>
      </c>
      <c r="W180" s="9" t="str">
        <f t="shared" si="9"/>
        <v/>
      </c>
      <c r="X180" s="16" t="str">
        <f t="shared" si="10"/>
        <v/>
      </c>
      <c r="Y180" t="str">
        <f t="shared" si="11"/>
        <v>Control</v>
      </c>
      <c r="Z180">
        <v>6</v>
      </c>
      <c r="AA180">
        <v>2.5</v>
      </c>
      <c r="AB180">
        <v>125</v>
      </c>
      <c r="AC180">
        <v>126.5</v>
      </c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</row>
    <row r="181" spans="1:91" ht="15">
      <c r="A181">
        <v>109</v>
      </c>
      <c r="B181" s="20">
        <v>2</v>
      </c>
      <c r="E181" s="23">
        <v>1</v>
      </c>
      <c r="F181">
        <v>1</v>
      </c>
      <c r="G181" s="23">
        <v>3187</v>
      </c>
      <c r="H181" s="4">
        <v>1</v>
      </c>
      <c r="I181" s="5">
        <v>79</v>
      </c>
      <c r="J181" s="5"/>
      <c r="K181" s="4">
        <v>2</v>
      </c>
      <c r="L181" s="6">
        <v>142</v>
      </c>
      <c r="M181" s="7">
        <v>61</v>
      </c>
      <c r="N181" s="7">
        <f t="shared" si="8"/>
        <v>26.827734479978503</v>
      </c>
      <c r="T181">
        <v>1</v>
      </c>
      <c r="U181" s="9">
        <v>9.5</v>
      </c>
      <c r="V181" s="9">
        <v>0</v>
      </c>
      <c r="W181" s="9" t="str">
        <f t="shared" si="9"/>
        <v/>
      </c>
      <c r="X181" s="16" t="str">
        <f t="shared" si="10"/>
        <v/>
      </c>
      <c r="Y181" t="str">
        <f t="shared" si="11"/>
        <v>Control</v>
      </c>
      <c r="Z181">
        <v>7.5</v>
      </c>
      <c r="AA181">
        <v>1.5</v>
      </c>
      <c r="AB181">
        <v>134</v>
      </c>
      <c r="AC181">
        <v>140.5</v>
      </c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</row>
    <row r="182" spans="1:91" ht="15">
      <c r="A182">
        <v>112</v>
      </c>
      <c r="B182" s="20">
        <v>1</v>
      </c>
      <c r="E182" s="23">
        <v>1</v>
      </c>
      <c r="F182">
        <v>1</v>
      </c>
      <c r="G182" s="23">
        <v>3192</v>
      </c>
      <c r="H182" s="4">
        <v>1</v>
      </c>
      <c r="I182" s="5">
        <v>60</v>
      </c>
      <c r="J182" s="5"/>
      <c r="K182" s="4">
        <v>2</v>
      </c>
      <c r="L182" s="6">
        <v>274</v>
      </c>
      <c r="M182" s="7">
        <v>63</v>
      </c>
      <c r="N182" s="7">
        <f t="shared" si="8"/>
        <v>48.531620055429578</v>
      </c>
      <c r="T182">
        <v>1</v>
      </c>
      <c r="U182" s="9">
        <v>3.5</v>
      </c>
      <c r="V182" s="9">
        <v>1</v>
      </c>
      <c r="W182" s="9" t="str">
        <f t="shared" si="9"/>
        <v/>
      </c>
      <c r="X182" s="16" t="str">
        <f t="shared" si="10"/>
        <v/>
      </c>
      <c r="Y182" t="str">
        <f t="shared" si="11"/>
        <v>Control</v>
      </c>
      <c r="Z182">
        <v>11.5</v>
      </c>
      <c r="AA182">
        <v>2</v>
      </c>
      <c r="AB182">
        <v>114.5</v>
      </c>
      <c r="AC182">
        <v>118</v>
      </c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</row>
    <row r="183" spans="1:91" ht="15">
      <c r="A183">
        <v>113</v>
      </c>
      <c r="B183" s="20">
        <v>2</v>
      </c>
      <c r="E183" s="23">
        <v>1</v>
      </c>
      <c r="F183">
        <v>1</v>
      </c>
      <c r="G183" s="23">
        <v>3194</v>
      </c>
      <c r="H183" s="4">
        <v>1</v>
      </c>
      <c r="I183" s="5">
        <v>76</v>
      </c>
      <c r="J183" s="5"/>
      <c r="K183" s="4">
        <v>2</v>
      </c>
      <c r="L183" s="6">
        <v>213</v>
      </c>
      <c r="M183" s="7">
        <v>60</v>
      </c>
      <c r="N183" s="7">
        <f t="shared" si="8"/>
        <v>41.594166666666666</v>
      </c>
      <c r="T183">
        <v>1</v>
      </c>
      <c r="U183" s="9">
        <v>8</v>
      </c>
      <c r="V183" s="9">
        <v>0</v>
      </c>
      <c r="W183" s="9" t="str">
        <f t="shared" si="9"/>
        <v/>
      </c>
      <c r="X183" s="16" t="str">
        <f t="shared" si="10"/>
        <v/>
      </c>
      <c r="Y183" t="str">
        <f t="shared" si="11"/>
        <v>Control</v>
      </c>
      <c r="Z183">
        <v>4.5</v>
      </c>
      <c r="AA183">
        <v>2.5</v>
      </c>
      <c r="AB183">
        <v>133</v>
      </c>
      <c r="AC183">
        <v>128.5</v>
      </c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</row>
    <row r="184" spans="1:91" ht="15">
      <c r="A184">
        <v>114</v>
      </c>
      <c r="B184" s="20">
        <v>1</v>
      </c>
      <c r="E184" s="23">
        <v>1</v>
      </c>
      <c r="F184">
        <v>1</v>
      </c>
      <c r="G184" s="23">
        <v>3195</v>
      </c>
      <c r="H184" s="4">
        <v>1</v>
      </c>
      <c r="I184" s="5">
        <v>71</v>
      </c>
      <c r="J184" s="5"/>
      <c r="K184" s="4">
        <v>2</v>
      </c>
      <c r="L184" s="6">
        <v>181</v>
      </c>
      <c r="M184" s="7">
        <v>67</v>
      </c>
      <c r="N184" s="7">
        <f t="shared" si="8"/>
        <v>28.34551124972154</v>
      </c>
      <c r="T184">
        <v>1</v>
      </c>
      <c r="U184" s="9">
        <v>2</v>
      </c>
      <c r="V184" s="9">
        <v>0</v>
      </c>
      <c r="W184" s="9" t="str">
        <f t="shared" si="9"/>
        <v/>
      </c>
      <c r="X184" s="16" t="str">
        <f t="shared" si="10"/>
        <v/>
      </c>
      <c r="Y184" t="str">
        <f t="shared" si="11"/>
        <v>Control</v>
      </c>
      <c r="Z184">
        <v>1.5</v>
      </c>
      <c r="AA184">
        <v>2</v>
      </c>
      <c r="AB184">
        <v>139</v>
      </c>
      <c r="AC184">
        <v>123.5</v>
      </c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</row>
    <row r="185" spans="1:91" ht="15">
      <c r="A185">
        <v>116</v>
      </c>
      <c r="B185" s="20">
        <v>1</v>
      </c>
      <c r="E185" s="23">
        <v>1</v>
      </c>
      <c r="F185">
        <v>1</v>
      </c>
      <c r="G185" s="23">
        <v>3197</v>
      </c>
      <c r="H185" s="4">
        <v>1</v>
      </c>
      <c r="I185" s="5">
        <v>77</v>
      </c>
      <c r="J185" s="5"/>
      <c r="K185" s="4">
        <v>2</v>
      </c>
      <c r="L185" s="6">
        <v>145</v>
      </c>
      <c r="M185" s="7">
        <v>63</v>
      </c>
      <c r="N185" s="7">
        <f t="shared" si="8"/>
        <v>25.682791635172588</v>
      </c>
      <c r="T185">
        <v>1</v>
      </c>
      <c r="U185" s="9">
        <v>9</v>
      </c>
      <c r="V185" s="9">
        <v>1</v>
      </c>
      <c r="W185" s="9" t="str">
        <f t="shared" si="9"/>
        <v/>
      </c>
      <c r="X185" s="16" t="str">
        <f t="shared" si="10"/>
        <v/>
      </c>
      <c r="Y185" t="str">
        <f t="shared" si="11"/>
        <v>Control</v>
      </c>
      <c r="Z185">
        <v>2.5</v>
      </c>
      <c r="AA185">
        <v>3</v>
      </c>
      <c r="AB185">
        <v>150</v>
      </c>
      <c r="AC185">
        <v>133.5</v>
      </c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</row>
    <row r="186" spans="1:91" ht="15">
      <c r="A186">
        <v>118</v>
      </c>
      <c r="B186" s="20">
        <v>1</v>
      </c>
      <c r="E186" s="23">
        <v>1</v>
      </c>
      <c r="F186">
        <v>1</v>
      </c>
      <c r="G186" s="23">
        <v>3200</v>
      </c>
      <c r="H186" s="4">
        <v>1</v>
      </c>
      <c r="I186" s="5">
        <v>76</v>
      </c>
      <c r="J186" s="5"/>
      <c r="K186" s="4">
        <v>1</v>
      </c>
      <c r="L186" s="6">
        <v>262</v>
      </c>
      <c r="M186" s="7">
        <v>69</v>
      </c>
      <c r="N186" s="7">
        <f t="shared" si="8"/>
        <v>38.686410417979417</v>
      </c>
      <c r="T186">
        <v>1</v>
      </c>
      <c r="U186" s="9">
        <v>3.5</v>
      </c>
      <c r="V186" s="9">
        <v>-0.5</v>
      </c>
      <c r="W186" s="9" t="str">
        <f t="shared" si="9"/>
        <v/>
      </c>
      <c r="X186" s="16" t="str">
        <f t="shared" si="10"/>
        <v/>
      </c>
      <c r="Y186" t="str">
        <f t="shared" si="11"/>
        <v>Control</v>
      </c>
      <c r="Z186">
        <v>10</v>
      </c>
      <c r="AA186">
        <v>2.5</v>
      </c>
      <c r="AB186">
        <v>135.5</v>
      </c>
      <c r="AC186">
        <v>144.5</v>
      </c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</row>
    <row r="187" spans="1:91" ht="15">
      <c r="A187">
        <v>120</v>
      </c>
      <c r="B187" s="20">
        <v>2</v>
      </c>
      <c r="E187" s="23">
        <v>1</v>
      </c>
      <c r="F187">
        <v>1</v>
      </c>
      <c r="G187" s="23">
        <v>3204</v>
      </c>
      <c r="H187" s="4">
        <v>1</v>
      </c>
      <c r="I187" s="5">
        <v>59</v>
      </c>
      <c r="J187" s="5"/>
      <c r="K187" s="4">
        <v>2</v>
      </c>
      <c r="L187" s="6">
        <v>178</v>
      </c>
      <c r="M187" s="7">
        <v>65</v>
      </c>
      <c r="N187" s="7">
        <f t="shared" si="8"/>
        <v>29.61751479289941</v>
      </c>
      <c r="T187">
        <v>1</v>
      </c>
      <c r="U187" s="9">
        <v>6</v>
      </c>
      <c r="V187" s="9">
        <v>-0.5</v>
      </c>
      <c r="W187" s="9" t="str">
        <f t="shared" si="9"/>
        <v/>
      </c>
      <c r="X187" s="16" t="str">
        <f t="shared" si="10"/>
        <v/>
      </c>
      <c r="Y187" t="str">
        <f t="shared" si="11"/>
        <v>Control</v>
      </c>
      <c r="Z187">
        <v>4.5</v>
      </c>
      <c r="AA187">
        <v>3</v>
      </c>
      <c r="AB187">
        <v>129.5</v>
      </c>
      <c r="AC187">
        <v>134.5</v>
      </c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</row>
    <row r="188" spans="1:91" ht="15">
      <c r="A188">
        <v>121</v>
      </c>
      <c r="B188" s="20">
        <v>2</v>
      </c>
      <c r="E188" s="23">
        <v>1</v>
      </c>
      <c r="F188">
        <v>1</v>
      </c>
      <c r="G188" s="23">
        <v>3205</v>
      </c>
      <c r="H188" s="4">
        <v>1</v>
      </c>
      <c r="I188" s="5">
        <v>70</v>
      </c>
      <c r="J188" s="5"/>
      <c r="K188" s="4">
        <v>2</v>
      </c>
      <c r="L188" s="6">
        <v>182</v>
      </c>
      <c r="M188" s="7">
        <v>65</v>
      </c>
      <c r="N188" s="7">
        <f t="shared" si="8"/>
        <v>30.283076923076923</v>
      </c>
      <c r="T188">
        <v>2</v>
      </c>
      <c r="U188" s="9">
        <v>7.5</v>
      </c>
      <c r="V188" s="9">
        <v>0</v>
      </c>
      <c r="W188" s="9" t="str">
        <f t="shared" si="9"/>
        <v/>
      </c>
      <c r="X188" s="16" t="str">
        <f t="shared" si="10"/>
        <v/>
      </c>
      <c r="Y188" t="str">
        <f t="shared" si="11"/>
        <v>Control</v>
      </c>
      <c r="Z188">
        <v>-4.5</v>
      </c>
      <c r="AA188">
        <v>2.5</v>
      </c>
      <c r="AB188">
        <v>132.5</v>
      </c>
      <c r="AC188">
        <v>117.5</v>
      </c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</row>
    <row r="189" spans="1:91" ht="15">
      <c r="A189">
        <v>122</v>
      </c>
      <c r="B189" s="20">
        <v>2</v>
      </c>
      <c r="E189" s="23">
        <v>1</v>
      </c>
      <c r="F189">
        <v>1</v>
      </c>
      <c r="G189" s="23">
        <v>3206</v>
      </c>
      <c r="H189" s="4">
        <v>1</v>
      </c>
      <c r="I189" s="5">
        <v>64</v>
      </c>
      <c r="J189" s="5"/>
      <c r="K189" s="4">
        <v>2</v>
      </c>
      <c r="L189" s="6">
        <v>146</v>
      </c>
      <c r="M189" s="7">
        <v>67</v>
      </c>
      <c r="N189" s="7">
        <f t="shared" si="8"/>
        <v>22.864335041211849</v>
      </c>
      <c r="T189">
        <v>1</v>
      </c>
      <c r="U189" s="9">
        <v>-7.5</v>
      </c>
      <c r="V189" s="9">
        <v>-0.5</v>
      </c>
      <c r="W189" s="9" t="str">
        <f t="shared" si="9"/>
        <v/>
      </c>
      <c r="X189" s="16" t="str">
        <f t="shared" si="10"/>
        <v/>
      </c>
      <c r="Y189" t="str">
        <f t="shared" si="11"/>
        <v>Control</v>
      </c>
      <c r="Z189">
        <v>1</v>
      </c>
      <c r="AA189">
        <v>3.5</v>
      </c>
      <c r="AB189">
        <v>152</v>
      </c>
      <c r="AC189">
        <v>138.5</v>
      </c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</row>
    <row r="190" spans="1:91" ht="15">
      <c r="A190">
        <v>125</v>
      </c>
      <c r="B190" s="20">
        <v>1</v>
      </c>
      <c r="E190" s="23">
        <v>1</v>
      </c>
      <c r="F190">
        <v>1</v>
      </c>
      <c r="G190" s="23">
        <v>3209</v>
      </c>
      <c r="H190" s="4">
        <v>1</v>
      </c>
      <c r="I190" s="5">
        <v>64</v>
      </c>
      <c r="J190" s="5"/>
      <c r="K190" s="4">
        <v>1</v>
      </c>
      <c r="L190" s="6">
        <v>189</v>
      </c>
      <c r="M190" s="7">
        <v>69</v>
      </c>
      <c r="N190" s="7">
        <f t="shared" si="8"/>
        <v>27.907372400756142</v>
      </c>
      <c r="T190">
        <v>1</v>
      </c>
      <c r="U190" s="9">
        <v>6</v>
      </c>
      <c r="V190" s="9">
        <v>1</v>
      </c>
      <c r="W190" s="9" t="str">
        <f t="shared" si="9"/>
        <v/>
      </c>
      <c r="X190" s="16" t="str">
        <f t="shared" si="10"/>
        <v/>
      </c>
      <c r="Y190" t="str">
        <f t="shared" si="11"/>
        <v>Control</v>
      </c>
      <c r="Z190">
        <v>1</v>
      </c>
      <c r="AA190">
        <v>2</v>
      </c>
      <c r="AB190">
        <v>136.5</v>
      </c>
      <c r="AC190">
        <v>127.5</v>
      </c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</row>
    <row r="191" spans="1:91" ht="15">
      <c r="A191">
        <v>126</v>
      </c>
      <c r="B191" s="20">
        <v>2</v>
      </c>
      <c r="E191" s="23">
        <v>1</v>
      </c>
      <c r="F191">
        <v>1</v>
      </c>
      <c r="G191" s="23">
        <v>3210</v>
      </c>
      <c r="H191" s="4">
        <v>1</v>
      </c>
      <c r="I191" s="5">
        <v>53</v>
      </c>
      <c r="J191" s="5"/>
      <c r="K191" s="4">
        <v>2</v>
      </c>
      <c r="L191" s="6">
        <v>177</v>
      </c>
      <c r="M191" s="7">
        <v>63</v>
      </c>
      <c r="N191" s="7">
        <f t="shared" si="8"/>
        <v>31.350718065003782</v>
      </c>
      <c r="U191" s="9">
        <v>8.5</v>
      </c>
      <c r="V191" s="9">
        <v>1</v>
      </c>
      <c r="W191" s="9" t="str">
        <f t="shared" si="9"/>
        <v/>
      </c>
      <c r="X191" s="16" t="str">
        <f t="shared" si="10"/>
        <v/>
      </c>
      <c r="Y191" t="str">
        <f t="shared" si="11"/>
        <v>Control</v>
      </c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</row>
    <row r="192" spans="1:91" ht="15">
      <c r="A192">
        <v>128</v>
      </c>
      <c r="B192" s="20">
        <v>1</v>
      </c>
      <c r="E192" s="23">
        <v>1</v>
      </c>
      <c r="F192">
        <v>1</v>
      </c>
      <c r="G192" s="23">
        <v>3212</v>
      </c>
      <c r="H192" s="4">
        <v>1</v>
      </c>
      <c r="I192" s="5">
        <v>56</v>
      </c>
      <c r="J192" s="5"/>
      <c r="K192" s="4">
        <v>1</v>
      </c>
      <c r="L192" s="6">
        <v>261</v>
      </c>
      <c r="M192" s="7">
        <v>73</v>
      </c>
      <c r="N192" s="7">
        <f t="shared" si="8"/>
        <v>34.431037718145994</v>
      </c>
      <c r="T192">
        <v>1</v>
      </c>
      <c r="U192" s="9">
        <v>1.5</v>
      </c>
      <c r="V192" s="9">
        <v>1.5</v>
      </c>
      <c r="W192" s="9" t="str">
        <f t="shared" si="9"/>
        <v/>
      </c>
      <c r="X192" s="16" t="str">
        <f t="shared" si="10"/>
        <v/>
      </c>
      <c r="Y192" t="str">
        <f t="shared" si="11"/>
        <v>Control</v>
      </c>
      <c r="Z192">
        <v>3</v>
      </c>
      <c r="AA192">
        <v>3</v>
      </c>
      <c r="AB192">
        <v>129.5</v>
      </c>
      <c r="AC192">
        <v>131</v>
      </c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</row>
    <row r="193" spans="1:91" ht="15">
      <c r="A193">
        <v>130</v>
      </c>
      <c r="B193" s="20">
        <v>2</v>
      </c>
      <c r="E193" s="23">
        <v>1</v>
      </c>
      <c r="F193">
        <v>1</v>
      </c>
      <c r="G193" s="23">
        <v>3214</v>
      </c>
      <c r="H193" s="4">
        <v>1</v>
      </c>
      <c r="I193" s="5">
        <v>75</v>
      </c>
      <c r="J193" s="5"/>
      <c r="K193" s="4">
        <v>2</v>
      </c>
      <c r="L193" s="6">
        <v>136</v>
      </c>
      <c r="M193" s="7">
        <v>54</v>
      </c>
      <c r="N193" s="7">
        <f t="shared" si="8"/>
        <v>32.787379972565155</v>
      </c>
      <c r="T193">
        <v>1</v>
      </c>
      <c r="U193" s="9">
        <v>7.5</v>
      </c>
      <c r="V193" s="9">
        <v>-0.5</v>
      </c>
      <c r="W193" s="9" t="str">
        <f t="shared" si="9"/>
        <v/>
      </c>
      <c r="X193" s="16" t="str">
        <f t="shared" si="10"/>
        <v/>
      </c>
      <c r="Y193" t="str">
        <f t="shared" si="11"/>
        <v>Control</v>
      </c>
      <c r="Z193">
        <v>1</v>
      </c>
      <c r="AA193">
        <v>-0.5</v>
      </c>
      <c r="AB193">
        <v>147.5</v>
      </c>
      <c r="AC193">
        <v>140</v>
      </c>
      <c r="AQ193">
        <v>7</v>
      </c>
      <c r="AR193">
        <v>0</v>
      </c>
      <c r="AS193">
        <v>2</v>
      </c>
      <c r="AT193">
        <v>11</v>
      </c>
      <c r="AU193">
        <v>2</v>
      </c>
      <c r="AV193">
        <v>86</v>
      </c>
      <c r="AW193">
        <v>90</v>
      </c>
      <c r="AX193">
        <v>88</v>
      </c>
      <c r="AY193">
        <v>90</v>
      </c>
      <c r="AZ193">
        <v>90</v>
      </c>
      <c r="BA193">
        <v>8</v>
      </c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</row>
    <row r="194" spans="1:91" ht="15">
      <c r="A194">
        <v>132</v>
      </c>
      <c r="B194" s="20">
        <v>1</v>
      </c>
      <c r="E194" s="23">
        <v>1</v>
      </c>
      <c r="F194">
        <v>1</v>
      </c>
      <c r="G194" s="23">
        <v>3218</v>
      </c>
      <c r="H194" s="4">
        <v>1</v>
      </c>
      <c r="I194" s="5">
        <v>66</v>
      </c>
      <c r="J194" s="5"/>
      <c r="K194" s="4">
        <v>1</v>
      </c>
      <c r="L194" s="6">
        <v>214</v>
      </c>
      <c r="M194" s="7">
        <v>73</v>
      </c>
      <c r="N194" s="7">
        <f t="shared" ref="N194:N257" si="12">(L194/(M194^2))*703</f>
        <v>28.230812535184835</v>
      </c>
      <c r="T194">
        <v>1</v>
      </c>
      <c r="U194" s="9">
        <v>1.5</v>
      </c>
      <c r="V194" s="9">
        <v>2</v>
      </c>
      <c r="W194" s="9" t="str">
        <f t="shared" ref="W194:W257" si="13">IF(OR(U194="",U194="ND"),"PreOp Missing","")</f>
        <v/>
      </c>
      <c r="X194" s="16" t="str">
        <f t="shared" ref="X194:X257" si="14">IF(OR(V194="",V194="ND"),"PostOp Missing","")</f>
        <v/>
      </c>
      <c r="Y194" t="str">
        <f t="shared" ref="Y194:Y257" si="15">IF(OR(U194&lt;-10,U194&gt;=10),"OUTLIER","Control")</f>
        <v>Control</v>
      </c>
      <c r="Z194">
        <v>18</v>
      </c>
      <c r="AA194">
        <v>3.5</v>
      </c>
      <c r="AB194">
        <v>155.5</v>
      </c>
      <c r="AC194">
        <v>142.5</v>
      </c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</row>
    <row r="195" spans="1:91" ht="15">
      <c r="A195">
        <v>133</v>
      </c>
      <c r="B195" s="20">
        <v>2</v>
      </c>
      <c r="E195" s="23">
        <v>1</v>
      </c>
      <c r="F195">
        <v>1</v>
      </c>
      <c r="G195" s="23">
        <v>3222</v>
      </c>
      <c r="H195" s="4">
        <v>1</v>
      </c>
      <c r="I195" s="5">
        <v>65</v>
      </c>
      <c r="J195" s="5"/>
      <c r="K195" s="4">
        <v>2</v>
      </c>
      <c r="L195" s="6">
        <v>160</v>
      </c>
      <c r="M195" s="7">
        <v>65</v>
      </c>
      <c r="N195" s="7">
        <f t="shared" si="12"/>
        <v>26.622485207100592</v>
      </c>
      <c r="T195">
        <v>1</v>
      </c>
      <c r="U195" s="9">
        <v>8.5</v>
      </c>
      <c r="V195" s="9">
        <v>0.5</v>
      </c>
      <c r="W195" s="9" t="str">
        <f t="shared" si="13"/>
        <v/>
      </c>
      <c r="X195" s="16" t="str">
        <f t="shared" si="14"/>
        <v/>
      </c>
      <c r="Y195" t="str">
        <f t="shared" si="15"/>
        <v>Control</v>
      </c>
      <c r="Z195">
        <v>3.5</v>
      </c>
      <c r="AA195">
        <v>1.5</v>
      </c>
      <c r="AB195">
        <v>134</v>
      </c>
      <c r="AC195">
        <v>137</v>
      </c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</row>
    <row r="196" spans="1:91" ht="15">
      <c r="A196">
        <v>134</v>
      </c>
      <c r="B196" s="20">
        <v>1</v>
      </c>
      <c r="E196" s="23">
        <v>1</v>
      </c>
      <c r="F196">
        <v>1</v>
      </c>
      <c r="G196" s="23">
        <v>3223</v>
      </c>
      <c r="H196" s="4">
        <v>1</v>
      </c>
      <c r="I196" s="5">
        <v>58</v>
      </c>
      <c r="J196" s="5"/>
      <c r="K196" s="4">
        <v>2</v>
      </c>
      <c r="L196" s="6">
        <v>200</v>
      </c>
      <c r="M196" s="7">
        <v>66</v>
      </c>
      <c r="N196" s="7">
        <f t="shared" si="12"/>
        <v>32.277318640955002</v>
      </c>
      <c r="T196">
        <v>1</v>
      </c>
      <c r="U196" s="9">
        <v>-6</v>
      </c>
      <c r="V196" s="9">
        <v>0.5</v>
      </c>
      <c r="W196" s="9" t="str">
        <f t="shared" si="13"/>
        <v/>
      </c>
      <c r="X196" s="16" t="str">
        <f t="shared" si="14"/>
        <v/>
      </c>
      <c r="Y196" t="str">
        <f t="shared" si="15"/>
        <v>Control</v>
      </c>
      <c r="Z196">
        <v>6.5</v>
      </c>
      <c r="AA196">
        <v>2</v>
      </c>
      <c r="AB196">
        <v>136</v>
      </c>
      <c r="AC196">
        <v>133.5</v>
      </c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</row>
    <row r="197" spans="1:91" ht="15">
      <c r="A197">
        <v>135</v>
      </c>
      <c r="B197" s="20">
        <v>2</v>
      </c>
      <c r="E197" s="23">
        <v>1</v>
      </c>
      <c r="F197">
        <v>1</v>
      </c>
      <c r="G197" s="23">
        <v>3223</v>
      </c>
      <c r="H197" s="4">
        <v>1</v>
      </c>
      <c r="I197" s="5">
        <v>74</v>
      </c>
      <c r="J197" s="5"/>
      <c r="K197" s="4">
        <v>2</v>
      </c>
      <c r="L197" s="6">
        <v>225</v>
      </c>
      <c r="M197" s="7">
        <v>62</v>
      </c>
      <c r="N197" s="7">
        <f t="shared" si="12"/>
        <v>41.14854318418314</v>
      </c>
      <c r="T197">
        <v>1</v>
      </c>
      <c r="U197" s="9">
        <v>9.5</v>
      </c>
      <c r="V197" s="9">
        <v>0</v>
      </c>
      <c r="W197" s="9" t="str">
        <f t="shared" si="13"/>
        <v/>
      </c>
      <c r="X197" s="16" t="str">
        <f t="shared" si="14"/>
        <v/>
      </c>
      <c r="Y197" t="str">
        <f t="shared" si="15"/>
        <v>Control</v>
      </c>
      <c r="Z197">
        <v>15</v>
      </c>
      <c r="AA197">
        <v>2.5</v>
      </c>
      <c r="AB197">
        <v>122</v>
      </c>
      <c r="AC197">
        <v>135</v>
      </c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</row>
    <row r="198" spans="1:91" ht="15">
      <c r="A198">
        <v>136</v>
      </c>
      <c r="B198" s="20">
        <v>1</v>
      </c>
      <c r="E198" s="23">
        <v>1</v>
      </c>
      <c r="F198">
        <v>1</v>
      </c>
      <c r="G198" s="23">
        <v>3224</v>
      </c>
      <c r="H198" s="4">
        <v>1</v>
      </c>
      <c r="I198" s="5">
        <v>65</v>
      </c>
      <c r="J198" s="5"/>
      <c r="K198" s="4">
        <v>2</v>
      </c>
      <c r="L198" s="6">
        <v>175</v>
      </c>
      <c r="M198" s="7">
        <v>63</v>
      </c>
      <c r="N198" s="7">
        <f t="shared" si="12"/>
        <v>30.996472663139329</v>
      </c>
      <c r="T198">
        <v>1</v>
      </c>
      <c r="U198" s="9">
        <v>9</v>
      </c>
      <c r="V198" s="9">
        <v>1.5</v>
      </c>
      <c r="W198" s="9" t="str">
        <f t="shared" si="13"/>
        <v/>
      </c>
      <c r="X198" s="16" t="str">
        <f t="shared" si="14"/>
        <v/>
      </c>
      <c r="Y198" t="str">
        <f t="shared" si="15"/>
        <v>Control</v>
      </c>
      <c r="Z198">
        <v>3</v>
      </c>
      <c r="AA198">
        <v>1.5</v>
      </c>
      <c r="AB198">
        <v>132.5</v>
      </c>
      <c r="AC198">
        <v>133</v>
      </c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</row>
    <row r="199" spans="1:91" ht="15">
      <c r="A199">
        <v>138</v>
      </c>
      <c r="B199" s="20">
        <v>1</v>
      </c>
      <c r="E199" s="23">
        <v>1</v>
      </c>
      <c r="F199">
        <v>1</v>
      </c>
      <c r="G199" s="23">
        <v>3226</v>
      </c>
      <c r="H199" s="4">
        <v>1</v>
      </c>
      <c r="I199" s="5">
        <v>68</v>
      </c>
      <c r="J199" s="5"/>
      <c r="K199" s="4">
        <v>2</v>
      </c>
      <c r="L199" s="6">
        <v>230</v>
      </c>
      <c r="M199" s="7">
        <v>62</v>
      </c>
      <c r="N199" s="7">
        <f t="shared" si="12"/>
        <v>42.062955254942771</v>
      </c>
      <c r="T199">
        <v>1</v>
      </c>
      <c r="U199" s="9">
        <v>9.5</v>
      </c>
      <c r="V199" s="9">
        <v>-0.5</v>
      </c>
      <c r="W199" s="9" t="str">
        <f t="shared" si="13"/>
        <v/>
      </c>
      <c r="X199" s="16" t="str">
        <f t="shared" si="14"/>
        <v/>
      </c>
      <c r="Y199" t="str">
        <f t="shared" si="15"/>
        <v>Control</v>
      </c>
      <c r="Z199">
        <v>5.5</v>
      </c>
      <c r="AA199">
        <v>2</v>
      </c>
      <c r="AB199">
        <v>131</v>
      </c>
      <c r="AC199">
        <v>140</v>
      </c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</row>
    <row r="200" spans="1:91" ht="15">
      <c r="A200">
        <v>139</v>
      </c>
      <c r="B200" s="20">
        <v>2</v>
      </c>
      <c r="E200" s="23">
        <v>1</v>
      </c>
      <c r="F200">
        <v>1</v>
      </c>
      <c r="G200" s="23">
        <v>3227</v>
      </c>
      <c r="H200" s="4">
        <v>1</v>
      </c>
      <c r="I200" s="5">
        <v>68</v>
      </c>
      <c r="J200" s="5"/>
      <c r="K200" s="4">
        <v>2</v>
      </c>
      <c r="L200" s="6">
        <v>209</v>
      </c>
      <c r="M200" s="7">
        <v>67</v>
      </c>
      <c r="N200" s="7">
        <f t="shared" si="12"/>
        <v>32.730452216529294</v>
      </c>
      <c r="T200">
        <v>2</v>
      </c>
      <c r="U200" s="9">
        <v>7</v>
      </c>
      <c r="V200" s="9">
        <v>0</v>
      </c>
      <c r="W200" s="9" t="str">
        <f t="shared" si="13"/>
        <v/>
      </c>
      <c r="X200" s="16" t="str">
        <f t="shared" si="14"/>
        <v/>
      </c>
      <c r="Y200" t="str">
        <f t="shared" si="15"/>
        <v>Control</v>
      </c>
      <c r="Z200">
        <v>-6</v>
      </c>
      <c r="AA200">
        <v>-3.5</v>
      </c>
      <c r="AB200">
        <v>136</v>
      </c>
      <c r="AC200">
        <v>144</v>
      </c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</row>
    <row r="201" spans="1:91" ht="15">
      <c r="A201">
        <v>140</v>
      </c>
      <c r="B201" s="20">
        <v>2</v>
      </c>
      <c r="E201" s="23">
        <v>1</v>
      </c>
      <c r="F201">
        <v>1</v>
      </c>
      <c r="G201" s="23">
        <v>3228</v>
      </c>
      <c r="H201" s="4">
        <v>1</v>
      </c>
      <c r="I201" s="5">
        <v>52</v>
      </c>
      <c r="J201" s="5"/>
      <c r="K201" s="4">
        <v>2</v>
      </c>
      <c r="L201" s="6">
        <v>288</v>
      </c>
      <c r="M201" s="7">
        <v>64</v>
      </c>
      <c r="N201" s="7">
        <f t="shared" si="12"/>
        <v>49.4296875</v>
      </c>
      <c r="T201">
        <v>2</v>
      </c>
      <c r="U201" s="9">
        <v>6</v>
      </c>
      <c r="V201" s="9">
        <v>0</v>
      </c>
      <c r="W201" s="9" t="str">
        <f t="shared" si="13"/>
        <v/>
      </c>
      <c r="X201" s="16" t="str">
        <f t="shared" si="14"/>
        <v/>
      </c>
      <c r="Y201" t="str">
        <f t="shared" si="15"/>
        <v>Control</v>
      </c>
      <c r="Z201">
        <v>-3</v>
      </c>
      <c r="AA201">
        <v>2</v>
      </c>
      <c r="AB201">
        <v>118</v>
      </c>
      <c r="AC201">
        <v>123.5</v>
      </c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</row>
    <row r="202" spans="1:91" ht="15">
      <c r="A202">
        <v>142</v>
      </c>
      <c r="B202" s="20">
        <v>1</v>
      </c>
      <c r="E202" s="23">
        <v>1</v>
      </c>
      <c r="F202">
        <v>1</v>
      </c>
      <c r="G202" s="23">
        <v>3230</v>
      </c>
      <c r="H202" s="4">
        <v>1</v>
      </c>
      <c r="I202" s="5">
        <v>68</v>
      </c>
      <c r="J202" s="5"/>
      <c r="K202" s="4">
        <v>2</v>
      </c>
      <c r="L202" s="6">
        <v>244</v>
      </c>
      <c r="M202" s="7">
        <v>70</v>
      </c>
      <c r="N202" s="7">
        <f t="shared" si="12"/>
        <v>35.006530612244902</v>
      </c>
      <c r="T202">
        <v>1</v>
      </c>
      <c r="U202" s="9">
        <v>0.5</v>
      </c>
      <c r="V202" s="9">
        <v>0.5</v>
      </c>
      <c r="W202" s="9" t="str">
        <f t="shared" si="13"/>
        <v/>
      </c>
      <c r="X202" s="16" t="str">
        <f t="shared" si="14"/>
        <v/>
      </c>
      <c r="Y202" t="str">
        <f t="shared" si="15"/>
        <v>Control</v>
      </c>
      <c r="Z202">
        <v>1.5</v>
      </c>
      <c r="AA202">
        <v>1</v>
      </c>
      <c r="AB202">
        <v>140</v>
      </c>
      <c r="AC202">
        <v>128</v>
      </c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</row>
    <row r="203" spans="1:91" ht="15">
      <c r="A203">
        <v>144</v>
      </c>
      <c r="B203" s="20">
        <v>2</v>
      </c>
      <c r="E203" s="23">
        <v>1</v>
      </c>
      <c r="F203">
        <v>1</v>
      </c>
      <c r="G203" s="23">
        <v>3232</v>
      </c>
      <c r="H203" s="4">
        <v>1</v>
      </c>
      <c r="I203" s="5">
        <v>72</v>
      </c>
      <c r="J203" s="5"/>
      <c r="K203" s="4">
        <v>2</v>
      </c>
      <c r="L203" s="6">
        <v>145</v>
      </c>
      <c r="M203" s="7">
        <v>66</v>
      </c>
      <c r="N203" s="7">
        <f t="shared" si="12"/>
        <v>23.401056014692376</v>
      </c>
      <c r="T203">
        <v>1</v>
      </c>
      <c r="U203" s="9">
        <v>-2</v>
      </c>
      <c r="V203" s="9">
        <v>1</v>
      </c>
      <c r="W203" s="9" t="str">
        <f t="shared" si="13"/>
        <v/>
      </c>
      <c r="X203" s="16" t="str">
        <f t="shared" si="14"/>
        <v/>
      </c>
      <c r="Y203" t="str">
        <f t="shared" si="15"/>
        <v>Control</v>
      </c>
      <c r="Z203">
        <v>9</v>
      </c>
      <c r="AA203">
        <v>2</v>
      </c>
      <c r="AB203">
        <v>139.5</v>
      </c>
      <c r="AC203">
        <v>140</v>
      </c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</row>
    <row r="204" spans="1:91" ht="15">
      <c r="A204">
        <v>145</v>
      </c>
      <c r="B204" s="20">
        <v>2</v>
      </c>
      <c r="E204" s="23">
        <v>1</v>
      </c>
      <c r="F204">
        <v>1</v>
      </c>
      <c r="G204" s="23">
        <v>3233</v>
      </c>
      <c r="H204" s="4">
        <v>1</v>
      </c>
      <c r="I204" s="5">
        <v>58</v>
      </c>
      <c r="J204" s="5"/>
      <c r="K204" s="4">
        <v>1</v>
      </c>
      <c r="L204" s="6">
        <v>180</v>
      </c>
      <c r="M204" s="7">
        <v>65</v>
      </c>
      <c r="N204" s="7">
        <f t="shared" si="12"/>
        <v>29.950295857988166</v>
      </c>
      <c r="T204">
        <v>1</v>
      </c>
      <c r="U204" s="9">
        <v>8</v>
      </c>
      <c r="V204" s="9">
        <v>0.5</v>
      </c>
      <c r="W204" s="9" t="str">
        <f t="shared" si="13"/>
        <v/>
      </c>
      <c r="X204" s="16" t="str">
        <f t="shared" si="14"/>
        <v/>
      </c>
      <c r="Y204" t="str">
        <f t="shared" si="15"/>
        <v>Control</v>
      </c>
      <c r="Z204">
        <v>3</v>
      </c>
      <c r="AA204">
        <v>2</v>
      </c>
      <c r="AB204">
        <v>142</v>
      </c>
      <c r="AC204">
        <v>138</v>
      </c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</row>
    <row r="205" spans="1:91" ht="15">
      <c r="A205">
        <v>146</v>
      </c>
      <c r="B205" s="20">
        <v>1</v>
      </c>
      <c r="E205" s="23">
        <v>1</v>
      </c>
      <c r="F205">
        <v>1</v>
      </c>
      <c r="G205" s="23">
        <v>3234</v>
      </c>
      <c r="H205" s="4">
        <v>1</v>
      </c>
      <c r="I205" s="5">
        <v>59</v>
      </c>
      <c r="J205" s="5"/>
      <c r="K205" s="4">
        <v>2</v>
      </c>
      <c r="L205" s="6">
        <v>231</v>
      </c>
      <c r="M205" s="7">
        <v>67</v>
      </c>
      <c r="N205" s="7">
        <f t="shared" si="12"/>
        <v>36.175762976163959</v>
      </c>
      <c r="T205">
        <v>2</v>
      </c>
      <c r="U205" s="9">
        <v>3.5</v>
      </c>
      <c r="V205" s="9">
        <v>0</v>
      </c>
      <c r="W205" s="9" t="str">
        <f t="shared" si="13"/>
        <v/>
      </c>
      <c r="X205" s="16" t="str">
        <f t="shared" si="14"/>
        <v/>
      </c>
      <c r="Y205" t="str">
        <f t="shared" si="15"/>
        <v>Control</v>
      </c>
      <c r="Z205">
        <v>0</v>
      </c>
      <c r="AA205">
        <v>3</v>
      </c>
      <c r="AB205">
        <v>138</v>
      </c>
      <c r="AC205">
        <v>140.5</v>
      </c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</row>
    <row r="206" spans="1:91" ht="15">
      <c r="A206">
        <v>148</v>
      </c>
      <c r="B206" s="20">
        <v>2</v>
      </c>
      <c r="E206" s="23">
        <v>1</v>
      </c>
      <c r="F206">
        <v>1</v>
      </c>
      <c r="G206" s="23">
        <v>3236</v>
      </c>
      <c r="H206" s="4">
        <v>1</v>
      </c>
      <c r="I206" s="5">
        <v>58</v>
      </c>
      <c r="J206" s="5"/>
      <c r="K206" s="4">
        <v>1</v>
      </c>
      <c r="L206" s="6">
        <v>213</v>
      </c>
      <c r="M206" s="7">
        <v>66</v>
      </c>
      <c r="N206" s="7">
        <f t="shared" si="12"/>
        <v>34.375344352617084</v>
      </c>
      <c r="T206">
        <v>1</v>
      </c>
      <c r="U206" s="9">
        <v>8</v>
      </c>
      <c r="V206" s="9">
        <v>0.5</v>
      </c>
      <c r="W206" s="9" t="str">
        <f t="shared" si="13"/>
        <v/>
      </c>
      <c r="X206" s="16" t="str">
        <f t="shared" si="14"/>
        <v/>
      </c>
      <c r="Y206" t="str">
        <f t="shared" si="15"/>
        <v>Control</v>
      </c>
      <c r="Z206">
        <v>13</v>
      </c>
      <c r="AA206">
        <v>2</v>
      </c>
      <c r="AB206">
        <v>138</v>
      </c>
      <c r="AC206">
        <v>136.5</v>
      </c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</row>
    <row r="207" spans="1:91" ht="15">
      <c r="A207">
        <v>149</v>
      </c>
      <c r="B207" s="20">
        <v>1</v>
      </c>
      <c r="E207" s="23">
        <v>1</v>
      </c>
      <c r="F207">
        <v>1</v>
      </c>
      <c r="G207" s="23">
        <v>3237</v>
      </c>
      <c r="H207" s="4">
        <v>1</v>
      </c>
      <c r="I207" s="5">
        <v>61</v>
      </c>
      <c r="J207" s="5"/>
      <c r="K207" s="4">
        <v>2</v>
      </c>
      <c r="L207" s="6">
        <v>219</v>
      </c>
      <c r="M207" s="7">
        <v>64</v>
      </c>
      <c r="N207" s="7">
        <f t="shared" si="12"/>
        <v>37.587158203125</v>
      </c>
      <c r="T207">
        <v>1</v>
      </c>
      <c r="U207" s="9">
        <v>2.5</v>
      </c>
      <c r="V207" s="9">
        <v>2.5</v>
      </c>
      <c r="W207" s="9" t="str">
        <f t="shared" si="13"/>
        <v/>
      </c>
      <c r="X207" s="16" t="str">
        <f t="shared" si="14"/>
        <v/>
      </c>
      <c r="Y207" t="str">
        <f t="shared" si="15"/>
        <v>Control</v>
      </c>
      <c r="Z207">
        <v>2</v>
      </c>
      <c r="AA207">
        <v>0.5</v>
      </c>
      <c r="AB207">
        <v>142.5</v>
      </c>
      <c r="AC207">
        <v>135</v>
      </c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</row>
    <row r="208" spans="1:91" ht="15">
      <c r="A208">
        <v>150</v>
      </c>
      <c r="B208" s="20">
        <v>1</v>
      </c>
      <c r="E208" s="23">
        <v>1</v>
      </c>
      <c r="F208">
        <v>1</v>
      </c>
      <c r="G208" s="23">
        <v>3238</v>
      </c>
      <c r="H208" s="4">
        <v>1</v>
      </c>
      <c r="I208" s="5">
        <v>43</v>
      </c>
      <c r="J208" s="5"/>
      <c r="K208" s="4">
        <v>2</v>
      </c>
      <c r="L208" s="6">
        <v>230</v>
      </c>
      <c r="M208" s="7">
        <v>57</v>
      </c>
      <c r="N208" s="7">
        <f t="shared" si="12"/>
        <v>49.76608187134503</v>
      </c>
      <c r="T208">
        <v>1</v>
      </c>
      <c r="U208" s="9">
        <v>4</v>
      </c>
      <c r="V208" s="9">
        <v>1</v>
      </c>
      <c r="W208" s="9" t="str">
        <f t="shared" si="13"/>
        <v/>
      </c>
      <c r="X208" s="16" t="str">
        <f t="shared" si="14"/>
        <v/>
      </c>
      <c r="Y208" t="str">
        <f t="shared" si="15"/>
        <v>Control</v>
      </c>
      <c r="Z208">
        <v>3</v>
      </c>
      <c r="AA208">
        <v>1.5</v>
      </c>
      <c r="AB208">
        <v>127.5</v>
      </c>
      <c r="AC208">
        <v>129</v>
      </c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</row>
    <row r="209" spans="1:91" ht="15">
      <c r="A209">
        <v>151</v>
      </c>
      <c r="B209" s="20">
        <v>1</v>
      </c>
      <c r="E209" s="23">
        <v>1</v>
      </c>
      <c r="F209">
        <v>1</v>
      </c>
      <c r="G209" s="23">
        <v>3239</v>
      </c>
      <c r="H209" s="4">
        <v>1</v>
      </c>
      <c r="I209" s="5">
        <v>72</v>
      </c>
      <c r="J209" s="5"/>
      <c r="K209" s="4">
        <v>2</v>
      </c>
      <c r="L209" s="6">
        <v>170</v>
      </c>
      <c r="M209" s="7">
        <v>65</v>
      </c>
      <c r="N209" s="7">
        <f t="shared" si="12"/>
        <v>28.286390532544377</v>
      </c>
      <c r="T209">
        <v>2</v>
      </c>
      <c r="U209" s="9">
        <v>9.5</v>
      </c>
      <c r="V209" s="9">
        <v>1.5</v>
      </c>
      <c r="W209" s="9" t="str">
        <f t="shared" si="13"/>
        <v/>
      </c>
      <c r="X209" s="16" t="str">
        <f t="shared" si="14"/>
        <v/>
      </c>
      <c r="Y209" t="str">
        <f t="shared" si="15"/>
        <v>Control</v>
      </c>
      <c r="Z209">
        <v>-6</v>
      </c>
      <c r="AA209">
        <v>1.5</v>
      </c>
      <c r="AB209">
        <v>144</v>
      </c>
      <c r="AC209">
        <v>139</v>
      </c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</row>
    <row r="210" spans="1:91" ht="15">
      <c r="A210">
        <v>152</v>
      </c>
      <c r="B210" s="20">
        <v>1</v>
      </c>
      <c r="E210" s="23">
        <v>1</v>
      </c>
      <c r="F210">
        <v>1</v>
      </c>
      <c r="G210" s="23">
        <v>3242</v>
      </c>
      <c r="H210" s="4">
        <v>1</v>
      </c>
      <c r="I210" s="5">
        <v>65</v>
      </c>
      <c r="J210" s="5"/>
      <c r="K210" s="4">
        <v>2</v>
      </c>
      <c r="L210" s="6">
        <v>140</v>
      </c>
      <c r="M210" s="7">
        <v>62</v>
      </c>
      <c r="N210" s="7">
        <f t="shared" si="12"/>
        <v>25.603537981269511</v>
      </c>
      <c r="T210">
        <v>1</v>
      </c>
      <c r="U210" s="9">
        <v>9</v>
      </c>
      <c r="V210" s="9">
        <v>1</v>
      </c>
      <c r="W210" s="9" t="str">
        <f t="shared" si="13"/>
        <v/>
      </c>
      <c r="X210" s="16" t="str">
        <f t="shared" si="14"/>
        <v/>
      </c>
      <c r="Y210" t="str">
        <f t="shared" si="15"/>
        <v>Control</v>
      </c>
      <c r="Z210">
        <v>2</v>
      </c>
      <c r="AA210">
        <v>1.5</v>
      </c>
      <c r="AB210">
        <v>135</v>
      </c>
      <c r="AC210">
        <v>144</v>
      </c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</row>
    <row r="211" spans="1:91" ht="15">
      <c r="A211">
        <v>153</v>
      </c>
      <c r="B211" s="20">
        <v>2</v>
      </c>
      <c r="E211" s="23">
        <v>1</v>
      </c>
      <c r="F211">
        <v>1</v>
      </c>
      <c r="G211" s="23">
        <v>3243</v>
      </c>
      <c r="H211" s="4">
        <v>1</v>
      </c>
      <c r="I211" s="5">
        <v>70</v>
      </c>
      <c r="J211" s="5"/>
      <c r="K211" s="4">
        <v>2</v>
      </c>
      <c r="L211" s="6">
        <v>128</v>
      </c>
      <c r="M211" s="7">
        <v>63</v>
      </c>
      <c r="N211" s="7">
        <f t="shared" si="12"/>
        <v>22.67170571932477</v>
      </c>
      <c r="T211">
        <v>2</v>
      </c>
      <c r="U211" s="9">
        <v>8.5</v>
      </c>
      <c r="V211" s="9">
        <v>1</v>
      </c>
      <c r="W211" s="9" t="str">
        <f t="shared" si="13"/>
        <v/>
      </c>
      <c r="X211" s="16" t="str">
        <f t="shared" si="14"/>
        <v/>
      </c>
      <c r="Y211" t="str">
        <f t="shared" si="15"/>
        <v>Control</v>
      </c>
      <c r="Z211">
        <v>0.5</v>
      </c>
      <c r="AA211">
        <v>1</v>
      </c>
      <c r="AB211">
        <v>136.5</v>
      </c>
      <c r="AC211">
        <v>127</v>
      </c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</row>
    <row r="212" spans="1:91" ht="15">
      <c r="A212">
        <v>157</v>
      </c>
      <c r="B212" s="20">
        <v>2</v>
      </c>
      <c r="E212" s="23">
        <v>1</v>
      </c>
      <c r="F212">
        <v>1</v>
      </c>
      <c r="G212" s="23">
        <v>3248</v>
      </c>
      <c r="H212" s="4">
        <v>1</v>
      </c>
      <c r="I212" s="5">
        <v>75</v>
      </c>
      <c r="J212" s="5"/>
      <c r="K212" s="4">
        <v>2</v>
      </c>
      <c r="L212" s="6">
        <v>262</v>
      </c>
      <c r="M212" s="7">
        <v>67</v>
      </c>
      <c r="N212" s="7">
        <f t="shared" si="12"/>
        <v>41.030519046558254</v>
      </c>
      <c r="T212">
        <v>2</v>
      </c>
      <c r="U212" s="9">
        <v>-6</v>
      </c>
      <c r="V212" s="9">
        <v>-0.5</v>
      </c>
      <c r="W212" s="9" t="str">
        <f t="shared" si="13"/>
        <v/>
      </c>
      <c r="X212" s="16" t="str">
        <f t="shared" si="14"/>
        <v/>
      </c>
      <c r="Y212" t="str">
        <f t="shared" si="15"/>
        <v>Control</v>
      </c>
      <c r="Z212">
        <v>-8</v>
      </c>
      <c r="AA212">
        <v>0</v>
      </c>
      <c r="AB212">
        <v>132</v>
      </c>
      <c r="AC212">
        <v>132</v>
      </c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</row>
    <row r="213" spans="1:91" ht="15">
      <c r="A213">
        <v>158</v>
      </c>
      <c r="B213" s="20">
        <v>2</v>
      </c>
      <c r="E213" s="23">
        <v>1</v>
      </c>
      <c r="F213">
        <v>1</v>
      </c>
      <c r="G213" s="23">
        <v>3249</v>
      </c>
      <c r="H213" s="4">
        <v>1</v>
      </c>
      <c r="I213" s="5">
        <v>55</v>
      </c>
      <c r="J213" s="5"/>
      <c r="K213" s="4">
        <v>2</v>
      </c>
      <c r="L213" s="6">
        <v>132</v>
      </c>
      <c r="M213" s="7">
        <v>64</v>
      </c>
      <c r="N213" s="7">
        <f t="shared" si="12"/>
        <v>22.6552734375</v>
      </c>
      <c r="T213">
        <v>2</v>
      </c>
      <c r="U213" s="9">
        <v>3</v>
      </c>
      <c r="V213" s="9">
        <v>1</v>
      </c>
      <c r="W213" s="9" t="str">
        <f t="shared" si="13"/>
        <v/>
      </c>
      <c r="X213" s="16" t="str">
        <f t="shared" si="14"/>
        <v/>
      </c>
      <c r="Y213" t="str">
        <f t="shared" si="15"/>
        <v>Control</v>
      </c>
      <c r="Z213">
        <v>0.5</v>
      </c>
      <c r="AA213">
        <v>2.5</v>
      </c>
      <c r="AB213">
        <v>141</v>
      </c>
      <c r="AC213">
        <v>144</v>
      </c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</row>
    <row r="214" spans="1:91" ht="15">
      <c r="A214">
        <v>160</v>
      </c>
      <c r="B214" s="20">
        <v>1</v>
      </c>
      <c r="E214" s="23">
        <v>1</v>
      </c>
      <c r="F214">
        <v>1</v>
      </c>
      <c r="G214" s="23">
        <v>3252</v>
      </c>
      <c r="H214" s="4">
        <v>1</v>
      </c>
      <c r="I214" s="12">
        <v>60</v>
      </c>
      <c r="J214" s="12"/>
      <c r="K214" s="4">
        <v>2</v>
      </c>
      <c r="L214" s="6">
        <v>145</v>
      </c>
      <c r="M214" s="7">
        <v>57</v>
      </c>
      <c r="N214" s="7">
        <f t="shared" si="12"/>
        <v>31.37426900584795</v>
      </c>
      <c r="T214">
        <v>1</v>
      </c>
      <c r="U214" s="9">
        <v>8.5</v>
      </c>
      <c r="V214" s="9">
        <v>-0.5</v>
      </c>
      <c r="W214" s="9" t="str">
        <f t="shared" si="13"/>
        <v/>
      </c>
      <c r="X214" s="16" t="str">
        <f t="shared" si="14"/>
        <v/>
      </c>
      <c r="Y214" t="str">
        <f t="shared" si="15"/>
        <v>Control</v>
      </c>
      <c r="Z214">
        <v>8.5</v>
      </c>
      <c r="AA214">
        <v>3.5</v>
      </c>
      <c r="AB214">
        <v>147</v>
      </c>
      <c r="AC214">
        <v>141</v>
      </c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</row>
    <row r="215" spans="1:91" ht="15">
      <c r="A215">
        <v>161</v>
      </c>
      <c r="B215" s="20">
        <v>1</v>
      </c>
      <c r="E215" s="23">
        <v>1</v>
      </c>
      <c r="F215">
        <v>1</v>
      </c>
      <c r="G215" s="23">
        <v>3253</v>
      </c>
      <c r="H215" s="4">
        <v>1</v>
      </c>
      <c r="I215" s="5">
        <v>66</v>
      </c>
      <c r="J215" s="5"/>
      <c r="K215" s="4">
        <v>2</v>
      </c>
      <c r="L215" s="6">
        <v>255</v>
      </c>
      <c r="M215" s="7">
        <v>63</v>
      </c>
      <c r="N215" s="7">
        <f t="shared" si="12"/>
        <v>45.166288737717309</v>
      </c>
      <c r="T215">
        <v>2</v>
      </c>
      <c r="U215" s="9">
        <v>3</v>
      </c>
      <c r="V215" s="9">
        <v>1.5</v>
      </c>
      <c r="W215" s="9" t="str">
        <f t="shared" si="13"/>
        <v/>
      </c>
      <c r="X215" s="16" t="str">
        <f t="shared" si="14"/>
        <v/>
      </c>
      <c r="Y215" t="str">
        <f t="shared" si="15"/>
        <v>Control</v>
      </c>
      <c r="Z215">
        <v>-2.5</v>
      </c>
      <c r="AA215">
        <v>2</v>
      </c>
      <c r="AB215">
        <v>129</v>
      </c>
      <c r="AC215">
        <v>129.5</v>
      </c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</row>
    <row r="216" spans="1:91" ht="15">
      <c r="A216">
        <v>162</v>
      </c>
      <c r="B216" s="20">
        <v>2</v>
      </c>
      <c r="E216" s="23">
        <v>1</v>
      </c>
      <c r="F216">
        <v>1</v>
      </c>
      <c r="G216" s="23">
        <v>3254</v>
      </c>
      <c r="H216" s="4">
        <v>1</v>
      </c>
      <c r="I216" s="5">
        <v>73</v>
      </c>
      <c r="J216" s="5"/>
      <c r="K216" s="4">
        <v>2</v>
      </c>
      <c r="L216" s="6">
        <v>210</v>
      </c>
      <c r="M216" s="7">
        <v>66</v>
      </c>
      <c r="N216" s="7">
        <f t="shared" si="12"/>
        <v>33.891184573002754</v>
      </c>
      <c r="T216">
        <v>1</v>
      </c>
      <c r="U216" s="9">
        <v>-4.5</v>
      </c>
      <c r="V216" s="9">
        <v>2.5</v>
      </c>
      <c r="W216" s="9" t="str">
        <f t="shared" si="13"/>
        <v/>
      </c>
      <c r="X216" s="16" t="str">
        <f t="shared" si="14"/>
        <v/>
      </c>
      <c r="Y216" t="str">
        <f t="shared" si="15"/>
        <v>Control</v>
      </c>
      <c r="Z216">
        <v>2.5</v>
      </c>
      <c r="AA216">
        <v>2</v>
      </c>
      <c r="AB216">
        <v>148</v>
      </c>
      <c r="AC216">
        <v>13.5</v>
      </c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</row>
    <row r="217" spans="1:91" ht="15">
      <c r="A217">
        <v>163</v>
      </c>
      <c r="B217" s="20">
        <v>2</v>
      </c>
      <c r="E217" s="23">
        <v>1</v>
      </c>
      <c r="F217">
        <v>1</v>
      </c>
      <c r="G217" s="23">
        <v>3255</v>
      </c>
      <c r="H217" s="4">
        <v>1</v>
      </c>
      <c r="I217" s="5">
        <v>68</v>
      </c>
      <c r="J217" s="5"/>
      <c r="K217" s="4">
        <v>1</v>
      </c>
      <c r="L217" s="6">
        <v>240</v>
      </c>
      <c r="M217" s="7">
        <v>69</v>
      </c>
      <c r="N217" s="7">
        <f t="shared" si="12"/>
        <v>35.437933207309385</v>
      </c>
      <c r="T217">
        <v>2</v>
      </c>
      <c r="U217" s="9">
        <v>-3</v>
      </c>
      <c r="V217" s="9">
        <v>1</v>
      </c>
      <c r="W217" s="9" t="str">
        <f t="shared" si="13"/>
        <v/>
      </c>
      <c r="X217" s="16" t="str">
        <f t="shared" si="14"/>
        <v/>
      </c>
      <c r="Y217" t="str">
        <f t="shared" si="15"/>
        <v>Control</v>
      </c>
      <c r="Z217">
        <v>-2</v>
      </c>
      <c r="AA217">
        <v>3</v>
      </c>
      <c r="AB217">
        <v>147.5</v>
      </c>
      <c r="AC217">
        <v>140.5</v>
      </c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</row>
    <row r="218" spans="1:91" ht="15">
      <c r="A218">
        <v>164</v>
      </c>
      <c r="B218" s="20">
        <v>2</v>
      </c>
      <c r="E218" s="23">
        <v>1</v>
      </c>
      <c r="F218">
        <v>1</v>
      </c>
      <c r="G218" s="23">
        <v>3257</v>
      </c>
      <c r="H218" s="4">
        <v>1</v>
      </c>
      <c r="I218" s="5">
        <v>79</v>
      </c>
      <c r="J218" s="5"/>
      <c r="K218" s="4">
        <v>1</v>
      </c>
      <c r="L218" s="6">
        <v>186</v>
      </c>
      <c r="M218" s="7">
        <v>67</v>
      </c>
      <c r="N218" s="7">
        <f t="shared" si="12"/>
        <v>29.128536422365784</v>
      </c>
      <c r="T218">
        <v>1</v>
      </c>
      <c r="U218" s="9">
        <v>-2</v>
      </c>
      <c r="V218" s="9">
        <v>-0.5</v>
      </c>
      <c r="W218" s="9" t="str">
        <f t="shared" si="13"/>
        <v/>
      </c>
      <c r="X218" s="16" t="str">
        <f t="shared" si="14"/>
        <v/>
      </c>
      <c r="Y218" t="str">
        <f t="shared" si="15"/>
        <v>Control</v>
      </c>
      <c r="Z218">
        <v>1.5</v>
      </c>
      <c r="AA218">
        <v>2</v>
      </c>
      <c r="AB218">
        <v>136.5</v>
      </c>
      <c r="AC218">
        <v>132</v>
      </c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</row>
    <row r="219" spans="1:91" ht="15">
      <c r="A219">
        <v>166</v>
      </c>
      <c r="B219" s="20">
        <v>2</v>
      </c>
      <c r="E219" s="23">
        <v>1</v>
      </c>
      <c r="F219">
        <v>1</v>
      </c>
      <c r="G219" s="23">
        <v>3261</v>
      </c>
      <c r="H219" s="4">
        <v>1</v>
      </c>
      <c r="I219" s="5">
        <v>69</v>
      </c>
      <c r="J219" s="5"/>
      <c r="K219" s="4">
        <v>2</v>
      </c>
      <c r="L219" s="6">
        <v>166</v>
      </c>
      <c r="M219" s="7">
        <v>60</v>
      </c>
      <c r="N219" s="7">
        <f t="shared" si="12"/>
        <v>32.416111111111107</v>
      </c>
      <c r="T219">
        <v>2</v>
      </c>
      <c r="U219" s="9">
        <v>6.5</v>
      </c>
      <c r="V219" s="9">
        <v>1</v>
      </c>
      <c r="W219" s="9" t="str">
        <f t="shared" si="13"/>
        <v/>
      </c>
      <c r="X219" s="16" t="str">
        <f t="shared" si="14"/>
        <v/>
      </c>
      <c r="Y219" t="str">
        <f t="shared" si="15"/>
        <v>Control</v>
      </c>
      <c r="Z219">
        <v>-6.5</v>
      </c>
      <c r="AA219">
        <v>2.5</v>
      </c>
      <c r="AB219">
        <v>130</v>
      </c>
      <c r="AC219">
        <v>138.5</v>
      </c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</row>
    <row r="220" spans="1:91" ht="15">
      <c r="A220">
        <v>167</v>
      </c>
      <c r="B220" s="20">
        <v>2</v>
      </c>
      <c r="E220" s="23">
        <v>1</v>
      </c>
      <c r="F220">
        <v>1</v>
      </c>
      <c r="G220" s="23">
        <v>3262</v>
      </c>
      <c r="H220" s="4">
        <v>1</v>
      </c>
      <c r="I220" s="5">
        <v>68</v>
      </c>
      <c r="J220" s="5"/>
      <c r="K220" s="4">
        <v>1</v>
      </c>
      <c r="L220" s="6">
        <v>240</v>
      </c>
      <c r="M220" s="7">
        <v>72</v>
      </c>
      <c r="N220" s="7">
        <f t="shared" si="12"/>
        <v>32.546296296296298</v>
      </c>
      <c r="T220">
        <v>1</v>
      </c>
      <c r="U220" s="9">
        <v>1</v>
      </c>
      <c r="V220" s="9">
        <v>0</v>
      </c>
      <c r="W220" s="9" t="str">
        <f t="shared" si="13"/>
        <v/>
      </c>
      <c r="X220" s="16" t="str">
        <f t="shared" si="14"/>
        <v/>
      </c>
      <c r="Y220" t="str">
        <f t="shared" si="15"/>
        <v>Control</v>
      </c>
      <c r="Z220">
        <v>7.5</v>
      </c>
      <c r="AA220">
        <v>2</v>
      </c>
      <c r="AB220">
        <v>139</v>
      </c>
      <c r="AC220">
        <v>142.5</v>
      </c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</row>
    <row r="221" spans="1:91" ht="15">
      <c r="A221">
        <v>169</v>
      </c>
      <c r="B221" s="20">
        <v>2</v>
      </c>
      <c r="E221" s="23">
        <v>1</v>
      </c>
      <c r="F221">
        <v>1</v>
      </c>
      <c r="G221" s="23">
        <v>3265</v>
      </c>
      <c r="H221" s="4">
        <v>1</v>
      </c>
      <c r="I221" s="5">
        <v>61</v>
      </c>
      <c r="J221" s="5"/>
      <c r="K221" s="4">
        <v>1</v>
      </c>
      <c r="L221" s="6">
        <v>199</v>
      </c>
      <c r="M221" s="7">
        <v>74</v>
      </c>
      <c r="N221" s="7">
        <f t="shared" si="12"/>
        <v>25.547297297297298</v>
      </c>
      <c r="T221">
        <v>1</v>
      </c>
      <c r="U221" s="9">
        <v>6.5</v>
      </c>
      <c r="V221" s="9">
        <v>0.5</v>
      </c>
      <c r="W221" s="9" t="str">
        <f t="shared" si="13"/>
        <v/>
      </c>
      <c r="X221" s="16" t="str">
        <f t="shared" si="14"/>
        <v/>
      </c>
      <c r="Y221" t="str">
        <f t="shared" si="15"/>
        <v>Control</v>
      </c>
      <c r="Z221">
        <v>3</v>
      </c>
      <c r="AA221">
        <v>3</v>
      </c>
      <c r="AB221">
        <v>122</v>
      </c>
      <c r="AC221">
        <v>143</v>
      </c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</row>
    <row r="222" spans="1:91" ht="15">
      <c r="A222">
        <v>172</v>
      </c>
      <c r="B222" s="20">
        <v>2</v>
      </c>
      <c r="E222" s="23">
        <v>1</v>
      </c>
      <c r="F222">
        <v>1</v>
      </c>
      <c r="G222" s="20">
        <v>3268</v>
      </c>
      <c r="H222" s="4">
        <v>1</v>
      </c>
      <c r="I222" s="5">
        <v>66</v>
      </c>
      <c r="J222" s="5"/>
      <c r="K222" s="4">
        <v>2</v>
      </c>
      <c r="L222" s="6">
        <v>182</v>
      </c>
      <c r="M222" s="7">
        <v>63</v>
      </c>
      <c r="N222" s="7">
        <f t="shared" si="12"/>
        <v>32.236331569664898</v>
      </c>
      <c r="T222">
        <v>2</v>
      </c>
      <c r="U222" s="9">
        <v>2</v>
      </c>
      <c r="V222" s="9">
        <v>0</v>
      </c>
      <c r="W222" s="9" t="str">
        <f t="shared" si="13"/>
        <v/>
      </c>
      <c r="X222" s="16" t="str">
        <f t="shared" si="14"/>
        <v/>
      </c>
      <c r="Y222" t="str">
        <f t="shared" si="15"/>
        <v>Control</v>
      </c>
      <c r="Z222">
        <v>-1.5</v>
      </c>
      <c r="AA222">
        <v>1</v>
      </c>
      <c r="AB222">
        <v>143.5</v>
      </c>
      <c r="AC222">
        <v>129</v>
      </c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</row>
    <row r="223" spans="1:91" ht="15">
      <c r="A223">
        <v>173</v>
      </c>
      <c r="B223" s="20">
        <v>1</v>
      </c>
      <c r="E223" s="23">
        <v>1</v>
      </c>
      <c r="F223">
        <v>1</v>
      </c>
      <c r="G223" s="23">
        <v>3270</v>
      </c>
      <c r="H223" s="4">
        <v>1</v>
      </c>
      <c r="I223" s="5">
        <v>55</v>
      </c>
      <c r="J223" s="5"/>
      <c r="K223" s="4">
        <v>1</v>
      </c>
      <c r="L223" s="6">
        <v>241</v>
      </c>
      <c r="M223" s="7">
        <v>73</v>
      </c>
      <c r="N223" s="7">
        <f t="shared" si="12"/>
        <v>31.79264402326891</v>
      </c>
      <c r="T223">
        <v>1</v>
      </c>
      <c r="U223" s="9">
        <v>5</v>
      </c>
      <c r="V223" s="9">
        <v>1.5</v>
      </c>
      <c r="W223" s="9" t="str">
        <f t="shared" si="13"/>
        <v/>
      </c>
      <c r="X223" s="16" t="str">
        <f t="shared" si="14"/>
        <v/>
      </c>
      <c r="Y223" t="str">
        <f t="shared" si="15"/>
        <v>Control</v>
      </c>
      <c r="Z223">
        <v>7.5</v>
      </c>
      <c r="AA223">
        <v>3.5</v>
      </c>
      <c r="AB223">
        <v>128</v>
      </c>
      <c r="AC223">
        <v>136</v>
      </c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</row>
    <row r="224" spans="1:91" ht="15">
      <c r="A224">
        <v>176</v>
      </c>
      <c r="B224" s="20">
        <v>1</v>
      </c>
      <c r="E224" s="23">
        <v>1</v>
      </c>
      <c r="F224">
        <v>1</v>
      </c>
      <c r="G224" s="23">
        <v>3275</v>
      </c>
      <c r="H224" s="4">
        <v>1</v>
      </c>
      <c r="I224" s="5">
        <v>79</v>
      </c>
      <c r="J224" s="5"/>
      <c r="K224" s="4">
        <v>2</v>
      </c>
      <c r="L224" s="6">
        <v>142</v>
      </c>
      <c r="M224" s="7">
        <v>63</v>
      </c>
      <c r="N224" s="7">
        <f t="shared" si="12"/>
        <v>25.151423532375915</v>
      </c>
      <c r="T224">
        <v>2</v>
      </c>
      <c r="U224" s="9">
        <v>-6</v>
      </c>
      <c r="V224" s="9">
        <v>1</v>
      </c>
      <c r="W224" s="9" t="str">
        <f t="shared" si="13"/>
        <v/>
      </c>
      <c r="X224" s="16" t="str">
        <f t="shared" si="14"/>
        <v/>
      </c>
      <c r="Y224" t="str">
        <f t="shared" si="15"/>
        <v>Control</v>
      </c>
      <c r="Z224">
        <v>0</v>
      </c>
      <c r="AA224">
        <v>2</v>
      </c>
      <c r="AB224">
        <v>145.5</v>
      </c>
      <c r="AC224">
        <v>140</v>
      </c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</row>
    <row r="225" spans="1:91" ht="15">
      <c r="A225">
        <v>177</v>
      </c>
      <c r="B225" s="20">
        <v>2</v>
      </c>
      <c r="E225" s="23">
        <v>1</v>
      </c>
      <c r="F225">
        <v>1</v>
      </c>
      <c r="G225" s="23">
        <v>3276</v>
      </c>
      <c r="H225" s="4">
        <v>1</v>
      </c>
      <c r="I225" s="12">
        <v>62</v>
      </c>
      <c r="J225" s="12"/>
      <c r="K225" s="4">
        <v>2</v>
      </c>
      <c r="L225" s="6">
        <v>192</v>
      </c>
      <c r="M225" s="7">
        <v>70</v>
      </c>
      <c r="N225" s="7">
        <f t="shared" si="12"/>
        <v>27.546122448979592</v>
      </c>
      <c r="T225">
        <v>1</v>
      </c>
      <c r="U225" s="9">
        <v>5.5</v>
      </c>
      <c r="V225" s="9">
        <v>2.5</v>
      </c>
      <c r="W225" s="9" t="str">
        <f t="shared" si="13"/>
        <v/>
      </c>
      <c r="X225" s="16" t="str">
        <f t="shared" si="14"/>
        <v/>
      </c>
      <c r="Y225" t="str">
        <f t="shared" si="15"/>
        <v>Control</v>
      </c>
      <c r="Z225">
        <v>11.5</v>
      </c>
      <c r="AA225">
        <v>2</v>
      </c>
      <c r="AB225">
        <v>148.5</v>
      </c>
      <c r="AC225">
        <v>154</v>
      </c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</row>
    <row r="226" spans="1:91" ht="15">
      <c r="A226">
        <v>178</v>
      </c>
      <c r="B226" s="20">
        <v>1</v>
      </c>
      <c r="E226" s="23">
        <v>1</v>
      </c>
      <c r="F226">
        <v>1</v>
      </c>
      <c r="G226" s="23">
        <v>3277</v>
      </c>
      <c r="H226" s="4">
        <v>1</v>
      </c>
      <c r="I226" s="5">
        <v>61</v>
      </c>
      <c r="J226" s="5"/>
      <c r="K226" s="4">
        <v>2</v>
      </c>
      <c r="L226" s="6">
        <v>168</v>
      </c>
      <c r="M226" s="7">
        <v>63</v>
      </c>
      <c r="N226" s="7">
        <f t="shared" si="12"/>
        <v>29.756613756613756</v>
      </c>
      <c r="T226">
        <v>1</v>
      </c>
      <c r="U226" s="9">
        <v>9</v>
      </c>
      <c r="V226" s="9">
        <v>1</v>
      </c>
      <c r="W226" s="9" t="str">
        <f t="shared" si="13"/>
        <v/>
      </c>
      <c r="X226" s="16" t="str">
        <f t="shared" si="14"/>
        <v/>
      </c>
      <c r="Y226" t="str">
        <f t="shared" si="15"/>
        <v>Control</v>
      </c>
      <c r="Z226">
        <v>6.5</v>
      </c>
      <c r="AA226">
        <v>1.5</v>
      </c>
      <c r="AB226">
        <v>134.5</v>
      </c>
      <c r="AC226">
        <v>133.5</v>
      </c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</row>
    <row r="227" spans="1:91" ht="15">
      <c r="A227">
        <v>179</v>
      </c>
      <c r="B227" s="20">
        <v>2</v>
      </c>
      <c r="E227" s="23">
        <v>1</v>
      </c>
      <c r="F227">
        <v>1</v>
      </c>
      <c r="G227" s="23">
        <v>3278</v>
      </c>
      <c r="H227" s="4">
        <v>1</v>
      </c>
      <c r="I227" s="5">
        <v>69</v>
      </c>
      <c r="J227" s="5"/>
      <c r="K227" s="4">
        <v>1</v>
      </c>
      <c r="L227" s="6">
        <v>234</v>
      </c>
      <c r="M227" s="7">
        <v>72</v>
      </c>
      <c r="N227" s="7">
        <f t="shared" si="12"/>
        <v>31.732638888888889</v>
      </c>
      <c r="T227">
        <v>1</v>
      </c>
      <c r="U227" s="9">
        <v>8</v>
      </c>
      <c r="V227" s="9">
        <v>1</v>
      </c>
      <c r="W227" s="9" t="str">
        <f t="shared" si="13"/>
        <v/>
      </c>
      <c r="X227" s="16" t="str">
        <f t="shared" si="14"/>
        <v/>
      </c>
      <c r="Y227" t="str">
        <f t="shared" si="15"/>
        <v>Control</v>
      </c>
      <c r="Z227">
        <v>11</v>
      </c>
      <c r="AA227">
        <v>2</v>
      </c>
      <c r="AB227">
        <v>136</v>
      </c>
      <c r="AC227">
        <v>141.5</v>
      </c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</row>
    <row r="228" spans="1:91" ht="15">
      <c r="A228">
        <v>180</v>
      </c>
      <c r="B228" s="20">
        <v>2</v>
      </c>
      <c r="E228" s="23">
        <v>1</v>
      </c>
      <c r="F228">
        <v>1</v>
      </c>
      <c r="G228" s="23">
        <v>3279</v>
      </c>
      <c r="H228" s="4">
        <v>1</v>
      </c>
      <c r="I228" s="5">
        <v>65</v>
      </c>
      <c r="J228" s="5"/>
      <c r="K228" s="4">
        <v>2</v>
      </c>
      <c r="L228" s="6">
        <v>163</v>
      </c>
      <c r="M228" s="7">
        <v>63</v>
      </c>
      <c r="N228" s="7">
        <f t="shared" si="12"/>
        <v>28.871000251952633</v>
      </c>
      <c r="T228">
        <v>1</v>
      </c>
      <c r="U228" s="9">
        <v>6.5</v>
      </c>
      <c r="V228" s="9">
        <v>-0.5</v>
      </c>
      <c r="W228" s="9" t="str">
        <f t="shared" si="13"/>
        <v/>
      </c>
      <c r="X228" s="16" t="str">
        <f t="shared" si="14"/>
        <v/>
      </c>
      <c r="Y228" t="str">
        <f t="shared" si="15"/>
        <v>Control</v>
      </c>
      <c r="Z228">
        <v>2</v>
      </c>
      <c r="AA228">
        <v>2</v>
      </c>
      <c r="AB228">
        <v>129.5</v>
      </c>
      <c r="AC228">
        <v>134</v>
      </c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</row>
    <row r="229" spans="1:91" ht="15">
      <c r="A229">
        <v>181</v>
      </c>
      <c r="B229" s="20">
        <v>2</v>
      </c>
      <c r="E229" s="23">
        <v>1</v>
      </c>
      <c r="F229">
        <v>1</v>
      </c>
      <c r="G229" s="23">
        <v>3281</v>
      </c>
      <c r="H229" s="4">
        <v>1</v>
      </c>
      <c r="I229" s="5">
        <v>74</v>
      </c>
      <c r="J229" s="5"/>
      <c r="K229" s="4">
        <v>2</v>
      </c>
      <c r="L229" s="6">
        <v>152</v>
      </c>
      <c r="M229" s="7">
        <v>60</v>
      </c>
      <c r="N229" s="7">
        <f t="shared" si="12"/>
        <v>29.682222222222222</v>
      </c>
      <c r="T229">
        <v>2</v>
      </c>
      <c r="U229" s="9">
        <v>5.5</v>
      </c>
      <c r="V229" s="9">
        <v>0</v>
      </c>
      <c r="W229" s="9" t="str">
        <f t="shared" si="13"/>
        <v/>
      </c>
      <c r="X229" s="16" t="str">
        <f t="shared" si="14"/>
        <v/>
      </c>
      <c r="Y229" t="str">
        <f t="shared" si="15"/>
        <v>Control</v>
      </c>
      <c r="Z229">
        <v>-2</v>
      </c>
      <c r="AA229">
        <v>3</v>
      </c>
      <c r="AB229">
        <v>143.5</v>
      </c>
      <c r="AC229">
        <v>141.5</v>
      </c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</row>
    <row r="230" spans="1:91" ht="15">
      <c r="A230">
        <v>182</v>
      </c>
      <c r="B230" s="20">
        <v>1</v>
      </c>
      <c r="E230" s="23">
        <v>1</v>
      </c>
      <c r="F230">
        <v>1</v>
      </c>
      <c r="G230" s="23">
        <v>3282</v>
      </c>
      <c r="H230" s="4">
        <v>1</v>
      </c>
      <c r="I230" s="5">
        <v>79</v>
      </c>
      <c r="J230" s="5"/>
      <c r="K230" s="4">
        <v>2</v>
      </c>
      <c r="L230" s="6">
        <v>135</v>
      </c>
      <c r="M230" s="7">
        <v>63</v>
      </c>
      <c r="N230" s="7">
        <f t="shared" si="12"/>
        <v>23.911564625850342</v>
      </c>
      <c r="T230">
        <v>1</v>
      </c>
      <c r="U230" s="9">
        <v>7</v>
      </c>
      <c r="V230" s="9">
        <v>1.5</v>
      </c>
      <c r="W230" s="9" t="str">
        <f t="shared" si="13"/>
        <v/>
      </c>
      <c r="X230" s="16" t="str">
        <f t="shared" si="14"/>
        <v/>
      </c>
      <c r="Y230" t="str">
        <f t="shared" si="15"/>
        <v>Control</v>
      </c>
      <c r="Z230">
        <v>8</v>
      </c>
      <c r="AA230">
        <v>1.5</v>
      </c>
      <c r="AB230">
        <v>134.5</v>
      </c>
      <c r="AC230">
        <v>144.5</v>
      </c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</row>
    <row r="231" spans="1:91" ht="15">
      <c r="A231">
        <v>183</v>
      </c>
      <c r="B231" s="20">
        <v>1</v>
      </c>
      <c r="E231" s="23">
        <v>1</v>
      </c>
      <c r="F231">
        <v>1</v>
      </c>
      <c r="G231" s="23">
        <v>3283</v>
      </c>
      <c r="H231" s="4">
        <v>1</v>
      </c>
      <c r="I231" s="5">
        <v>61</v>
      </c>
      <c r="J231" s="5"/>
      <c r="K231" s="4">
        <v>1</v>
      </c>
      <c r="L231" s="6">
        <v>133</v>
      </c>
      <c r="M231" s="7">
        <v>65</v>
      </c>
      <c r="N231" s="7">
        <f t="shared" si="12"/>
        <v>22.129940828402365</v>
      </c>
      <c r="T231">
        <v>1</v>
      </c>
      <c r="U231" s="9">
        <v>7</v>
      </c>
      <c r="V231" s="9">
        <v>1.5</v>
      </c>
      <c r="W231" s="9" t="str">
        <f t="shared" si="13"/>
        <v/>
      </c>
      <c r="X231" s="16" t="str">
        <f t="shared" si="14"/>
        <v/>
      </c>
      <c r="Y231" t="str">
        <f t="shared" si="15"/>
        <v>Control</v>
      </c>
      <c r="Z231">
        <v>1</v>
      </c>
      <c r="AA231">
        <v>2</v>
      </c>
      <c r="AB231">
        <v>154</v>
      </c>
      <c r="AC231">
        <v>138</v>
      </c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</row>
    <row r="232" spans="1:91" ht="15">
      <c r="A232">
        <v>185</v>
      </c>
      <c r="B232" s="20">
        <v>2</v>
      </c>
      <c r="E232" s="23">
        <v>1</v>
      </c>
      <c r="F232">
        <v>1</v>
      </c>
      <c r="G232" s="23">
        <v>3286</v>
      </c>
      <c r="H232" s="4">
        <v>1</v>
      </c>
      <c r="I232" s="5">
        <v>59</v>
      </c>
      <c r="J232" s="5"/>
      <c r="K232" s="4">
        <v>1</v>
      </c>
      <c r="L232" s="6">
        <v>180</v>
      </c>
      <c r="M232" s="7">
        <v>70</v>
      </c>
      <c r="N232" s="7">
        <f t="shared" si="12"/>
        <v>25.824489795918371</v>
      </c>
      <c r="T232">
        <v>1</v>
      </c>
      <c r="U232" s="9">
        <v>6</v>
      </c>
      <c r="V232" s="9">
        <v>1.5</v>
      </c>
      <c r="W232" s="9" t="str">
        <f t="shared" si="13"/>
        <v/>
      </c>
      <c r="X232" s="16" t="str">
        <f t="shared" si="14"/>
        <v/>
      </c>
      <c r="Y232" t="str">
        <f t="shared" si="15"/>
        <v>Control</v>
      </c>
      <c r="Z232">
        <v>4</v>
      </c>
      <c r="AA232">
        <v>0.5</v>
      </c>
      <c r="AB232">
        <v>140.5</v>
      </c>
      <c r="AC232">
        <v>134.5</v>
      </c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</row>
    <row r="233" spans="1:91" ht="15">
      <c r="A233">
        <v>186</v>
      </c>
      <c r="B233" s="20">
        <v>1</v>
      </c>
      <c r="E233" s="23">
        <v>1</v>
      </c>
      <c r="F233">
        <v>1</v>
      </c>
      <c r="G233" s="23">
        <v>3287</v>
      </c>
      <c r="H233" s="4">
        <v>1</v>
      </c>
      <c r="I233" s="5">
        <v>58</v>
      </c>
      <c r="J233" s="5"/>
      <c r="K233" s="4">
        <v>2</v>
      </c>
      <c r="L233" s="6">
        <v>216</v>
      </c>
      <c r="M233" s="7">
        <v>64</v>
      </c>
      <c r="N233" s="7">
        <f t="shared" si="12"/>
        <v>37.072265625</v>
      </c>
      <c r="T233">
        <v>1</v>
      </c>
      <c r="U233" s="9">
        <v>5</v>
      </c>
      <c r="V233" s="9">
        <v>0.5</v>
      </c>
      <c r="W233" s="9" t="str">
        <f t="shared" si="13"/>
        <v/>
      </c>
      <c r="X233" s="16" t="str">
        <f t="shared" si="14"/>
        <v/>
      </c>
      <c r="Y233" t="str">
        <f t="shared" si="15"/>
        <v>Control</v>
      </c>
      <c r="Z233">
        <v>3</v>
      </c>
      <c r="AA233">
        <v>2.5</v>
      </c>
      <c r="AB233">
        <v>134</v>
      </c>
      <c r="AC233">
        <v>136</v>
      </c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</row>
    <row r="234" spans="1:91" ht="15">
      <c r="A234">
        <v>187</v>
      </c>
      <c r="B234" s="20">
        <v>1</v>
      </c>
      <c r="E234" s="23">
        <v>1</v>
      </c>
      <c r="F234">
        <v>1</v>
      </c>
      <c r="G234" s="23">
        <v>3288</v>
      </c>
      <c r="H234" s="4">
        <v>1</v>
      </c>
      <c r="I234" s="5">
        <v>58</v>
      </c>
      <c r="J234" s="5"/>
      <c r="K234" s="4">
        <v>1</v>
      </c>
      <c r="L234" s="6">
        <v>224</v>
      </c>
      <c r="M234" s="7">
        <v>66</v>
      </c>
      <c r="N234" s="7">
        <f t="shared" si="12"/>
        <v>36.150596877869603</v>
      </c>
      <c r="T234">
        <v>1</v>
      </c>
      <c r="U234" s="9">
        <v>4</v>
      </c>
      <c r="V234" s="9">
        <v>1</v>
      </c>
      <c r="W234" s="9" t="str">
        <f t="shared" si="13"/>
        <v/>
      </c>
      <c r="X234" s="16" t="str">
        <f t="shared" si="14"/>
        <v/>
      </c>
      <c r="Y234" t="str">
        <f t="shared" si="15"/>
        <v>Control</v>
      </c>
      <c r="Z234">
        <v>8</v>
      </c>
      <c r="AA234">
        <v>0.5</v>
      </c>
      <c r="AB234">
        <v>133.5</v>
      </c>
      <c r="AC234">
        <v>137</v>
      </c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</row>
    <row r="235" spans="1:91" ht="15">
      <c r="A235">
        <v>188</v>
      </c>
      <c r="B235" s="20">
        <v>2</v>
      </c>
      <c r="E235" s="23">
        <v>1</v>
      </c>
      <c r="F235">
        <v>1</v>
      </c>
      <c r="G235" s="23">
        <v>3289</v>
      </c>
      <c r="H235" s="4">
        <v>1</v>
      </c>
      <c r="I235" s="5">
        <v>56</v>
      </c>
      <c r="J235" s="5"/>
      <c r="K235" s="4">
        <v>2</v>
      </c>
      <c r="L235" s="6">
        <v>126</v>
      </c>
      <c r="M235" s="7">
        <v>64</v>
      </c>
      <c r="N235" s="7">
        <f t="shared" si="12"/>
        <v>21.62548828125</v>
      </c>
      <c r="T235">
        <v>1</v>
      </c>
      <c r="U235" s="9">
        <v>-3</v>
      </c>
      <c r="V235" s="9">
        <v>2</v>
      </c>
      <c r="W235" s="9" t="str">
        <f t="shared" si="13"/>
        <v/>
      </c>
      <c r="X235" s="16" t="str">
        <f t="shared" si="14"/>
        <v/>
      </c>
      <c r="Y235" t="str">
        <f t="shared" si="15"/>
        <v>Control</v>
      </c>
      <c r="Z235">
        <v>4</v>
      </c>
      <c r="AA235">
        <v>1.5</v>
      </c>
      <c r="AB235">
        <v>144</v>
      </c>
      <c r="AC235">
        <v>149.5</v>
      </c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</row>
    <row r="236" spans="1:91" ht="15">
      <c r="A236">
        <v>189</v>
      </c>
      <c r="B236" s="20">
        <v>1</v>
      </c>
      <c r="E236" s="23">
        <v>1</v>
      </c>
      <c r="F236">
        <v>1</v>
      </c>
      <c r="G236" s="23">
        <v>3290</v>
      </c>
      <c r="H236" s="4">
        <v>1</v>
      </c>
      <c r="I236" s="5">
        <v>65</v>
      </c>
      <c r="J236" s="5"/>
      <c r="K236" s="4">
        <v>1</v>
      </c>
      <c r="L236" s="6">
        <v>184</v>
      </c>
      <c r="M236" s="7">
        <v>70</v>
      </c>
      <c r="N236" s="7">
        <f t="shared" si="12"/>
        <v>26.398367346938777</v>
      </c>
      <c r="T236">
        <v>1</v>
      </c>
      <c r="U236" s="9">
        <v>7.5</v>
      </c>
      <c r="V236" s="9">
        <v>1.5</v>
      </c>
      <c r="W236" s="9" t="str">
        <f t="shared" si="13"/>
        <v/>
      </c>
      <c r="X236" s="16" t="str">
        <f t="shared" si="14"/>
        <v/>
      </c>
      <c r="Y236" t="str">
        <f t="shared" si="15"/>
        <v>Control</v>
      </c>
      <c r="Z236">
        <v>4.5</v>
      </c>
      <c r="AA236">
        <v>2.5</v>
      </c>
      <c r="AB236">
        <v>149</v>
      </c>
      <c r="AC236">
        <v>138.5</v>
      </c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</row>
    <row r="237" spans="1:91" ht="15">
      <c r="A237">
        <v>190</v>
      </c>
      <c r="B237" s="20">
        <v>2</v>
      </c>
      <c r="E237" s="23">
        <v>1</v>
      </c>
      <c r="F237">
        <v>1</v>
      </c>
      <c r="G237" s="23">
        <v>3291</v>
      </c>
      <c r="H237" s="4">
        <v>1</v>
      </c>
      <c r="I237" s="5">
        <v>73</v>
      </c>
      <c r="J237" s="5"/>
      <c r="K237" s="4">
        <v>2</v>
      </c>
      <c r="L237" s="6">
        <v>170</v>
      </c>
      <c r="M237" s="7">
        <v>62</v>
      </c>
      <c r="N237" s="7">
        <f t="shared" si="12"/>
        <v>31.090010405827261</v>
      </c>
      <c r="T237">
        <v>2</v>
      </c>
      <c r="U237" s="9">
        <v>9</v>
      </c>
      <c r="V237" s="9">
        <v>0</v>
      </c>
      <c r="W237" s="9" t="str">
        <f t="shared" si="13"/>
        <v/>
      </c>
      <c r="X237" s="16" t="str">
        <f t="shared" si="14"/>
        <v/>
      </c>
      <c r="Y237" t="str">
        <f t="shared" si="15"/>
        <v>Control</v>
      </c>
      <c r="Z237">
        <v>-1</v>
      </c>
      <c r="AA237">
        <v>2.5</v>
      </c>
      <c r="AB237">
        <v>144</v>
      </c>
      <c r="AC237">
        <v>141</v>
      </c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</row>
    <row r="238" spans="1:91" ht="15">
      <c r="A238">
        <v>192</v>
      </c>
      <c r="B238" s="20">
        <v>2</v>
      </c>
      <c r="E238" s="23">
        <v>1</v>
      </c>
      <c r="F238">
        <v>1</v>
      </c>
      <c r="G238" s="23">
        <v>3293</v>
      </c>
      <c r="H238" s="4">
        <v>1</v>
      </c>
      <c r="I238" s="5">
        <v>61</v>
      </c>
      <c r="J238" s="5"/>
      <c r="K238" s="4">
        <v>2</v>
      </c>
      <c r="L238" s="6">
        <v>280</v>
      </c>
      <c r="M238" s="7">
        <v>64</v>
      </c>
      <c r="N238" s="7">
        <f t="shared" si="12"/>
        <v>48.056640625</v>
      </c>
      <c r="T238">
        <v>1</v>
      </c>
      <c r="U238" s="9">
        <v>6</v>
      </c>
      <c r="V238" s="9">
        <v>1</v>
      </c>
      <c r="W238" s="9" t="str">
        <f t="shared" si="13"/>
        <v/>
      </c>
      <c r="X238" s="16" t="str">
        <f t="shared" si="14"/>
        <v/>
      </c>
      <c r="Y238" t="str">
        <f t="shared" si="15"/>
        <v>Control</v>
      </c>
      <c r="Z238">
        <v>18</v>
      </c>
      <c r="AA238">
        <v>2</v>
      </c>
      <c r="AB238">
        <v>119.5</v>
      </c>
      <c r="AC238">
        <v>123.5</v>
      </c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</row>
    <row r="239" spans="1:91" ht="15">
      <c r="A239">
        <v>193</v>
      </c>
      <c r="B239" s="20">
        <v>2</v>
      </c>
      <c r="E239" s="23">
        <v>1</v>
      </c>
      <c r="F239">
        <v>1</v>
      </c>
      <c r="G239" s="23">
        <v>3295</v>
      </c>
      <c r="H239" s="4">
        <v>1</v>
      </c>
      <c r="I239" s="5">
        <v>73</v>
      </c>
      <c r="J239" s="5"/>
      <c r="K239" s="4">
        <v>1</v>
      </c>
      <c r="L239" s="6">
        <v>232</v>
      </c>
      <c r="M239" s="7">
        <v>72</v>
      </c>
      <c r="N239" s="7">
        <f t="shared" si="12"/>
        <v>31.461419753086417</v>
      </c>
      <c r="T239">
        <v>1</v>
      </c>
      <c r="U239" s="9">
        <v>6.5</v>
      </c>
      <c r="V239" s="9">
        <v>0.5</v>
      </c>
      <c r="W239" s="9" t="str">
        <f t="shared" si="13"/>
        <v/>
      </c>
      <c r="X239" s="16" t="str">
        <f t="shared" si="14"/>
        <v/>
      </c>
      <c r="Y239" t="str">
        <f t="shared" si="15"/>
        <v>Control</v>
      </c>
      <c r="Z239">
        <v>11.5</v>
      </c>
      <c r="AA239">
        <v>3.5</v>
      </c>
      <c r="AB239">
        <v>135</v>
      </c>
      <c r="AC239">
        <v>147</v>
      </c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</row>
    <row r="240" spans="1:91" ht="15">
      <c r="A240">
        <v>195</v>
      </c>
      <c r="B240" s="20">
        <v>2</v>
      </c>
      <c r="E240" s="23">
        <v>1</v>
      </c>
      <c r="F240">
        <v>1</v>
      </c>
      <c r="G240" s="23">
        <v>3297</v>
      </c>
      <c r="H240" s="4">
        <v>1</v>
      </c>
      <c r="I240" s="5">
        <v>70</v>
      </c>
      <c r="J240" s="5"/>
      <c r="K240" s="4">
        <v>1</v>
      </c>
      <c r="L240" s="6">
        <v>265</v>
      </c>
      <c r="M240" s="7">
        <v>75</v>
      </c>
      <c r="N240" s="7">
        <f t="shared" si="12"/>
        <v>33.11911111111111</v>
      </c>
      <c r="T240">
        <v>1</v>
      </c>
      <c r="U240" s="9">
        <v>1</v>
      </c>
      <c r="V240" s="9">
        <v>0.5</v>
      </c>
      <c r="W240" s="9" t="str">
        <f t="shared" si="13"/>
        <v/>
      </c>
      <c r="X240" s="16" t="str">
        <f t="shared" si="14"/>
        <v/>
      </c>
      <c r="Y240" t="str">
        <f t="shared" si="15"/>
        <v>Control</v>
      </c>
      <c r="Z240">
        <v>15</v>
      </c>
      <c r="AA240">
        <v>2.5</v>
      </c>
      <c r="AB240">
        <v>129</v>
      </c>
      <c r="AC240">
        <v>131</v>
      </c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</row>
    <row r="241" spans="1:91" ht="15">
      <c r="A241">
        <v>196</v>
      </c>
      <c r="B241" s="20">
        <v>2</v>
      </c>
      <c r="E241" s="23">
        <v>1</v>
      </c>
      <c r="F241">
        <v>1</v>
      </c>
      <c r="G241" s="23">
        <v>3298</v>
      </c>
      <c r="H241" s="4">
        <v>1</v>
      </c>
      <c r="I241" s="5">
        <v>69</v>
      </c>
      <c r="J241" s="5"/>
      <c r="K241" s="4">
        <v>1</v>
      </c>
      <c r="L241" s="6">
        <v>272</v>
      </c>
      <c r="M241" s="7">
        <v>72</v>
      </c>
      <c r="N241" s="7">
        <f t="shared" si="12"/>
        <v>36.885802469135804</v>
      </c>
      <c r="T241">
        <v>1</v>
      </c>
      <c r="U241" s="9">
        <v>6.5</v>
      </c>
      <c r="V241" s="9">
        <v>2</v>
      </c>
      <c r="W241" s="9" t="str">
        <f t="shared" si="13"/>
        <v/>
      </c>
      <c r="X241" s="16" t="str">
        <f t="shared" si="14"/>
        <v/>
      </c>
      <c r="Y241" t="str">
        <f t="shared" si="15"/>
        <v>Control</v>
      </c>
      <c r="Z241">
        <v>5</v>
      </c>
      <c r="AA241">
        <v>3.5</v>
      </c>
      <c r="AB241">
        <v>128.5</v>
      </c>
      <c r="AC241">
        <v>130.5</v>
      </c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</row>
    <row r="242" spans="1:91" ht="15">
      <c r="A242">
        <v>197</v>
      </c>
      <c r="B242" s="20">
        <v>1</v>
      </c>
      <c r="E242" s="23">
        <v>1</v>
      </c>
      <c r="F242">
        <v>1</v>
      </c>
      <c r="G242" s="23">
        <v>3301</v>
      </c>
      <c r="H242" s="4">
        <v>1</v>
      </c>
      <c r="I242" s="5">
        <v>57</v>
      </c>
      <c r="J242" s="5"/>
      <c r="K242" s="4">
        <v>1</v>
      </c>
      <c r="L242" s="6">
        <v>184</v>
      </c>
      <c r="M242" s="7">
        <v>70</v>
      </c>
      <c r="N242" s="7">
        <f t="shared" si="12"/>
        <v>26.398367346938777</v>
      </c>
      <c r="T242">
        <v>1</v>
      </c>
      <c r="U242" s="9">
        <v>6.5</v>
      </c>
      <c r="V242" s="9">
        <v>1.5</v>
      </c>
      <c r="W242" s="9" t="str">
        <f t="shared" si="13"/>
        <v/>
      </c>
      <c r="X242" s="16" t="str">
        <f t="shared" si="14"/>
        <v/>
      </c>
      <c r="Y242" t="str">
        <f t="shared" si="15"/>
        <v>Control</v>
      </c>
      <c r="Z242">
        <v>9.5</v>
      </c>
      <c r="AA242">
        <v>4.5</v>
      </c>
      <c r="AB242">
        <v>151</v>
      </c>
      <c r="AC242">
        <v>133</v>
      </c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</row>
    <row r="243" spans="1:91" ht="15">
      <c r="A243" s="8">
        <v>199</v>
      </c>
      <c r="B243" s="21">
        <v>1</v>
      </c>
      <c r="C243" s="8"/>
      <c r="D243" s="8"/>
      <c r="E243" s="24">
        <v>1</v>
      </c>
      <c r="F243" s="8">
        <v>1</v>
      </c>
      <c r="G243" s="24">
        <v>3303</v>
      </c>
      <c r="H243" s="14">
        <v>1</v>
      </c>
      <c r="I243" s="12">
        <v>55</v>
      </c>
      <c r="J243" s="12"/>
      <c r="K243" s="14">
        <v>2</v>
      </c>
      <c r="L243" s="13">
        <v>333</v>
      </c>
      <c r="M243" s="15">
        <v>68</v>
      </c>
      <c r="N243" s="15">
        <f t="shared" si="12"/>
        <v>50.626946366782001</v>
      </c>
      <c r="O243" s="8"/>
      <c r="P243" s="8"/>
      <c r="Q243" s="8"/>
      <c r="R243" s="8"/>
      <c r="S243" s="8"/>
      <c r="T243" s="8">
        <v>1</v>
      </c>
      <c r="U243" s="11">
        <v>5.5</v>
      </c>
      <c r="V243" s="9">
        <v>0.5</v>
      </c>
      <c r="W243" s="9" t="str">
        <f t="shared" si="13"/>
        <v/>
      </c>
      <c r="X243" s="16" t="str">
        <f t="shared" si="14"/>
        <v/>
      </c>
      <c r="Y243" t="str">
        <f t="shared" si="15"/>
        <v>Control</v>
      </c>
      <c r="Z243" s="8">
        <v>18</v>
      </c>
      <c r="AA243" s="8">
        <v>3.5</v>
      </c>
      <c r="AB243" s="8">
        <v>126.5</v>
      </c>
      <c r="AC243" s="8">
        <v>122.5</v>
      </c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</row>
    <row r="244" spans="1:91" ht="15">
      <c r="A244">
        <v>200</v>
      </c>
      <c r="B244" s="20">
        <v>1</v>
      </c>
      <c r="E244" s="23">
        <v>1</v>
      </c>
      <c r="F244">
        <v>1</v>
      </c>
      <c r="G244" s="23">
        <v>3304</v>
      </c>
      <c r="H244" s="4">
        <v>1</v>
      </c>
      <c r="I244" s="5">
        <v>65</v>
      </c>
      <c r="J244" s="5"/>
      <c r="K244" s="4">
        <v>2</v>
      </c>
      <c r="L244" s="6">
        <v>224</v>
      </c>
      <c r="M244" s="7">
        <v>66</v>
      </c>
      <c r="N244" s="7">
        <f t="shared" si="12"/>
        <v>36.150596877869603</v>
      </c>
      <c r="T244">
        <v>1</v>
      </c>
      <c r="U244" s="9">
        <v>8</v>
      </c>
      <c r="V244" s="9">
        <v>0</v>
      </c>
      <c r="W244" s="9" t="str">
        <f t="shared" si="13"/>
        <v/>
      </c>
      <c r="X244" s="16" t="str">
        <f t="shared" si="14"/>
        <v/>
      </c>
      <c r="Y244" t="str">
        <f t="shared" si="15"/>
        <v>Control</v>
      </c>
      <c r="Z244">
        <v>11.5</v>
      </c>
      <c r="AA244">
        <v>0</v>
      </c>
      <c r="AB244">
        <v>129.5</v>
      </c>
      <c r="AC244">
        <v>129.5</v>
      </c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</row>
    <row r="245" spans="1:91" ht="15">
      <c r="A245" s="8">
        <v>201</v>
      </c>
      <c r="B245" s="21">
        <v>1</v>
      </c>
      <c r="C245" s="8"/>
      <c r="D245" s="8"/>
      <c r="E245" s="24">
        <v>1</v>
      </c>
      <c r="F245" s="8">
        <v>1</v>
      </c>
      <c r="G245" s="24">
        <v>3305</v>
      </c>
      <c r="H245" s="14">
        <v>1</v>
      </c>
      <c r="I245" s="12">
        <v>55</v>
      </c>
      <c r="J245" s="12"/>
      <c r="K245" s="14">
        <v>2</v>
      </c>
      <c r="L245" s="13">
        <v>140</v>
      </c>
      <c r="M245" s="15">
        <v>66</v>
      </c>
      <c r="N245" s="15">
        <f t="shared" si="12"/>
        <v>22.594123048668507</v>
      </c>
      <c r="O245" s="8"/>
      <c r="P245" s="8"/>
      <c r="Q245" s="8"/>
      <c r="R245" s="8"/>
      <c r="S245" s="8"/>
      <c r="T245" s="8">
        <v>2</v>
      </c>
      <c r="U245" s="11">
        <v>7</v>
      </c>
      <c r="V245" s="9">
        <v>1.5</v>
      </c>
      <c r="W245" s="9" t="str">
        <f t="shared" si="13"/>
        <v/>
      </c>
      <c r="X245" s="16" t="str">
        <f t="shared" si="14"/>
        <v/>
      </c>
      <c r="Y245" t="str">
        <f t="shared" si="15"/>
        <v>Control</v>
      </c>
      <c r="Z245" s="8">
        <v>-3</v>
      </c>
      <c r="AA245" s="8">
        <v>4</v>
      </c>
      <c r="AB245" s="8">
        <v>146</v>
      </c>
      <c r="AC245" s="8">
        <v>133.5</v>
      </c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</row>
    <row r="246" spans="1:91" ht="15">
      <c r="A246">
        <v>202</v>
      </c>
      <c r="B246" s="20">
        <v>2</v>
      </c>
      <c r="E246" s="23">
        <v>1</v>
      </c>
      <c r="F246">
        <v>1</v>
      </c>
      <c r="G246" s="23">
        <v>3306</v>
      </c>
      <c r="H246" s="4">
        <v>1</v>
      </c>
      <c r="I246" s="5">
        <v>65</v>
      </c>
      <c r="J246" s="5"/>
      <c r="K246" s="4">
        <v>1</v>
      </c>
      <c r="L246" s="6">
        <v>267</v>
      </c>
      <c r="M246" s="7">
        <v>73</v>
      </c>
      <c r="N246" s="7">
        <f t="shared" si="12"/>
        <v>35.222555826609117</v>
      </c>
      <c r="T246">
        <v>1</v>
      </c>
      <c r="U246" s="9">
        <v>9</v>
      </c>
      <c r="V246" s="9">
        <v>0.5</v>
      </c>
      <c r="W246" s="9" t="str">
        <f t="shared" si="13"/>
        <v/>
      </c>
      <c r="X246" s="16" t="str">
        <f t="shared" si="14"/>
        <v/>
      </c>
      <c r="Y246" t="str">
        <f t="shared" si="15"/>
        <v>Control</v>
      </c>
      <c r="Z246">
        <v>12.5</v>
      </c>
      <c r="AA246">
        <v>3</v>
      </c>
      <c r="AB246">
        <v>137</v>
      </c>
      <c r="AC246">
        <v>141.5</v>
      </c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</row>
    <row r="247" spans="1:91" ht="15">
      <c r="A247">
        <v>203</v>
      </c>
      <c r="B247" s="20">
        <v>2</v>
      </c>
      <c r="E247" s="23">
        <v>1</v>
      </c>
      <c r="F247">
        <v>1</v>
      </c>
      <c r="G247" s="23">
        <v>3307</v>
      </c>
      <c r="H247" s="4">
        <v>1</v>
      </c>
      <c r="I247" s="5">
        <v>62</v>
      </c>
      <c r="J247" s="5"/>
      <c r="K247" s="4">
        <v>2</v>
      </c>
      <c r="L247" s="6">
        <v>343</v>
      </c>
      <c r="M247" s="7">
        <v>66</v>
      </c>
      <c r="N247" s="7">
        <f t="shared" si="12"/>
        <v>55.355601469237833</v>
      </c>
      <c r="T247">
        <v>1</v>
      </c>
      <c r="U247" s="9">
        <v>5</v>
      </c>
      <c r="V247" s="9">
        <v>1.5</v>
      </c>
      <c r="W247" s="9" t="str">
        <f t="shared" si="13"/>
        <v/>
      </c>
      <c r="X247" s="16" t="str">
        <f t="shared" si="14"/>
        <v/>
      </c>
      <c r="Y247" t="str">
        <f t="shared" si="15"/>
        <v>Control</v>
      </c>
      <c r="Z247">
        <v>7</v>
      </c>
      <c r="AA247">
        <v>2</v>
      </c>
      <c r="AB247">
        <v>122</v>
      </c>
      <c r="AC247">
        <v>122.5</v>
      </c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</row>
    <row r="248" spans="1:91" ht="15">
      <c r="A248">
        <v>205</v>
      </c>
      <c r="B248" s="20">
        <v>2</v>
      </c>
      <c r="E248" s="23">
        <v>1</v>
      </c>
      <c r="F248">
        <v>1</v>
      </c>
      <c r="G248" s="23">
        <v>3310</v>
      </c>
      <c r="H248" s="4">
        <v>1</v>
      </c>
      <c r="I248" s="5">
        <v>79</v>
      </c>
      <c r="J248" s="5"/>
      <c r="K248" s="4">
        <v>2</v>
      </c>
      <c r="L248" s="6">
        <v>160</v>
      </c>
      <c r="M248" s="7">
        <v>64</v>
      </c>
      <c r="N248" s="7">
        <f t="shared" si="12"/>
        <v>27.4609375</v>
      </c>
      <c r="U248" s="9">
        <v>5.5</v>
      </c>
      <c r="V248" s="9">
        <v>-3</v>
      </c>
      <c r="W248" s="9" t="str">
        <f t="shared" si="13"/>
        <v/>
      </c>
      <c r="X248" s="16" t="str">
        <f t="shared" si="14"/>
        <v/>
      </c>
      <c r="Y248" t="str">
        <f t="shared" si="15"/>
        <v>Control</v>
      </c>
      <c r="Z248">
        <v>-2.5</v>
      </c>
      <c r="AA248">
        <v>2</v>
      </c>
      <c r="AB248">
        <v>132</v>
      </c>
      <c r="AC248">
        <v>128</v>
      </c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</row>
    <row r="249" spans="1:91" ht="15">
      <c r="A249">
        <v>206</v>
      </c>
      <c r="B249" s="20">
        <v>1</v>
      </c>
      <c r="E249" s="23">
        <v>1</v>
      </c>
      <c r="F249">
        <v>1</v>
      </c>
      <c r="G249" s="23">
        <v>3311</v>
      </c>
      <c r="H249" s="4">
        <v>1</v>
      </c>
      <c r="I249" s="5">
        <v>62</v>
      </c>
      <c r="J249" s="5"/>
      <c r="K249" s="4">
        <v>1</v>
      </c>
      <c r="L249" s="6">
        <v>308</v>
      </c>
      <c r="M249" s="7">
        <v>67</v>
      </c>
      <c r="N249" s="7">
        <f t="shared" si="12"/>
        <v>48.234350634885281</v>
      </c>
      <c r="T249">
        <v>1</v>
      </c>
      <c r="U249" s="9">
        <v>9</v>
      </c>
      <c r="V249" s="9">
        <v>1.5</v>
      </c>
      <c r="W249" s="9" t="str">
        <f t="shared" si="13"/>
        <v/>
      </c>
      <c r="X249" s="16" t="str">
        <f t="shared" si="14"/>
        <v/>
      </c>
      <c r="Y249" t="str">
        <f t="shared" si="15"/>
        <v>Control</v>
      </c>
      <c r="Z249">
        <v>1.5</v>
      </c>
      <c r="AA249">
        <v>2.5</v>
      </c>
      <c r="AB249">
        <v>129</v>
      </c>
      <c r="AC249">
        <v>130.5</v>
      </c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</row>
    <row r="250" spans="1:91" ht="15">
      <c r="A250">
        <v>208</v>
      </c>
      <c r="B250" s="20">
        <v>2</v>
      </c>
      <c r="E250" s="23">
        <v>1</v>
      </c>
      <c r="F250">
        <v>1</v>
      </c>
      <c r="G250" s="23">
        <v>3314</v>
      </c>
      <c r="H250" s="4">
        <v>1</v>
      </c>
      <c r="I250" s="5">
        <v>69</v>
      </c>
      <c r="J250" s="5"/>
      <c r="K250" s="4">
        <v>2</v>
      </c>
      <c r="L250" s="6">
        <v>287</v>
      </c>
      <c r="M250" s="7">
        <v>65</v>
      </c>
      <c r="N250" s="7">
        <f t="shared" si="12"/>
        <v>47.754082840236691</v>
      </c>
      <c r="T250">
        <v>2</v>
      </c>
      <c r="U250" s="9">
        <v>2.5</v>
      </c>
      <c r="V250" s="9">
        <v>-0.5</v>
      </c>
      <c r="W250" s="9" t="str">
        <f t="shared" si="13"/>
        <v/>
      </c>
      <c r="X250" s="16" t="str">
        <f t="shared" si="14"/>
        <v/>
      </c>
      <c r="Y250" t="str">
        <f t="shared" si="15"/>
        <v>Control</v>
      </c>
      <c r="Z250">
        <v>-12.5</v>
      </c>
      <c r="AA250">
        <v>1</v>
      </c>
      <c r="AB250">
        <v>129</v>
      </c>
      <c r="AC250">
        <v>130</v>
      </c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</row>
    <row r="251" spans="1:91" ht="15">
      <c r="A251">
        <v>209</v>
      </c>
      <c r="B251" s="20">
        <v>2</v>
      </c>
      <c r="E251" s="23">
        <v>1</v>
      </c>
      <c r="F251">
        <v>1</v>
      </c>
      <c r="G251" s="23">
        <v>3315</v>
      </c>
      <c r="H251" s="4">
        <v>1</v>
      </c>
      <c r="I251" s="5">
        <v>61</v>
      </c>
      <c r="J251" s="5"/>
      <c r="K251" s="4">
        <v>2</v>
      </c>
      <c r="L251" s="6">
        <v>132</v>
      </c>
      <c r="M251" s="7">
        <v>61</v>
      </c>
      <c r="N251" s="7">
        <f t="shared" si="12"/>
        <v>24.938457403923675</v>
      </c>
      <c r="T251">
        <v>2</v>
      </c>
      <c r="U251" s="9">
        <v>7</v>
      </c>
      <c r="V251" s="9">
        <v>1.5</v>
      </c>
      <c r="W251" s="9" t="str">
        <f t="shared" si="13"/>
        <v/>
      </c>
      <c r="X251" s="16" t="str">
        <f t="shared" si="14"/>
        <v/>
      </c>
      <c r="Y251" t="str">
        <f t="shared" si="15"/>
        <v>Control</v>
      </c>
      <c r="Z251">
        <v>-1</v>
      </c>
      <c r="AA251">
        <v>1</v>
      </c>
      <c r="AB251">
        <v>134.5</v>
      </c>
      <c r="AC251">
        <v>136</v>
      </c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</row>
    <row r="252" spans="1:91" ht="15">
      <c r="A252">
        <v>210</v>
      </c>
      <c r="B252" s="20">
        <v>2</v>
      </c>
      <c r="E252" s="23">
        <v>1</v>
      </c>
      <c r="F252">
        <v>1</v>
      </c>
      <c r="G252" s="23">
        <v>3317</v>
      </c>
      <c r="H252" s="4">
        <v>1</v>
      </c>
      <c r="I252" s="5">
        <v>79</v>
      </c>
      <c r="J252" s="5"/>
      <c r="K252" s="4">
        <v>1</v>
      </c>
      <c r="L252" s="6">
        <v>248</v>
      </c>
      <c r="M252" s="7">
        <v>74</v>
      </c>
      <c r="N252" s="7">
        <f t="shared" si="12"/>
        <v>31.837837837837839</v>
      </c>
      <c r="T252">
        <v>1</v>
      </c>
      <c r="U252" s="9">
        <v>7.5</v>
      </c>
      <c r="V252" s="9">
        <v>2</v>
      </c>
      <c r="W252" s="9" t="str">
        <f t="shared" si="13"/>
        <v/>
      </c>
      <c r="X252" s="16" t="str">
        <f t="shared" si="14"/>
        <v/>
      </c>
      <c r="Y252" t="str">
        <f t="shared" si="15"/>
        <v>Control</v>
      </c>
      <c r="Z252">
        <v>3</v>
      </c>
      <c r="AA252">
        <v>2.5</v>
      </c>
      <c r="AB252">
        <v>143</v>
      </c>
      <c r="AC252">
        <v>135</v>
      </c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</row>
    <row r="253" spans="1:91" ht="15">
      <c r="A253">
        <v>212</v>
      </c>
      <c r="B253" s="20">
        <v>1</v>
      </c>
      <c r="E253" s="23">
        <v>1</v>
      </c>
      <c r="F253">
        <v>1</v>
      </c>
      <c r="G253" s="23">
        <v>3320</v>
      </c>
      <c r="H253" s="4">
        <v>1</v>
      </c>
      <c r="I253" s="5">
        <v>72</v>
      </c>
      <c r="J253" s="5"/>
      <c r="K253" s="4">
        <v>2</v>
      </c>
      <c r="L253" s="6">
        <v>132</v>
      </c>
      <c r="M253" s="7">
        <v>63</v>
      </c>
      <c r="N253" s="7">
        <f t="shared" si="12"/>
        <v>23.380196523053666</v>
      </c>
      <c r="T253">
        <v>2</v>
      </c>
      <c r="U253" s="9">
        <v>8</v>
      </c>
      <c r="V253" s="9">
        <v>2.5</v>
      </c>
      <c r="W253" s="9" t="str">
        <f t="shared" si="13"/>
        <v/>
      </c>
      <c r="X253" s="16" t="str">
        <f t="shared" si="14"/>
        <v/>
      </c>
      <c r="Y253" t="str">
        <f t="shared" si="15"/>
        <v>Control</v>
      </c>
      <c r="Z253">
        <v>-0.5</v>
      </c>
      <c r="AA253">
        <v>2</v>
      </c>
      <c r="AB253">
        <v>134.5</v>
      </c>
      <c r="AC253">
        <v>135.5</v>
      </c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</row>
    <row r="254" spans="1:91" ht="15">
      <c r="A254">
        <v>213</v>
      </c>
      <c r="B254" s="20">
        <v>1</v>
      </c>
      <c r="E254" s="23">
        <v>1</v>
      </c>
      <c r="F254">
        <v>1</v>
      </c>
      <c r="G254" s="23">
        <v>3321</v>
      </c>
      <c r="H254" s="4">
        <v>1</v>
      </c>
      <c r="I254" s="5">
        <v>73</v>
      </c>
      <c r="J254" s="5"/>
      <c r="K254" s="4">
        <v>1</v>
      </c>
      <c r="L254" s="6">
        <v>223</v>
      </c>
      <c r="M254" s="7">
        <v>71</v>
      </c>
      <c r="N254" s="7">
        <f t="shared" si="12"/>
        <v>31.098789922634399</v>
      </c>
      <c r="T254">
        <v>2</v>
      </c>
      <c r="U254" s="9">
        <v>-7</v>
      </c>
      <c r="V254" s="9">
        <v>2</v>
      </c>
      <c r="W254" s="9" t="str">
        <f t="shared" si="13"/>
        <v/>
      </c>
      <c r="X254" s="16" t="str">
        <f t="shared" si="14"/>
        <v/>
      </c>
      <c r="Y254" t="str">
        <f t="shared" si="15"/>
        <v>Control</v>
      </c>
      <c r="Z254">
        <v>-3</v>
      </c>
      <c r="AA254">
        <v>0</v>
      </c>
      <c r="AB254">
        <v>144</v>
      </c>
      <c r="AC254">
        <v>132.5</v>
      </c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</row>
    <row r="255" spans="1:91" ht="15">
      <c r="A255">
        <v>214</v>
      </c>
      <c r="B255" s="20">
        <v>1</v>
      </c>
      <c r="E255" s="23">
        <v>1</v>
      </c>
      <c r="F255">
        <v>1</v>
      </c>
      <c r="G255" s="23">
        <v>3322</v>
      </c>
      <c r="H255" s="4">
        <v>1</v>
      </c>
      <c r="I255" s="5">
        <v>54</v>
      </c>
      <c r="J255" s="5"/>
      <c r="K255" s="4">
        <v>2</v>
      </c>
      <c r="L255" s="6">
        <v>254</v>
      </c>
      <c r="M255" s="7">
        <v>65</v>
      </c>
      <c r="N255" s="7">
        <f t="shared" si="12"/>
        <v>42.263195266272191</v>
      </c>
      <c r="T255">
        <v>2</v>
      </c>
      <c r="U255" s="9">
        <v>4</v>
      </c>
      <c r="V255" s="9">
        <v>-0.5</v>
      </c>
      <c r="W255" s="9" t="str">
        <f t="shared" si="13"/>
        <v/>
      </c>
      <c r="X255" s="16" t="str">
        <f t="shared" si="14"/>
        <v/>
      </c>
      <c r="Y255" t="str">
        <f t="shared" si="15"/>
        <v>Control</v>
      </c>
      <c r="Z255">
        <v>-7</v>
      </c>
      <c r="AA255">
        <v>2.5</v>
      </c>
      <c r="AB255">
        <v>125.5</v>
      </c>
      <c r="AC255">
        <v>140</v>
      </c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</row>
    <row r="256" spans="1:91" ht="15">
      <c r="A256">
        <v>215</v>
      </c>
      <c r="B256" s="20">
        <v>2</v>
      </c>
      <c r="E256" s="23">
        <v>1</v>
      </c>
      <c r="F256">
        <v>1</v>
      </c>
      <c r="G256" s="23">
        <v>3324</v>
      </c>
      <c r="H256" s="4">
        <v>1</v>
      </c>
      <c r="I256" s="5">
        <v>61</v>
      </c>
      <c r="J256" s="5"/>
      <c r="K256" s="4">
        <v>2</v>
      </c>
      <c r="L256" s="6">
        <v>192</v>
      </c>
      <c r="M256" s="7">
        <v>62</v>
      </c>
      <c r="N256" s="7">
        <f t="shared" si="12"/>
        <v>35.113423517169615</v>
      </c>
      <c r="T256">
        <v>2</v>
      </c>
      <c r="U256" s="9">
        <v>4</v>
      </c>
      <c r="V256" s="9">
        <v>1</v>
      </c>
      <c r="W256" s="9" t="str">
        <f t="shared" si="13"/>
        <v/>
      </c>
      <c r="X256" s="16" t="str">
        <f t="shared" si="14"/>
        <v/>
      </c>
      <c r="Y256" t="str">
        <f t="shared" si="15"/>
        <v>Control</v>
      </c>
      <c r="Z256">
        <v>-1.5</v>
      </c>
      <c r="AA256">
        <v>1</v>
      </c>
      <c r="AB256">
        <v>130.5</v>
      </c>
      <c r="AC256">
        <v>131.5</v>
      </c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</row>
    <row r="257" spans="1:91" ht="15">
      <c r="A257">
        <v>216</v>
      </c>
      <c r="B257" s="20">
        <v>1</v>
      </c>
      <c r="E257" s="23">
        <v>1</v>
      </c>
      <c r="F257">
        <v>1</v>
      </c>
      <c r="G257" s="23">
        <v>3325</v>
      </c>
      <c r="H257" s="4">
        <v>1</v>
      </c>
      <c r="I257" s="5">
        <v>80</v>
      </c>
      <c r="J257" s="5"/>
      <c r="K257" s="4">
        <v>1</v>
      </c>
      <c r="L257" s="6">
        <v>228</v>
      </c>
      <c r="M257" s="7">
        <v>72</v>
      </c>
      <c r="N257" s="7">
        <f t="shared" si="12"/>
        <v>30.918981481481481</v>
      </c>
      <c r="T257">
        <v>1</v>
      </c>
      <c r="U257" s="9">
        <v>7.5</v>
      </c>
      <c r="V257" s="9">
        <v>1.5</v>
      </c>
      <c r="W257" s="9" t="str">
        <f t="shared" si="13"/>
        <v/>
      </c>
      <c r="X257" s="16" t="str">
        <f t="shared" si="14"/>
        <v/>
      </c>
      <c r="Y257" t="str">
        <f t="shared" si="15"/>
        <v>Control</v>
      </c>
      <c r="Z257">
        <v>2.5</v>
      </c>
      <c r="AA257">
        <v>2</v>
      </c>
      <c r="AB257">
        <v>128</v>
      </c>
      <c r="AC257">
        <v>128.5</v>
      </c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</row>
    <row r="258" spans="1:91" ht="15">
      <c r="A258">
        <v>217</v>
      </c>
      <c r="B258" s="20">
        <v>2</v>
      </c>
      <c r="E258" s="23">
        <v>1</v>
      </c>
      <c r="F258">
        <v>1</v>
      </c>
      <c r="G258" s="23">
        <v>3326</v>
      </c>
      <c r="H258" s="4">
        <v>1</v>
      </c>
      <c r="I258" s="5">
        <v>64</v>
      </c>
      <c r="J258" s="5"/>
      <c r="K258" s="4">
        <v>1</v>
      </c>
      <c r="L258" s="6">
        <v>282</v>
      </c>
      <c r="M258" s="7">
        <v>71</v>
      </c>
      <c r="N258" s="7">
        <f t="shared" ref="N258:N321" si="16">(L258/(M258^2))*703</f>
        <v>39.326720888712558</v>
      </c>
      <c r="T258">
        <v>1</v>
      </c>
      <c r="U258" s="9">
        <v>-2.5</v>
      </c>
      <c r="V258" s="9">
        <v>-0.5</v>
      </c>
      <c r="W258" s="9" t="str">
        <f t="shared" ref="W258:W321" si="17">IF(OR(U258="",U258="ND"),"PreOp Missing","")</f>
        <v/>
      </c>
      <c r="X258" s="16" t="str">
        <f t="shared" ref="X258:X321" si="18">IF(OR(V258="",V258="ND"),"PostOp Missing","")</f>
        <v/>
      </c>
      <c r="Y258" t="str">
        <f t="shared" ref="Y258:Y321" si="19">IF(OR(U258&lt;-10,U258&gt;=10),"OUTLIER","Control")</f>
        <v>Control</v>
      </c>
      <c r="Z258">
        <v>8</v>
      </c>
      <c r="AA258">
        <v>3.5</v>
      </c>
      <c r="AB258">
        <v>128.5</v>
      </c>
      <c r="AC258">
        <v>126</v>
      </c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</row>
    <row r="259" spans="1:91" ht="15">
      <c r="A259">
        <v>218</v>
      </c>
      <c r="B259" s="20">
        <v>1</v>
      </c>
      <c r="E259" s="23">
        <v>1</v>
      </c>
      <c r="F259">
        <v>1</v>
      </c>
      <c r="G259" s="23">
        <v>3327</v>
      </c>
      <c r="H259" s="4">
        <v>1</v>
      </c>
      <c r="I259" s="5">
        <v>58</v>
      </c>
      <c r="J259" s="5"/>
      <c r="K259" s="4">
        <v>2</v>
      </c>
      <c r="L259" s="6">
        <v>178</v>
      </c>
      <c r="M259" s="7">
        <v>58</v>
      </c>
      <c r="N259" s="7">
        <f t="shared" si="16"/>
        <v>37.197978596908442</v>
      </c>
      <c r="T259">
        <v>2</v>
      </c>
      <c r="U259" s="9">
        <v>-2.5</v>
      </c>
      <c r="V259" s="9">
        <v>0</v>
      </c>
      <c r="W259" s="9" t="str">
        <f t="shared" si="17"/>
        <v/>
      </c>
      <c r="X259" s="16" t="str">
        <f t="shared" si="18"/>
        <v/>
      </c>
      <c r="Y259" t="str">
        <f t="shared" si="19"/>
        <v>Control</v>
      </c>
      <c r="Z259">
        <v>-10</v>
      </c>
      <c r="AA259">
        <v>0</v>
      </c>
      <c r="AB259">
        <v>137.5</v>
      </c>
      <c r="AC259">
        <v>132</v>
      </c>
      <c r="BK259" s="25"/>
      <c r="BL259" s="25">
        <v>4</v>
      </c>
      <c r="BM259" s="25">
        <v>8</v>
      </c>
      <c r="BN259" s="25">
        <v>8</v>
      </c>
      <c r="BO259" s="25"/>
      <c r="BP259" s="25">
        <v>3</v>
      </c>
      <c r="BQ259" s="25">
        <v>3</v>
      </c>
      <c r="BR259" s="25">
        <v>1</v>
      </c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>
        <v>45</v>
      </c>
      <c r="CD259" s="25">
        <v>50</v>
      </c>
      <c r="CE259" s="25">
        <v>50</v>
      </c>
      <c r="CF259" s="25"/>
      <c r="CG259" s="25">
        <v>30</v>
      </c>
      <c r="CH259" s="25">
        <v>30</v>
      </c>
      <c r="CI259" s="25">
        <v>45</v>
      </c>
      <c r="CJ259" s="25"/>
      <c r="CK259" s="25">
        <v>7</v>
      </c>
      <c r="CL259" s="25">
        <v>7</v>
      </c>
      <c r="CM259" s="25">
        <v>7</v>
      </c>
    </row>
    <row r="260" spans="1:91" ht="15">
      <c r="A260">
        <v>222</v>
      </c>
      <c r="B260" s="20">
        <v>1</v>
      </c>
      <c r="E260" s="23">
        <v>1</v>
      </c>
      <c r="F260">
        <v>1</v>
      </c>
      <c r="G260" s="23">
        <v>3334</v>
      </c>
      <c r="H260" s="4">
        <v>1</v>
      </c>
      <c r="I260" s="5">
        <v>63</v>
      </c>
      <c r="J260" s="5"/>
      <c r="K260" s="4">
        <v>1</v>
      </c>
      <c r="L260" s="6">
        <v>220</v>
      </c>
      <c r="M260" s="7">
        <v>72</v>
      </c>
      <c r="N260" s="7">
        <f t="shared" si="16"/>
        <v>29.834104938271604</v>
      </c>
      <c r="T260">
        <v>1</v>
      </c>
      <c r="U260" s="9">
        <v>3</v>
      </c>
      <c r="V260" s="9">
        <v>1</v>
      </c>
      <c r="W260" s="9" t="str">
        <f t="shared" si="17"/>
        <v/>
      </c>
      <c r="X260" s="16" t="str">
        <f t="shared" si="18"/>
        <v/>
      </c>
      <c r="Y260" t="str">
        <f t="shared" si="19"/>
        <v>Control</v>
      </c>
      <c r="Z260">
        <v>9.5</v>
      </c>
      <c r="AA260">
        <v>2.5</v>
      </c>
      <c r="AB260">
        <v>129.5</v>
      </c>
      <c r="AC260">
        <v>132.5</v>
      </c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</row>
    <row r="261" spans="1:91" ht="15">
      <c r="A261">
        <v>227</v>
      </c>
      <c r="B261" s="20">
        <v>1</v>
      </c>
      <c r="E261" s="23">
        <v>1</v>
      </c>
      <c r="F261">
        <v>1</v>
      </c>
      <c r="G261" s="23">
        <v>3339</v>
      </c>
      <c r="H261" s="4">
        <v>1</v>
      </c>
      <c r="I261" s="5">
        <v>66</v>
      </c>
      <c r="J261" s="5"/>
      <c r="K261" s="4">
        <v>1</v>
      </c>
      <c r="L261" s="6">
        <v>255</v>
      </c>
      <c r="M261" s="7">
        <v>71</v>
      </c>
      <c r="N261" s="7">
        <f t="shared" si="16"/>
        <v>35.561396548303904</v>
      </c>
      <c r="T261">
        <v>1</v>
      </c>
      <c r="U261" s="9">
        <v>9.5</v>
      </c>
      <c r="V261" s="9">
        <v>0</v>
      </c>
      <c r="W261" s="9" t="str">
        <f t="shared" si="17"/>
        <v/>
      </c>
      <c r="X261" s="16" t="str">
        <f t="shared" si="18"/>
        <v/>
      </c>
      <c r="Y261" t="str">
        <f t="shared" si="19"/>
        <v>Control</v>
      </c>
      <c r="Z261">
        <v>6</v>
      </c>
      <c r="AA261">
        <v>1.5</v>
      </c>
      <c r="AB261">
        <v>134</v>
      </c>
      <c r="AC261">
        <v>141</v>
      </c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</row>
    <row r="262" spans="1:91" ht="15">
      <c r="A262">
        <v>230</v>
      </c>
      <c r="B262" s="20">
        <v>2</v>
      </c>
      <c r="E262" s="23">
        <v>1</v>
      </c>
      <c r="F262">
        <v>1</v>
      </c>
      <c r="G262" s="23">
        <v>3342</v>
      </c>
      <c r="H262" s="4">
        <v>1</v>
      </c>
      <c r="I262" s="5">
        <v>68</v>
      </c>
      <c r="J262" s="5"/>
      <c r="K262" s="4">
        <v>2</v>
      </c>
      <c r="L262" s="6">
        <v>248</v>
      </c>
      <c r="M262" s="7">
        <v>65</v>
      </c>
      <c r="N262" s="7">
        <f t="shared" si="16"/>
        <v>41.264852071005919</v>
      </c>
      <c r="T262">
        <v>2</v>
      </c>
      <c r="U262" s="9">
        <v>9.5</v>
      </c>
      <c r="V262" s="9">
        <v>1.5</v>
      </c>
      <c r="W262" s="9" t="str">
        <f t="shared" si="17"/>
        <v/>
      </c>
      <c r="X262" s="16" t="str">
        <f t="shared" si="18"/>
        <v/>
      </c>
      <c r="Y262" t="str">
        <f t="shared" si="19"/>
        <v>Control</v>
      </c>
      <c r="Z262">
        <v>-1</v>
      </c>
      <c r="AA262">
        <v>1</v>
      </c>
      <c r="AB262">
        <v>138.5</v>
      </c>
      <c r="AC262">
        <v>134.5</v>
      </c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</row>
    <row r="263" spans="1:91" ht="15">
      <c r="A263">
        <v>231</v>
      </c>
      <c r="B263" s="20">
        <v>2</v>
      </c>
      <c r="E263" s="23">
        <v>1</v>
      </c>
      <c r="F263">
        <v>1</v>
      </c>
      <c r="G263" s="23">
        <v>3344</v>
      </c>
      <c r="H263" s="4">
        <v>1</v>
      </c>
      <c r="I263" s="5">
        <v>69</v>
      </c>
      <c r="J263" s="5"/>
      <c r="K263" s="4">
        <v>1</v>
      </c>
      <c r="L263" s="6">
        <v>186</v>
      </c>
      <c r="M263" s="7">
        <v>69</v>
      </c>
      <c r="N263" s="7">
        <f t="shared" si="16"/>
        <v>27.464398235664778</v>
      </c>
      <c r="T263">
        <v>2</v>
      </c>
      <c r="U263" s="9">
        <v>7.5</v>
      </c>
      <c r="V263" s="9">
        <v>1</v>
      </c>
      <c r="W263" s="9" t="str">
        <f t="shared" si="17"/>
        <v/>
      </c>
      <c r="X263" s="16" t="str">
        <f t="shared" si="18"/>
        <v/>
      </c>
      <c r="Y263" t="str">
        <f t="shared" si="19"/>
        <v>Control</v>
      </c>
      <c r="Z263">
        <v>0</v>
      </c>
      <c r="AA263">
        <v>3</v>
      </c>
      <c r="AB263">
        <v>152</v>
      </c>
      <c r="AC263">
        <v>137</v>
      </c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</row>
    <row r="264" spans="1:91" ht="15">
      <c r="A264">
        <v>232</v>
      </c>
      <c r="B264" s="20">
        <v>1</v>
      </c>
      <c r="E264" s="23">
        <v>1</v>
      </c>
      <c r="F264">
        <v>1</v>
      </c>
      <c r="G264" s="23">
        <v>3345</v>
      </c>
      <c r="H264" s="4">
        <v>1</v>
      </c>
      <c r="I264" s="5">
        <v>49</v>
      </c>
      <c r="J264" s="5"/>
      <c r="K264" s="4">
        <v>2</v>
      </c>
      <c r="L264" s="6">
        <v>272</v>
      </c>
      <c r="M264" s="7">
        <v>69</v>
      </c>
      <c r="N264" s="7">
        <f t="shared" si="16"/>
        <v>40.162990968283978</v>
      </c>
      <c r="T264">
        <v>1</v>
      </c>
      <c r="U264" s="9">
        <v>6.5</v>
      </c>
      <c r="V264" s="9">
        <v>0.5</v>
      </c>
      <c r="W264" s="9" t="str">
        <f t="shared" si="17"/>
        <v/>
      </c>
      <c r="X264" s="16" t="str">
        <f t="shared" si="18"/>
        <v/>
      </c>
      <c r="Y264" t="str">
        <f t="shared" si="19"/>
        <v>Control</v>
      </c>
      <c r="Z264">
        <v>17.5</v>
      </c>
      <c r="AA264">
        <v>2.5</v>
      </c>
      <c r="AB264">
        <v>118</v>
      </c>
      <c r="AC264">
        <v>126.5</v>
      </c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</row>
    <row r="265" spans="1:91" ht="15">
      <c r="A265">
        <v>233</v>
      </c>
      <c r="B265" s="20">
        <v>1</v>
      </c>
      <c r="E265" s="23">
        <v>1</v>
      </c>
      <c r="F265">
        <v>1</v>
      </c>
      <c r="G265" s="23">
        <v>3346</v>
      </c>
      <c r="H265" s="4">
        <v>1</v>
      </c>
      <c r="I265" s="5">
        <v>66</v>
      </c>
      <c r="J265" s="5"/>
      <c r="K265" s="4">
        <v>1</v>
      </c>
      <c r="L265" s="6">
        <v>284</v>
      </c>
      <c r="M265" s="7">
        <v>72</v>
      </c>
      <c r="N265" s="7">
        <f t="shared" si="16"/>
        <v>38.513117283950621</v>
      </c>
      <c r="T265">
        <v>1</v>
      </c>
      <c r="U265" s="9">
        <v>-5</v>
      </c>
      <c r="V265" s="9">
        <v>-1</v>
      </c>
      <c r="W265" s="9" t="str">
        <f t="shared" si="17"/>
        <v/>
      </c>
      <c r="X265" s="16" t="str">
        <f t="shared" si="18"/>
        <v/>
      </c>
      <c r="Y265" t="str">
        <f t="shared" si="19"/>
        <v>Control</v>
      </c>
      <c r="Z265">
        <v>4</v>
      </c>
      <c r="AA265">
        <v>3.5</v>
      </c>
      <c r="AB265">
        <v>134.5</v>
      </c>
      <c r="AC265">
        <v>137</v>
      </c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</row>
    <row r="266" spans="1:91" ht="15">
      <c r="A266">
        <v>235</v>
      </c>
      <c r="B266" s="20">
        <v>1</v>
      </c>
      <c r="E266" s="23">
        <v>1</v>
      </c>
      <c r="F266">
        <v>1</v>
      </c>
      <c r="G266" s="23">
        <v>3348</v>
      </c>
      <c r="H266" s="4">
        <v>1</v>
      </c>
      <c r="I266" s="5">
        <v>71</v>
      </c>
      <c r="J266" s="5"/>
      <c r="K266" s="4">
        <v>2</v>
      </c>
      <c r="L266" s="6">
        <v>260</v>
      </c>
      <c r="M266" s="7">
        <v>64</v>
      </c>
      <c r="N266" s="7">
        <f t="shared" si="16"/>
        <v>44.6240234375</v>
      </c>
      <c r="T266">
        <v>1</v>
      </c>
      <c r="U266" s="9">
        <v>5.5</v>
      </c>
      <c r="V266" s="9">
        <v>1.5</v>
      </c>
      <c r="W266" s="9" t="str">
        <f t="shared" si="17"/>
        <v/>
      </c>
      <c r="X266" s="16" t="str">
        <f t="shared" si="18"/>
        <v/>
      </c>
      <c r="Y266" t="str">
        <f t="shared" si="19"/>
        <v>Control</v>
      </c>
      <c r="Z266">
        <v>2.5</v>
      </c>
      <c r="AA266">
        <v>4</v>
      </c>
      <c r="AB266">
        <v>121.5</v>
      </c>
      <c r="AC266">
        <v>123.5</v>
      </c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</row>
    <row r="267" spans="1:91" ht="15">
      <c r="A267">
        <v>237</v>
      </c>
      <c r="B267" s="20">
        <v>2</v>
      </c>
      <c r="E267" s="23">
        <v>1</v>
      </c>
      <c r="F267">
        <v>1</v>
      </c>
      <c r="G267" s="23">
        <v>3349</v>
      </c>
      <c r="H267" s="4">
        <v>1</v>
      </c>
      <c r="I267" s="5">
        <v>74</v>
      </c>
      <c r="J267" s="5"/>
      <c r="K267" s="4">
        <v>2</v>
      </c>
      <c r="L267" s="6">
        <v>177</v>
      </c>
      <c r="M267" s="7">
        <v>65</v>
      </c>
      <c r="N267" s="7">
        <f t="shared" si="16"/>
        <v>29.45112426035503</v>
      </c>
      <c r="T267">
        <v>1</v>
      </c>
      <c r="U267" s="9">
        <v>3</v>
      </c>
      <c r="V267" s="9">
        <v>0</v>
      </c>
      <c r="W267" s="9" t="str">
        <f t="shared" si="17"/>
        <v/>
      </c>
      <c r="X267" s="16" t="str">
        <f t="shared" si="18"/>
        <v/>
      </c>
      <c r="Y267" t="str">
        <f t="shared" si="19"/>
        <v>Control</v>
      </c>
      <c r="Z267">
        <v>11</v>
      </c>
      <c r="AA267">
        <v>2.5</v>
      </c>
      <c r="AB267">
        <v>135</v>
      </c>
      <c r="AC267">
        <v>142</v>
      </c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</row>
    <row r="268" spans="1:91" ht="15">
      <c r="A268">
        <v>238</v>
      </c>
      <c r="B268" s="20">
        <v>1</v>
      </c>
      <c r="E268" s="23">
        <v>1</v>
      </c>
      <c r="F268">
        <v>1</v>
      </c>
      <c r="G268" s="23">
        <v>3350</v>
      </c>
      <c r="H268" s="4">
        <v>1</v>
      </c>
      <c r="I268" s="5">
        <v>59</v>
      </c>
      <c r="J268" s="5"/>
      <c r="K268" s="4">
        <v>2</v>
      </c>
      <c r="L268" s="6">
        <v>159</v>
      </c>
      <c r="M268" s="7">
        <v>63</v>
      </c>
      <c r="N268" s="7">
        <f t="shared" si="16"/>
        <v>28.162509448223734</v>
      </c>
      <c r="T268">
        <v>1</v>
      </c>
      <c r="U268" s="9">
        <v>3</v>
      </c>
      <c r="V268" s="9">
        <v>1</v>
      </c>
      <c r="W268" s="9" t="str">
        <f t="shared" si="17"/>
        <v/>
      </c>
      <c r="X268" s="16" t="str">
        <f t="shared" si="18"/>
        <v/>
      </c>
      <c r="Y268" t="str">
        <f t="shared" si="19"/>
        <v>Control</v>
      </c>
      <c r="Z268">
        <v>6.5</v>
      </c>
      <c r="AA268">
        <v>3.5</v>
      </c>
      <c r="AB268">
        <v>152.5</v>
      </c>
      <c r="AC268">
        <v>142.5</v>
      </c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</row>
    <row r="269" spans="1:91" ht="15">
      <c r="A269">
        <v>240</v>
      </c>
      <c r="B269" s="20">
        <v>1</v>
      </c>
      <c r="E269" s="23">
        <v>1</v>
      </c>
      <c r="F269">
        <v>1</v>
      </c>
      <c r="G269" s="23">
        <v>3352</v>
      </c>
      <c r="H269" s="4">
        <v>1</v>
      </c>
      <c r="I269" s="5">
        <v>58</v>
      </c>
      <c r="J269" s="5"/>
      <c r="K269" s="4">
        <v>2</v>
      </c>
      <c r="L269" s="6">
        <v>286</v>
      </c>
      <c r="M269" s="7">
        <v>62</v>
      </c>
      <c r="N269" s="7">
        <f t="shared" si="16"/>
        <v>52.304370447450573</v>
      </c>
      <c r="T269">
        <v>2</v>
      </c>
      <c r="U269" s="9">
        <v>7</v>
      </c>
      <c r="V269" s="9">
        <v>3</v>
      </c>
      <c r="W269" s="9" t="str">
        <f t="shared" si="17"/>
        <v/>
      </c>
      <c r="X269" s="16" t="str">
        <f t="shared" si="18"/>
        <v/>
      </c>
      <c r="Y269" t="str">
        <f t="shared" si="19"/>
        <v>Control</v>
      </c>
      <c r="Z269">
        <v>-6.5</v>
      </c>
      <c r="AA269">
        <v>0.5</v>
      </c>
      <c r="AB269">
        <v>120</v>
      </c>
      <c r="AC269">
        <v>126.5</v>
      </c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</row>
    <row r="270" spans="1:91" ht="15">
      <c r="A270">
        <v>241</v>
      </c>
      <c r="B270" s="20">
        <v>1</v>
      </c>
      <c r="E270" s="23">
        <v>1</v>
      </c>
      <c r="F270">
        <v>1</v>
      </c>
      <c r="G270" s="23">
        <v>3354</v>
      </c>
      <c r="H270" s="4">
        <v>1</v>
      </c>
      <c r="I270" s="5">
        <v>64</v>
      </c>
      <c r="J270" s="5"/>
      <c r="K270" s="4">
        <v>2</v>
      </c>
      <c r="L270" s="6">
        <v>170</v>
      </c>
      <c r="M270" s="7">
        <v>62</v>
      </c>
      <c r="N270" s="7">
        <f t="shared" si="16"/>
        <v>31.090010405827261</v>
      </c>
      <c r="T270">
        <v>1</v>
      </c>
      <c r="U270" s="9">
        <v>7.5</v>
      </c>
      <c r="V270" s="9">
        <v>0.5</v>
      </c>
      <c r="W270" s="9" t="str">
        <f t="shared" si="17"/>
        <v/>
      </c>
      <c r="X270" s="16" t="str">
        <f t="shared" si="18"/>
        <v/>
      </c>
      <c r="Y270" t="str">
        <f t="shared" si="19"/>
        <v>Control</v>
      </c>
      <c r="Z270">
        <v>7</v>
      </c>
      <c r="AA270">
        <v>2</v>
      </c>
      <c r="AB270">
        <v>136</v>
      </c>
      <c r="AC270">
        <v>133.5</v>
      </c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</row>
    <row r="271" spans="1:91" ht="15">
      <c r="A271">
        <v>242</v>
      </c>
      <c r="B271" s="20">
        <v>2</v>
      </c>
      <c r="E271" s="23">
        <v>1</v>
      </c>
      <c r="F271">
        <v>1</v>
      </c>
      <c r="G271" s="23">
        <v>3355</v>
      </c>
      <c r="H271" s="4">
        <v>1</v>
      </c>
      <c r="I271" s="5">
        <v>66</v>
      </c>
      <c r="J271" s="5"/>
      <c r="K271" s="4">
        <v>2</v>
      </c>
      <c r="L271" s="6">
        <v>321</v>
      </c>
      <c r="M271" s="7">
        <v>64</v>
      </c>
      <c r="N271" s="7">
        <f t="shared" si="16"/>
        <v>55.093505859375</v>
      </c>
      <c r="T271">
        <v>2</v>
      </c>
      <c r="U271" s="9">
        <v>8.5</v>
      </c>
      <c r="V271" s="9">
        <v>0.5</v>
      </c>
      <c r="W271" s="9" t="str">
        <f t="shared" si="17"/>
        <v/>
      </c>
      <c r="X271" s="16" t="str">
        <f t="shared" si="18"/>
        <v/>
      </c>
      <c r="Y271" t="str">
        <f t="shared" si="19"/>
        <v>Control</v>
      </c>
      <c r="Z271">
        <v>0.5</v>
      </c>
      <c r="AA271">
        <v>2.5</v>
      </c>
      <c r="AB271">
        <v>118</v>
      </c>
      <c r="AC271">
        <v>117</v>
      </c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</row>
    <row r="272" spans="1:91" ht="15">
      <c r="A272">
        <v>243</v>
      </c>
      <c r="B272" s="20">
        <v>1</v>
      </c>
      <c r="E272" s="23">
        <v>1</v>
      </c>
      <c r="F272">
        <v>1</v>
      </c>
      <c r="G272" s="23">
        <v>3356</v>
      </c>
      <c r="H272" s="4">
        <v>1</v>
      </c>
      <c r="I272" s="5">
        <v>52</v>
      </c>
      <c r="J272" s="5"/>
      <c r="K272" s="4">
        <v>2</v>
      </c>
      <c r="L272" s="6">
        <v>136</v>
      </c>
      <c r="M272" s="7">
        <v>63</v>
      </c>
      <c r="N272" s="7">
        <f t="shared" si="16"/>
        <v>24.088687326782566</v>
      </c>
      <c r="T272">
        <v>2</v>
      </c>
      <c r="U272" s="9">
        <v>-2</v>
      </c>
      <c r="V272" s="9">
        <v>-0.5</v>
      </c>
      <c r="W272" s="9" t="str">
        <f t="shared" si="17"/>
        <v/>
      </c>
      <c r="X272" s="16" t="str">
        <f t="shared" si="18"/>
        <v/>
      </c>
      <c r="Y272" t="str">
        <f t="shared" si="19"/>
        <v>Control</v>
      </c>
      <c r="Z272">
        <v>-1</v>
      </c>
      <c r="AA272">
        <v>1</v>
      </c>
      <c r="AB272">
        <v>144</v>
      </c>
      <c r="AC272">
        <v>141</v>
      </c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</row>
    <row r="273" spans="1:91" ht="15">
      <c r="A273">
        <v>246</v>
      </c>
      <c r="B273" s="20">
        <v>2</v>
      </c>
      <c r="E273" s="23">
        <v>1</v>
      </c>
      <c r="F273">
        <v>1</v>
      </c>
      <c r="G273" s="23">
        <v>3359</v>
      </c>
      <c r="H273" s="4">
        <v>1</v>
      </c>
      <c r="I273" s="5">
        <v>64</v>
      </c>
      <c r="J273" s="5"/>
      <c r="K273" s="4">
        <v>1</v>
      </c>
      <c r="L273" s="6">
        <v>189</v>
      </c>
      <c r="M273" s="7">
        <v>69</v>
      </c>
      <c r="N273" s="7">
        <f t="shared" si="16"/>
        <v>27.907372400756142</v>
      </c>
      <c r="T273">
        <v>1</v>
      </c>
      <c r="U273" s="9">
        <v>4</v>
      </c>
      <c r="V273" s="9">
        <v>0.5</v>
      </c>
      <c r="W273" s="9" t="str">
        <f t="shared" si="17"/>
        <v/>
      </c>
      <c r="X273" s="16" t="str">
        <f t="shared" si="18"/>
        <v/>
      </c>
      <c r="Y273" t="str">
        <f t="shared" si="19"/>
        <v>Control</v>
      </c>
      <c r="Z273">
        <v>4</v>
      </c>
      <c r="AA273">
        <v>2</v>
      </c>
      <c r="AB273">
        <v>136.5</v>
      </c>
      <c r="AC273">
        <v>138.5</v>
      </c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</row>
    <row r="274" spans="1:91" ht="15">
      <c r="A274">
        <v>247</v>
      </c>
      <c r="B274" s="20">
        <v>1</v>
      </c>
      <c r="E274" s="23">
        <v>1</v>
      </c>
      <c r="F274">
        <v>1</v>
      </c>
      <c r="G274" s="23">
        <v>3360</v>
      </c>
      <c r="H274" s="4">
        <v>1</v>
      </c>
      <c r="I274" s="5">
        <v>54</v>
      </c>
      <c r="J274" s="5"/>
      <c r="K274" s="4">
        <v>2</v>
      </c>
      <c r="L274" s="6">
        <v>232</v>
      </c>
      <c r="M274" s="7">
        <v>70</v>
      </c>
      <c r="N274" s="7">
        <f t="shared" si="16"/>
        <v>33.284897959183674</v>
      </c>
      <c r="T274">
        <v>2</v>
      </c>
      <c r="U274" s="9">
        <v>1</v>
      </c>
      <c r="V274" s="9">
        <v>1.5</v>
      </c>
      <c r="W274" s="9" t="str">
        <f t="shared" si="17"/>
        <v/>
      </c>
      <c r="X274" s="16" t="str">
        <f t="shared" si="18"/>
        <v/>
      </c>
      <c r="Y274" t="str">
        <f t="shared" si="19"/>
        <v>Control</v>
      </c>
      <c r="Z274">
        <v>-2</v>
      </c>
      <c r="AA274">
        <v>2</v>
      </c>
      <c r="AB274">
        <v>147.5</v>
      </c>
      <c r="AC274">
        <v>140.5</v>
      </c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</row>
    <row r="275" spans="1:91" ht="15">
      <c r="A275">
        <v>248</v>
      </c>
      <c r="B275" s="20">
        <v>1</v>
      </c>
      <c r="E275" s="23">
        <v>1</v>
      </c>
      <c r="F275">
        <v>1</v>
      </c>
      <c r="G275" s="23">
        <v>3361</v>
      </c>
      <c r="H275" s="4">
        <v>1</v>
      </c>
      <c r="I275" s="5">
        <v>75</v>
      </c>
      <c r="J275" s="5"/>
      <c r="K275" s="4">
        <v>2</v>
      </c>
      <c r="L275" s="6">
        <v>250</v>
      </c>
      <c r="M275" s="7">
        <v>66</v>
      </c>
      <c r="N275" s="7">
        <f t="shared" si="16"/>
        <v>40.346648301193753</v>
      </c>
      <c r="T275">
        <v>1</v>
      </c>
      <c r="U275" s="9">
        <v>7.5</v>
      </c>
      <c r="V275" s="9">
        <v>0.5</v>
      </c>
      <c r="W275" s="9" t="str">
        <f t="shared" si="17"/>
        <v/>
      </c>
      <c r="X275" s="16" t="str">
        <f t="shared" si="18"/>
        <v/>
      </c>
      <c r="Y275" t="str">
        <f t="shared" si="19"/>
        <v>Control</v>
      </c>
      <c r="Z275">
        <v>10.5</v>
      </c>
      <c r="AA275">
        <v>2</v>
      </c>
      <c r="AB275">
        <v>134</v>
      </c>
      <c r="AC275">
        <v>135.5</v>
      </c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</row>
    <row r="276" spans="1:91" ht="15">
      <c r="A276">
        <v>249</v>
      </c>
      <c r="B276" s="20">
        <v>2</v>
      </c>
      <c r="E276" s="23">
        <v>1</v>
      </c>
      <c r="F276">
        <v>1</v>
      </c>
      <c r="G276" s="23">
        <v>3363</v>
      </c>
      <c r="H276" s="4">
        <v>1</v>
      </c>
      <c r="I276" s="5">
        <v>64</v>
      </c>
      <c r="J276" s="5"/>
      <c r="K276" s="4">
        <v>2</v>
      </c>
      <c r="L276" s="6">
        <v>248</v>
      </c>
      <c r="M276" s="7">
        <v>66</v>
      </c>
      <c r="N276" s="7">
        <f t="shared" si="16"/>
        <v>40.023875114784204</v>
      </c>
      <c r="T276">
        <v>1</v>
      </c>
      <c r="U276" s="9">
        <v>7</v>
      </c>
      <c r="V276" s="9">
        <v>0</v>
      </c>
      <c r="W276" s="9" t="str">
        <f t="shared" si="17"/>
        <v/>
      </c>
      <c r="X276" s="16" t="str">
        <f t="shared" si="18"/>
        <v/>
      </c>
      <c r="Y276" t="str">
        <f t="shared" si="19"/>
        <v>Control</v>
      </c>
      <c r="Z276">
        <v>3</v>
      </c>
      <c r="AA276">
        <v>1.5</v>
      </c>
      <c r="AB276">
        <v>135.5</v>
      </c>
      <c r="AC276">
        <v>131</v>
      </c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</row>
    <row r="277" spans="1:91" ht="15">
      <c r="A277">
        <v>250</v>
      </c>
      <c r="B277" s="20">
        <v>2</v>
      </c>
      <c r="E277" s="23">
        <v>1</v>
      </c>
      <c r="F277">
        <v>1</v>
      </c>
      <c r="G277" s="23">
        <v>3364</v>
      </c>
      <c r="H277" s="4">
        <v>1</v>
      </c>
      <c r="I277" s="5">
        <v>62</v>
      </c>
      <c r="J277" s="5"/>
      <c r="K277" s="4">
        <v>2</v>
      </c>
      <c r="L277" s="6">
        <v>157</v>
      </c>
      <c r="M277" s="7">
        <v>66</v>
      </c>
      <c r="N277" s="7">
        <f t="shared" si="16"/>
        <v>25.337695133149676</v>
      </c>
      <c r="T277">
        <v>1</v>
      </c>
      <c r="U277" s="9">
        <v>7</v>
      </c>
      <c r="V277" s="9">
        <v>2</v>
      </c>
      <c r="W277" s="9" t="str">
        <f t="shared" si="17"/>
        <v/>
      </c>
      <c r="X277" s="16" t="str">
        <f t="shared" si="18"/>
        <v/>
      </c>
      <c r="Y277" t="str">
        <f t="shared" si="19"/>
        <v>Control</v>
      </c>
      <c r="Z277">
        <v>1</v>
      </c>
      <c r="AA277">
        <v>2.5</v>
      </c>
      <c r="AB277">
        <v>120.5</v>
      </c>
      <c r="AC277">
        <v>142</v>
      </c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</row>
    <row r="278" spans="1:91" ht="15">
      <c r="A278">
        <v>251</v>
      </c>
      <c r="B278" s="20">
        <v>2</v>
      </c>
      <c r="E278" s="23">
        <v>1</v>
      </c>
      <c r="F278">
        <v>1</v>
      </c>
      <c r="G278" s="23">
        <v>3365</v>
      </c>
      <c r="H278" s="4">
        <v>1</v>
      </c>
      <c r="I278" s="5">
        <v>78</v>
      </c>
      <c r="J278" s="5"/>
      <c r="K278" s="4">
        <v>2</v>
      </c>
      <c r="L278" s="6">
        <v>138</v>
      </c>
      <c r="M278" s="7">
        <v>60</v>
      </c>
      <c r="N278" s="7">
        <f t="shared" si="16"/>
        <v>26.948333333333331</v>
      </c>
      <c r="T278">
        <v>1</v>
      </c>
      <c r="U278" s="9">
        <v>-3.5</v>
      </c>
      <c r="V278" s="9">
        <v>0</v>
      </c>
      <c r="W278" s="9" t="str">
        <f t="shared" si="17"/>
        <v/>
      </c>
      <c r="X278" s="16" t="str">
        <f t="shared" si="18"/>
        <v/>
      </c>
      <c r="Y278" t="str">
        <f t="shared" si="19"/>
        <v>Control</v>
      </c>
      <c r="Z278">
        <v>6</v>
      </c>
      <c r="AA278">
        <v>2</v>
      </c>
      <c r="AB278">
        <v>140</v>
      </c>
      <c r="AC278">
        <v>137.5</v>
      </c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</row>
    <row r="279" spans="1:91" ht="15">
      <c r="A279">
        <v>253</v>
      </c>
      <c r="B279" s="20">
        <v>2</v>
      </c>
      <c r="E279" s="23">
        <v>1</v>
      </c>
      <c r="F279">
        <v>1</v>
      </c>
      <c r="G279" s="23">
        <v>3368</v>
      </c>
      <c r="H279" s="4">
        <v>1</v>
      </c>
      <c r="I279" s="5">
        <v>63</v>
      </c>
      <c r="J279" s="5"/>
      <c r="K279" s="4">
        <v>2</v>
      </c>
      <c r="L279" s="6">
        <v>205</v>
      </c>
      <c r="M279" s="7">
        <v>63</v>
      </c>
      <c r="N279" s="7">
        <f t="shared" si="16"/>
        <v>36.310153691106073</v>
      </c>
      <c r="T279">
        <v>1</v>
      </c>
      <c r="U279" s="9">
        <v>8</v>
      </c>
      <c r="V279" s="9">
        <v>-0.5</v>
      </c>
      <c r="W279" s="9" t="str">
        <f t="shared" si="17"/>
        <v/>
      </c>
      <c r="X279" s="16" t="str">
        <f t="shared" si="18"/>
        <v/>
      </c>
      <c r="Y279" t="str">
        <f t="shared" si="19"/>
        <v>Control</v>
      </c>
      <c r="Z279">
        <v>13</v>
      </c>
      <c r="AA279">
        <v>1.5</v>
      </c>
      <c r="AB279">
        <v>133.5</v>
      </c>
      <c r="AC279">
        <v>134.5</v>
      </c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</row>
    <row r="280" spans="1:91" ht="15">
      <c r="A280">
        <v>255</v>
      </c>
      <c r="B280" s="20">
        <v>2</v>
      </c>
      <c r="E280" s="23">
        <v>1</v>
      </c>
      <c r="F280">
        <v>1</v>
      </c>
      <c r="G280" s="23">
        <v>3369</v>
      </c>
      <c r="H280" s="4">
        <v>1</v>
      </c>
      <c r="I280" s="5">
        <v>76</v>
      </c>
      <c r="J280" s="5"/>
      <c r="K280" s="4">
        <v>2</v>
      </c>
      <c r="L280" s="6">
        <v>254</v>
      </c>
      <c r="M280" s="7">
        <v>66</v>
      </c>
      <c r="N280" s="7">
        <f t="shared" si="16"/>
        <v>40.99219467401285</v>
      </c>
      <c r="T280">
        <v>1</v>
      </c>
      <c r="U280" s="9">
        <v>4.5</v>
      </c>
      <c r="V280" s="9">
        <v>1.5</v>
      </c>
      <c r="W280" s="9" t="str">
        <f t="shared" si="17"/>
        <v/>
      </c>
      <c r="X280" s="16" t="str">
        <f t="shared" si="18"/>
        <v/>
      </c>
      <c r="Y280" t="str">
        <f t="shared" si="19"/>
        <v>Control</v>
      </c>
      <c r="Z280">
        <v>5.5</v>
      </c>
      <c r="AA280">
        <v>0.5</v>
      </c>
      <c r="AB280">
        <v>137</v>
      </c>
      <c r="AC280">
        <v>136.5</v>
      </c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</row>
    <row r="281" spans="1:91" ht="15">
      <c r="A281">
        <v>256</v>
      </c>
      <c r="B281" s="20">
        <v>1</v>
      </c>
      <c r="E281" s="23">
        <v>1</v>
      </c>
      <c r="F281">
        <v>1</v>
      </c>
      <c r="G281" s="23">
        <v>3370</v>
      </c>
      <c r="H281" s="4">
        <v>1</v>
      </c>
      <c r="I281" s="5">
        <v>73</v>
      </c>
      <c r="J281" s="5"/>
      <c r="K281" s="4">
        <v>2</v>
      </c>
      <c r="L281" s="6">
        <v>174</v>
      </c>
      <c r="M281" s="7">
        <v>66</v>
      </c>
      <c r="N281" s="7">
        <f t="shared" si="16"/>
        <v>28.081267217630856</v>
      </c>
      <c r="T281">
        <v>1</v>
      </c>
      <c r="U281" s="9">
        <v>4.5</v>
      </c>
      <c r="V281" s="9">
        <v>2</v>
      </c>
      <c r="W281" s="9" t="str">
        <f t="shared" si="17"/>
        <v/>
      </c>
      <c r="X281" s="16" t="str">
        <f t="shared" si="18"/>
        <v/>
      </c>
      <c r="Y281" t="str">
        <f t="shared" si="19"/>
        <v>Control</v>
      </c>
      <c r="Z281">
        <v>2.5</v>
      </c>
      <c r="AA281">
        <v>3</v>
      </c>
      <c r="AB281">
        <v>156</v>
      </c>
      <c r="AC281">
        <v>134.5</v>
      </c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</row>
    <row r="282" spans="1:91" ht="15">
      <c r="A282">
        <v>257</v>
      </c>
      <c r="B282" s="20">
        <v>1</v>
      </c>
      <c r="E282" s="23">
        <v>1</v>
      </c>
      <c r="F282">
        <v>1</v>
      </c>
      <c r="G282" s="23">
        <v>3372</v>
      </c>
      <c r="H282" s="4">
        <v>1</v>
      </c>
      <c r="I282" s="5">
        <v>89</v>
      </c>
      <c r="J282" s="5"/>
      <c r="K282" s="4">
        <v>1</v>
      </c>
      <c r="L282" s="6">
        <v>168</v>
      </c>
      <c r="M282" s="7">
        <v>65</v>
      </c>
      <c r="N282" s="7">
        <f t="shared" si="16"/>
        <v>27.953609467455621</v>
      </c>
      <c r="T282">
        <v>2</v>
      </c>
      <c r="U282" s="9">
        <v>9.5</v>
      </c>
      <c r="V282" s="9">
        <v>1.5</v>
      </c>
      <c r="W282" s="9" t="str">
        <f t="shared" si="17"/>
        <v/>
      </c>
      <c r="X282" s="16" t="str">
        <f t="shared" si="18"/>
        <v/>
      </c>
      <c r="Y282" t="str">
        <f t="shared" si="19"/>
        <v>Control</v>
      </c>
      <c r="Z282">
        <v>-2</v>
      </c>
      <c r="AA282">
        <v>1</v>
      </c>
      <c r="AB282">
        <v>144.5</v>
      </c>
      <c r="AC282">
        <v>137.5</v>
      </c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</row>
    <row r="283" spans="1:91" ht="15">
      <c r="A283">
        <v>258</v>
      </c>
      <c r="B283" s="20">
        <v>1</v>
      </c>
      <c r="E283" s="23">
        <v>1</v>
      </c>
      <c r="F283">
        <v>1</v>
      </c>
      <c r="G283" s="23">
        <v>3373</v>
      </c>
      <c r="H283" s="4">
        <v>1</v>
      </c>
      <c r="I283" s="5">
        <v>68</v>
      </c>
      <c r="J283" s="5"/>
      <c r="K283" s="4">
        <v>2</v>
      </c>
      <c r="L283" s="6">
        <v>239</v>
      </c>
      <c r="M283" s="7">
        <v>63</v>
      </c>
      <c r="N283" s="7">
        <f t="shared" si="16"/>
        <v>42.332325522801717</v>
      </c>
      <c r="T283">
        <v>2</v>
      </c>
      <c r="U283" s="9">
        <v>8</v>
      </c>
      <c r="V283" s="9">
        <v>2</v>
      </c>
      <c r="W283" s="9" t="str">
        <f t="shared" si="17"/>
        <v/>
      </c>
      <c r="X283" s="16" t="str">
        <f t="shared" si="18"/>
        <v/>
      </c>
      <c r="Y283" t="str">
        <f t="shared" si="19"/>
        <v>Control</v>
      </c>
      <c r="Z283">
        <v>-3</v>
      </c>
      <c r="AA283">
        <v>1</v>
      </c>
      <c r="AB283">
        <v>125</v>
      </c>
      <c r="AC283">
        <v>127</v>
      </c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</row>
    <row r="284" spans="1:91" ht="15">
      <c r="A284">
        <v>259</v>
      </c>
      <c r="B284" s="20">
        <v>1</v>
      </c>
      <c r="E284" s="23">
        <v>1</v>
      </c>
      <c r="F284">
        <v>1</v>
      </c>
      <c r="G284" s="23">
        <v>3374</v>
      </c>
      <c r="H284" s="4">
        <v>1</v>
      </c>
      <c r="I284" s="5">
        <v>72</v>
      </c>
      <c r="J284" s="5"/>
      <c r="K284" s="4">
        <v>2</v>
      </c>
      <c r="L284" s="6">
        <v>225</v>
      </c>
      <c r="M284" s="7">
        <v>64</v>
      </c>
      <c r="N284" s="7">
        <f t="shared" si="16"/>
        <v>38.616943359375</v>
      </c>
      <c r="T284">
        <v>2</v>
      </c>
      <c r="U284" s="9">
        <v>-2.5</v>
      </c>
      <c r="V284" s="9">
        <v>0</v>
      </c>
      <c r="W284" s="9" t="str">
        <f t="shared" si="17"/>
        <v/>
      </c>
      <c r="X284" s="16" t="str">
        <f t="shared" si="18"/>
        <v/>
      </c>
      <c r="Y284" t="str">
        <f t="shared" si="19"/>
        <v>Control</v>
      </c>
      <c r="Z284">
        <v>-5</v>
      </c>
      <c r="AA284">
        <v>3</v>
      </c>
      <c r="AB284">
        <v>129</v>
      </c>
      <c r="AC284">
        <v>131</v>
      </c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</row>
    <row r="285" spans="1:91" ht="15">
      <c r="A285">
        <v>261</v>
      </c>
      <c r="B285" s="20">
        <v>2</v>
      </c>
      <c r="E285" s="23">
        <v>1</v>
      </c>
      <c r="F285">
        <v>1</v>
      </c>
      <c r="G285" s="23">
        <v>3376</v>
      </c>
      <c r="H285" s="4">
        <v>1</v>
      </c>
      <c r="I285" s="5">
        <v>71</v>
      </c>
      <c r="J285" s="5"/>
      <c r="K285" s="4">
        <v>2</v>
      </c>
      <c r="L285" s="6">
        <v>218</v>
      </c>
      <c r="M285" s="7">
        <v>68</v>
      </c>
      <c r="N285" s="7">
        <f t="shared" si="16"/>
        <v>33.143166089965398</v>
      </c>
      <c r="T285">
        <v>1</v>
      </c>
      <c r="U285" s="9">
        <v>2</v>
      </c>
      <c r="V285" s="9">
        <v>-1</v>
      </c>
      <c r="W285" s="9" t="str">
        <f t="shared" si="17"/>
        <v/>
      </c>
      <c r="X285" s="16" t="str">
        <f t="shared" si="18"/>
        <v/>
      </c>
      <c r="Y285" t="str">
        <f t="shared" si="19"/>
        <v>Control</v>
      </c>
      <c r="Z285">
        <v>8</v>
      </c>
      <c r="AA285">
        <v>3.5</v>
      </c>
      <c r="AB285">
        <v>133.5</v>
      </c>
      <c r="AC285">
        <v>132</v>
      </c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</row>
    <row r="286" spans="1:91" ht="15">
      <c r="A286">
        <v>262</v>
      </c>
      <c r="B286" s="20">
        <v>2</v>
      </c>
      <c r="E286" s="23">
        <v>1</v>
      </c>
      <c r="F286">
        <v>1</v>
      </c>
      <c r="G286" s="23">
        <v>3377</v>
      </c>
      <c r="H286" s="4">
        <v>1</v>
      </c>
      <c r="I286" s="5">
        <v>80</v>
      </c>
      <c r="J286" s="5"/>
      <c r="K286" s="4">
        <v>2</v>
      </c>
      <c r="L286" s="6">
        <v>173</v>
      </c>
      <c r="M286" s="7">
        <v>63</v>
      </c>
      <c r="N286" s="7">
        <f t="shared" si="16"/>
        <v>30.642227261274879</v>
      </c>
      <c r="T286">
        <v>1</v>
      </c>
      <c r="U286" s="9">
        <v>6.5</v>
      </c>
      <c r="V286" s="9">
        <v>1</v>
      </c>
      <c r="W286" s="9" t="str">
        <f t="shared" si="17"/>
        <v/>
      </c>
      <c r="X286" s="16" t="str">
        <f t="shared" si="18"/>
        <v/>
      </c>
      <c r="Y286" t="str">
        <f t="shared" si="19"/>
        <v>Control</v>
      </c>
      <c r="Z286">
        <v>5</v>
      </c>
      <c r="AA286">
        <v>1.5</v>
      </c>
      <c r="AB286">
        <v>154.5</v>
      </c>
      <c r="AC286">
        <v>144</v>
      </c>
      <c r="BK286" s="25"/>
      <c r="BL286" s="25"/>
      <c r="BM286" s="25">
        <v>10</v>
      </c>
      <c r="BN286" s="25"/>
      <c r="BO286" s="25"/>
      <c r="BP286" s="25"/>
      <c r="BQ286" s="25">
        <v>0</v>
      </c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>
        <v>70</v>
      </c>
      <c r="CE286" s="25"/>
      <c r="CF286" s="25"/>
      <c r="CG286" s="25"/>
      <c r="CH286" s="25">
        <v>50</v>
      </c>
      <c r="CI286" s="25"/>
      <c r="CJ286" s="25"/>
      <c r="CK286" s="25"/>
      <c r="CL286" s="25">
        <v>9</v>
      </c>
      <c r="CM286" s="25"/>
    </row>
    <row r="287" spans="1:91" ht="15">
      <c r="A287">
        <v>263</v>
      </c>
      <c r="B287" s="20">
        <v>2</v>
      </c>
      <c r="E287" s="23">
        <v>1</v>
      </c>
      <c r="F287">
        <v>1</v>
      </c>
      <c r="G287" s="23">
        <v>3379</v>
      </c>
      <c r="H287" s="4">
        <v>1</v>
      </c>
      <c r="I287" s="5">
        <v>52</v>
      </c>
      <c r="J287" s="5"/>
      <c r="K287" s="4">
        <v>2</v>
      </c>
      <c r="L287" s="6">
        <v>260</v>
      </c>
      <c r="M287" s="7">
        <v>65</v>
      </c>
      <c r="N287" s="7">
        <f t="shared" si="16"/>
        <v>43.261538461538464</v>
      </c>
      <c r="T287">
        <v>2</v>
      </c>
      <c r="U287" s="9">
        <v>-7.5</v>
      </c>
      <c r="V287" s="9">
        <v>-0.5</v>
      </c>
      <c r="W287" s="9" t="str">
        <f t="shared" si="17"/>
        <v/>
      </c>
      <c r="X287" s="16" t="str">
        <f t="shared" si="18"/>
        <v/>
      </c>
      <c r="Y287" t="str">
        <f t="shared" si="19"/>
        <v>Control</v>
      </c>
      <c r="Z287">
        <v>-2.5</v>
      </c>
      <c r="AA287">
        <v>3</v>
      </c>
      <c r="AB287">
        <v>135</v>
      </c>
      <c r="AC287">
        <v>120.5</v>
      </c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</row>
    <row r="288" spans="1:91" ht="15">
      <c r="A288">
        <v>265</v>
      </c>
      <c r="B288" s="20">
        <v>1</v>
      </c>
      <c r="E288" s="23">
        <v>1</v>
      </c>
      <c r="F288">
        <v>1</v>
      </c>
      <c r="G288" s="23">
        <v>3383</v>
      </c>
      <c r="H288" s="4">
        <v>1</v>
      </c>
      <c r="I288" s="5">
        <v>60</v>
      </c>
      <c r="J288" s="5"/>
      <c r="K288" s="4">
        <v>2</v>
      </c>
      <c r="L288" s="6">
        <v>126</v>
      </c>
      <c r="M288" s="7">
        <v>66</v>
      </c>
      <c r="N288" s="7">
        <f t="shared" si="16"/>
        <v>20.334710743801654</v>
      </c>
      <c r="T288">
        <v>1</v>
      </c>
      <c r="U288" s="9">
        <v>7</v>
      </c>
      <c r="V288" s="9">
        <v>0.5</v>
      </c>
      <c r="W288" s="9" t="str">
        <f t="shared" si="17"/>
        <v/>
      </c>
      <c r="X288" s="16" t="str">
        <f t="shared" si="18"/>
        <v/>
      </c>
      <c r="Y288" t="str">
        <f t="shared" si="19"/>
        <v>Control</v>
      </c>
      <c r="Z288">
        <v>3.5</v>
      </c>
      <c r="AA288">
        <v>2.5</v>
      </c>
      <c r="AB288">
        <v>148</v>
      </c>
      <c r="AC288">
        <v>144.5</v>
      </c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</row>
    <row r="289" spans="1:91" ht="15">
      <c r="A289">
        <v>267</v>
      </c>
      <c r="B289" s="20">
        <v>2</v>
      </c>
      <c r="E289" s="23">
        <v>1</v>
      </c>
      <c r="F289">
        <v>1</v>
      </c>
      <c r="G289" s="23">
        <v>3385</v>
      </c>
      <c r="H289" s="4">
        <v>1</v>
      </c>
      <c r="I289" s="5">
        <v>50</v>
      </c>
      <c r="J289" s="5"/>
      <c r="K289" s="4">
        <v>2</v>
      </c>
      <c r="L289" s="6">
        <v>144</v>
      </c>
      <c r="M289" s="7">
        <v>63</v>
      </c>
      <c r="N289" s="7">
        <f t="shared" si="16"/>
        <v>25.505668934240365</v>
      </c>
      <c r="T289">
        <v>1</v>
      </c>
      <c r="U289" s="9">
        <v>5</v>
      </c>
      <c r="V289" s="9">
        <v>-1</v>
      </c>
      <c r="W289" s="9" t="str">
        <f t="shared" si="17"/>
        <v/>
      </c>
      <c r="X289" s="16" t="str">
        <f t="shared" si="18"/>
        <v/>
      </c>
      <c r="Y289" t="str">
        <f t="shared" si="19"/>
        <v>Control</v>
      </c>
      <c r="Z289">
        <v>5</v>
      </c>
      <c r="AA289">
        <v>0.5</v>
      </c>
      <c r="AB289">
        <v>142.5</v>
      </c>
      <c r="AC289">
        <v>146</v>
      </c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</row>
    <row r="290" spans="1:91" ht="15">
      <c r="A290">
        <v>268</v>
      </c>
      <c r="B290" s="20">
        <v>2</v>
      </c>
      <c r="E290" s="23">
        <v>1</v>
      </c>
      <c r="F290">
        <v>1</v>
      </c>
      <c r="G290" s="23">
        <v>3386</v>
      </c>
      <c r="H290" s="4">
        <v>1</v>
      </c>
      <c r="I290" s="5">
        <v>73</v>
      </c>
      <c r="J290" s="5"/>
      <c r="K290" s="4">
        <v>1</v>
      </c>
      <c r="L290" s="6">
        <v>238</v>
      </c>
      <c r="M290" s="7">
        <v>73</v>
      </c>
      <c r="N290" s="7">
        <f t="shared" si="16"/>
        <v>31.396884969037345</v>
      </c>
      <c r="T290">
        <v>1</v>
      </c>
      <c r="U290" s="9">
        <v>1.5</v>
      </c>
      <c r="V290" s="9">
        <v>0</v>
      </c>
      <c r="W290" s="9" t="str">
        <f t="shared" si="17"/>
        <v/>
      </c>
      <c r="X290" s="16" t="str">
        <f t="shared" si="18"/>
        <v/>
      </c>
      <c r="Y290" t="str">
        <f t="shared" si="19"/>
        <v>Control</v>
      </c>
      <c r="Z290">
        <v>3.5</v>
      </c>
      <c r="AA290">
        <v>1.5</v>
      </c>
      <c r="AB290">
        <v>132</v>
      </c>
      <c r="AC290">
        <v>139.5</v>
      </c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</row>
    <row r="291" spans="1:91" ht="15">
      <c r="A291">
        <v>269</v>
      </c>
      <c r="B291" s="20">
        <v>1</v>
      </c>
      <c r="E291" s="23">
        <v>1</v>
      </c>
      <c r="F291">
        <v>1</v>
      </c>
      <c r="G291" s="23">
        <v>3387</v>
      </c>
      <c r="H291" s="4">
        <v>1</v>
      </c>
      <c r="I291" s="5">
        <v>59</v>
      </c>
      <c r="J291" s="5"/>
      <c r="K291" s="4">
        <v>2</v>
      </c>
      <c r="L291" s="6">
        <v>209</v>
      </c>
      <c r="M291" s="7">
        <v>64</v>
      </c>
      <c r="N291" s="7">
        <f t="shared" si="16"/>
        <v>35.870849609375</v>
      </c>
      <c r="T291">
        <v>2</v>
      </c>
      <c r="U291" s="9">
        <v>4.5</v>
      </c>
      <c r="V291" s="9">
        <v>0.5</v>
      </c>
      <c r="W291" s="9" t="str">
        <f t="shared" si="17"/>
        <v/>
      </c>
      <c r="X291" s="16" t="str">
        <f t="shared" si="18"/>
        <v/>
      </c>
      <c r="Y291" t="str">
        <f t="shared" si="19"/>
        <v>Control</v>
      </c>
      <c r="Z291">
        <v>-2.5</v>
      </c>
      <c r="AA291">
        <v>2.5</v>
      </c>
      <c r="AB291">
        <v>128.5</v>
      </c>
      <c r="AC291">
        <v>137.5</v>
      </c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</row>
    <row r="292" spans="1:91" ht="15">
      <c r="A292">
        <v>270</v>
      </c>
      <c r="B292" s="20">
        <v>2</v>
      </c>
      <c r="E292" s="23">
        <v>1</v>
      </c>
      <c r="F292">
        <v>1</v>
      </c>
      <c r="G292" s="23">
        <v>3388</v>
      </c>
      <c r="H292" s="4">
        <v>1</v>
      </c>
      <c r="I292" s="5">
        <v>46</v>
      </c>
      <c r="J292" s="5"/>
      <c r="K292" s="4">
        <v>2</v>
      </c>
      <c r="L292" s="6">
        <v>211</v>
      </c>
      <c r="M292" s="7">
        <v>59</v>
      </c>
      <c r="N292" s="7">
        <f t="shared" si="16"/>
        <v>42.612180407928754</v>
      </c>
      <c r="T292">
        <v>1</v>
      </c>
      <c r="U292" s="9">
        <v>7</v>
      </c>
      <c r="V292" s="9">
        <v>-0.5</v>
      </c>
      <c r="W292" s="9" t="str">
        <f t="shared" si="17"/>
        <v/>
      </c>
      <c r="X292" s="16" t="str">
        <f t="shared" si="18"/>
        <v/>
      </c>
      <c r="Y292" t="str">
        <f t="shared" si="19"/>
        <v>Control</v>
      </c>
      <c r="Z292">
        <v>7.5</v>
      </c>
      <c r="AA292">
        <v>2.5</v>
      </c>
      <c r="AB292">
        <v>138.5</v>
      </c>
      <c r="AC292">
        <v>140</v>
      </c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</row>
    <row r="293" spans="1:91" ht="15">
      <c r="A293">
        <v>273</v>
      </c>
      <c r="B293" s="20">
        <v>1</v>
      </c>
      <c r="E293" s="23">
        <v>1</v>
      </c>
      <c r="F293">
        <v>1</v>
      </c>
      <c r="G293" s="23">
        <v>3391</v>
      </c>
      <c r="H293" s="4">
        <v>1</v>
      </c>
      <c r="I293" s="5">
        <v>60</v>
      </c>
      <c r="J293" s="5"/>
      <c r="K293" s="4">
        <v>2</v>
      </c>
      <c r="L293" s="6">
        <v>259</v>
      </c>
      <c r="M293" s="7">
        <v>64</v>
      </c>
      <c r="N293" s="7">
        <f t="shared" si="16"/>
        <v>44.452392578125</v>
      </c>
      <c r="T293">
        <v>1</v>
      </c>
      <c r="U293" s="9">
        <v>4</v>
      </c>
      <c r="V293" s="9">
        <v>3</v>
      </c>
      <c r="W293" s="9" t="str">
        <f t="shared" si="17"/>
        <v/>
      </c>
      <c r="X293" s="16" t="str">
        <f t="shared" si="18"/>
        <v/>
      </c>
      <c r="Y293" t="str">
        <f t="shared" si="19"/>
        <v>Control</v>
      </c>
      <c r="Z293">
        <v>27</v>
      </c>
      <c r="AA293">
        <v>1.5</v>
      </c>
      <c r="AB293">
        <v>133</v>
      </c>
      <c r="AC293">
        <v>138</v>
      </c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</row>
    <row r="294" spans="1:91" ht="15">
      <c r="A294">
        <v>274</v>
      </c>
      <c r="B294" s="20">
        <v>2</v>
      </c>
      <c r="E294" s="23">
        <v>1</v>
      </c>
      <c r="F294">
        <v>1</v>
      </c>
      <c r="G294" s="23">
        <v>3392</v>
      </c>
      <c r="H294" s="4">
        <v>1</v>
      </c>
      <c r="I294" s="5">
        <v>71</v>
      </c>
      <c r="J294" s="5"/>
      <c r="K294" s="4">
        <v>2</v>
      </c>
      <c r="L294" s="6">
        <v>259</v>
      </c>
      <c r="M294" s="7">
        <v>67</v>
      </c>
      <c r="N294" s="7">
        <f t="shared" si="16"/>
        <v>40.560703942971706</v>
      </c>
      <c r="T294">
        <v>1</v>
      </c>
      <c r="U294" s="9">
        <v>-5</v>
      </c>
      <c r="V294" s="9"/>
      <c r="W294" s="9" t="str">
        <f t="shared" si="17"/>
        <v/>
      </c>
      <c r="X294" s="16" t="str">
        <f t="shared" si="18"/>
        <v>PostOp Missing</v>
      </c>
      <c r="Y294" t="str">
        <f t="shared" si="19"/>
        <v>Control</v>
      </c>
      <c r="Z294">
        <v>10</v>
      </c>
      <c r="AB294">
        <v>133</v>
      </c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</row>
    <row r="295" spans="1:91" ht="15">
      <c r="A295">
        <v>275</v>
      </c>
      <c r="B295" s="20">
        <v>1</v>
      </c>
      <c r="E295" s="23">
        <v>1</v>
      </c>
      <c r="F295">
        <v>1</v>
      </c>
      <c r="G295" s="23">
        <v>3393</v>
      </c>
      <c r="H295" s="4">
        <v>1</v>
      </c>
      <c r="I295" s="5">
        <v>59</v>
      </c>
      <c r="J295" s="5"/>
      <c r="K295" s="4">
        <v>2</v>
      </c>
      <c r="L295" s="6">
        <v>132</v>
      </c>
      <c r="M295" s="7">
        <v>65</v>
      </c>
      <c r="N295" s="7">
        <f t="shared" si="16"/>
        <v>21.963550295857988</v>
      </c>
      <c r="T295">
        <v>1</v>
      </c>
      <c r="U295" s="9">
        <v>-6.5</v>
      </c>
      <c r="V295" s="9">
        <v>-0.5</v>
      </c>
      <c r="W295" s="9" t="str">
        <f t="shared" si="17"/>
        <v/>
      </c>
      <c r="X295" s="16" t="str">
        <f t="shared" si="18"/>
        <v/>
      </c>
      <c r="Y295" t="str">
        <f t="shared" si="19"/>
        <v>Control</v>
      </c>
      <c r="Z295">
        <v>4.5</v>
      </c>
      <c r="AA295">
        <v>1.5</v>
      </c>
      <c r="AB295">
        <v>137</v>
      </c>
      <c r="AC295">
        <v>129.5</v>
      </c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</row>
    <row r="296" spans="1:91" ht="15">
      <c r="A296">
        <v>276</v>
      </c>
      <c r="B296" s="20">
        <v>1</v>
      </c>
      <c r="E296" s="23">
        <v>1</v>
      </c>
      <c r="F296">
        <v>1</v>
      </c>
      <c r="G296" s="23">
        <v>3394</v>
      </c>
      <c r="H296" s="4">
        <v>1</v>
      </c>
      <c r="I296" s="5">
        <v>66</v>
      </c>
      <c r="J296" s="5"/>
      <c r="K296" s="4">
        <v>2</v>
      </c>
      <c r="L296" s="6">
        <v>212</v>
      </c>
      <c r="M296" s="7">
        <v>64</v>
      </c>
      <c r="N296" s="7">
        <f t="shared" si="16"/>
        <v>36.3857421875</v>
      </c>
      <c r="T296">
        <v>1</v>
      </c>
      <c r="U296" s="9">
        <v>3.5</v>
      </c>
      <c r="V296" s="9">
        <v>1</v>
      </c>
      <c r="W296" s="9" t="str">
        <f t="shared" si="17"/>
        <v/>
      </c>
      <c r="X296" s="16" t="str">
        <f t="shared" si="18"/>
        <v/>
      </c>
      <c r="Y296" t="str">
        <f t="shared" si="19"/>
        <v>Control</v>
      </c>
      <c r="Z296">
        <v>1.5</v>
      </c>
      <c r="AA296">
        <v>2.5</v>
      </c>
      <c r="AB296">
        <v>136</v>
      </c>
      <c r="AC296">
        <v>143.5</v>
      </c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</row>
    <row r="297" spans="1:91" ht="15">
      <c r="A297">
        <v>278</v>
      </c>
      <c r="B297" s="20">
        <v>2</v>
      </c>
      <c r="E297" s="23">
        <v>1</v>
      </c>
      <c r="F297">
        <v>1</v>
      </c>
      <c r="G297" s="23">
        <v>3396</v>
      </c>
      <c r="H297" s="4">
        <v>1</v>
      </c>
      <c r="I297" s="5">
        <v>65</v>
      </c>
      <c r="J297" s="5"/>
      <c r="K297" s="4">
        <v>1</v>
      </c>
      <c r="L297" s="6">
        <v>321</v>
      </c>
      <c r="M297" s="7">
        <v>73</v>
      </c>
      <c r="N297" s="7">
        <f t="shared" si="16"/>
        <v>42.346218802777258</v>
      </c>
      <c r="T297">
        <v>1</v>
      </c>
      <c r="U297" s="9">
        <v>6</v>
      </c>
      <c r="V297" s="9">
        <v>-0.5</v>
      </c>
      <c r="W297" s="9" t="str">
        <f t="shared" si="17"/>
        <v/>
      </c>
      <c r="X297" s="16" t="str">
        <f t="shared" si="18"/>
        <v/>
      </c>
      <c r="Y297" t="str">
        <f t="shared" si="19"/>
        <v>Control</v>
      </c>
      <c r="Z297">
        <v>5</v>
      </c>
      <c r="AA297">
        <v>0.5</v>
      </c>
      <c r="AB297">
        <v>133</v>
      </c>
      <c r="AC297">
        <v>130</v>
      </c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</row>
    <row r="298" spans="1:91" ht="15">
      <c r="A298">
        <v>279</v>
      </c>
      <c r="B298" s="20">
        <v>2</v>
      </c>
      <c r="E298" s="23">
        <v>1</v>
      </c>
      <c r="F298">
        <v>1</v>
      </c>
      <c r="G298" s="23">
        <v>3397</v>
      </c>
      <c r="H298" s="4">
        <v>1</v>
      </c>
      <c r="I298" s="5">
        <v>65</v>
      </c>
      <c r="J298" s="5"/>
      <c r="K298" s="4">
        <v>2</v>
      </c>
      <c r="L298" s="6">
        <v>261</v>
      </c>
      <c r="M298" s="7">
        <v>67</v>
      </c>
      <c r="N298" s="7">
        <f t="shared" si="16"/>
        <v>40.873914012029402</v>
      </c>
      <c r="T298">
        <v>1</v>
      </c>
      <c r="U298" s="9">
        <v>0</v>
      </c>
      <c r="V298" s="9">
        <v>0</v>
      </c>
      <c r="W298" s="9" t="str">
        <f t="shared" si="17"/>
        <v/>
      </c>
      <c r="X298" s="16" t="str">
        <f t="shared" si="18"/>
        <v/>
      </c>
      <c r="Y298" t="str">
        <f t="shared" si="19"/>
        <v>Control</v>
      </c>
      <c r="Z298">
        <v>14.5</v>
      </c>
      <c r="AA298">
        <v>2.5</v>
      </c>
      <c r="AB298">
        <v>134.5</v>
      </c>
      <c r="AC298">
        <v>136</v>
      </c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</row>
    <row r="299" spans="1:91" ht="15">
      <c r="A299">
        <v>280</v>
      </c>
      <c r="B299" s="20">
        <v>1</v>
      </c>
      <c r="E299" s="23">
        <v>1</v>
      </c>
      <c r="F299">
        <v>1</v>
      </c>
      <c r="G299" s="23">
        <v>3398</v>
      </c>
      <c r="H299" s="4">
        <v>1</v>
      </c>
      <c r="I299" s="5">
        <v>52</v>
      </c>
      <c r="J299" s="5"/>
      <c r="K299" s="4">
        <v>2</v>
      </c>
      <c r="L299" s="6">
        <v>160</v>
      </c>
      <c r="M299" s="7">
        <v>61</v>
      </c>
      <c r="N299" s="7">
        <f t="shared" si="16"/>
        <v>30.228433216877185</v>
      </c>
      <c r="T299">
        <v>2</v>
      </c>
      <c r="U299" s="9">
        <v>5</v>
      </c>
      <c r="V299" s="9">
        <v>2</v>
      </c>
      <c r="W299" s="9" t="str">
        <f t="shared" si="17"/>
        <v/>
      </c>
      <c r="X299" s="16" t="str">
        <f t="shared" si="18"/>
        <v/>
      </c>
      <c r="Y299" t="str">
        <f t="shared" si="19"/>
        <v>Control</v>
      </c>
      <c r="Z299">
        <v>-7.5</v>
      </c>
      <c r="AA299">
        <v>1</v>
      </c>
      <c r="AB299">
        <v>134.5</v>
      </c>
      <c r="AC299">
        <v>135</v>
      </c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</row>
    <row r="300" spans="1:91" ht="15">
      <c r="A300">
        <v>281</v>
      </c>
      <c r="B300" s="20">
        <v>1</v>
      </c>
      <c r="E300" s="23">
        <v>1</v>
      </c>
      <c r="F300">
        <v>1</v>
      </c>
      <c r="G300" s="23">
        <v>3399</v>
      </c>
      <c r="H300" s="4">
        <v>1</v>
      </c>
      <c r="I300" s="5">
        <v>61</v>
      </c>
      <c r="J300" s="5"/>
      <c r="K300" s="4">
        <v>2</v>
      </c>
      <c r="L300" s="6">
        <v>240</v>
      </c>
      <c r="M300" s="7">
        <v>65</v>
      </c>
      <c r="N300" s="7">
        <f t="shared" si="16"/>
        <v>39.933727810650886</v>
      </c>
      <c r="T300">
        <v>1</v>
      </c>
      <c r="U300" s="9">
        <v>4</v>
      </c>
      <c r="V300" s="9">
        <v>2.5</v>
      </c>
      <c r="W300" s="9" t="str">
        <f t="shared" si="17"/>
        <v/>
      </c>
      <c r="X300" s="16" t="str">
        <f t="shared" si="18"/>
        <v/>
      </c>
      <c r="Y300" t="str">
        <f t="shared" si="19"/>
        <v>Control</v>
      </c>
      <c r="Z300">
        <v>1</v>
      </c>
      <c r="AA300">
        <v>1.5</v>
      </c>
      <c r="AB300">
        <v>128</v>
      </c>
      <c r="AC300">
        <v>126.5</v>
      </c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</row>
    <row r="301" spans="1:91" ht="15">
      <c r="A301">
        <v>283</v>
      </c>
      <c r="B301" s="20">
        <v>2</v>
      </c>
      <c r="E301" s="23">
        <v>1</v>
      </c>
      <c r="F301">
        <v>1</v>
      </c>
      <c r="G301" s="23">
        <v>3401</v>
      </c>
      <c r="H301" s="4">
        <v>1</v>
      </c>
      <c r="I301" s="5">
        <v>66</v>
      </c>
      <c r="J301" s="5"/>
      <c r="K301" s="4">
        <v>1</v>
      </c>
      <c r="L301" s="6">
        <v>285</v>
      </c>
      <c r="M301" s="7">
        <v>72</v>
      </c>
      <c r="N301" s="7">
        <f t="shared" si="16"/>
        <v>38.648726851851855</v>
      </c>
      <c r="T301">
        <v>1</v>
      </c>
      <c r="U301" s="9">
        <v>-6.5</v>
      </c>
      <c r="V301" s="9">
        <v>-0.5</v>
      </c>
      <c r="W301" s="9" t="str">
        <f t="shared" si="17"/>
        <v/>
      </c>
      <c r="X301" s="16" t="str">
        <f t="shared" si="18"/>
        <v/>
      </c>
      <c r="Y301" t="str">
        <f t="shared" si="19"/>
        <v>Control</v>
      </c>
      <c r="Z301">
        <v>5.5</v>
      </c>
      <c r="AA301">
        <v>2</v>
      </c>
      <c r="AB301">
        <v>133</v>
      </c>
      <c r="AC301">
        <v>131.5</v>
      </c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</row>
    <row r="302" spans="1:91" ht="15">
      <c r="A302">
        <v>284</v>
      </c>
      <c r="B302" s="20">
        <v>1</v>
      </c>
      <c r="E302" s="23">
        <v>1</v>
      </c>
      <c r="F302">
        <v>1</v>
      </c>
      <c r="G302" s="23">
        <v>3402</v>
      </c>
      <c r="H302" s="4">
        <v>1</v>
      </c>
      <c r="I302" s="5">
        <v>58</v>
      </c>
      <c r="J302" s="5"/>
      <c r="K302" s="4">
        <v>2</v>
      </c>
      <c r="L302" s="6">
        <v>311</v>
      </c>
      <c r="M302" s="7">
        <v>65</v>
      </c>
      <c r="N302" s="7">
        <f t="shared" si="16"/>
        <v>51.747455621301775</v>
      </c>
      <c r="T302">
        <v>2</v>
      </c>
      <c r="U302" s="9">
        <v>1.5</v>
      </c>
      <c r="V302" s="9">
        <v>1.5</v>
      </c>
      <c r="W302" s="9" t="str">
        <f t="shared" si="17"/>
        <v/>
      </c>
      <c r="X302" s="16" t="str">
        <f t="shared" si="18"/>
        <v/>
      </c>
      <c r="Y302" t="str">
        <f t="shared" si="19"/>
        <v>Control</v>
      </c>
      <c r="Z302">
        <v>-2</v>
      </c>
      <c r="AA302">
        <v>3.5</v>
      </c>
      <c r="AB302">
        <v>127.5</v>
      </c>
      <c r="AC302">
        <v>132.5</v>
      </c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</row>
    <row r="303" spans="1:91" ht="15">
      <c r="A303">
        <v>286</v>
      </c>
      <c r="B303" s="20">
        <v>2</v>
      </c>
      <c r="E303" s="23">
        <v>1</v>
      </c>
      <c r="F303">
        <v>1</v>
      </c>
      <c r="G303" s="23">
        <v>3405</v>
      </c>
      <c r="H303" s="4">
        <v>1</v>
      </c>
      <c r="I303" s="5">
        <v>72</v>
      </c>
      <c r="J303" s="5"/>
      <c r="K303" s="4">
        <v>2</v>
      </c>
      <c r="L303" s="6">
        <v>240</v>
      </c>
      <c r="M303" s="7">
        <v>63</v>
      </c>
      <c r="N303" s="7">
        <f t="shared" si="16"/>
        <v>42.509448223733941</v>
      </c>
      <c r="T303">
        <v>2</v>
      </c>
      <c r="U303" s="9">
        <v>-5.5</v>
      </c>
      <c r="V303" s="9">
        <v>0</v>
      </c>
      <c r="W303" s="9" t="str">
        <f t="shared" si="17"/>
        <v/>
      </c>
      <c r="X303" s="16" t="str">
        <f t="shared" si="18"/>
        <v/>
      </c>
      <c r="Y303" t="str">
        <f t="shared" si="19"/>
        <v>Control</v>
      </c>
      <c r="Z303">
        <v>-4.5</v>
      </c>
      <c r="AA303">
        <v>1.5</v>
      </c>
      <c r="AB303">
        <v>127.5</v>
      </c>
      <c r="AC303">
        <v>129</v>
      </c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</row>
    <row r="304" spans="1:91" ht="15">
      <c r="A304">
        <v>290</v>
      </c>
      <c r="B304" s="20">
        <v>1</v>
      </c>
      <c r="E304" s="23">
        <v>1</v>
      </c>
      <c r="F304">
        <v>1</v>
      </c>
      <c r="G304" s="23">
        <v>3409</v>
      </c>
      <c r="H304" s="4">
        <v>1</v>
      </c>
      <c r="I304" s="5">
        <v>53</v>
      </c>
      <c r="J304" s="5"/>
      <c r="K304" s="4">
        <v>2</v>
      </c>
      <c r="L304" s="6">
        <v>329</v>
      </c>
      <c r="M304" s="7">
        <v>65</v>
      </c>
      <c r="N304" s="7">
        <f t="shared" si="16"/>
        <v>54.742485207100593</v>
      </c>
      <c r="T304">
        <v>1</v>
      </c>
      <c r="U304" s="9">
        <v>5.5</v>
      </c>
      <c r="V304" s="9">
        <v>1</v>
      </c>
      <c r="W304" s="9" t="str">
        <f t="shared" si="17"/>
        <v/>
      </c>
      <c r="X304" s="16" t="str">
        <f t="shared" si="18"/>
        <v/>
      </c>
      <c r="Y304" t="str">
        <f t="shared" si="19"/>
        <v>Control</v>
      </c>
      <c r="Z304">
        <v>6</v>
      </c>
      <c r="AA304">
        <v>2</v>
      </c>
      <c r="AB304">
        <v>117.5</v>
      </c>
      <c r="AC304">
        <v>121.5</v>
      </c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</row>
    <row r="305" spans="1:91" ht="15">
      <c r="A305">
        <v>291</v>
      </c>
      <c r="B305" s="20">
        <v>1</v>
      </c>
      <c r="E305" s="23">
        <v>1</v>
      </c>
      <c r="F305">
        <v>1</v>
      </c>
      <c r="G305" s="23">
        <v>3410</v>
      </c>
      <c r="H305" s="4">
        <v>1</v>
      </c>
      <c r="I305" s="5">
        <v>72</v>
      </c>
      <c r="J305" s="5"/>
      <c r="K305" s="4">
        <v>1</v>
      </c>
      <c r="L305" s="6">
        <v>218</v>
      </c>
      <c r="M305" s="7">
        <v>69</v>
      </c>
      <c r="N305" s="7">
        <f t="shared" si="16"/>
        <v>32.18945599663936</v>
      </c>
      <c r="T305">
        <v>1</v>
      </c>
      <c r="U305" s="9">
        <v>8</v>
      </c>
      <c r="V305" s="9">
        <v>1</v>
      </c>
      <c r="W305" s="9" t="str">
        <f t="shared" si="17"/>
        <v/>
      </c>
      <c r="X305" s="16" t="str">
        <f t="shared" si="18"/>
        <v/>
      </c>
      <c r="Y305" t="str">
        <f t="shared" si="19"/>
        <v>Control</v>
      </c>
      <c r="Z305">
        <v>4</v>
      </c>
      <c r="AA305">
        <v>3</v>
      </c>
      <c r="AB305">
        <v>136.5</v>
      </c>
      <c r="AC305">
        <v>137.5</v>
      </c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</row>
    <row r="306" spans="1:91" ht="15">
      <c r="A306">
        <v>293</v>
      </c>
      <c r="B306" s="20">
        <v>1</v>
      </c>
      <c r="E306" s="23">
        <v>1</v>
      </c>
      <c r="F306">
        <v>1</v>
      </c>
      <c r="G306" s="23">
        <v>3412</v>
      </c>
      <c r="H306" s="4">
        <v>1</v>
      </c>
      <c r="I306" s="5">
        <v>70</v>
      </c>
      <c r="J306" s="5"/>
      <c r="K306" s="4">
        <v>2</v>
      </c>
      <c r="L306" s="6">
        <v>141</v>
      </c>
      <c r="M306" s="7">
        <v>62</v>
      </c>
      <c r="N306" s="7">
        <f t="shared" si="16"/>
        <v>25.786420395421434</v>
      </c>
      <c r="T306">
        <v>1</v>
      </c>
      <c r="U306" s="9">
        <v>-3</v>
      </c>
      <c r="V306" s="9">
        <v>2.5</v>
      </c>
      <c r="W306" s="9" t="str">
        <f t="shared" si="17"/>
        <v/>
      </c>
      <c r="X306" s="16" t="str">
        <f t="shared" si="18"/>
        <v/>
      </c>
      <c r="Y306" t="str">
        <f t="shared" si="19"/>
        <v>Control</v>
      </c>
      <c r="Z306">
        <v>7.5</v>
      </c>
      <c r="AA306">
        <v>2</v>
      </c>
      <c r="AB306">
        <v>147</v>
      </c>
      <c r="AC306">
        <v>138.5</v>
      </c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</row>
    <row r="307" spans="1:91" ht="15">
      <c r="A307">
        <v>294</v>
      </c>
      <c r="B307" s="20">
        <v>2</v>
      </c>
      <c r="E307" s="23">
        <v>1</v>
      </c>
      <c r="F307">
        <v>1</v>
      </c>
      <c r="G307" s="23">
        <v>3413</v>
      </c>
      <c r="H307" s="4">
        <v>1</v>
      </c>
      <c r="I307" s="5">
        <v>80</v>
      </c>
      <c r="J307" s="5"/>
      <c r="K307" s="4">
        <v>1</v>
      </c>
      <c r="L307" s="6">
        <v>222</v>
      </c>
      <c r="M307" s="7">
        <v>72</v>
      </c>
      <c r="N307" s="7">
        <f t="shared" si="16"/>
        <v>30.105324074074076</v>
      </c>
      <c r="T307">
        <v>1</v>
      </c>
      <c r="U307" s="9">
        <v>7.5</v>
      </c>
      <c r="V307" s="9">
        <v>1.5</v>
      </c>
      <c r="W307" s="9" t="str">
        <f t="shared" si="17"/>
        <v/>
      </c>
      <c r="X307" s="16" t="str">
        <f t="shared" si="18"/>
        <v/>
      </c>
      <c r="Y307" t="str">
        <f t="shared" si="19"/>
        <v>Control</v>
      </c>
      <c r="Z307">
        <v>2.5</v>
      </c>
      <c r="AA307">
        <v>2</v>
      </c>
      <c r="AB307">
        <v>128</v>
      </c>
      <c r="AC307">
        <v>128.5</v>
      </c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</row>
    <row r="308" spans="1:91" ht="15">
      <c r="A308">
        <v>296</v>
      </c>
      <c r="B308" s="20">
        <v>1</v>
      </c>
      <c r="E308" s="23">
        <v>1</v>
      </c>
      <c r="F308">
        <v>1</v>
      </c>
      <c r="G308" s="23">
        <v>3415</v>
      </c>
      <c r="H308" s="4">
        <v>1</v>
      </c>
      <c r="I308" s="5">
        <v>75</v>
      </c>
      <c r="J308" s="5"/>
      <c r="K308" s="4">
        <v>2</v>
      </c>
      <c r="L308" s="6">
        <v>156</v>
      </c>
      <c r="M308" s="7">
        <v>62</v>
      </c>
      <c r="N308" s="7">
        <f t="shared" si="16"/>
        <v>28.529656607700314</v>
      </c>
      <c r="T308">
        <v>2</v>
      </c>
      <c r="U308" s="9">
        <v>4.5</v>
      </c>
      <c r="V308" s="9">
        <v>2</v>
      </c>
      <c r="W308" s="9" t="str">
        <f t="shared" si="17"/>
        <v/>
      </c>
      <c r="X308" s="16" t="str">
        <f t="shared" si="18"/>
        <v/>
      </c>
      <c r="Y308" t="str">
        <f t="shared" si="19"/>
        <v>Control</v>
      </c>
      <c r="Z308">
        <v>-2</v>
      </c>
      <c r="AA308">
        <v>0.5</v>
      </c>
      <c r="AB308">
        <v>137.5</v>
      </c>
      <c r="AC308">
        <v>125.5</v>
      </c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</row>
    <row r="309" spans="1:91" ht="15">
      <c r="A309">
        <v>298</v>
      </c>
      <c r="B309" s="20">
        <v>2</v>
      </c>
      <c r="E309" s="23">
        <v>1</v>
      </c>
      <c r="F309">
        <v>1</v>
      </c>
      <c r="G309" s="23">
        <v>3418</v>
      </c>
      <c r="H309" s="4">
        <v>1</v>
      </c>
      <c r="I309" s="5">
        <v>71</v>
      </c>
      <c r="J309" s="5"/>
      <c r="K309" s="4">
        <v>2</v>
      </c>
      <c r="L309" s="6">
        <v>161</v>
      </c>
      <c r="M309" s="7">
        <v>61</v>
      </c>
      <c r="N309" s="7">
        <f t="shared" si="16"/>
        <v>30.417360924482665</v>
      </c>
      <c r="T309">
        <v>1</v>
      </c>
      <c r="U309" s="9">
        <v>4.5</v>
      </c>
      <c r="V309" s="9">
        <v>0.5</v>
      </c>
      <c r="W309" s="9" t="str">
        <f t="shared" si="17"/>
        <v/>
      </c>
      <c r="X309" s="16" t="str">
        <f t="shared" si="18"/>
        <v/>
      </c>
      <c r="Y309" t="str">
        <f t="shared" si="19"/>
        <v>Control</v>
      </c>
      <c r="Z309">
        <v>13.5</v>
      </c>
      <c r="AA309">
        <v>1.5</v>
      </c>
      <c r="AB309">
        <v>139.5</v>
      </c>
      <c r="AC309">
        <v>140</v>
      </c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</row>
    <row r="310" spans="1:91" ht="15">
      <c r="A310">
        <v>299</v>
      </c>
      <c r="B310" s="20">
        <v>2</v>
      </c>
      <c r="E310" s="23">
        <v>1</v>
      </c>
      <c r="F310">
        <v>1</v>
      </c>
      <c r="G310" s="23">
        <v>3421</v>
      </c>
      <c r="H310" s="4">
        <v>1</v>
      </c>
      <c r="I310" s="5">
        <v>72</v>
      </c>
      <c r="J310" s="5"/>
      <c r="K310" s="4">
        <v>1</v>
      </c>
      <c r="L310" s="6">
        <v>273</v>
      </c>
      <c r="M310" s="7">
        <v>75</v>
      </c>
      <c r="N310" s="7">
        <f t="shared" si="16"/>
        <v>34.118933333333331</v>
      </c>
      <c r="T310">
        <v>1</v>
      </c>
      <c r="U310" s="9">
        <v>2.5</v>
      </c>
      <c r="V310" s="9">
        <v>0.5</v>
      </c>
      <c r="W310" s="9" t="str">
        <f t="shared" si="17"/>
        <v/>
      </c>
      <c r="X310" s="16" t="str">
        <f t="shared" si="18"/>
        <v/>
      </c>
      <c r="Y310" t="str">
        <f t="shared" si="19"/>
        <v>Control</v>
      </c>
      <c r="Z310">
        <v>5.5</v>
      </c>
      <c r="AA310">
        <v>2</v>
      </c>
      <c r="AB310">
        <v>141</v>
      </c>
      <c r="AC310">
        <v>137.5</v>
      </c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</row>
    <row r="311" spans="1:91" ht="15">
      <c r="A311">
        <v>300</v>
      </c>
      <c r="B311" s="20">
        <v>1</v>
      </c>
      <c r="E311" s="23">
        <v>1</v>
      </c>
      <c r="F311">
        <v>1</v>
      </c>
      <c r="G311" s="23">
        <v>3422</v>
      </c>
      <c r="H311" s="4">
        <v>1</v>
      </c>
      <c r="I311" s="5">
        <v>68</v>
      </c>
      <c r="J311" s="5"/>
      <c r="K311" s="4">
        <v>2</v>
      </c>
      <c r="L311" s="6">
        <v>179</v>
      </c>
      <c r="M311" s="7">
        <v>61</v>
      </c>
      <c r="N311" s="7">
        <f t="shared" si="16"/>
        <v>33.818059661381348</v>
      </c>
      <c r="T311">
        <v>2</v>
      </c>
      <c r="U311" s="9">
        <v>7.5</v>
      </c>
      <c r="V311" s="9">
        <v>-0.5</v>
      </c>
      <c r="W311" s="9" t="str">
        <f t="shared" si="17"/>
        <v/>
      </c>
      <c r="X311" s="16" t="str">
        <f t="shared" si="18"/>
        <v/>
      </c>
      <c r="Y311" t="str">
        <f t="shared" si="19"/>
        <v>Control</v>
      </c>
      <c r="Z311">
        <v>-7</v>
      </c>
      <c r="AA311">
        <v>2</v>
      </c>
      <c r="AB311">
        <v>133.5</v>
      </c>
      <c r="AC311">
        <v>135.5</v>
      </c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</row>
    <row r="312" spans="1:91" ht="15">
      <c r="A312">
        <v>302</v>
      </c>
      <c r="B312" s="20">
        <v>1</v>
      </c>
      <c r="E312" s="23">
        <v>1</v>
      </c>
      <c r="F312">
        <v>1</v>
      </c>
      <c r="G312" s="23">
        <v>3424</v>
      </c>
      <c r="H312" s="4">
        <v>1</v>
      </c>
      <c r="I312" s="5">
        <v>65</v>
      </c>
      <c r="J312" s="5"/>
      <c r="K312" s="4">
        <v>1</v>
      </c>
      <c r="L312" s="6">
        <v>300</v>
      </c>
      <c r="M312" s="7">
        <v>75</v>
      </c>
      <c r="N312" s="7">
        <f t="shared" si="16"/>
        <v>37.493333333333332</v>
      </c>
      <c r="T312">
        <v>1</v>
      </c>
      <c r="U312" s="9">
        <v>7.5</v>
      </c>
      <c r="V312" s="9">
        <v>0.5</v>
      </c>
      <c r="W312" s="9" t="str">
        <f t="shared" si="17"/>
        <v/>
      </c>
      <c r="X312" s="16" t="str">
        <f t="shared" si="18"/>
        <v/>
      </c>
      <c r="Y312" t="str">
        <f t="shared" si="19"/>
        <v>Control</v>
      </c>
      <c r="Z312">
        <v>9.5</v>
      </c>
      <c r="AA312">
        <v>3</v>
      </c>
      <c r="AB312">
        <v>133.5</v>
      </c>
      <c r="AC312">
        <v>132.5</v>
      </c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</row>
    <row r="313" spans="1:91" ht="15">
      <c r="A313">
        <v>303</v>
      </c>
      <c r="B313" s="20">
        <v>2</v>
      </c>
      <c r="E313" s="23">
        <v>1</v>
      </c>
      <c r="F313">
        <v>1</v>
      </c>
      <c r="G313" s="23">
        <v>3428</v>
      </c>
      <c r="H313" s="4">
        <v>1</v>
      </c>
      <c r="I313" s="5">
        <v>58</v>
      </c>
      <c r="J313" s="5"/>
      <c r="K313" s="4">
        <v>1</v>
      </c>
      <c r="L313" s="6">
        <v>255</v>
      </c>
      <c r="M313" s="7">
        <v>72</v>
      </c>
      <c r="N313" s="7">
        <f t="shared" si="16"/>
        <v>34.580439814814817</v>
      </c>
      <c r="T313">
        <v>1</v>
      </c>
      <c r="U313" s="9">
        <v>6.5</v>
      </c>
      <c r="V313" s="9">
        <v>0.5</v>
      </c>
      <c r="W313" s="9" t="str">
        <f t="shared" si="17"/>
        <v/>
      </c>
      <c r="X313" s="16" t="str">
        <f t="shared" si="18"/>
        <v/>
      </c>
      <c r="Y313" t="str">
        <f t="shared" si="19"/>
        <v>Control</v>
      </c>
      <c r="Z313">
        <v>8.5</v>
      </c>
      <c r="AA313">
        <v>2.5</v>
      </c>
      <c r="AB313">
        <v>128</v>
      </c>
      <c r="AC313">
        <v>136.5</v>
      </c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</row>
    <row r="314" spans="1:91" ht="15">
      <c r="A314">
        <v>304</v>
      </c>
      <c r="B314" s="20">
        <v>2</v>
      </c>
      <c r="E314" s="23">
        <v>1</v>
      </c>
      <c r="F314">
        <v>1</v>
      </c>
      <c r="G314" s="23">
        <v>3429</v>
      </c>
      <c r="H314" s="4">
        <v>1</v>
      </c>
      <c r="I314" s="5">
        <v>72</v>
      </c>
      <c r="J314" s="5"/>
      <c r="K314" s="4">
        <v>2</v>
      </c>
      <c r="L314" s="6">
        <v>171</v>
      </c>
      <c r="M314" s="7">
        <v>63</v>
      </c>
      <c r="N314" s="7">
        <f t="shared" si="16"/>
        <v>30.287981859410433</v>
      </c>
      <c r="T314">
        <v>1</v>
      </c>
      <c r="U314" s="9">
        <v>4</v>
      </c>
      <c r="V314" s="9">
        <v>-0.5</v>
      </c>
      <c r="W314" s="9" t="str">
        <f t="shared" si="17"/>
        <v/>
      </c>
      <c r="X314" s="16" t="str">
        <f t="shared" si="18"/>
        <v/>
      </c>
      <c r="Y314" t="str">
        <f t="shared" si="19"/>
        <v>Control</v>
      </c>
      <c r="Z314">
        <v>5.5</v>
      </c>
      <c r="AA314">
        <v>1.5</v>
      </c>
      <c r="AB314">
        <v>150.5</v>
      </c>
      <c r="AC314">
        <v>150</v>
      </c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</row>
    <row r="315" spans="1:91" ht="15">
      <c r="A315">
        <v>306</v>
      </c>
      <c r="B315" s="20">
        <v>2</v>
      </c>
      <c r="E315" s="23">
        <v>1</v>
      </c>
      <c r="F315">
        <v>1</v>
      </c>
      <c r="G315" s="23">
        <v>3431</v>
      </c>
      <c r="H315" s="4">
        <v>1</v>
      </c>
      <c r="I315" s="5">
        <v>59</v>
      </c>
      <c r="J315" s="5"/>
      <c r="K315" s="4">
        <v>2</v>
      </c>
      <c r="L315" s="6">
        <v>203</v>
      </c>
      <c r="M315" s="7">
        <v>64</v>
      </c>
      <c r="N315" s="7">
        <f t="shared" si="16"/>
        <v>34.841064453125</v>
      </c>
      <c r="T315">
        <v>1</v>
      </c>
      <c r="U315" s="9">
        <v>-2</v>
      </c>
      <c r="V315" s="9">
        <v>0</v>
      </c>
      <c r="W315" s="9" t="str">
        <f t="shared" si="17"/>
        <v/>
      </c>
      <c r="X315" s="16" t="str">
        <f t="shared" si="18"/>
        <v/>
      </c>
      <c r="Y315" t="str">
        <f t="shared" si="19"/>
        <v>Control</v>
      </c>
      <c r="Z315">
        <v>9.5</v>
      </c>
      <c r="AA315">
        <v>2</v>
      </c>
      <c r="AB315">
        <v>130.5</v>
      </c>
      <c r="AC315">
        <v>127.5</v>
      </c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</row>
    <row r="316" spans="1:91" ht="15">
      <c r="A316">
        <v>307</v>
      </c>
      <c r="B316" s="20">
        <v>2</v>
      </c>
      <c r="E316" s="23">
        <v>1</v>
      </c>
      <c r="F316">
        <v>1</v>
      </c>
      <c r="G316" s="23">
        <v>3432</v>
      </c>
      <c r="H316" s="4">
        <v>1</v>
      </c>
      <c r="I316" s="5">
        <v>64</v>
      </c>
      <c r="J316" s="5"/>
      <c r="K316" s="4">
        <v>2</v>
      </c>
      <c r="L316" s="6">
        <v>202</v>
      </c>
      <c r="M316" s="7">
        <v>61</v>
      </c>
      <c r="N316" s="7">
        <f t="shared" si="16"/>
        <v>38.163396936307443</v>
      </c>
      <c r="T316">
        <v>1</v>
      </c>
      <c r="U316" s="9">
        <v>5</v>
      </c>
      <c r="V316" s="9">
        <v>1</v>
      </c>
      <c r="W316" s="9" t="str">
        <f t="shared" si="17"/>
        <v/>
      </c>
      <c r="X316" s="16" t="str">
        <f t="shared" si="18"/>
        <v/>
      </c>
      <c r="Y316" t="str">
        <f t="shared" si="19"/>
        <v>Control</v>
      </c>
      <c r="Z316">
        <v>2</v>
      </c>
      <c r="AA316">
        <v>1</v>
      </c>
      <c r="AB316">
        <v>127.5</v>
      </c>
      <c r="AC316">
        <v>131</v>
      </c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</row>
    <row r="317" spans="1:91" ht="15">
      <c r="A317">
        <v>308</v>
      </c>
      <c r="B317" s="20">
        <v>1</v>
      </c>
      <c r="C317" t="s">
        <v>92</v>
      </c>
      <c r="E317" s="23">
        <v>1</v>
      </c>
      <c r="F317">
        <v>1</v>
      </c>
      <c r="G317" s="23">
        <v>3433</v>
      </c>
      <c r="H317" s="4">
        <v>1</v>
      </c>
      <c r="I317" s="5">
        <v>62</v>
      </c>
      <c r="J317" s="5"/>
      <c r="K317" s="4">
        <v>1</v>
      </c>
      <c r="L317" s="6">
        <v>227</v>
      </c>
      <c r="M317" s="7">
        <v>70</v>
      </c>
      <c r="N317" s="7">
        <f t="shared" si="16"/>
        <v>32.56755102040816</v>
      </c>
      <c r="O317">
        <v>2</v>
      </c>
      <c r="P317">
        <v>2</v>
      </c>
      <c r="Q317">
        <v>2</v>
      </c>
      <c r="S317">
        <v>1</v>
      </c>
      <c r="T317">
        <v>2</v>
      </c>
      <c r="U317" s="9">
        <v>-10</v>
      </c>
      <c r="V317" s="9">
        <v>0.5</v>
      </c>
      <c r="W317" s="9" t="str">
        <f t="shared" si="17"/>
        <v/>
      </c>
      <c r="X317" s="16" t="str">
        <f t="shared" si="18"/>
        <v/>
      </c>
      <c r="Y317" t="str">
        <f t="shared" si="19"/>
        <v>Control</v>
      </c>
      <c r="Z317">
        <v>-4</v>
      </c>
      <c r="AA317">
        <v>3</v>
      </c>
      <c r="AB317">
        <v>153.5</v>
      </c>
      <c r="AC317">
        <v>150.5</v>
      </c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</row>
    <row r="318" spans="1:91" ht="15">
      <c r="A318">
        <v>310</v>
      </c>
      <c r="B318" s="20">
        <v>1</v>
      </c>
      <c r="E318" s="23">
        <v>1</v>
      </c>
      <c r="F318">
        <v>1</v>
      </c>
      <c r="G318" s="23">
        <v>3435</v>
      </c>
      <c r="H318" s="4">
        <v>1</v>
      </c>
      <c r="I318" s="5">
        <v>63</v>
      </c>
      <c r="J318" s="5"/>
      <c r="K318" s="4">
        <v>2</v>
      </c>
      <c r="L318" s="6">
        <v>164</v>
      </c>
      <c r="M318" s="7">
        <v>65</v>
      </c>
      <c r="N318" s="7">
        <f t="shared" si="16"/>
        <v>27.288047337278105</v>
      </c>
      <c r="T318">
        <v>1</v>
      </c>
      <c r="U318" s="9">
        <v>5.5</v>
      </c>
      <c r="V318" s="9">
        <v>0</v>
      </c>
      <c r="W318" s="9" t="str">
        <f t="shared" si="17"/>
        <v/>
      </c>
      <c r="X318" s="16" t="str">
        <f t="shared" si="18"/>
        <v/>
      </c>
      <c r="Y318" t="str">
        <f t="shared" si="19"/>
        <v>Control</v>
      </c>
      <c r="Z318">
        <v>6.5</v>
      </c>
      <c r="AA318">
        <v>2</v>
      </c>
      <c r="AB318">
        <v>151.5</v>
      </c>
      <c r="AC318">
        <v>161</v>
      </c>
      <c r="BK318" s="25"/>
      <c r="BL318" s="25">
        <v>9</v>
      </c>
      <c r="BM318" s="25">
        <v>9</v>
      </c>
      <c r="BN318" s="25">
        <v>9</v>
      </c>
      <c r="BO318" s="25"/>
      <c r="BP318" s="25">
        <v>2</v>
      </c>
      <c r="BQ318" s="25">
        <v>3</v>
      </c>
      <c r="BR318" s="25">
        <v>1</v>
      </c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>
        <v>60</v>
      </c>
      <c r="CD318" s="25">
        <v>80</v>
      </c>
      <c r="CE318" s="25">
        <v>90</v>
      </c>
      <c r="CF318" s="25"/>
      <c r="CG318" s="25">
        <v>45</v>
      </c>
      <c r="CH318" s="25">
        <v>45</v>
      </c>
      <c r="CI318" s="25">
        <v>45</v>
      </c>
      <c r="CJ318" s="25"/>
      <c r="CK318" s="25">
        <v>8</v>
      </c>
      <c r="CL318" s="25">
        <v>8</v>
      </c>
      <c r="CM318" s="25">
        <v>13</v>
      </c>
    </row>
    <row r="319" spans="1:91" ht="15">
      <c r="A319">
        <v>312</v>
      </c>
      <c r="B319" s="20">
        <v>1</v>
      </c>
      <c r="E319" s="23">
        <v>1</v>
      </c>
      <c r="F319">
        <v>1</v>
      </c>
      <c r="G319" s="23">
        <v>3437</v>
      </c>
      <c r="H319" s="4">
        <v>1</v>
      </c>
      <c r="I319" s="5">
        <v>64</v>
      </c>
      <c r="J319" s="5"/>
      <c r="K319" s="4">
        <v>1</v>
      </c>
      <c r="L319" s="6">
        <v>297</v>
      </c>
      <c r="M319" s="7">
        <v>70</v>
      </c>
      <c r="N319" s="7">
        <f t="shared" si="16"/>
        <v>42.610408163265305</v>
      </c>
      <c r="T319">
        <v>1</v>
      </c>
      <c r="U319" s="9">
        <v>7.5</v>
      </c>
      <c r="V319" s="9">
        <v>1.5</v>
      </c>
      <c r="W319" s="9" t="str">
        <f t="shared" si="17"/>
        <v/>
      </c>
      <c r="X319" s="16" t="str">
        <f t="shared" si="18"/>
        <v/>
      </c>
      <c r="Y319" t="str">
        <f t="shared" si="19"/>
        <v>Control</v>
      </c>
      <c r="Z319">
        <v>4.5</v>
      </c>
      <c r="AA319">
        <v>2.5</v>
      </c>
      <c r="AB319">
        <v>135</v>
      </c>
      <c r="AC319">
        <v>132.5</v>
      </c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</row>
    <row r="320" spans="1:91" ht="15">
      <c r="A320">
        <v>313</v>
      </c>
      <c r="B320" s="20">
        <v>2</v>
      </c>
      <c r="E320" s="23">
        <v>1</v>
      </c>
      <c r="F320">
        <v>1</v>
      </c>
      <c r="G320" s="23">
        <v>3438</v>
      </c>
      <c r="H320" s="4">
        <v>1</v>
      </c>
      <c r="I320" s="5">
        <v>64</v>
      </c>
      <c r="J320" s="5"/>
      <c r="K320" s="4">
        <v>2</v>
      </c>
      <c r="L320" s="6">
        <v>206</v>
      </c>
      <c r="M320" s="7">
        <v>63</v>
      </c>
      <c r="N320" s="7">
        <f t="shared" si="16"/>
        <v>36.487276392038297</v>
      </c>
      <c r="T320">
        <v>2</v>
      </c>
      <c r="U320" s="9">
        <v>6.5</v>
      </c>
      <c r="V320" s="9">
        <v>0</v>
      </c>
      <c r="W320" s="9" t="str">
        <f t="shared" si="17"/>
        <v/>
      </c>
      <c r="X320" s="16" t="str">
        <f t="shared" si="18"/>
        <v/>
      </c>
      <c r="Y320" t="str">
        <f t="shared" si="19"/>
        <v>Control</v>
      </c>
      <c r="Z320">
        <v>-0.5</v>
      </c>
      <c r="AA320">
        <v>3</v>
      </c>
      <c r="AB320">
        <v>130.5</v>
      </c>
      <c r="AC320">
        <v>122</v>
      </c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</row>
    <row r="321" spans="1:91" ht="15">
      <c r="A321">
        <v>314</v>
      </c>
      <c r="B321" s="20">
        <v>1</v>
      </c>
      <c r="E321" s="23">
        <v>1</v>
      </c>
      <c r="F321">
        <v>1</v>
      </c>
      <c r="G321" s="23">
        <v>3439</v>
      </c>
      <c r="H321" s="4">
        <v>1</v>
      </c>
      <c r="I321" s="5">
        <v>68</v>
      </c>
      <c r="J321" s="5"/>
      <c r="K321" s="4">
        <v>2</v>
      </c>
      <c r="L321" s="6">
        <v>154</v>
      </c>
      <c r="M321" s="7">
        <v>67</v>
      </c>
      <c r="N321" s="7">
        <f t="shared" si="16"/>
        <v>24.117175317442641</v>
      </c>
      <c r="T321">
        <v>1</v>
      </c>
      <c r="U321" s="9">
        <v>1</v>
      </c>
      <c r="V321" s="9">
        <v>1</v>
      </c>
      <c r="W321" s="9" t="str">
        <f t="shared" si="17"/>
        <v/>
      </c>
      <c r="X321" s="16" t="str">
        <f t="shared" si="18"/>
        <v/>
      </c>
      <c r="Y321" t="str">
        <f t="shared" si="19"/>
        <v>Control</v>
      </c>
      <c r="Z321">
        <v>12.5</v>
      </c>
      <c r="AA321">
        <v>3</v>
      </c>
      <c r="AB321">
        <v>154.5</v>
      </c>
      <c r="AC321">
        <v>150.5</v>
      </c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</row>
    <row r="322" spans="1:91" ht="15">
      <c r="A322">
        <v>315</v>
      </c>
      <c r="B322" s="20">
        <v>1</v>
      </c>
      <c r="E322" s="23">
        <v>1</v>
      </c>
      <c r="F322">
        <v>1</v>
      </c>
      <c r="G322" s="23">
        <v>3441</v>
      </c>
      <c r="H322" s="4">
        <v>1</v>
      </c>
      <c r="I322" s="5">
        <v>46</v>
      </c>
      <c r="J322" s="5"/>
      <c r="K322" s="4">
        <v>1</v>
      </c>
      <c r="L322" s="6">
        <v>354</v>
      </c>
      <c r="M322" s="7">
        <v>74</v>
      </c>
      <c r="N322" s="7">
        <f t="shared" ref="N322:N385" si="20">(L322/(M322^2))*703</f>
        <v>45.445945945945944</v>
      </c>
      <c r="T322">
        <v>2</v>
      </c>
      <c r="U322" s="9">
        <v>1</v>
      </c>
      <c r="V322" s="9">
        <v>1</v>
      </c>
      <c r="W322" s="9" t="str">
        <f t="shared" ref="W322:W385" si="21">IF(OR(U322="",U322="ND"),"PreOp Missing","")</f>
        <v/>
      </c>
      <c r="X322" s="16" t="str">
        <f t="shared" ref="X322:X385" si="22">IF(OR(V322="",V322="ND"),"PostOp Missing","")</f>
        <v/>
      </c>
      <c r="Y322" t="str">
        <f t="shared" ref="Y322:Y385" si="23">IF(OR(U322&lt;-10,U322&gt;=10),"OUTLIER","Control")</f>
        <v>Control</v>
      </c>
      <c r="Z322">
        <v>-1.5</v>
      </c>
      <c r="AA322">
        <v>4</v>
      </c>
      <c r="AB322">
        <v>140.5</v>
      </c>
      <c r="AC322">
        <v>144.5</v>
      </c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</row>
    <row r="323" spans="1:91" ht="15">
      <c r="A323">
        <v>316</v>
      </c>
      <c r="B323" s="20">
        <v>1</v>
      </c>
      <c r="E323" s="23">
        <v>1</v>
      </c>
      <c r="F323">
        <v>1</v>
      </c>
      <c r="G323" s="23">
        <v>3442</v>
      </c>
      <c r="H323" s="4">
        <v>1</v>
      </c>
      <c r="I323" s="5">
        <v>62</v>
      </c>
      <c r="J323" s="5"/>
      <c r="K323" s="4">
        <v>2</v>
      </c>
      <c r="L323" s="6">
        <v>152</v>
      </c>
      <c r="M323" s="7">
        <v>63</v>
      </c>
      <c r="N323" s="7">
        <f t="shared" si="20"/>
        <v>26.922650541698161</v>
      </c>
      <c r="T323">
        <v>2</v>
      </c>
      <c r="U323" s="9">
        <v>0.5</v>
      </c>
      <c r="V323" s="9">
        <v>1.5</v>
      </c>
      <c r="W323" s="9" t="str">
        <f t="shared" si="21"/>
        <v/>
      </c>
      <c r="X323" s="16" t="str">
        <f t="shared" si="22"/>
        <v/>
      </c>
      <c r="Y323" t="str">
        <f t="shared" si="23"/>
        <v>Control</v>
      </c>
      <c r="Z323">
        <v>-4.5</v>
      </c>
      <c r="AA323">
        <v>3</v>
      </c>
      <c r="AB323">
        <v>145.5</v>
      </c>
      <c r="AC323">
        <v>139.5</v>
      </c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</row>
    <row r="324" spans="1:91" ht="15">
      <c r="A324">
        <v>317</v>
      </c>
      <c r="B324" s="20">
        <v>2</v>
      </c>
      <c r="E324" s="23">
        <v>1</v>
      </c>
      <c r="F324">
        <v>1</v>
      </c>
      <c r="G324" s="23">
        <v>3443</v>
      </c>
      <c r="H324" s="4">
        <v>1</v>
      </c>
      <c r="I324" s="5">
        <v>79</v>
      </c>
      <c r="J324" s="5"/>
      <c r="K324" s="4">
        <v>2</v>
      </c>
      <c r="L324" s="6">
        <v>172</v>
      </c>
      <c r="M324" s="7">
        <v>64</v>
      </c>
      <c r="N324" s="7">
        <f t="shared" si="20"/>
        <v>29.5205078125</v>
      </c>
      <c r="T324">
        <v>2</v>
      </c>
      <c r="U324" s="9">
        <v>1</v>
      </c>
      <c r="V324" s="9">
        <v>0.5</v>
      </c>
      <c r="W324" s="9" t="str">
        <f t="shared" si="21"/>
        <v/>
      </c>
      <c r="X324" s="16" t="str">
        <f t="shared" si="22"/>
        <v/>
      </c>
      <c r="Y324" t="str">
        <f t="shared" si="23"/>
        <v>Control</v>
      </c>
      <c r="Z324">
        <v>-2</v>
      </c>
      <c r="AA324">
        <v>-0.5</v>
      </c>
      <c r="AB324">
        <v>142.5</v>
      </c>
      <c r="AC324">
        <v>144</v>
      </c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</row>
    <row r="325" spans="1:91" ht="15">
      <c r="A325">
        <v>318</v>
      </c>
      <c r="B325" s="20">
        <v>2</v>
      </c>
      <c r="E325" s="23">
        <v>1</v>
      </c>
      <c r="F325">
        <v>1</v>
      </c>
      <c r="G325" s="23">
        <v>3444</v>
      </c>
      <c r="H325" s="4">
        <v>1</v>
      </c>
      <c r="I325" s="5">
        <v>66</v>
      </c>
      <c r="J325" s="5"/>
      <c r="K325" s="4">
        <v>2</v>
      </c>
      <c r="L325" s="6">
        <v>182</v>
      </c>
      <c r="M325" s="7">
        <v>61</v>
      </c>
      <c r="N325" s="7">
        <f t="shared" si="20"/>
        <v>34.384842784197801</v>
      </c>
      <c r="T325">
        <v>1</v>
      </c>
      <c r="U325" s="9">
        <v>7.5</v>
      </c>
      <c r="V325" s="9">
        <v>1</v>
      </c>
      <c r="W325" s="9" t="str">
        <f t="shared" si="21"/>
        <v/>
      </c>
      <c r="X325" s="16" t="str">
        <f t="shared" si="22"/>
        <v/>
      </c>
      <c r="Y325" t="str">
        <f t="shared" si="23"/>
        <v>Control</v>
      </c>
      <c r="Z325">
        <v>3</v>
      </c>
      <c r="AA325">
        <v>3</v>
      </c>
      <c r="AB325">
        <v>132.5</v>
      </c>
      <c r="AC325">
        <v>137</v>
      </c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</row>
    <row r="326" spans="1:91" ht="15">
      <c r="A326">
        <v>319</v>
      </c>
      <c r="B326" s="20">
        <v>1</v>
      </c>
      <c r="E326" s="23">
        <v>1</v>
      </c>
      <c r="F326">
        <v>1</v>
      </c>
      <c r="G326" s="23">
        <v>3445</v>
      </c>
      <c r="H326" s="4">
        <v>1</v>
      </c>
      <c r="I326" s="5">
        <v>67</v>
      </c>
      <c r="J326" s="5"/>
      <c r="K326" s="4">
        <v>2</v>
      </c>
      <c r="L326" s="6">
        <v>183</v>
      </c>
      <c r="M326" s="7">
        <v>59</v>
      </c>
      <c r="N326" s="7">
        <f t="shared" si="20"/>
        <v>36.957483481758118</v>
      </c>
      <c r="T326">
        <v>1</v>
      </c>
      <c r="U326" s="9">
        <v>5</v>
      </c>
      <c r="V326" s="9">
        <v>-0.5</v>
      </c>
      <c r="W326" s="9" t="str">
        <f t="shared" si="21"/>
        <v/>
      </c>
      <c r="X326" s="16" t="str">
        <f t="shared" si="22"/>
        <v/>
      </c>
      <c r="Y326" t="str">
        <f t="shared" si="23"/>
        <v>Control</v>
      </c>
      <c r="Z326">
        <v>27</v>
      </c>
      <c r="AA326">
        <v>2</v>
      </c>
      <c r="AB326">
        <v>119</v>
      </c>
      <c r="AC326">
        <v>133.5</v>
      </c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</row>
    <row r="327" spans="1:91" ht="15">
      <c r="A327">
        <v>321</v>
      </c>
      <c r="B327" s="20">
        <v>2</v>
      </c>
      <c r="E327" s="23">
        <v>1</v>
      </c>
      <c r="F327">
        <v>1</v>
      </c>
      <c r="G327" s="23">
        <v>3448</v>
      </c>
      <c r="H327" s="4">
        <v>1</v>
      </c>
      <c r="I327" s="5">
        <v>71</v>
      </c>
      <c r="J327" s="5"/>
      <c r="K327" s="4">
        <v>2</v>
      </c>
      <c r="L327" s="6">
        <v>260</v>
      </c>
      <c r="M327" s="7">
        <v>64</v>
      </c>
      <c r="N327" s="7">
        <f t="shared" si="20"/>
        <v>44.6240234375</v>
      </c>
      <c r="T327">
        <v>1</v>
      </c>
      <c r="U327" s="9">
        <v>5.5</v>
      </c>
      <c r="V327" s="9">
        <v>1.5</v>
      </c>
      <c r="W327" s="9" t="str">
        <f t="shared" si="21"/>
        <v/>
      </c>
      <c r="X327" s="16" t="str">
        <f t="shared" si="22"/>
        <v/>
      </c>
      <c r="Y327" t="str">
        <f t="shared" si="23"/>
        <v>Control</v>
      </c>
      <c r="Z327">
        <v>2.5</v>
      </c>
      <c r="AA327">
        <v>4</v>
      </c>
      <c r="AB327">
        <v>121.5</v>
      </c>
      <c r="AC327">
        <v>123.5</v>
      </c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</row>
    <row r="328" spans="1:91" ht="15">
      <c r="A328">
        <v>322</v>
      </c>
      <c r="B328" s="20">
        <v>2</v>
      </c>
      <c r="E328" s="23">
        <v>1</v>
      </c>
      <c r="F328">
        <v>1</v>
      </c>
      <c r="G328" s="23">
        <v>3449</v>
      </c>
      <c r="H328" s="4">
        <v>1</v>
      </c>
      <c r="I328" s="5">
        <v>68</v>
      </c>
      <c r="J328" s="5"/>
      <c r="K328" s="4">
        <v>1</v>
      </c>
      <c r="L328" s="6">
        <v>323</v>
      </c>
      <c r="M328" s="7">
        <v>68</v>
      </c>
      <c r="N328" s="7">
        <f t="shared" si="20"/>
        <v>49.106617647058826</v>
      </c>
      <c r="T328">
        <v>1</v>
      </c>
      <c r="U328" s="9">
        <v>2.5</v>
      </c>
      <c r="V328" s="9">
        <v>-1</v>
      </c>
      <c r="W328" s="9" t="str">
        <f t="shared" si="21"/>
        <v/>
      </c>
      <c r="X328" s="16" t="str">
        <f t="shared" si="22"/>
        <v/>
      </c>
      <c r="Y328" t="str">
        <f t="shared" si="23"/>
        <v>Control</v>
      </c>
      <c r="Z328">
        <v>15</v>
      </c>
      <c r="AA328">
        <v>5</v>
      </c>
      <c r="AB328">
        <v>130</v>
      </c>
      <c r="AC328">
        <v>146</v>
      </c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</row>
    <row r="329" spans="1:91" ht="15">
      <c r="A329">
        <v>323</v>
      </c>
      <c r="B329" s="20">
        <v>2</v>
      </c>
      <c r="E329" s="23">
        <v>1</v>
      </c>
      <c r="F329">
        <v>1</v>
      </c>
      <c r="G329" s="23">
        <v>3450</v>
      </c>
      <c r="H329" s="4">
        <v>1</v>
      </c>
      <c r="I329" s="5">
        <v>60</v>
      </c>
      <c r="J329" s="5"/>
      <c r="K329" s="4">
        <v>1</v>
      </c>
      <c r="L329" s="6">
        <v>255</v>
      </c>
      <c r="M329" s="7">
        <v>70</v>
      </c>
      <c r="N329" s="7">
        <f t="shared" si="20"/>
        <v>36.584693877551018</v>
      </c>
      <c r="T329">
        <v>2</v>
      </c>
      <c r="U329" s="9">
        <v>7.5</v>
      </c>
      <c r="V329" s="9">
        <v>1</v>
      </c>
      <c r="W329" s="9" t="str">
        <f t="shared" si="21"/>
        <v/>
      </c>
      <c r="X329" s="16" t="str">
        <f t="shared" si="22"/>
        <v/>
      </c>
      <c r="Y329" t="str">
        <f t="shared" si="23"/>
        <v>Control</v>
      </c>
      <c r="Z329">
        <v>0.5</v>
      </c>
      <c r="AA329">
        <v>0.5</v>
      </c>
      <c r="AB329">
        <v>137.5</v>
      </c>
      <c r="AC329">
        <v>129</v>
      </c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</row>
    <row r="330" spans="1:91" ht="15">
      <c r="A330">
        <v>324</v>
      </c>
      <c r="B330" s="20">
        <v>1</v>
      </c>
      <c r="E330" s="23">
        <v>1</v>
      </c>
      <c r="F330">
        <v>1</v>
      </c>
      <c r="G330" s="23">
        <v>3452</v>
      </c>
      <c r="H330" s="4">
        <v>1</v>
      </c>
      <c r="I330" s="5">
        <v>68</v>
      </c>
      <c r="J330" s="5"/>
      <c r="K330" s="4">
        <v>2</v>
      </c>
      <c r="L330" s="6">
        <v>186</v>
      </c>
      <c r="M330" s="7">
        <v>66</v>
      </c>
      <c r="N330" s="7">
        <f t="shared" si="20"/>
        <v>30.017906336088156</v>
      </c>
      <c r="T330">
        <v>1</v>
      </c>
      <c r="U330" s="9">
        <v>7</v>
      </c>
      <c r="V330" s="9">
        <v>-1</v>
      </c>
      <c r="W330" s="9" t="str">
        <f t="shared" si="21"/>
        <v/>
      </c>
      <c r="X330" s="16" t="str">
        <f t="shared" si="22"/>
        <v/>
      </c>
      <c r="Y330" t="str">
        <f t="shared" si="23"/>
        <v>Control</v>
      </c>
      <c r="Z330">
        <v>14.5</v>
      </c>
      <c r="AA330">
        <v>2.5</v>
      </c>
      <c r="AB330">
        <v>134.5</v>
      </c>
      <c r="AC330">
        <v>133.5</v>
      </c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</row>
    <row r="331" spans="1:91" ht="15">
      <c r="A331">
        <v>325</v>
      </c>
      <c r="B331" s="20">
        <v>2</v>
      </c>
      <c r="E331" s="23">
        <v>1</v>
      </c>
      <c r="F331">
        <v>1</v>
      </c>
      <c r="G331" s="23">
        <v>3453</v>
      </c>
      <c r="H331" s="4">
        <v>1</v>
      </c>
      <c r="I331" s="5">
        <v>64</v>
      </c>
      <c r="J331" s="5"/>
      <c r="K331" s="4">
        <v>2</v>
      </c>
      <c r="L331" s="6">
        <v>186</v>
      </c>
      <c r="M331" s="7">
        <v>59</v>
      </c>
      <c r="N331" s="7">
        <f t="shared" si="20"/>
        <v>37.563343866704969</v>
      </c>
      <c r="T331">
        <v>1</v>
      </c>
      <c r="U331" s="9">
        <v>6.5</v>
      </c>
      <c r="V331" s="9">
        <v>1</v>
      </c>
      <c r="W331" s="9" t="str">
        <f t="shared" si="21"/>
        <v/>
      </c>
      <c r="X331" s="16" t="str">
        <f t="shared" si="22"/>
        <v/>
      </c>
      <c r="Y331" t="str">
        <f t="shared" si="23"/>
        <v>Control</v>
      </c>
      <c r="Z331">
        <v>9</v>
      </c>
      <c r="AA331">
        <v>1</v>
      </c>
      <c r="AB331">
        <v>132.5</v>
      </c>
      <c r="BK331" s="25"/>
      <c r="BL331" s="25">
        <v>9</v>
      </c>
      <c r="BM331" s="25">
        <v>9</v>
      </c>
      <c r="BN331" s="25">
        <v>9</v>
      </c>
      <c r="BO331" s="25"/>
      <c r="BP331" s="25">
        <v>1</v>
      </c>
      <c r="BQ331" s="25">
        <v>2</v>
      </c>
      <c r="BR331" s="25">
        <v>0</v>
      </c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>
        <v>60</v>
      </c>
      <c r="CD331" s="25">
        <v>60</v>
      </c>
      <c r="CE331" s="25">
        <v>60</v>
      </c>
      <c r="CF331" s="25"/>
      <c r="CG331" s="25">
        <v>45</v>
      </c>
      <c r="CH331" s="25">
        <v>45</v>
      </c>
      <c r="CI331" s="25">
        <v>45</v>
      </c>
      <c r="CJ331" s="25"/>
      <c r="CK331" s="25">
        <v>9</v>
      </c>
      <c r="CL331" s="25">
        <v>9</v>
      </c>
      <c r="CM331" s="25">
        <v>9</v>
      </c>
    </row>
    <row r="332" spans="1:91" ht="15">
      <c r="A332">
        <v>326</v>
      </c>
      <c r="B332" s="20">
        <v>2</v>
      </c>
      <c r="E332" s="23">
        <v>1</v>
      </c>
      <c r="F332">
        <v>1</v>
      </c>
      <c r="G332" s="23">
        <v>3454</v>
      </c>
      <c r="H332" s="4">
        <v>1</v>
      </c>
      <c r="I332" s="5">
        <v>63</v>
      </c>
      <c r="J332" s="5"/>
      <c r="K332" s="4">
        <v>2</v>
      </c>
      <c r="L332" s="6">
        <v>230</v>
      </c>
      <c r="M332" s="7">
        <v>64</v>
      </c>
      <c r="N332" s="7">
        <f t="shared" si="20"/>
        <v>39.47509765625</v>
      </c>
      <c r="U332" s="9">
        <v>3</v>
      </c>
      <c r="V332" s="9">
        <v>2</v>
      </c>
      <c r="W332" s="9" t="str">
        <f t="shared" si="21"/>
        <v/>
      </c>
      <c r="X332" s="16" t="str">
        <f t="shared" si="22"/>
        <v/>
      </c>
      <c r="Y332" t="str">
        <f t="shared" si="23"/>
        <v>Control</v>
      </c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</row>
    <row r="333" spans="1:91" ht="15">
      <c r="A333">
        <v>327</v>
      </c>
      <c r="B333" s="20">
        <v>2</v>
      </c>
      <c r="E333" s="23">
        <v>1</v>
      </c>
      <c r="F333">
        <v>1</v>
      </c>
      <c r="G333" s="23">
        <v>3457</v>
      </c>
      <c r="H333" s="4">
        <v>1</v>
      </c>
      <c r="I333" s="5">
        <v>55</v>
      </c>
      <c r="J333" s="5"/>
      <c r="K333" s="4">
        <v>2</v>
      </c>
      <c r="L333" s="6">
        <v>228</v>
      </c>
      <c r="M333" s="7">
        <v>70</v>
      </c>
      <c r="N333" s="7">
        <f t="shared" si="20"/>
        <v>32.711020408163265</v>
      </c>
      <c r="T333">
        <v>1</v>
      </c>
      <c r="U333" s="9">
        <v>5</v>
      </c>
      <c r="V333" s="9">
        <v>-0.5</v>
      </c>
      <c r="W333" s="9" t="str">
        <f t="shared" si="21"/>
        <v/>
      </c>
      <c r="X333" s="16" t="str">
        <f t="shared" si="22"/>
        <v/>
      </c>
      <c r="Y333" t="str">
        <f t="shared" si="23"/>
        <v>Control</v>
      </c>
      <c r="Z333">
        <v>2</v>
      </c>
      <c r="AA333">
        <v>4</v>
      </c>
      <c r="AB333">
        <v>138</v>
      </c>
      <c r="AC333">
        <v>134.5</v>
      </c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</row>
    <row r="334" spans="1:91" ht="15">
      <c r="A334">
        <v>328</v>
      </c>
      <c r="B334" s="20">
        <v>2</v>
      </c>
      <c r="E334" s="23">
        <v>1</v>
      </c>
      <c r="F334">
        <v>1</v>
      </c>
      <c r="G334" s="23">
        <v>3458</v>
      </c>
      <c r="H334" s="4">
        <v>1</v>
      </c>
      <c r="I334" s="5">
        <v>70</v>
      </c>
      <c r="J334" s="5"/>
      <c r="K334" s="4">
        <v>2</v>
      </c>
      <c r="L334" s="6">
        <v>199</v>
      </c>
      <c r="M334" s="7">
        <v>61</v>
      </c>
      <c r="N334" s="7">
        <f t="shared" si="20"/>
        <v>37.596613813490997</v>
      </c>
      <c r="T334">
        <v>1</v>
      </c>
      <c r="U334" s="9">
        <v>7.5</v>
      </c>
      <c r="V334" s="9">
        <v>1.5</v>
      </c>
      <c r="W334" s="9" t="str">
        <f t="shared" si="21"/>
        <v/>
      </c>
      <c r="X334" s="16" t="str">
        <f t="shared" si="22"/>
        <v/>
      </c>
      <c r="Y334" t="str">
        <f t="shared" si="23"/>
        <v>Control</v>
      </c>
      <c r="Z334">
        <v>13</v>
      </c>
      <c r="AA334">
        <v>3</v>
      </c>
      <c r="AB334">
        <v>126</v>
      </c>
      <c r="AC334">
        <v>133.5</v>
      </c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</row>
    <row r="335" spans="1:91" ht="15">
      <c r="A335">
        <v>329</v>
      </c>
      <c r="B335" s="20">
        <v>2</v>
      </c>
      <c r="E335" s="23">
        <v>1</v>
      </c>
      <c r="F335">
        <v>1</v>
      </c>
      <c r="G335" s="23">
        <v>3459</v>
      </c>
      <c r="H335" s="4">
        <v>1</v>
      </c>
      <c r="I335" s="5">
        <v>61</v>
      </c>
      <c r="J335" s="5"/>
      <c r="K335" s="4">
        <v>2</v>
      </c>
      <c r="L335" s="6">
        <v>259</v>
      </c>
      <c r="M335" s="7">
        <v>64</v>
      </c>
      <c r="N335" s="7">
        <f t="shared" si="20"/>
        <v>44.452392578125</v>
      </c>
      <c r="T335">
        <v>1</v>
      </c>
      <c r="U335" s="9">
        <v>-1.5</v>
      </c>
      <c r="V335" s="9">
        <v>0.5</v>
      </c>
      <c r="W335" s="9" t="str">
        <f t="shared" si="21"/>
        <v/>
      </c>
      <c r="X335" s="16" t="str">
        <f t="shared" si="22"/>
        <v/>
      </c>
      <c r="Y335" t="str">
        <f t="shared" si="23"/>
        <v>Control</v>
      </c>
      <c r="Z335">
        <v>25</v>
      </c>
      <c r="AA335">
        <v>3</v>
      </c>
      <c r="AB335">
        <v>128</v>
      </c>
      <c r="AC335">
        <v>112.5</v>
      </c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</row>
    <row r="336" spans="1:91" ht="15">
      <c r="A336">
        <v>330</v>
      </c>
      <c r="B336" s="20">
        <v>2</v>
      </c>
      <c r="E336" s="23">
        <v>1</v>
      </c>
      <c r="F336">
        <v>1</v>
      </c>
      <c r="G336" s="23">
        <v>3460</v>
      </c>
      <c r="H336" s="4">
        <v>1</v>
      </c>
      <c r="I336" s="5">
        <v>65</v>
      </c>
      <c r="J336" s="5"/>
      <c r="K336" s="4">
        <v>1</v>
      </c>
      <c r="L336" s="6">
        <v>284</v>
      </c>
      <c r="M336" s="7">
        <v>67</v>
      </c>
      <c r="N336" s="7">
        <f t="shared" si="20"/>
        <v>44.47582980619292</v>
      </c>
      <c r="T336">
        <v>1</v>
      </c>
      <c r="U336" s="9">
        <v>6.5</v>
      </c>
      <c r="V336" s="9">
        <v>1</v>
      </c>
      <c r="W336" s="9" t="str">
        <f t="shared" si="21"/>
        <v/>
      </c>
      <c r="X336" s="16" t="str">
        <f t="shared" si="22"/>
        <v/>
      </c>
      <c r="Y336" t="str">
        <f t="shared" si="23"/>
        <v>Control</v>
      </c>
      <c r="Z336">
        <v>9.5</v>
      </c>
      <c r="AA336">
        <v>2</v>
      </c>
      <c r="AB336">
        <v>131.5</v>
      </c>
      <c r="AC336">
        <v>134</v>
      </c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</row>
    <row r="337" spans="1:91" ht="15">
      <c r="A337">
        <v>331</v>
      </c>
      <c r="B337" s="20">
        <v>1</v>
      </c>
      <c r="E337" s="23">
        <v>1</v>
      </c>
      <c r="F337">
        <v>1</v>
      </c>
      <c r="G337" s="23">
        <v>3461</v>
      </c>
      <c r="H337" s="4">
        <v>1</v>
      </c>
      <c r="I337" s="5">
        <v>65</v>
      </c>
      <c r="J337" s="5"/>
      <c r="K337" s="4">
        <v>2</v>
      </c>
      <c r="L337" s="6">
        <v>212</v>
      </c>
      <c r="M337" s="7">
        <v>66</v>
      </c>
      <c r="N337" s="7">
        <f t="shared" si="20"/>
        <v>34.213957759412303</v>
      </c>
      <c r="U337" s="9">
        <v>6</v>
      </c>
      <c r="V337" s="9">
        <v>0.5</v>
      </c>
      <c r="W337" s="9" t="str">
        <f t="shared" si="21"/>
        <v/>
      </c>
      <c r="X337" s="16" t="str">
        <f t="shared" si="22"/>
        <v/>
      </c>
      <c r="Y337" t="str">
        <f t="shared" si="23"/>
        <v>Control</v>
      </c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</row>
    <row r="338" spans="1:91" ht="15">
      <c r="A338">
        <v>332</v>
      </c>
      <c r="B338" s="20">
        <v>1</v>
      </c>
      <c r="E338" s="23">
        <v>1</v>
      </c>
      <c r="F338">
        <v>1</v>
      </c>
      <c r="G338" s="23">
        <v>3462</v>
      </c>
      <c r="H338" s="4">
        <v>1</v>
      </c>
      <c r="I338" s="5">
        <v>77</v>
      </c>
      <c r="J338" s="5"/>
      <c r="K338" s="4">
        <v>2</v>
      </c>
      <c r="L338" s="6">
        <v>204</v>
      </c>
      <c r="M338" s="7">
        <v>66</v>
      </c>
      <c r="N338" s="7">
        <f t="shared" si="20"/>
        <v>32.922865013774107</v>
      </c>
      <c r="U338" s="9">
        <v>1.5</v>
      </c>
      <c r="V338" s="9">
        <v>1</v>
      </c>
      <c r="W338" s="9" t="str">
        <f t="shared" si="21"/>
        <v/>
      </c>
      <c r="X338" s="16" t="str">
        <f t="shared" si="22"/>
        <v/>
      </c>
      <c r="Y338" t="str">
        <f t="shared" si="23"/>
        <v>Control</v>
      </c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</row>
    <row r="339" spans="1:91" ht="15">
      <c r="A339">
        <v>333</v>
      </c>
      <c r="B339" s="20">
        <v>1</v>
      </c>
      <c r="E339" s="23">
        <v>1</v>
      </c>
      <c r="F339">
        <v>1</v>
      </c>
      <c r="G339" s="23">
        <v>3463</v>
      </c>
      <c r="H339" s="4">
        <v>1</v>
      </c>
      <c r="I339" s="5">
        <v>80</v>
      </c>
      <c r="J339" s="5"/>
      <c r="K339" s="4">
        <v>2</v>
      </c>
      <c r="L339" s="6">
        <v>213</v>
      </c>
      <c r="M339" s="7">
        <v>64</v>
      </c>
      <c r="N339" s="7">
        <f t="shared" si="20"/>
        <v>36.557373046875</v>
      </c>
      <c r="U339" s="9">
        <v>-2</v>
      </c>
      <c r="V339" s="9">
        <v>2</v>
      </c>
      <c r="W339" s="9" t="str">
        <f t="shared" si="21"/>
        <v/>
      </c>
      <c r="X339" s="16" t="str">
        <f t="shared" si="22"/>
        <v/>
      </c>
      <c r="Y339" t="str">
        <f t="shared" si="23"/>
        <v>Control</v>
      </c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</row>
    <row r="340" spans="1:91" ht="15">
      <c r="A340">
        <v>334</v>
      </c>
      <c r="B340" s="20">
        <v>1</v>
      </c>
      <c r="E340" s="23">
        <v>1</v>
      </c>
      <c r="F340">
        <v>1</v>
      </c>
      <c r="G340" s="23">
        <v>3464</v>
      </c>
      <c r="H340" s="4">
        <v>1</v>
      </c>
      <c r="I340" s="5">
        <v>70</v>
      </c>
      <c r="J340" s="5"/>
      <c r="K340" s="4">
        <v>1</v>
      </c>
      <c r="L340" s="6">
        <v>226</v>
      </c>
      <c r="M340" s="7">
        <v>72</v>
      </c>
      <c r="N340" s="7">
        <f t="shared" si="20"/>
        <v>30.647762345679013</v>
      </c>
      <c r="U340" s="9">
        <v>3.5</v>
      </c>
      <c r="V340" s="9">
        <v>1.5</v>
      </c>
      <c r="W340" s="9" t="str">
        <f t="shared" si="21"/>
        <v/>
      </c>
      <c r="X340" s="16" t="str">
        <f t="shared" si="22"/>
        <v/>
      </c>
      <c r="Y340" t="str">
        <f t="shared" si="23"/>
        <v>Control</v>
      </c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</row>
    <row r="341" spans="1:91" ht="15">
      <c r="A341">
        <v>335</v>
      </c>
      <c r="B341" s="20">
        <v>2</v>
      </c>
      <c r="E341" s="23">
        <v>1</v>
      </c>
      <c r="F341">
        <v>1</v>
      </c>
      <c r="G341" s="23">
        <v>3465</v>
      </c>
      <c r="H341" s="4">
        <v>1</v>
      </c>
      <c r="I341" s="5">
        <v>74</v>
      </c>
      <c r="J341" s="5"/>
      <c r="K341" s="4">
        <v>2</v>
      </c>
      <c r="L341" s="6">
        <v>172</v>
      </c>
      <c r="M341" s="7">
        <v>63</v>
      </c>
      <c r="N341" s="7">
        <f t="shared" si="20"/>
        <v>30.465104560342656</v>
      </c>
      <c r="U341" s="9">
        <v>4.5</v>
      </c>
      <c r="V341" s="9">
        <v>0</v>
      </c>
      <c r="W341" s="9" t="str">
        <f t="shared" si="21"/>
        <v/>
      </c>
      <c r="X341" s="16" t="str">
        <f t="shared" si="22"/>
        <v/>
      </c>
      <c r="Y341" t="str">
        <f t="shared" si="23"/>
        <v>Control</v>
      </c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</row>
    <row r="342" spans="1:91" ht="15">
      <c r="A342">
        <v>336</v>
      </c>
      <c r="B342" s="20">
        <v>2</v>
      </c>
      <c r="E342" s="23">
        <v>1</v>
      </c>
      <c r="F342">
        <v>1</v>
      </c>
      <c r="G342" s="23">
        <v>3467</v>
      </c>
      <c r="H342" s="4">
        <v>1</v>
      </c>
      <c r="I342" s="5">
        <v>80</v>
      </c>
      <c r="J342" s="5"/>
      <c r="K342" s="4">
        <v>2</v>
      </c>
      <c r="L342" s="6">
        <v>255</v>
      </c>
      <c r="M342" s="7">
        <v>70</v>
      </c>
      <c r="N342" s="7">
        <f t="shared" si="20"/>
        <v>36.584693877551018</v>
      </c>
      <c r="U342" s="9">
        <v>5.5</v>
      </c>
      <c r="V342" s="9">
        <v>0.5</v>
      </c>
      <c r="W342" s="9" t="str">
        <f t="shared" si="21"/>
        <v/>
      </c>
      <c r="X342" s="16" t="str">
        <f t="shared" si="22"/>
        <v/>
      </c>
      <c r="Y342" t="str">
        <f t="shared" si="23"/>
        <v>Control</v>
      </c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</row>
    <row r="343" spans="1:91" ht="15">
      <c r="A343">
        <v>337</v>
      </c>
      <c r="B343" s="20">
        <v>1</v>
      </c>
      <c r="E343" s="23">
        <v>1</v>
      </c>
      <c r="F343">
        <v>1</v>
      </c>
      <c r="G343" s="23">
        <v>3468</v>
      </c>
      <c r="H343" s="4">
        <v>1</v>
      </c>
      <c r="I343" s="5">
        <v>62</v>
      </c>
      <c r="J343" s="5"/>
      <c r="K343" s="4">
        <v>1</v>
      </c>
      <c r="L343" s="6">
        <v>180</v>
      </c>
      <c r="M343" s="7">
        <v>72</v>
      </c>
      <c r="N343" s="7">
        <f t="shared" si="20"/>
        <v>24.409722222222225</v>
      </c>
      <c r="U343" s="9">
        <v>5.5</v>
      </c>
      <c r="V343" s="9">
        <v>1.5</v>
      </c>
      <c r="W343" s="9" t="str">
        <f t="shared" si="21"/>
        <v/>
      </c>
      <c r="X343" s="16" t="str">
        <f t="shared" si="22"/>
        <v/>
      </c>
      <c r="Y343" t="str">
        <f t="shared" si="23"/>
        <v>Control</v>
      </c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</row>
    <row r="344" spans="1:91" ht="15">
      <c r="A344">
        <v>338</v>
      </c>
      <c r="B344" s="20">
        <v>1</v>
      </c>
      <c r="E344" s="23">
        <v>1</v>
      </c>
      <c r="F344">
        <v>1</v>
      </c>
      <c r="G344" s="23">
        <v>3469</v>
      </c>
      <c r="H344" s="4">
        <v>1</v>
      </c>
      <c r="I344" s="5">
        <v>71</v>
      </c>
      <c r="J344" s="5"/>
      <c r="K344" s="4">
        <v>1</v>
      </c>
      <c r="L344" s="6">
        <v>230</v>
      </c>
      <c r="M344" s="7">
        <v>72</v>
      </c>
      <c r="N344" s="7">
        <f t="shared" si="20"/>
        <v>31.190200617283953</v>
      </c>
      <c r="U344" s="9">
        <v>2</v>
      </c>
      <c r="V344" s="9">
        <v>1</v>
      </c>
      <c r="W344" s="9" t="str">
        <f t="shared" si="21"/>
        <v/>
      </c>
      <c r="X344" s="16" t="str">
        <f t="shared" si="22"/>
        <v/>
      </c>
      <c r="Y344" t="str">
        <f t="shared" si="23"/>
        <v>Control</v>
      </c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</row>
    <row r="345" spans="1:91" ht="15">
      <c r="A345">
        <v>339</v>
      </c>
      <c r="B345" s="20">
        <v>2</v>
      </c>
      <c r="E345" s="23">
        <v>1</v>
      </c>
      <c r="F345">
        <v>1</v>
      </c>
      <c r="G345" s="23">
        <v>3470</v>
      </c>
      <c r="H345" s="4">
        <v>1</v>
      </c>
      <c r="I345" s="5">
        <v>74</v>
      </c>
      <c r="J345" s="5"/>
      <c r="K345" s="4">
        <v>2</v>
      </c>
      <c r="L345" s="6">
        <v>150</v>
      </c>
      <c r="M345" s="7">
        <v>58</v>
      </c>
      <c r="N345" s="7">
        <f t="shared" si="20"/>
        <v>31.346611177170033</v>
      </c>
      <c r="U345" s="9">
        <v>5</v>
      </c>
      <c r="V345" s="9">
        <v>0</v>
      </c>
      <c r="W345" s="9" t="str">
        <f t="shared" si="21"/>
        <v/>
      </c>
      <c r="X345" s="16" t="str">
        <f t="shared" si="22"/>
        <v/>
      </c>
      <c r="Y345" t="str">
        <f t="shared" si="23"/>
        <v>Control</v>
      </c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</row>
    <row r="346" spans="1:91" ht="15">
      <c r="A346">
        <v>340</v>
      </c>
      <c r="B346" s="20">
        <v>2</v>
      </c>
      <c r="E346" s="23">
        <v>1</v>
      </c>
      <c r="F346">
        <v>1</v>
      </c>
      <c r="G346" s="23">
        <v>3471</v>
      </c>
      <c r="H346" s="4">
        <v>1</v>
      </c>
      <c r="I346" s="5">
        <v>66</v>
      </c>
      <c r="J346" s="5"/>
      <c r="K346" s="4">
        <v>1</v>
      </c>
      <c r="L346" s="6">
        <v>221</v>
      </c>
      <c r="M346" s="7">
        <v>76</v>
      </c>
      <c r="N346" s="7">
        <f t="shared" si="20"/>
        <v>26.898026315789476</v>
      </c>
      <c r="U346" s="9">
        <v>6</v>
      </c>
      <c r="V346" s="9">
        <v>-0.5</v>
      </c>
      <c r="W346" s="9" t="str">
        <f t="shared" si="21"/>
        <v/>
      </c>
      <c r="X346" s="16" t="str">
        <f t="shared" si="22"/>
        <v/>
      </c>
      <c r="Y346" t="str">
        <f t="shared" si="23"/>
        <v>Control</v>
      </c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</row>
    <row r="347" spans="1:91" ht="15">
      <c r="A347">
        <v>341</v>
      </c>
      <c r="B347" s="20">
        <v>1</v>
      </c>
      <c r="E347" s="23">
        <v>1</v>
      </c>
      <c r="F347">
        <v>1</v>
      </c>
      <c r="G347" s="23">
        <v>3472</v>
      </c>
      <c r="H347" s="4">
        <v>1</v>
      </c>
      <c r="I347" s="5">
        <v>73</v>
      </c>
      <c r="J347" s="5"/>
      <c r="K347" s="4">
        <v>2</v>
      </c>
      <c r="L347" s="6">
        <v>192</v>
      </c>
      <c r="M347" s="7">
        <v>66</v>
      </c>
      <c r="N347" s="7">
        <f t="shared" si="20"/>
        <v>30.986225895316807</v>
      </c>
      <c r="U347" s="9">
        <v>5</v>
      </c>
      <c r="V347" s="9">
        <v>1</v>
      </c>
      <c r="W347" s="9" t="str">
        <f t="shared" si="21"/>
        <v/>
      </c>
      <c r="X347" s="16" t="str">
        <f t="shared" si="22"/>
        <v/>
      </c>
      <c r="Y347" t="str">
        <f t="shared" si="23"/>
        <v>Control</v>
      </c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</row>
    <row r="348" spans="1:91" ht="15">
      <c r="A348">
        <v>342</v>
      </c>
      <c r="B348" s="20">
        <v>2</v>
      </c>
      <c r="E348" s="23">
        <v>1</v>
      </c>
      <c r="F348">
        <v>1</v>
      </c>
      <c r="G348" s="23">
        <v>3473</v>
      </c>
      <c r="H348" s="4">
        <v>1</v>
      </c>
      <c r="I348" s="5">
        <v>55</v>
      </c>
      <c r="J348" s="5"/>
      <c r="K348" s="4">
        <v>2</v>
      </c>
      <c r="L348" s="6">
        <v>280</v>
      </c>
      <c r="M348" s="7">
        <v>63</v>
      </c>
      <c r="N348" s="7">
        <f t="shared" si="20"/>
        <v>49.594356261022924</v>
      </c>
      <c r="U348" s="9">
        <v>5</v>
      </c>
      <c r="V348" s="9">
        <v>1</v>
      </c>
      <c r="W348" s="9" t="str">
        <f t="shared" si="21"/>
        <v/>
      </c>
      <c r="X348" s="16" t="str">
        <f t="shared" si="22"/>
        <v/>
      </c>
      <c r="Y348" t="str">
        <f t="shared" si="23"/>
        <v>Control</v>
      </c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</row>
    <row r="349" spans="1:91" ht="15">
      <c r="A349">
        <v>344</v>
      </c>
      <c r="B349" s="20">
        <v>1</v>
      </c>
      <c r="E349" s="23">
        <v>1</v>
      </c>
      <c r="F349">
        <v>1</v>
      </c>
      <c r="G349" s="23">
        <v>3477</v>
      </c>
      <c r="H349" s="4">
        <v>1</v>
      </c>
      <c r="I349" s="5">
        <v>69</v>
      </c>
      <c r="J349" s="5"/>
      <c r="K349" s="4">
        <v>2</v>
      </c>
      <c r="L349" s="6">
        <v>162</v>
      </c>
      <c r="M349" s="7">
        <v>64</v>
      </c>
      <c r="N349" s="7">
        <f t="shared" si="20"/>
        <v>27.80419921875</v>
      </c>
      <c r="U349" s="9">
        <v>-6</v>
      </c>
      <c r="V349" s="9">
        <v>0.5</v>
      </c>
      <c r="W349" s="9" t="str">
        <f t="shared" si="21"/>
        <v/>
      </c>
      <c r="X349" s="16" t="str">
        <f t="shared" si="22"/>
        <v/>
      </c>
      <c r="Y349" t="str">
        <f t="shared" si="23"/>
        <v>Control</v>
      </c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</row>
    <row r="350" spans="1:91" ht="15">
      <c r="A350">
        <v>345</v>
      </c>
      <c r="B350" s="20">
        <v>1</v>
      </c>
      <c r="E350" s="23">
        <v>1</v>
      </c>
      <c r="F350">
        <v>1</v>
      </c>
      <c r="G350" s="23">
        <v>3478</v>
      </c>
      <c r="H350" s="4">
        <v>1</v>
      </c>
      <c r="I350" s="5">
        <v>56</v>
      </c>
      <c r="J350" s="5"/>
      <c r="K350" s="4">
        <v>2</v>
      </c>
      <c r="L350" s="6">
        <v>134</v>
      </c>
      <c r="M350" s="7">
        <v>64</v>
      </c>
      <c r="N350" s="7">
        <f t="shared" si="20"/>
        <v>22.99853515625</v>
      </c>
      <c r="U350" s="9">
        <v>4</v>
      </c>
      <c r="V350" s="9">
        <v>0</v>
      </c>
      <c r="W350" s="9" t="str">
        <f t="shared" si="21"/>
        <v/>
      </c>
      <c r="X350" s="16" t="str">
        <f t="shared" si="22"/>
        <v/>
      </c>
      <c r="Y350" t="str">
        <f t="shared" si="23"/>
        <v>Control</v>
      </c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</row>
    <row r="351" spans="1:91" ht="15">
      <c r="A351">
        <v>347</v>
      </c>
      <c r="B351" s="20">
        <v>2</v>
      </c>
      <c r="E351" s="23">
        <v>1</v>
      </c>
      <c r="F351">
        <v>1</v>
      </c>
      <c r="G351" s="23">
        <v>3480</v>
      </c>
      <c r="H351" s="4">
        <v>1</v>
      </c>
      <c r="I351" s="5">
        <v>66</v>
      </c>
      <c r="J351" s="5"/>
      <c r="K351" s="4">
        <v>2</v>
      </c>
      <c r="L351" s="6">
        <v>191</v>
      </c>
      <c r="M351" s="7">
        <v>60</v>
      </c>
      <c r="N351" s="7">
        <f t="shared" si="20"/>
        <v>37.298055555555557</v>
      </c>
      <c r="U351" s="9">
        <v>7</v>
      </c>
      <c r="V351" s="9">
        <v>-0.5</v>
      </c>
      <c r="W351" s="9" t="str">
        <f t="shared" si="21"/>
        <v/>
      </c>
      <c r="X351" s="16" t="str">
        <f t="shared" si="22"/>
        <v/>
      </c>
      <c r="Y351" t="str">
        <f t="shared" si="23"/>
        <v>Control</v>
      </c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</row>
    <row r="352" spans="1:91" ht="15">
      <c r="A352">
        <v>348</v>
      </c>
      <c r="B352" s="20">
        <v>2</v>
      </c>
      <c r="E352" s="23">
        <v>1</v>
      </c>
      <c r="F352">
        <v>1</v>
      </c>
      <c r="G352" s="23">
        <v>3481</v>
      </c>
      <c r="H352" s="4">
        <v>1</v>
      </c>
      <c r="I352" s="5">
        <v>44</v>
      </c>
      <c r="J352" s="5"/>
      <c r="K352" s="4">
        <v>2</v>
      </c>
      <c r="L352" s="6">
        <v>239</v>
      </c>
      <c r="M352" s="7">
        <v>57</v>
      </c>
      <c r="N352" s="7">
        <f t="shared" si="20"/>
        <v>51.713450292397667</v>
      </c>
      <c r="U352" s="9">
        <v>4</v>
      </c>
      <c r="V352" s="9">
        <v>1.5</v>
      </c>
      <c r="W352" s="9" t="str">
        <f t="shared" si="21"/>
        <v/>
      </c>
      <c r="X352" s="16" t="str">
        <f t="shared" si="22"/>
        <v/>
      </c>
      <c r="Y352" t="str">
        <f t="shared" si="23"/>
        <v>Control</v>
      </c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</row>
    <row r="353" spans="1:91" ht="15">
      <c r="A353">
        <v>349</v>
      </c>
      <c r="B353" s="20">
        <v>2</v>
      </c>
      <c r="E353" s="23">
        <v>1</v>
      </c>
      <c r="F353">
        <v>1</v>
      </c>
      <c r="G353" s="23">
        <v>3483</v>
      </c>
      <c r="H353" s="4">
        <v>1</v>
      </c>
      <c r="I353" s="5">
        <v>68</v>
      </c>
      <c r="J353" s="5"/>
      <c r="K353" s="4">
        <v>2</v>
      </c>
      <c r="L353" s="6">
        <v>220</v>
      </c>
      <c r="M353" s="7">
        <v>60</v>
      </c>
      <c r="N353" s="7">
        <f t="shared" si="20"/>
        <v>42.961111111111109</v>
      </c>
      <c r="U353" s="9">
        <v>5</v>
      </c>
      <c r="V353" s="9">
        <v>1.5</v>
      </c>
      <c r="W353" s="9" t="str">
        <f t="shared" si="21"/>
        <v/>
      </c>
      <c r="X353" s="16" t="str">
        <f t="shared" si="22"/>
        <v/>
      </c>
      <c r="Y353" t="str">
        <f t="shared" si="23"/>
        <v>Control</v>
      </c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</row>
    <row r="354" spans="1:91" ht="15">
      <c r="A354">
        <v>350</v>
      </c>
      <c r="B354" s="20">
        <v>2</v>
      </c>
      <c r="E354" s="23">
        <v>1</v>
      </c>
      <c r="F354">
        <v>1</v>
      </c>
      <c r="G354" s="23">
        <v>3485</v>
      </c>
      <c r="H354" s="4">
        <v>1</v>
      </c>
      <c r="I354" s="5">
        <v>61</v>
      </c>
      <c r="J354" s="5"/>
      <c r="K354" s="4">
        <v>2</v>
      </c>
      <c r="L354" s="6">
        <v>144</v>
      </c>
      <c r="M354" s="7">
        <v>55</v>
      </c>
      <c r="N354" s="7">
        <f t="shared" si="20"/>
        <v>33.465123966942144</v>
      </c>
      <c r="U354" s="9">
        <v>-5</v>
      </c>
      <c r="V354" s="9">
        <v>1.5</v>
      </c>
      <c r="W354" s="9" t="str">
        <f t="shared" si="21"/>
        <v/>
      </c>
      <c r="X354" s="16" t="str">
        <f t="shared" si="22"/>
        <v/>
      </c>
      <c r="Y354" t="str">
        <f t="shared" si="23"/>
        <v>Control</v>
      </c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</row>
    <row r="355" spans="1:91" ht="15">
      <c r="A355">
        <v>351</v>
      </c>
      <c r="B355" s="20">
        <v>1</v>
      </c>
      <c r="E355" s="23">
        <v>1</v>
      </c>
      <c r="F355">
        <v>1</v>
      </c>
      <c r="G355" s="23">
        <v>3487</v>
      </c>
      <c r="H355" s="4">
        <v>1</v>
      </c>
      <c r="I355" s="5">
        <v>65</v>
      </c>
      <c r="J355" s="5"/>
      <c r="K355" s="4">
        <v>1</v>
      </c>
      <c r="L355" s="6">
        <v>194</v>
      </c>
      <c r="M355" s="7">
        <v>66</v>
      </c>
      <c r="N355" s="7">
        <f t="shared" si="20"/>
        <v>31.308999081726352</v>
      </c>
      <c r="U355" s="9">
        <v>6</v>
      </c>
      <c r="V355" s="9">
        <v>1</v>
      </c>
      <c r="W355" s="9" t="str">
        <f t="shared" si="21"/>
        <v/>
      </c>
      <c r="X355" s="16" t="str">
        <f t="shared" si="22"/>
        <v/>
      </c>
      <c r="Y355" t="str">
        <f t="shared" si="23"/>
        <v>Control</v>
      </c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</row>
    <row r="356" spans="1:91" ht="15">
      <c r="A356">
        <v>352</v>
      </c>
      <c r="B356" s="20">
        <v>2</v>
      </c>
      <c r="E356" s="23">
        <v>1</v>
      </c>
      <c r="F356">
        <v>1</v>
      </c>
      <c r="G356" s="23">
        <v>3488</v>
      </c>
      <c r="H356" s="4">
        <v>1</v>
      </c>
      <c r="I356" s="5">
        <v>76</v>
      </c>
      <c r="J356" s="5"/>
      <c r="K356" s="4">
        <v>2</v>
      </c>
      <c r="L356" s="6">
        <v>194</v>
      </c>
      <c r="M356" s="7">
        <v>64</v>
      </c>
      <c r="N356" s="7">
        <f t="shared" si="20"/>
        <v>33.29638671875</v>
      </c>
      <c r="U356" s="9">
        <v>-1</v>
      </c>
      <c r="V356" s="9">
        <v>1.5</v>
      </c>
      <c r="W356" s="9" t="str">
        <f t="shared" si="21"/>
        <v/>
      </c>
      <c r="X356" s="16" t="str">
        <f t="shared" si="22"/>
        <v/>
      </c>
      <c r="Y356" t="str">
        <f t="shared" si="23"/>
        <v>Control</v>
      </c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</row>
    <row r="357" spans="1:91" ht="15">
      <c r="A357">
        <v>354</v>
      </c>
      <c r="B357" s="20">
        <v>1</v>
      </c>
      <c r="E357" s="23">
        <v>1</v>
      </c>
      <c r="F357">
        <v>1</v>
      </c>
      <c r="G357" s="23">
        <v>3491</v>
      </c>
      <c r="H357" s="4">
        <v>1</v>
      </c>
      <c r="I357" s="5">
        <v>57</v>
      </c>
      <c r="J357" s="5"/>
      <c r="K357" s="4">
        <v>2</v>
      </c>
      <c r="L357" s="6">
        <v>165</v>
      </c>
      <c r="M357" s="7">
        <v>63</v>
      </c>
      <c r="N357" s="7">
        <f t="shared" si="20"/>
        <v>29.225245653817083</v>
      </c>
      <c r="U357" s="9">
        <v>2</v>
      </c>
      <c r="V357" s="9">
        <v>3</v>
      </c>
      <c r="W357" s="9" t="str">
        <f t="shared" si="21"/>
        <v/>
      </c>
      <c r="X357" s="16" t="str">
        <f t="shared" si="22"/>
        <v/>
      </c>
      <c r="Y357" t="str">
        <f t="shared" si="23"/>
        <v>Control</v>
      </c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</row>
    <row r="358" spans="1:91" ht="15">
      <c r="A358">
        <v>355</v>
      </c>
      <c r="B358" s="20">
        <v>1</v>
      </c>
      <c r="E358" s="23">
        <v>1</v>
      </c>
      <c r="F358">
        <v>1</v>
      </c>
      <c r="G358" s="23">
        <v>3492</v>
      </c>
      <c r="H358" s="4">
        <v>1</v>
      </c>
      <c r="I358" s="5">
        <v>72</v>
      </c>
      <c r="J358" s="5"/>
      <c r="K358" s="4">
        <v>2</v>
      </c>
      <c r="L358" s="6">
        <v>158</v>
      </c>
      <c r="M358" s="7">
        <v>63</v>
      </c>
      <c r="N358" s="7">
        <f t="shared" si="20"/>
        <v>27.985386747291511</v>
      </c>
      <c r="U358" s="9">
        <v>3.5</v>
      </c>
      <c r="V358" s="9">
        <v>0</v>
      </c>
      <c r="W358" s="9" t="str">
        <f t="shared" si="21"/>
        <v/>
      </c>
      <c r="X358" s="16" t="str">
        <f t="shared" si="22"/>
        <v/>
      </c>
      <c r="Y358" t="str">
        <f t="shared" si="23"/>
        <v>Control</v>
      </c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</row>
    <row r="359" spans="1:91" ht="15">
      <c r="A359">
        <v>357</v>
      </c>
      <c r="B359" s="20">
        <v>2</v>
      </c>
      <c r="E359" s="23">
        <v>1</v>
      </c>
      <c r="F359">
        <v>1</v>
      </c>
      <c r="G359" s="23">
        <v>3495</v>
      </c>
      <c r="H359" s="4">
        <v>1</v>
      </c>
      <c r="I359" s="5">
        <v>81</v>
      </c>
      <c r="J359" s="5"/>
      <c r="K359" s="4">
        <v>1</v>
      </c>
      <c r="L359" s="6">
        <v>175</v>
      </c>
      <c r="M359" s="7">
        <v>71</v>
      </c>
      <c r="N359" s="7">
        <f t="shared" si="20"/>
        <v>24.404879984130133</v>
      </c>
      <c r="U359" s="9">
        <v>7.5</v>
      </c>
      <c r="V359" s="9">
        <v>-0.5</v>
      </c>
      <c r="W359" s="9" t="str">
        <f t="shared" si="21"/>
        <v/>
      </c>
      <c r="X359" s="16" t="str">
        <f t="shared" si="22"/>
        <v/>
      </c>
      <c r="Y359" t="str">
        <f t="shared" si="23"/>
        <v>Control</v>
      </c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</row>
    <row r="360" spans="1:91" ht="15">
      <c r="A360">
        <v>359</v>
      </c>
      <c r="B360" s="20">
        <v>1</v>
      </c>
      <c r="E360" s="23">
        <v>1</v>
      </c>
      <c r="F360">
        <v>1</v>
      </c>
      <c r="G360" s="23">
        <v>3497</v>
      </c>
      <c r="H360" s="4">
        <v>1</v>
      </c>
      <c r="I360" s="5">
        <v>67</v>
      </c>
      <c r="J360" s="5"/>
      <c r="K360" s="4">
        <v>2</v>
      </c>
      <c r="L360" s="6">
        <v>170</v>
      </c>
      <c r="M360" s="7">
        <v>63</v>
      </c>
      <c r="N360" s="7">
        <f t="shared" si="20"/>
        <v>30.110859158478206</v>
      </c>
      <c r="U360" s="9">
        <v>3</v>
      </c>
      <c r="V360" s="9">
        <v>0.5</v>
      </c>
      <c r="W360" s="9" t="str">
        <f t="shared" si="21"/>
        <v/>
      </c>
      <c r="X360" s="16" t="str">
        <f t="shared" si="22"/>
        <v/>
      </c>
      <c r="Y360" t="str">
        <f t="shared" si="23"/>
        <v>Control</v>
      </c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</row>
    <row r="361" spans="1:91" ht="15">
      <c r="A361">
        <v>360</v>
      </c>
      <c r="B361" s="20">
        <v>1</v>
      </c>
      <c r="E361" s="23">
        <v>1</v>
      </c>
      <c r="F361">
        <v>1</v>
      </c>
      <c r="G361" s="23">
        <v>3498</v>
      </c>
      <c r="H361" s="4">
        <v>1</v>
      </c>
      <c r="I361" s="5">
        <v>72</v>
      </c>
      <c r="J361" s="5"/>
      <c r="K361" s="4">
        <v>1</v>
      </c>
      <c r="L361" s="6">
        <v>236</v>
      </c>
      <c r="M361" s="7">
        <v>69</v>
      </c>
      <c r="N361" s="7">
        <f t="shared" si="20"/>
        <v>34.847300987187566</v>
      </c>
      <c r="U361" s="9">
        <v>7</v>
      </c>
      <c r="V361" s="9">
        <v>2</v>
      </c>
      <c r="W361" s="9" t="str">
        <f t="shared" si="21"/>
        <v/>
      </c>
      <c r="X361" s="16" t="str">
        <f t="shared" si="22"/>
        <v/>
      </c>
      <c r="Y361" t="str">
        <f t="shared" si="23"/>
        <v>Control</v>
      </c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</row>
    <row r="362" spans="1:91" ht="15">
      <c r="A362">
        <v>361</v>
      </c>
      <c r="B362" s="20">
        <v>1</v>
      </c>
      <c r="E362" s="23">
        <v>1</v>
      </c>
      <c r="F362">
        <v>1</v>
      </c>
      <c r="G362" s="23">
        <v>3499</v>
      </c>
      <c r="H362" s="4">
        <v>1</v>
      </c>
      <c r="I362" s="5">
        <v>70</v>
      </c>
      <c r="J362" s="5"/>
      <c r="K362" s="4">
        <v>2</v>
      </c>
      <c r="L362" s="6">
        <v>254</v>
      </c>
      <c r="M362" s="7">
        <v>65</v>
      </c>
      <c r="N362" s="7">
        <f t="shared" si="20"/>
        <v>42.263195266272191</v>
      </c>
      <c r="U362" s="9">
        <v>6</v>
      </c>
      <c r="V362" s="9">
        <v>-0.5</v>
      </c>
      <c r="W362" s="9" t="str">
        <f t="shared" si="21"/>
        <v/>
      </c>
      <c r="X362" s="16" t="str">
        <f t="shared" si="22"/>
        <v/>
      </c>
      <c r="Y362" t="str">
        <f t="shared" si="23"/>
        <v>Control</v>
      </c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</row>
    <row r="363" spans="1:91" ht="15">
      <c r="A363">
        <v>363</v>
      </c>
      <c r="B363" s="20">
        <v>2</v>
      </c>
      <c r="E363" s="23">
        <v>1</v>
      </c>
      <c r="F363">
        <v>1</v>
      </c>
      <c r="G363" s="23">
        <v>3501</v>
      </c>
      <c r="H363" s="4">
        <v>1</v>
      </c>
      <c r="I363" s="5">
        <v>64</v>
      </c>
      <c r="J363" s="5"/>
      <c r="K363" s="4">
        <v>1</v>
      </c>
      <c r="L363" s="6">
        <v>175</v>
      </c>
      <c r="M363" s="7">
        <v>69</v>
      </c>
      <c r="N363" s="7">
        <f t="shared" si="20"/>
        <v>25.840159630329762</v>
      </c>
      <c r="U363" s="9">
        <v>-0.5</v>
      </c>
      <c r="V363" s="9">
        <v>0.5</v>
      </c>
      <c r="W363" s="9" t="str">
        <f t="shared" si="21"/>
        <v/>
      </c>
      <c r="X363" s="16" t="str">
        <f t="shared" si="22"/>
        <v/>
      </c>
      <c r="Y363" t="str">
        <f t="shared" si="23"/>
        <v>Control</v>
      </c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</row>
    <row r="364" spans="1:91" ht="15">
      <c r="A364">
        <v>366</v>
      </c>
      <c r="B364" s="20">
        <v>2</v>
      </c>
      <c r="E364" s="23">
        <v>1</v>
      </c>
      <c r="F364">
        <v>1</v>
      </c>
      <c r="G364" s="23">
        <v>3503</v>
      </c>
      <c r="H364" s="4">
        <v>1</v>
      </c>
      <c r="I364" s="5">
        <v>80</v>
      </c>
      <c r="J364" s="5"/>
      <c r="K364" s="4">
        <v>2</v>
      </c>
      <c r="L364" s="6">
        <v>142</v>
      </c>
      <c r="M364" s="7">
        <v>63</v>
      </c>
      <c r="N364" s="7">
        <f t="shared" si="20"/>
        <v>25.151423532375915</v>
      </c>
      <c r="U364" s="9">
        <v>4</v>
      </c>
      <c r="V364" s="9">
        <v>2</v>
      </c>
      <c r="W364" s="9" t="str">
        <f t="shared" si="21"/>
        <v/>
      </c>
      <c r="X364" s="16" t="str">
        <f t="shared" si="22"/>
        <v/>
      </c>
      <c r="Y364" t="str">
        <f t="shared" si="23"/>
        <v>Control</v>
      </c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</row>
    <row r="365" spans="1:91" ht="15">
      <c r="A365">
        <v>367</v>
      </c>
      <c r="B365" s="20">
        <v>1</v>
      </c>
      <c r="E365" s="23">
        <v>1</v>
      </c>
      <c r="F365">
        <v>1</v>
      </c>
      <c r="G365" s="23">
        <v>3504</v>
      </c>
      <c r="H365" s="4">
        <v>1</v>
      </c>
      <c r="I365" s="5">
        <v>67</v>
      </c>
      <c r="J365" s="5"/>
      <c r="K365" s="4">
        <v>1</v>
      </c>
      <c r="L365" s="6">
        <v>209</v>
      </c>
      <c r="M365" s="7">
        <v>70</v>
      </c>
      <c r="N365" s="7">
        <f t="shared" si="20"/>
        <v>29.985102040816326</v>
      </c>
      <c r="U365" s="9">
        <v>3</v>
      </c>
      <c r="V365" s="9">
        <v>-0.5</v>
      </c>
      <c r="W365" s="9" t="str">
        <f t="shared" si="21"/>
        <v/>
      </c>
      <c r="X365" s="16" t="str">
        <f t="shared" si="22"/>
        <v/>
      </c>
      <c r="Y365" t="str">
        <f t="shared" si="23"/>
        <v>Control</v>
      </c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</row>
    <row r="366" spans="1:91" ht="15">
      <c r="A366">
        <v>368</v>
      </c>
      <c r="B366" s="20">
        <v>2</v>
      </c>
      <c r="E366" s="23">
        <v>1</v>
      </c>
      <c r="F366">
        <v>1</v>
      </c>
      <c r="G366" s="23">
        <v>3508</v>
      </c>
      <c r="H366" s="4">
        <v>1</v>
      </c>
      <c r="I366" s="5">
        <v>62</v>
      </c>
      <c r="J366" s="5"/>
      <c r="K366" s="4">
        <v>1</v>
      </c>
      <c r="L366" s="6">
        <v>267</v>
      </c>
      <c r="M366" s="7">
        <v>71</v>
      </c>
      <c r="N366" s="7">
        <f t="shared" si="20"/>
        <v>37.234874032929973</v>
      </c>
      <c r="U366" s="9">
        <v>-4</v>
      </c>
      <c r="V366" s="9">
        <v>0.5</v>
      </c>
      <c r="W366" s="9" t="str">
        <f t="shared" si="21"/>
        <v/>
      </c>
      <c r="X366" s="16" t="str">
        <f t="shared" si="22"/>
        <v/>
      </c>
      <c r="Y366" t="str">
        <f t="shared" si="23"/>
        <v>Control</v>
      </c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</row>
    <row r="367" spans="1:91" ht="15">
      <c r="A367">
        <v>370</v>
      </c>
      <c r="B367" s="20">
        <v>2</v>
      </c>
      <c r="E367" s="23">
        <v>1</v>
      </c>
      <c r="F367">
        <v>1</v>
      </c>
      <c r="G367" s="23">
        <v>3510</v>
      </c>
      <c r="H367" s="4">
        <v>1</v>
      </c>
      <c r="I367" s="5">
        <v>67</v>
      </c>
      <c r="J367" s="5"/>
      <c r="K367" s="4">
        <v>1</v>
      </c>
      <c r="L367" s="6">
        <v>208</v>
      </c>
      <c r="M367" s="7">
        <v>71</v>
      </c>
      <c r="N367" s="7">
        <f t="shared" si="20"/>
        <v>29.006943066851814</v>
      </c>
      <c r="U367" s="9">
        <v>9.5</v>
      </c>
      <c r="V367" s="9">
        <v>1.5</v>
      </c>
      <c r="W367" s="9" t="str">
        <f t="shared" si="21"/>
        <v/>
      </c>
      <c r="X367" s="16" t="str">
        <f t="shared" si="22"/>
        <v/>
      </c>
      <c r="Y367" t="str">
        <f t="shared" si="23"/>
        <v>Control</v>
      </c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</row>
    <row r="368" spans="1:91" ht="15">
      <c r="A368">
        <v>371</v>
      </c>
      <c r="B368" s="20">
        <v>1</v>
      </c>
      <c r="E368" s="23">
        <v>1</v>
      </c>
      <c r="F368">
        <v>1</v>
      </c>
      <c r="G368" s="23">
        <v>3511</v>
      </c>
      <c r="H368" s="4">
        <v>1</v>
      </c>
      <c r="I368" s="5">
        <v>76</v>
      </c>
      <c r="J368" s="5"/>
      <c r="K368" s="4">
        <v>2</v>
      </c>
      <c r="L368" s="6">
        <v>160</v>
      </c>
      <c r="M368" s="7">
        <v>60</v>
      </c>
      <c r="N368" s="7">
        <f t="shared" si="20"/>
        <v>31.244444444444447</v>
      </c>
      <c r="U368" s="9">
        <v>-4</v>
      </c>
      <c r="V368" s="9">
        <v>-0.5</v>
      </c>
      <c r="W368" s="9" t="str">
        <f t="shared" si="21"/>
        <v/>
      </c>
      <c r="X368" s="16" t="str">
        <f t="shared" si="22"/>
        <v/>
      </c>
      <c r="Y368" t="str">
        <f t="shared" si="23"/>
        <v>Control</v>
      </c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</row>
    <row r="369" spans="1:91" ht="15">
      <c r="A369">
        <v>372</v>
      </c>
      <c r="B369" s="20">
        <v>1</v>
      </c>
      <c r="E369" s="23">
        <v>1</v>
      </c>
      <c r="F369">
        <v>1</v>
      </c>
      <c r="G369" s="23">
        <v>3513</v>
      </c>
      <c r="H369" s="4">
        <v>1</v>
      </c>
      <c r="I369" s="5">
        <v>64</v>
      </c>
      <c r="J369" s="5"/>
      <c r="K369" s="4">
        <v>2</v>
      </c>
      <c r="L369" s="6">
        <v>202</v>
      </c>
      <c r="M369" s="7">
        <v>64</v>
      </c>
      <c r="N369" s="7">
        <f t="shared" si="20"/>
        <v>34.66943359375</v>
      </c>
      <c r="T369">
        <v>2</v>
      </c>
      <c r="U369" s="9">
        <v>-4</v>
      </c>
      <c r="V369" s="9">
        <v>1</v>
      </c>
      <c r="W369" s="9" t="str">
        <f t="shared" si="21"/>
        <v/>
      </c>
      <c r="X369" s="16" t="str">
        <f t="shared" si="22"/>
        <v/>
      </c>
      <c r="Y369" t="str">
        <f t="shared" si="23"/>
        <v>Control</v>
      </c>
      <c r="Z369">
        <v>-4</v>
      </c>
      <c r="AA369">
        <v>2.5</v>
      </c>
      <c r="AB369">
        <v>131</v>
      </c>
      <c r="AC369">
        <v>135</v>
      </c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</row>
    <row r="370" spans="1:91" ht="15">
      <c r="A370">
        <v>373</v>
      </c>
      <c r="B370" s="20">
        <v>2</v>
      </c>
      <c r="E370" s="23">
        <v>1</v>
      </c>
      <c r="F370">
        <v>1</v>
      </c>
      <c r="G370" s="23">
        <v>3515</v>
      </c>
      <c r="H370" s="4">
        <v>1</v>
      </c>
      <c r="I370" s="5">
        <v>64</v>
      </c>
      <c r="J370" s="5"/>
      <c r="K370" s="4">
        <v>2</v>
      </c>
      <c r="L370" s="6">
        <v>259</v>
      </c>
      <c r="M370" s="7">
        <v>72</v>
      </c>
      <c r="N370" s="7">
        <f t="shared" si="20"/>
        <v>35.122878086419753</v>
      </c>
      <c r="U370" s="9">
        <v>5</v>
      </c>
      <c r="V370" s="9">
        <v>0</v>
      </c>
      <c r="W370" s="9" t="str">
        <f t="shared" si="21"/>
        <v/>
      </c>
      <c r="X370" s="16" t="str">
        <f t="shared" si="22"/>
        <v/>
      </c>
      <c r="Y370" t="str">
        <f t="shared" si="23"/>
        <v>Control</v>
      </c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</row>
    <row r="371" spans="1:91" ht="15">
      <c r="A371">
        <v>374</v>
      </c>
      <c r="B371" s="20">
        <v>2</v>
      </c>
      <c r="E371" s="23">
        <v>1</v>
      </c>
      <c r="F371">
        <v>1</v>
      </c>
      <c r="G371" s="23">
        <v>3516</v>
      </c>
      <c r="H371" s="4">
        <v>1</v>
      </c>
      <c r="I371" s="5">
        <v>60</v>
      </c>
      <c r="J371" s="5"/>
      <c r="K371" s="4">
        <v>1</v>
      </c>
      <c r="L371" s="6">
        <v>285</v>
      </c>
      <c r="M371" s="7">
        <v>71</v>
      </c>
      <c r="N371" s="7">
        <f t="shared" si="20"/>
        <v>39.745090259869073</v>
      </c>
      <c r="U371" s="9">
        <v>9</v>
      </c>
      <c r="V371" s="9">
        <v>1.5</v>
      </c>
      <c r="W371" s="9" t="str">
        <f t="shared" si="21"/>
        <v/>
      </c>
      <c r="X371" s="16" t="str">
        <f t="shared" si="22"/>
        <v/>
      </c>
      <c r="Y371" t="str">
        <f t="shared" si="23"/>
        <v>Control</v>
      </c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</row>
    <row r="372" spans="1:91" ht="15">
      <c r="A372">
        <v>376</v>
      </c>
      <c r="B372" s="20">
        <v>1</v>
      </c>
      <c r="E372" s="23">
        <v>1</v>
      </c>
      <c r="F372">
        <v>1</v>
      </c>
      <c r="G372" s="23">
        <v>3519</v>
      </c>
      <c r="H372" s="4">
        <v>1</v>
      </c>
      <c r="I372" s="5">
        <v>63</v>
      </c>
      <c r="J372" s="5"/>
      <c r="K372" s="4">
        <v>2</v>
      </c>
      <c r="L372" s="6">
        <v>209</v>
      </c>
      <c r="M372" s="7">
        <v>61</v>
      </c>
      <c r="N372" s="7">
        <f t="shared" si="20"/>
        <v>39.485890889545821</v>
      </c>
      <c r="U372" s="9">
        <v>1</v>
      </c>
      <c r="V372" s="9">
        <v>2</v>
      </c>
      <c r="W372" s="9" t="str">
        <f t="shared" si="21"/>
        <v/>
      </c>
      <c r="X372" s="16" t="str">
        <f t="shared" si="22"/>
        <v/>
      </c>
      <c r="Y372" t="str">
        <f t="shared" si="23"/>
        <v>Control</v>
      </c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</row>
    <row r="373" spans="1:91" ht="15">
      <c r="A373">
        <v>378</v>
      </c>
      <c r="B373" s="20">
        <v>1</v>
      </c>
      <c r="E373" s="23">
        <v>1</v>
      </c>
      <c r="F373">
        <v>1</v>
      </c>
      <c r="G373" s="23">
        <v>3521</v>
      </c>
      <c r="H373" s="4">
        <v>1</v>
      </c>
      <c r="I373" s="5">
        <v>66</v>
      </c>
      <c r="J373" s="5"/>
      <c r="K373" s="4">
        <v>2</v>
      </c>
      <c r="L373" s="6">
        <v>212</v>
      </c>
      <c r="M373" s="7">
        <v>64</v>
      </c>
      <c r="N373" s="7">
        <f t="shared" si="20"/>
        <v>36.3857421875</v>
      </c>
      <c r="U373" s="9">
        <v>5.5</v>
      </c>
      <c r="V373" s="9">
        <v>0.5</v>
      </c>
      <c r="W373" s="9" t="str">
        <f t="shared" si="21"/>
        <v/>
      </c>
      <c r="X373" s="16" t="str">
        <f t="shared" si="22"/>
        <v/>
      </c>
      <c r="Y373" t="str">
        <f t="shared" si="23"/>
        <v>Control</v>
      </c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</row>
    <row r="374" spans="1:91" ht="15">
      <c r="A374">
        <v>379</v>
      </c>
      <c r="B374" s="20">
        <v>2</v>
      </c>
      <c r="E374" s="23">
        <v>1</v>
      </c>
      <c r="F374">
        <v>1</v>
      </c>
      <c r="G374" s="23">
        <v>3522</v>
      </c>
      <c r="H374" s="4">
        <v>1</v>
      </c>
      <c r="I374" s="5">
        <v>56</v>
      </c>
      <c r="J374" s="5"/>
      <c r="K374" s="3">
        <v>2</v>
      </c>
      <c r="L374" s="6">
        <v>352</v>
      </c>
      <c r="M374" s="7">
        <v>68</v>
      </c>
      <c r="N374" s="7">
        <f t="shared" si="20"/>
        <v>53.515570934256054</v>
      </c>
      <c r="U374" s="9">
        <v>3.5</v>
      </c>
      <c r="V374" s="9">
        <v>0</v>
      </c>
      <c r="W374" s="9" t="str">
        <f t="shared" si="21"/>
        <v/>
      </c>
      <c r="X374" s="16" t="str">
        <f t="shared" si="22"/>
        <v/>
      </c>
      <c r="Y374" t="str">
        <f t="shared" si="23"/>
        <v>Control</v>
      </c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</row>
    <row r="375" spans="1:91" ht="15">
      <c r="A375">
        <v>380</v>
      </c>
      <c r="B375" s="20">
        <v>1</v>
      </c>
      <c r="E375" s="23">
        <v>1</v>
      </c>
      <c r="F375">
        <v>1</v>
      </c>
      <c r="G375" s="23">
        <v>3523</v>
      </c>
      <c r="H375" s="4">
        <v>1</v>
      </c>
      <c r="I375" s="5">
        <v>70</v>
      </c>
      <c r="J375" s="5"/>
      <c r="K375" s="4">
        <v>2</v>
      </c>
      <c r="L375" s="6">
        <v>174</v>
      </c>
      <c r="M375" s="7">
        <v>63</v>
      </c>
      <c r="N375" s="7">
        <f t="shared" si="20"/>
        <v>30.819349962207102</v>
      </c>
      <c r="U375" s="9">
        <v>-5</v>
      </c>
      <c r="V375" s="9">
        <v>2</v>
      </c>
      <c r="W375" s="9" t="str">
        <f t="shared" si="21"/>
        <v/>
      </c>
      <c r="X375" s="16" t="str">
        <f t="shared" si="22"/>
        <v/>
      </c>
      <c r="Y375" t="str">
        <f t="shared" si="23"/>
        <v>Control</v>
      </c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</row>
    <row r="376" spans="1:91" ht="15">
      <c r="A376">
        <v>382</v>
      </c>
      <c r="B376" s="20">
        <v>2</v>
      </c>
      <c r="E376" s="23">
        <v>1</v>
      </c>
      <c r="F376">
        <v>1</v>
      </c>
      <c r="G376" s="23">
        <v>3525</v>
      </c>
      <c r="H376" s="4">
        <v>1</v>
      </c>
      <c r="I376" s="5">
        <v>66</v>
      </c>
      <c r="J376" s="5"/>
      <c r="K376" s="4">
        <v>1</v>
      </c>
      <c r="L376" s="6">
        <v>235</v>
      </c>
      <c r="M376" s="7">
        <v>69</v>
      </c>
      <c r="N376" s="7">
        <f t="shared" si="20"/>
        <v>34.699642932157111</v>
      </c>
      <c r="U376" s="9">
        <v>8</v>
      </c>
      <c r="V376" s="9">
        <v>3.5</v>
      </c>
      <c r="W376" s="9" t="str">
        <f t="shared" si="21"/>
        <v/>
      </c>
      <c r="X376" s="16" t="str">
        <f t="shared" si="22"/>
        <v/>
      </c>
      <c r="Y376" t="str">
        <f t="shared" si="23"/>
        <v>Control</v>
      </c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</row>
    <row r="377" spans="1:91" ht="15">
      <c r="A377">
        <v>383</v>
      </c>
      <c r="B377" s="20">
        <v>1</v>
      </c>
      <c r="E377" s="23">
        <v>1</v>
      </c>
      <c r="F377">
        <v>1</v>
      </c>
      <c r="G377" s="23">
        <v>3526</v>
      </c>
      <c r="H377" s="4">
        <v>1</v>
      </c>
      <c r="I377" s="5">
        <v>71</v>
      </c>
      <c r="J377" s="5"/>
      <c r="K377" s="4">
        <v>2</v>
      </c>
      <c r="L377" s="6">
        <v>261</v>
      </c>
      <c r="M377" s="7">
        <v>68</v>
      </c>
      <c r="N377" s="7">
        <f t="shared" si="20"/>
        <v>39.680579584775082</v>
      </c>
      <c r="U377" s="9">
        <v>-5</v>
      </c>
      <c r="V377" s="9">
        <v>2</v>
      </c>
      <c r="W377" s="9" t="str">
        <f t="shared" si="21"/>
        <v/>
      </c>
      <c r="X377" s="16" t="str">
        <f t="shared" si="22"/>
        <v/>
      </c>
      <c r="Y377" t="str">
        <f t="shared" si="23"/>
        <v>Control</v>
      </c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</row>
    <row r="378" spans="1:91" ht="15">
      <c r="A378">
        <v>385</v>
      </c>
      <c r="B378" s="20">
        <v>1</v>
      </c>
      <c r="E378" s="23">
        <v>1</v>
      </c>
      <c r="F378">
        <v>1</v>
      </c>
      <c r="G378" s="23">
        <v>3529</v>
      </c>
      <c r="H378" s="4">
        <v>1</v>
      </c>
      <c r="I378" s="5">
        <v>73</v>
      </c>
      <c r="J378" s="5"/>
      <c r="K378" s="4">
        <v>1</v>
      </c>
      <c r="L378" s="6">
        <v>311</v>
      </c>
      <c r="M378" s="7">
        <v>69</v>
      </c>
      <c r="N378" s="7">
        <f t="shared" si="20"/>
        <v>45.921655114471754</v>
      </c>
      <c r="U378" s="9">
        <v>9.5</v>
      </c>
      <c r="V378" s="9">
        <v>2.5</v>
      </c>
      <c r="W378" s="9" t="str">
        <f t="shared" si="21"/>
        <v/>
      </c>
      <c r="X378" s="16" t="str">
        <f t="shared" si="22"/>
        <v/>
      </c>
      <c r="Y378" t="str">
        <f t="shared" si="23"/>
        <v>Control</v>
      </c>
      <c r="BK378" s="25"/>
      <c r="BL378" s="25">
        <v>8</v>
      </c>
      <c r="BM378" s="25">
        <v>6</v>
      </c>
      <c r="BN378" s="25">
        <v>10</v>
      </c>
      <c r="BO378" s="25"/>
      <c r="BP378" s="25">
        <v>3</v>
      </c>
      <c r="BQ378" s="25">
        <v>4</v>
      </c>
      <c r="BR378" s="25">
        <v>3</v>
      </c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>
        <v>45</v>
      </c>
      <c r="CD378" s="25">
        <v>50</v>
      </c>
      <c r="CE378" s="25">
        <v>90</v>
      </c>
      <c r="CF378" s="25"/>
      <c r="CG378" s="25">
        <v>30</v>
      </c>
      <c r="CH378" s="25">
        <v>30</v>
      </c>
      <c r="CI378" s="25">
        <v>30</v>
      </c>
      <c r="CJ378" s="25"/>
      <c r="CK378" s="25">
        <v>7</v>
      </c>
      <c r="CL378" s="25">
        <v>7</v>
      </c>
      <c r="CM378" s="25">
        <v>13</v>
      </c>
    </row>
    <row r="379" spans="1:91" ht="15">
      <c r="A379">
        <v>386</v>
      </c>
      <c r="B379" s="20">
        <v>1</v>
      </c>
      <c r="E379" s="23">
        <v>1</v>
      </c>
      <c r="F379">
        <v>1</v>
      </c>
      <c r="G379" s="23">
        <v>3531</v>
      </c>
      <c r="H379" s="4">
        <v>1</v>
      </c>
      <c r="I379" s="5">
        <v>76</v>
      </c>
      <c r="J379" s="5"/>
      <c r="K379" s="4">
        <v>1</v>
      </c>
      <c r="L379" s="6">
        <v>251</v>
      </c>
      <c r="M379" s="7">
        <v>70</v>
      </c>
      <c r="N379" s="7">
        <f t="shared" si="20"/>
        <v>36.010816326530609</v>
      </c>
      <c r="U379" s="9">
        <v>6</v>
      </c>
      <c r="V379" s="9">
        <v>1.5</v>
      </c>
      <c r="W379" s="9" t="str">
        <f t="shared" si="21"/>
        <v/>
      </c>
      <c r="X379" s="16" t="str">
        <f t="shared" si="22"/>
        <v/>
      </c>
      <c r="Y379" t="str">
        <f t="shared" si="23"/>
        <v>Control</v>
      </c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</row>
    <row r="380" spans="1:91" ht="15">
      <c r="A380">
        <v>387</v>
      </c>
      <c r="B380" s="20">
        <v>1</v>
      </c>
      <c r="E380" s="23">
        <v>1</v>
      </c>
      <c r="F380">
        <v>1</v>
      </c>
      <c r="G380" s="23">
        <v>3532</v>
      </c>
      <c r="H380" s="4">
        <v>1</v>
      </c>
      <c r="I380" s="5">
        <v>81</v>
      </c>
      <c r="J380" s="5"/>
      <c r="K380" s="4">
        <v>2</v>
      </c>
      <c r="L380" s="6">
        <v>174</v>
      </c>
      <c r="M380" s="7">
        <v>63</v>
      </c>
      <c r="N380" s="7">
        <f t="shared" si="20"/>
        <v>30.819349962207102</v>
      </c>
      <c r="U380" s="9">
        <v>3</v>
      </c>
      <c r="V380" s="9">
        <v>0.5</v>
      </c>
      <c r="W380" s="9" t="str">
        <f t="shared" si="21"/>
        <v/>
      </c>
      <c r="X380" s="16" t="str">
        <f t="shared" si="22"/>
        <v/>
      </c>
      <c r="Y380" t="str">
        <f t="shared" si="23"/>
        <v>Control</v>
      </c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</row>
    <row r="381" spans="1:91" ht="15">
      <c r="A381">
        <v>388</v>
      </c>
      <c r="B381" s="20">
        <v>2</v>
      </c>
      <c r="E381" s="23">
        <v>1</v>
      </c>
      <c r="F381">
        <v>1</v>
      </c>
      <c r="G381" s="23">
        <v>3534</v>
      </c>
      <c r="H381" s="4">
        <v>1</v>
      </c>
      <c r="I381" s="5">
        <v>78</v>
      </c>
      <c r="J381" s="5"/>
      <c r="K381" s="4">
        <v>2</v>
      </c>
      <c r="L381" s="6">
        <v>186</v>
      </c>
      <c r="M381" s="7">
        <v>65</v>
      </c>
      <c r="N381" s="7">
        <f t="shared" si="20"/>
        <v>30.948639053254439</v>
      </c>
      <c r="U381" s="9">
        <v>3</v>
      </c>
      <c r="V381" s="9">
        <v>1</v>
      </c>
      <c r="W381" s="9" t="str">
        <f t="shared" si="21"/>
        <v/>
      </c>
      <c r="X381" s="16" t="str">
        <f t="shared" si="22"/>
        <v/>
      </c>
      <c r="Y381" t="str">
        <f t="shared" si="23"/>
        <v>Control</v>
      </c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</row>
    <row r="382" spans="1:91" ht="15">
      <c r="A382">
        <v>389</v>
      </c>
      <c r="B382" s="20">
        <v>1</v>
      </c>
      <c r="E382" s="23">
        <v>1</v>
      </c>
      <c r="F382">
        <v>1</v>
      </c>
      <c r="G382" s="23">
        <v>3535</v>
      </c>
      <c r="H382" s="4">
        <v>1</v>
      </c>
      <c r="I382" s="5">
        <v>81</v>
      </c>
      <c r="J382" s="5"/>
      <c r="K382" s="4">
        <v>1</v>
      </c>
      <c r="L382" s="6">
        <v>272</v>
      </c>
      <c r="M382" s="7">
        <v>70</v>
      </c>
      <c r="N382" s="7">
        <f t="shared" si="20"/>
        <v>39.023673469387752</v>
      </c>
      <c r="U382" s="9">
        <v>9</v>
      </c>
      <c r="V382" s="9">
        <v>1.5</v>
      </c>
      <c r="W382" s="9" t="str">
        <f t="shared" si="21"/>
        <v/>
      </c>
      <c r="X382" s="16" t="str">
        <f t="shared" si="22"/>
        <v/>
      </c>
      <c r="Y382" t="str">
        <f t="shared" si="23"/>
        <v>Control</v>
      </c>
      <c r="AQ382">
        <v>11</v>
      </c>
      <c r="AR382">
        <v>3</v>
      </c>
      <c r="AS382">
        <v>1</v>
      </c>
      <c r="AT382">
        <v>9</v>
      </c>
      <c r="AU382">
        <v>5</v>
      </c>
      <c r="AV382">
        <v>85</v>
      </c>
      <c r="AW382">
        <v>93</v>
      </c>
      <c r="AX382">
        <v>89</v>
      </c>
      <c r="AY382">
        <v>90</v>
      </c>
      <c r="AZ382">
        <v>88</v>
      </c>
      <c r="BA382">
        <v>5</v>
      </c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</row>
    <row r="383" spans="1:91" ht="15">
      <c r="A383">
        <v>391</v>
      </c>
      <c r="B383" s="20">
        <v>2</v>
      </c>
      <c r="E383" s="23">
        <v>1</v>
      </c>
      <c r="F383">
        <v>1</v>
      </c>
      <c r="G383" s="23">
        <v>3537</v>
      </c>
      <c r="H383" s="4">
        <v>1</v>
      </c>
      <c r="I383" s="5">
        <v>65</v>
      </c>
      <c r="J383" s="5"/>
      <c r="K383" s="4">
        <v>2</v>
      </c>
      <c r="L383" s="6">
        <v>302</v>
      </c>
      <c r="M383" s="7">
        <v>68</v>
      </c>
      <c r="N383" s="7">
        <f t="shared" si="20"/>
        <v>45.913927335640139</v>
      </c>
      <c r="U383" s="9">
        <v>-5</v>
      </c>
      <c r="V383" s="9">
        <v>2.5</v>
      </c>
      <c r="W383" s="9" t="str">
        <f t="shared" si="21"/>
        <v/>
      </c>
      <c r="X383" s="16" t="str">
        <f t="shared" si="22"/>
        <v/>
      </c>
      <c r="Y383" t="str">
        <f t="shared" si="23"/>
        <v>Control</v>
      </c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</row>
    <row r="384" spans="1:91" ht="15">
      <c r="A384">
        <v>392</v>
      </c>
      <c r="B384" s="20">
        <v>2</v>
      </c>
      <c r="E384" s="23">
        <v>1</v>
      </c>
      <c r="F384">
        <v>1</v>
      </c>
      <c r="G384" s="23">
        <v>3539</v>
      </c>
      <c r="H384" s="4">
        <v>1</v>
      </c>
      <c r="I384" s="5">
        <v>56</v>
      </c>
      <c r="J384" s="5"/>
      <c r="K384" s="4">
        <v>2</v>
      </c>
      <c r="L384" s="6">
        <v>204</v>
      </c>
      <c r="M384" s="7">
        <v>62</v>
      </c>
      <c r="N384" s="7">
        <f t="shared" si="20"/>
        <v>37.308012486992716</v>
      </c>
      <c r="U384" s="9">
        <v>6</v>
      </c>
      <c r="V384" s="9">
        <v>0.5</v>
      </c>
      <c r="W384" s="9" t="str">
        <f t="shared" si="21"/>
        <v/>
      </c>
      <c r="X384" s="16" t="str">
        <f t="shared" si="22"/>
        <v/>
      </c>
      <c r="Y384" t="str">
        <f t="shared" si="23"/>
        <v>Control</v>
      </c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</row>
    <row r="385" spans="1:91" ht="15">
      <c r="A385">
        <v>393</v>
      </c>
      <c r="B385" s="20">
        <v>2</v>
      </c>
      <c r="E385" s="23">
        <v>1</v>
      </c>
      <c r="F385">
        <v>1</v>
      </c>
      <c r="G385" s="23">
        <v>3540</v>
      </c>
      <c r="H385" s="4">
        <v>1</v>
      </c>
      <c r="I385" s="5">
        <v>68</v>
      </c>
      <c r="J385" s="5"/>
      <c r="K385" s="4">
        <v>2</v>
      </c>
      <c r="L385" s="6">
        <v>311</v>
      </c>
      <c r="M385" s="7">
        <v>68</v>
      </c>
      <c r="N385" s="7">
        <f t="shared" si="20"/>
        <v>47.282223183391004</v>
      </c>
      <c r="U385" s="9">
        <v>-3</v>
      </c>
      <c r="V385" s="9">
        <v>3</v>
      </c>
      <c r="W385" s="9" t="str">
        <f t="shared" si="21"/>
        <v/>
      </c>
      <c r="X385" s="16" t="str">
        <f t="shared" si="22"/>
        <v/>
      </c>
      <c r="Y385" t="str">
        <f t="shared" si="23"/>
        <v>Control</v>
      </c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</row>
    <row r="386" spans="1:91" ht="15">
      <c r="A386">
        <v>394</v>
      </c>
      <c r="B386" s="20">
        <v>1</v>
      </c>
      <c r="E386" s="23">
        <v>1</v>
      </c>
      <c r="F386">
        <v>1</v>
      </c>
      <c r="G386" s="23">
        <v>3541</v>
      </c>
      <c r="H386" s="4">
        <v>1</v>
      </c>
      <c r="I386" s="5">
        <v>74</v>
      </c>
      <c r="J386" s="5"/>
      <c r="K386" s="4">
        <v>1</v>
      </c>
      <c r="L386" s="6">
        <v>182</v>
      </c>
      <c r="M386" s="7">
        <v>68</v>
      </c>
      <c r="N386" s="7">
        <f t="shared" ref="N386:N449" si="24">(L386/(M386^2))*703</f>
        <v>27.669982698961938</v>
      </c>
      <c r="U386" s="9">
        <v>7.5</v>
      </c>
      <c r="V386" s="9">
        <v>1</v>
      </c>
      <c r="W386" s="9" t="str">
        <f t="shared" ref="W386:W449" si="25">IF(OR(U386="",U386="ND"),"PreOp Missing","")</f>
        <v/>
      </c>
      <c r="X386" s="16" t="str">
        <f t="shared" ref="X386:X449" si="26">IF(OR(V386="",V386="ND"),"PostOp Missing","")</f>
        <v/>
      </c>
      <c r="Y386" t="str">
        <f t="shared" ref="Y386:Y449" si="27">IF(OR(U386&lt;-10,U386&gt;=10),"OUTLIER","Control")</f>
        <v>Control</v>
      </c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</row>
    <row r="387" spans="1:91" ht="15">
      <c r="A387">
        <v>395</v>
      </c>
      <c r="B387" s="20">
        <v>1</v>
      </c>
      <c r="E387" s="23">
        <v>1</v>
      </c>
      <c r="F387">
        <v>1</v>
      </c>
      <c r="G387" s="23">
        <v>3542</v>
      </c>
      <c r="H387" s="4">
        <v>1</v>
      </c>
      <c r="I387" s="5">
        <v>73</v>
      </c>
      <c r="J387" s="5"/>
      <c r="K387" s="4">
        <v>1</v>
      </c>
      <c r="L387" s="6">
        <v>185</v>
      </c>
      <c r="M387" s="7">
        <v>73</v>
      </c>
      <c r="N387" s="7">
        <f t="shared" si="24"/>
        <v>24.405141677613063</v>
      </c>
      <c r="U387" s="9">
        <v>-9</v>
      </c>
      <c r="V387" s="9">
        <v>1</v>
      </c>
      <c r="W387" s="9" t="str">
        <f t="shared" si="25"/>
        <v/>
      </c>
      <c r="X387" s="16" t="str">
        <f t="shared" si="26"/>
        <v/>
      </c>
      <c r="Y387" t="str">
        <f t="shared" si="27"/>
        <v>Control</v>
      </c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</row>
    <row r="388" spans="1:91" ht="15">
      <c r="A388">
        <v>396</v>
      </c>
      <c r="B388" s="20">
        <v>1</v>
      </c>
      <c r="E388" s="23">
        <v>1</v>
      </c>
      <c r="F388">
        <v>1</v>
      </c>
      <c r="G388" s="23">
        <v>3543</v>
      </c>
      <c r="H388" s="4">
        <v>1</v>
      </c>
      <c r="I388" s="5">
        <v>76</v>
      </c>
      <c r="J388" s="5"/>
      <c r="K388" s="4">
        <v>2</v>
      </c>
      <c r="L388" s="6">
        <v>127</v>
      </c>
      <c r="M388" s="7">
        <v>62</v>
      </c>
      <c r="N388" s="7">
        <f t="shared" si="24"/>
        <v>23.226066597294484</v>
      </c>
      <c r="U388" s="9">
        <v>-2</v>
      </c>
      <c r="V388" s="9">
        <v>0</v>
      </c>
      <c r="W388" s="9" t="str">
        <f t="shared" si="25"/>
        <v/>
      </c>
      <c r="X388" s="16" t="str">
        <f t="shared" si="26"/>
        <v/>
      </c>
      <c r="Y388" t="str">
        <f t="shared" si="27"/>
        <v>Control</v>
      </c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</row>
    <row r="389" spans="1:91" ht="15">
      <c r="A389">
        <v>397</v>
      </c>
      <c r="B389" s="20">
        <v>1</v>
      </c>
      <c r="E389" s="23">
        <v>1</v>
      </c>
      <c r="F389">
        <v>1</v>
      </c>
      <c r="G389" s="23">
        <v>3544</v>
      </c>
      <c r="H389" s="4">
        <v>1</v>
      </c>
      <c r="I389" s="5">
        <v>75</v>
      </c>
      <c r="J389" s="5"/>
      <c r="K389" s="4">
        <v>1</v>
      </c>
      <c r="L389" s="6">
        <v>244</v>
      </c>
      <c r="M389" s="7">
        <v>69</v>
      </c>
      <c r="N389" s="7">
        <f t="shared" si="24"/>
        <v>36.028565427431211</v>
      </c>
      <c r="U389" s="9">
        <v>1.5</v>
      </c>
      <c r="V389" s="9">
        <v>0.5</v>
      </c>
      <c r="W389" s="9" t="str">
        <f t="shared" si="25"/>
        <v/>
      </c>
      <c r="X389" s="16" t="str">
        <f t="shared" si="26"/>
        <v/>
      </c>
      <c r="Y389" t="str">
        <f t="shared" si="27"/>
        <v>Control</v>
      </c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</row>
    <row r="390" spans="1:91" ht="15">
      <c r="A390">
        <v>398</v>
      </c>
      <c r="B390" s="20">
        <v>2</v>
      </c>
      <c r="E390" s="23">
        <v>1</v>
      </c>
      <c r="F390">
        <v>1</v>
      </c>
      <c r="G390" s="23">
        <v>3545</v>
      </c>
      <c r="H390" s="4">
        <v>1</v>
      </c>
      <c r="I390" s="5">
        <v>57</v>
      </c>
      <c r="J390" s="5"/>
      <c r="K390" s="4">
        <v>2</v>
      </c>
      <c r="L390" s="6">
        <v>175</v>
      </c>
      <c r="M390" s="7">
        <v>67</v>
      </c>
      <c r="N390" s="7">
        <f t="shared" si="24"/>
        <v>27.405881042548451</v>
      </c>
      <c r="U390" s="9">
        <v>5</v>
      </c>
      <c r="V390" s="9">
        <v>1.5</v>
      </c>
      <c r="W390" s="9" t="str">
        <f t="shared" si="25"/>
        <v/>
      </c>
      <c r="X390" s="16" t="str">
        <f t="shared" si="26"/>
        <v/>
      </c>
      <c r="Y390" t="str">
        <f t="shared" si="27"/>
        <v>Control</v>
      </c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</row>
    <row r="391" spans="1:91" ht="15">
      <c r="A391">
        <v>399</v>
      </c>
      <c r="B391" s="20">
        <v>1</v>
      </c>
      <c r="E391" s="23">
        <v>1</v>
      </c>
      <c r="F391">
        <v>1</v>
      </c>
      <c r="G391" s="23">
        <v>3546</v>
      </c>
      <c r="H391" s="4">
        <v>1</v>
      </c>
      <c r="I391" s="5">
        <v>60</v>
      </c>
      <c r="J391" s="5"/>
      <c r="K391" s="4">
        <v>2</v>
      </c>
      <c r="L391" s="6">
        <v>222</v>
      </c>
      <c r="M391" s="7">
        <v>66</v>
      </c>
      <c r="N391" s="7">
        <f t="shared" si="24"/>
        <v>35.827823691460054</v>
      </c>
      <c r="U391" s="9">
        <v>-1.5</v>
      </c>
      <c r="V391" s="9">
        <v>0.5</v>
      </c>
      <c r="W391" s="9" t="str">
        <f t="shared" si="25"/>
        <v/>
      </c>
      <c r="X391" s="16" t="str">
        <f t="shared" si="26"/>
        <v/>
      </c>
      <c r="Y391" t="str">
        <f t="shared" si="27"/>
        <v>Control</v>
      </c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</row>
    <row r="392" spans="1:91" ht="15">
      <c r="A392">
        <v>400</v>
      </c>
      <c r="B392" s="20">
        <v>1</v>
      </c>
      <c r="E392" s="23">
        <v>1</v>
      </c>
      <c r="F392">
        <v>1</v>
      </c>
      <c r="G392" s="23">
        <v>3548</v>
      </c>
      <c r="H392" s="4">
        <v>1</v>
      </c>
      <c r="I392" s="5">
        <v>66</v>
      </c>
      <c r="J392" s="5"/>
      <c r="K392" s="4">
        <v>1</v>
      </c>
      <c r="L392" s="6">
        <v>228</v>
      </c>
      <c r="M392" s="7">
        <v>76</v>
      </c>
      <c r="N392" s="7">
        <f t="shared" si="24"/>
        <v>27.75</v>
      </c>
      <c r="U392" s="9">
        <v>5</v>
      </c>
      <c r="V392" s="9">
        <v>1.5</v>
      </c>
      <c r="W392" s="9" t="str">
        <f t="shared" si="25"/>
        <v/>
      </c>
      <c r="X392" s="16" t="str">
        <f t="shared" si="26"/>
        <v/>
      </c>
      <c r="Y392" t="str">
        <f t="shared" si="27"/>
        <v>Control</v>
      </c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</row>
    <row r="393" spans="1:91" ht="15">
      <c r="A393">
        <v>401</v>
      </c>
      <c r="B393" s="20">
        <v>2</v>
      </c>
      <c r="E393" s="23">
        <v>1</v>
      </c>
      <c r="F393">
        <v>1</v>
      </c>
      <c r="G393" s="23">
        <v>3549</v>
      </c>
      <c r="H393" s="4">
        <v>1</v>
      </c>
      <c r="I393" s="5">
        <v>81</v>
      </c>
      <c r="J393" s="5"/>
      <c r="K393" s="4">
        <v>2</v>
      </c>
      <c r="L393" s="6">
        <v>180</v>
      </c>
      <c r="M393" s="7">
        <v>65</v>
      </c>
      <c r="N393" s="7">
        <f t="shared" si="24"/>
        <v>29.950295857988166</v>
      </c>
      <c r="U393" s="9">
        <v>-9</v>
      </c>
      <c r="V393" s="9">
        <v>0</v>
      </c>
      <c r="W393" s="9" t="str">
        <f t="shared" si="25"/>
        <v/>
      </c>
      <c r="X393" s="16" t="str">
        <f t="shared" si="26"/>
        <v/>
      </c>
      <c r="Y393" t="str">
        <f t="shared" si="27"/>
        <v>Control</v>
      </c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</row>
    <row r="394" spans="1:91" ht="15">
      <c r="A394">
        <v>402</v>
      </c>
      <c r="B394" s="20">
        <v>2</v>
      </c>
      <c r="E394" s="23">
        <v>1</v>
      </c>
      <c r="F394">
        <v>1</v>
      </c>
      <c r="G394" s="23">
        <v>3550</v>
      </c>
      <c r="H394" s="4">
        <v>1</v>
      </c>
      <c r="I394" s="5">
        <v>82</v>
      </c>
      <c r="J394" s="5"/>
      <c r="K394" s="4">
        <v>2</v>
      </c>
      <c r="L394" s="6">
        <v>118</v>
      </c>
      <c r="M394" s="7">
        <v>59</v>
      </c>
      <c r="N394" s="7">
        <f t="shared" si="24"/>
        <v>23.83050847457627</v>
      </c>
      <c r="U394" s="9">
        <v>9</v>
      </c>
      <c r="V394" s="9">
        <v>2.5</v>
      </c>
      <c r="W394" s="9" t="str">
        <f t="shared" si="25"/>
        <v/>
      </c>
      <c r="X394" s="16" t="str">
        <f t="shared" si="26"/>
        <v/>
      </c>
      <c r="Y394" t="str">
        <f t="shared" si="27"/>
        <v>Control</v>
      </c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</row>
    <row r="395" spans="1:91" ht="15">
      <c r="A395">
        <v>403</v>
      </c>
      <c r="B395" s="20">
        <v>1</v>
      </c>
      <c r="E395" s="23">
        <v>1</v>
      </c>
      <c r="F395">
        <v>1</v>
      </c>
      <c r="G395" s="23">
        <v>3551</v>
      </c>
      <c r="H395" s="4">
        <v>1</v>
      </c>
      <c r="I395" s="5">
        <v>57</v>
      </c>
      <c r="J395" s="5"/>
      <c r="K395" s="4">
        <v>2</v>
      </c>
      <c r="L395" s="6">
        <v>227</v>
      </c>
      <c r="M395" s="7">
        <v>66</v>
      </c>
      <c r="N395" s="7">
        <f t="shared" si="24"/>
        <v>36.634756657483926</v>
      </c>
      <c r="U395" s="9">
        <v>4.5</v>
      </c>
      <c r="V395" s="9">
        <v>1</v>
      </c>
      <c r="W395" s="9" t="str">
        <f t="shared" si="25"/>
        <v/>
      </c>
      <c r="X395" s="16" t="str">
        <f t="shared" si="26"/>
        <v/>
      </c>
      <c r="Y395" t="str">
        <f t="shared" si="27"/>
        <v>Control</v>
      </c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</row>
    <row r="396" spans="1:91" ht="15">
      <c r="A396">
        <v>404</v>
      </c>
      <c r="B396" s="20">
        <v>2</v>
      </c>
      <c r="E396" s="23">
        <v>1</v>
      </c>
      <c r="F396">
        <v>1</v>
      </c>
      <c r="G396" s="23">
        <v>3552</v>
      </c>
      <c r="H396" s="4">
        <v>1</v>
      </c>
      <c r="I396" s="5">
        <v>56</v>
      </c>
      <c r="J396" s="5"/>
      <c r="K396" s="4">
        <v>1</v>
      </c>
      <c r="L396" s="6">
        <v>289</v>
      </c>
      <c r="M396" s="7">
        <v>67</v>
      </c>
      <c r="N396" s="7">
        <f t="shared" si="24"/>
        <v>45.258854978837157</v>
      </c>
      <c r="U396" s="9">
        <v>4.5</v>
      </c>
      <c r="V396" s="9">
        <v>2</v>
      </c>
      <c r="W396" s="9" t="str">
        <f t="shared" si="25"/>
        <v/>
      </c>
      <c r="X396" s="16" t="str">
        <f t="shared" si="26"/>
        <v/>
      </c>
      <c r="Y396" t="str">
        <f t="shared" si="27"/>
        <v>Control</v>
      </c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</row>
    <row r="397" spans="1:91" ht="15">
      <c r="A397">
        <v>405</v>
      </c>
      <c r="B397" s="20">
        <v>2</v>
      </c>
      <c r="E397" s="23">
        <v>1</v>
      </c>
      <c r="F397">
        <v>1</v>
      </c>
      <c r="G397" s="23">
        <v>3553</v>
      </c>
      <c r="H397" s="4">
        <v>1</v>
      </c>
      <c r="I397" s="5">
        <v>81</v>
      </c>
      <c r="J397" s="5"/>
      <c r="K397" s="4">
        <v>1</v>
      </c>
      <c r="L397" s="6">
        <v>204</v>
      </c>
      <c r="M397" s="7">
        <v>67</v>
      </c>
      <c r="N397" s="7">
        <f t="shared" si="24"/>
        <v>31.947427043885053</v>
      </c>
      <c r="U397" s="9">
        <v>6.5</v>
      </c>
      <c r="V397" s="9">
        <v>0</v>
      </c>
      <c r="W397" s="9" t="str">
        <f t="shared" si="25"/>
        <v/>
      </c>
      <c r="X397" s="16" t="str">
        <f t="shared" si="26"/>
        <v/>
      </c>
      <c r="Y397" t="str">
        <f t="shared" si="27"/>
        <v>Control</v>
      </c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</row>
    <row r="398" spans="1:91" ht="15">
      <c r="A398">
        <v>407</v>
      </c>
      <c r="B398" s="20">
        <v>1</v>
      </c>
      <c r="E398" s="23">
        <v>1</v>
      </c>
      <c r="F398">
        <v>1</v>
      </c>
      <c r="G398" s="23">
        <v>3555</v>
      </c>
      <c r="H398" s="4">
        <v>1</v>
      </c>
      <c r="I398" s="5">
        <v>69</v>
      </c>
      <c r="J398" s="5"/>
      <c r="K398" s="4">
        <v>1</v>
      </c>
      <c r="L398" s="6">
        <v>306</v>
      </c>
      <c r="M398" s="7">
        <v>68</v>
      </c>
      <c r="N398" s="7">
        <f t="shared" si="24"/>
        <v>46.522058823529413</v>
      </c>
      <c r="U398" s="9">
        <v>2.5</v>
      </c>
      <c r="V398" s="9">
        <v>0</v>
      </c>
      <c r="W398" s="9" t="str">
        <f t="shared" si="25"/>
        <v/>
      </c>
      <c r="X398" s="16" t="str">
        <f t="shared" si="26"/>
        <v/>
      </c>
      <c r="Y398" t="str">
        <f t="shared" si="27"/>
        <v>Control</v>
      </c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</row>
    <row r="399" spans="1:91" ht="15">
      <c r="A399">
        <v>408</v>
      </c>
      <c r="B399" s="20">
        <v>2</v>
      </c>
      <c r="E399" s="23">
        <v>1</v>
      </c>
      <c r="F399">
        <v>1</v>
      </c>
      <c r="G399" s="23">
        <v>3556</v>
      </c>
      <c r="H399" s="4">
        <v>1</v>
      </c>
      <c r="I399" s="5">
        <v>70</v>
      </c>
      <c r="J399" s="5"/>
      <c r="K399" s="4">
        <v>2</v>
      </c>
      <c r="L399" s="6">
        <v>260</v>
      </c>
      <c r="M399" s="7">
        <v>65</v>
      </c>
      <c r="N399" s="7">
        <f t="shared" si="24"/>
        <v>43.261538461538464</v>
      </c>
      <c r="U399" s="9">
        <v>5</v>
      </c>
      <c r="V399" s="9">
        <v>0.5</v>
      </c>
      <c r="W399" s="9" t="str">
        <f t="shared" si="25"/>
        <v/>
      </c>
      <c r="X399" s="16" t="str">
        <f t="shared" si="26"/>
        <v/>
      </c>
      <c r="Y399" t="str">
        <f t="shared" si="27"/>
        <v>Control</v>
      </c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</row>
    <row r="400" spans="1:91" ht="15">
      <c r="A400">
        <v>409</v>
      </c>
      <c r="B400" s="20">
        <v>1</v>
      </c>
      <c r="E400" s="23">
        <v>1</v>
      </c>
      <c r="F400">
        <v>1</v>
      </c>
      <c r="G400" s="23">
        <v>3557</v>
      </c>
      <c r="H400" s="4">
        <v>1</v>
      </c>
      <c r="I400" s="5">
        <v>67</v>
      </c>
      <c r="J400" s="5"/>
      <c r="K400" s="4">
        <v>2</v>
      </c>
      <c r="L400" s="6">
        <v>321</v>
      </c>
      <c r="M400" s="7">
        <v>64</v>
      </c>
      <c r="N400" s="7">
        <f t="shared" si="24"/>
        <v>55.093505859375</v>
      </c>
      <c r="U400" s="9">
        <v>8.5</v>
      </c>
      <c r="V400" s="9">
        <v>0.5</v>
      </c>
      <c r="W400" s="9" t="str">
        <f t="shared" si="25"/>
        <v/>
      </c>
      <c r="X400" s="16" t="str">
        <f t="shared" si="26"/>
        <v/>
      </c>
      <c r="Y400" t="str">
        <f t="shared" si="27"/>
        <v>Control</v>
      </c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</row>
    <row r="401" spans="1:91" ht="15">
      <c r="A401">
        <v>410</v>
      </c>
      <c r="B401" s="20">
        <v>2</v>
      </c>
      <c r="E401" s="23">
        <v>1</v>
      </c>
      <c r="F401">
        <v>1</v>
      </c>
      <c r="G401" s="23">
        <v>3558</v>
      </c>
      <c r="H401" s="4">
        <v>1</v>
      </c>
      <c r="I401" s="5">
        <v>77</v>
      </c>
      <c r="J401" s="5"/>
      <c r="K401" s="4">
        <v>2</v>
      </c>
      <c r="L401" s="6">
        <v>199</v>
      </c>
      <c r="M401" s="7">
        <v>64</v>
      </c>
      <c r="N401" s="7">
        <f t="shared" si="24"/>
        <v>34.154541015625</v>
      </c>
      <c r="U401" s="9">
        <v>2.5</v>
      </c>
      <c r="V401" s="9">
        <v>2.5</v>
      </c>
      <c r="W401" s="9" t="str">
        <f t="shared" si="25"/>
        <v/>
      </c>
      <c r="X401" s="16" t="str">
        <f t="shared" si="26"/>
        <v/>
      </c>
      <c r="Y401" t="str">
        <f t="shared" si="27"/>
        <v>Control</v>
      </c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</row>
    <row r="402" spans="1:91" ht="15">
      <c r="A402">
        <v>411</v>
      </c>
      <c r="B402" s="20">
        <v>2</v>
      </c>
      <c r="E402" s="23">
        <v>1</v>
      </c>
      <c r="F402">
        <v>1</v>
      </c>
      <c r="G402" s="23">
        <v>3559</v>
      </c>
      <c r="H402" s="4">
        <v>1</v>
      </c>
      <c r="I402" s="5">
        <v>63</v>
      </c>
      <c r="J402" s="5"/>
      <c r="K402" s="4">
        <v>1</v>
      </c>
      <c r="L402" s="6">
        <v>205</v>
      </c>
      <c r="M402" s="7">
        <v>68</v>
      </c>
      <c r="N402" s="7">
        <f t="shared" si="24"/>
        <v>31.166738754325259</v>
      </c>
      <c r="U402" s="9">
        <v>5.5</v>
      </c>
      <c r="V402" s="9">
        <v>2</v>
      </c>
      <c r="W402" s="9" t="str">
        <f t="shared" si="25"/>
        <v/>
      </c>
      <c r="X402" s="16" t="str">
        <f t="shared" si="26"/>
        <v/>
      </c>
      <c r="Y402" t="str">
        <f t="shared" si="27"/>
        <v>Control</v>
      </c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</row>
    <row r="403" spans="1:91" ht="15">
      <c r="A403">
        <v>412</v>
      </c>
      <c r="B403" s="20">
        <v>1</v>
      </c>
      <c r="E403" s="23">
        <v>1</v>
      </c>
      <c r="F403">
        <v>1</v>
      </c>
      <c r="G403" s="23">
        <v>3561</v>
      </c>
      <c r="H403" s="4">
        <v>1</v>
      </c>
      <c r="I403" s="5">
        <v>68</v>
      </c>
      <c r="J403" s="5"/>
      <c r="K403" s="4">
        <v>2</v>
      </c>
      <c r="L403" s="6">
        <v>224</v>
      </c>
      <c r="M403" s="7">
        <v>64</v>
      </c>
      <c r="N403" s="7">
        <f t="shared" si="24"/>
        <v>38.4453125</v>
      </c>
      <c r="U403" s="9">
        <v>4</v>
      </c>
      <c r="V403" s="9">
        <v>1.5</v>
      </c>
      <c r="W403" s="9" t="str">
        <f t="shared" si="25"/>
        <v/>
      </c>
      <c r="X403" s="16" t="str">
        <f t="shared" si="26"/>
        <v/>
      </c>
      <c r="Y403" t="str">
        <f t="shared" si="27"/>
        <v>Control</v>
      </c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</row>
    <row r="404" spans="1:91" ht="15">
      <c r="A404">
        <v>413</v>
      </c>
      <c r="B404" s="20">
        <v>1</v>
      </c>
      <c r="E404" s="23">
        <v>1</v>
      </c>
      <c r="F404">
        <v>1</v>
      </c>
      <c r="G404" s="23">
        <v>3562</v>
      </c>
      <c r="H404" s="4">
        <v>1</v>
      </c>
      <c r="I404" s="5">
        <v>65</v>
      </c>
      <c r="J404" s="5"/>
      <c r="K404" s="4">
        <v>1</v>
      </c>
      <c r="L404" s="6">
        <v>231</v>
      </c>
      <c r="M404" s="7">
        <v>73</v>
      </c>
      <c r="N404" s="7">
        <f t="shared" si="24"/>
        <v>30.473447175830366</v>
      </c>
      <c r="U404" s="9">
        <v>7</v>
      </c>
      <c r="V404" s="9">
        <v>0.5</v>
      </c>
      <c r="W404" s="9" t="str">
        <f t="shared" si="25"/>
        <v/>
      </c>
      <c r="X404" s="16" t="str">
        <f t="shared" si="26"/>
        <v/>
      </c>
      <c r="Y404" t="str">
        <f t="shared" si="27"/>
        <v>Control</v>
      </c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</row>
    <row r="405" spans="1:91" ht="15">
      <c r="A405">
        <v>414</v>
      </c>
      <c r="B405" s="20">
        <v>2</v>
      </c>
      <c r="E405" s="23">
        <v>1</v>
      </c>
      <c r="F405">
        <v>1</v>
      </c>
      <c r="G405" s="23">
        <v>3563</v>
      </c>
      <c r="H405" s="4">
        <v>1</v>
      </c>
      <c r="I405" s="5">
        <v>77</v>
      </c>
      <c r="J405" s="5"/>
      <c r="K405" s="4">
        <v>2</v>
      </c>
      <c r="L405" s="6">
        <v>117</v>
      </c>
      <c r="M405" s="7">
        <v>61</v>
      </c>
      <c r="N405" s="7">
        <f t="shared" si="24"/>
        <v>22.104541789841441</v>
      </c>
      <c r="U405" s="9">
        <v>7</v>
      </c>
      <c r="V405" s="9">
        <v>1</v>
      </c>
      <c r="W405" s="9" t="str">
        <f t="shared" si="25"/>
        <v/>
      </c>
      <c r="X405" s="16" t="str">
        <f t="shared" si="26"/>
        <v/>
      </c>
      <c r="Y405" t="str">
        <f t="shared" si="27"/>
        <v>Control</v>
      </c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</row>
    <row r="406" spans="1:91" ht="15">
      <c r="A406">
        <v>417</v>
      </c>
      <c r="B406" s="20">
        <v>1</v>
      </c>
      <c r="E406" s="23">
        <v>1</v>
      </c>
      <c r="F406">
        <v>1</v>
      </c>
      <c r="G406" s="23">
        <v>3566</v>
      </c>
      <c r="H406" s="4">
        <v>1</v>
      </c>
      <c r="I406" s="5">
        <v>79</v>
      </c>
      <c r="J406" s="5"/>
      <c r="K406" s="4">
        <v>1</v>
      </c>
      <c r="L406" s="6">
        <v>200</v>
      </c>
      <c r="M406" s="7">
        <v>67</v>
      </c>
      <c r="N406" s="7">
        <f t="shared" si="24"/>
        <v>31.321006905769661</v>
      </c>
      <c r="U406" s="9">
        <v>9.5</v>
      </c>
      <c r="V406" s="9">
        <v>2.5</v>
      </c>
      <c r="W406" s="9" t="str">
        <f t="shared" si="25"/>
        <v/>
      </c>
      <c r="X406" s="16" t="str">
        <f t="shared" si="26"/>
        <v/>
      </c>
      <c r="Y406" t="str">
        <f t="shared" si="27"/>
        <v>Control</v>
      </c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</row>
    <row r="407" spans="1:91" ht="15">
      <c r="A407">
        <v>418</v>
      </c>
      <c r="B407" s="20">
        <v>2</v>
      </c>
      <c r="E407" s="23">
        <v>1</v>
      </c>
      <c r="F407">
        <v>1</v>
      </c>
      <c r="G407" s="23">
        <v>3567</v>
      </c>
      <c r="H407" s="4">
        <v>1</v>
      </c>
      <c r="I407" s="5">
        <v>62</v>
      </c>
      <c r="J407" s="5"/>
      <c r="K407" s="4">
        <v>1</v>
      </c>
      <c r="L407" s="6">
        <v>194</v>
      </c>
      <c r="M407" s="7">
        <v>69</v>
      </c>
      <c r="N407" s="7">
        <f t="shared" si="24"/>
        <v>28.645662675908419</v>
      </c>
      <c r="U407" s="9">
        <v>9</v>
      </c>
      <c r="V407" s="9">
        <v>1</v>
      </c>
      <c r="W407" s="9" t="str">
        <f t="shared" si="25"/>
        <v/>
      </c>
      <c r="X407" s="16" t="str">
        <f t="shared" si="26"/>
        <v/>
      </c>
      <c r="Y407" t="str">
        <f t="shared" si="27"/>
        <v>Control</v>
      </c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</row>
    <row r="408" spans="1:91" ht="15">
      <c r="A408">
        <v>419</v>
      </c>
      <c r="B408" s="20">
        <v>2</v>
      </c>
      <c r="E408" s="23">
        <v>1</v>
      </c>
      <c r="F408">
        <v>1</v>
      </c>
      <c r="G408" s="23">
        <v>3568</v>
      </c>
      <c r="H408" s="4">
        <v>1</v>
      </c>
      <c r="I408" s="5">
        <v>54</v>
      </c>
      <c r="J408" s="5"/>
      <c r="K408" s="4">
        <v>2</v>
      </c>
      <c r="L408" s="6">
        <v>316</v>
      </c>
      <c r="M408" s="7">
        <v>64</v>
      </c>
      <c r="N408" s="7">
        <f t="shared" si="24"/>
        <v>54.2353515625</v>
      </c>
      <c r="U408" s="9">
        <v>5</v>
      </c>
      <c r="V408" s="9">
        <v>1</v>
      </c>
      <c r="W408" s="9" t="str">
        <f t="shared" si="25"/>
        <v/>
      </c>
      <c r="X408" s="16" t="str">
        <f t="shared" si="26"/>
        <v/>
      </c>
      <c r="Y408" t="str">
        <f t="shared" si="27"/>
        <v>Control</v>
      </c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</row>
    <row r="409" spans="1:91" ht="15">
      <c r="A409">
        <v>420</v>
      </c>
      <c r="B409" s="20">
        <v>2</v>
      </c>
      <c r="E409" s="23">
        <v>1</v>
      </c>
      <c r="F409">
        <v>1</v>
      </c>
      <c r="G409" s="23">
        <v>3569</v>
      </c>
      <c r="H409" s="4">
        <v>1</v>
      </c>
      <c r="I409" s="5">
        <v>78</v>
      </c>
      <c r="J409" s="5"/>
      <c r="K409" s="4">
        <v>2</v>
      </c>
      <c r="L409" s="6">
        <v>202</v>
      </c>
      <c r="M409" s="7">
        <v>63</v>
      </c>
      <c r="N409" s="7">
        <f t="shared" si="24"/>
        <v>35.778785588309397</v>
      </c>
      <c r="U409" s="9">
        <v>7.5</v>
      </c>
      <c r="V409" s="9">
        <v>0</v>
      </c>
      <c r="W409" s="9" t="str">
        <f t="shared" si="25"/>
        <v/>
      </c>
      <c r="X409" s="16" t="str">
        <f t="shared" si="26"/>
        <v/>
      </c>
      <c r="Y409" t="str">
        <f t="shared" si="27"/>
        <v>Control</v>
      </c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</row>
    <row r="410" spans="1:91" ht="15">
      <c r="A410">
        <v>421</v>
      </c>
      <c r="B410" s="20">
        <v>1</v>
      </c>
      <c r="E410" s="23">
        <v>1</v>
      </c>
      <c r="F410">
        <v>1</v>
      </c>
      <c r="G410" s="23">
        <v>3570</v>
      </c>
      <c r="H410" s="4">
        <v>1</v>
      </c>
      <c r="I410" s="5">
        <v>71</v>
      </c>
      <c r="J410" s="5"/>
      <c r="K410" s="4">
        <v>2</v>
      </c>
      <c r="L410" s="6">
        <v>221</v>
      </c>
      <c r="M410" s="7">
        <v>68</v>
      </c>
      <c r="N410" s="7">
        <f t="shared" si="24"/>
        <v>33.599264705882348</v>
      </c>
      <c r="U410" s="9">
        <v>-7.5</v>
      </c>
      <c r="V410" s="9">
        <v>1.5</v>
      </c>
      <c r="W410" s="9" t="str">
        <f t="shared" si="25"/>
        <v/>
      </c>
      <c r="X410" s="16" t="str">
        <f t="shared" si="26"/>
        <v/>
      </c>
      <c r="Y410" t="str">
        <f t="shared" si="27"/>
        <v>Control</v>
      </c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</row>
    <row r="411" spans="1:91" ht="15">
      <c r="A411">
        <v>422</v>
      </c>
      <c r="B411" s="20">
        <v>2</v>
      </c>
      <c r="E411" s="23">
        <v>1</v>
      </c>
      <c r="F411">
        <v>1</v>
      </c>
      <c r="G411" s="23">
        <v>3572</v>
      </c>
      <c r="H411" s="4">
        <v>1</v>
      </c>
      <c r="I411" s="5">
        <v>69</v>
      </c>
      <c r="J411" s="5"/>
      <c r="K411" s="4">
        <v>2</v>
      </c>
      <c r="L411" s="6">
        <v>122</v>
      </c>
      <c r="M411" s="7">
        <v>66</v>
      </c>
      <c r="N411" s="7">
        <f t="shared" si="24"/>
        <v>19.689164370982553</v>
      </c>
      <c r="U411" s="9">
        <v>4</v>
      </c>
      <c r="V411" s="9">
        <v>1</v>
      </c>
      <c r="W411" s="9" t="str">
        <f t="shared" si="25"/>
        <v/>
      </c>
      <c r="X411" s="16" t="str">
        <f t="shared" si="26"/>
        <v/>
      </c>
      <c r="Y411" t="str">
        <f t="shared" si="27"/>
        <v>Control</v>
      </c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</row>
    <row r="412" spans="1:91" ht="15">
      <c r="A412">
        <v>423</v>
      </c>
      <c r="B412" s="20">
        <v>2</v>
      </c>
      <c r="E412" s="23">
        <v>1</v>
      </c>
      <c r="F412">
        <v>1</v>
      </c>
      <c r="G412" s="23">
        <v>3573</v>
      </c>
      <c r="H412" s="4">
        <v>1</v>
      </c>
      <c r="I412" s="5">
        <v>62</v>
      </c>
      <c r="J412" s="5"/>
      <c r="K412" s="4">
        <v>2</v>
      </c>
      <c r="L412" s="6">
        <v>140</v>
      </c>
      <c r="M412" s="7">
        <v>65</v>
      </c>
      <c r="N412" s="7">
        <f t="shared" si="24"/>
        <v>23.294674556213018</v>
      </c>
      <c r="U412" s="9">
        <v>-5</v>
      </c>
      <c r="V412" s="9">
        <v>0</v>
      </c>
      <c r="W412" s="9" t="str">
        <f t="shared" si="25"/>
        <v/>
      </c>
      <c r="X412" s="16" t="str">
        <f t="shared" si="26"/>
        <v/>
      </c>
      <c r="Y412" t="str">
        <f t="shared" si="27"/>
        <v>Control</v>
      </c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</row>
    <row r="413" spans="1:91" ht="15">
      <c r="A413">
        <v>425</v>
      </c>
      <c r="B413" s="20">
        <v>1</v>
      </c>
      <c r="E413" s="23">
        <v>1</v>
      </c>
      <c r="F413">
        <v>1</v>
      </c>
      <c r="G413" s="23">
        <v>3575</v>
      </c>
      <c r="H413" s="4">
        <v>1</v>
      </c>
      <c r="I413" s="5">
        <v>70</v>
      </c>
      <c r="J413" s="5"/>
      <c r="K413" s="4">
        <v>1</v>
      </c>
      <c r="L413" s="6">
        <v>195</v>
      </c>
      <c r="M413" s="7">
        <v>66</v>
      </c>
      <c r="N413" s="7">
        <f t="shared" si="24"/>
        <v>31.47038567493113</v>
      </c>
      <c r="U413" s="9">
        <v>7</v>
      </c>
      <c r="V413" s="9">
        <v>2.5</v>
      </c>
      <c r="W413" s="9" t="str">
        <f t="shared" si="25"/>
        <v/>
      </c>
      <c r="X413" s="16" t="str">
        <f t="shared" si="26"/>
        <v/>
      </c>
      <c r="Y413" t="str">
        <f t="shared" si="27"/>
        <v>Control</v>
      </c>
      <c r="BK413" s="25"/>
      <c r="BL413" s="25">
        <v>8</v>
      </c>
      <c r="BM413" s="25"/>
      <c r="BN413" s="25">
        <v>5</v>
      </c>
      <c r="BO413" s="25"/>
      <c r="BP413" s="25">
        <v>4</v>
      </c>
      <c r="BQ413" s="25"/>
      <c r="BR413" s="25">
        <v>4</v>
      </c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>
        <v>60</v>
      </c>
      <c r="CD413" s="25"/>
      <c r="CE413" s="25">
        <v>60</v>
      </c>
      <c r="CF413" s="25"/>
      <c r="CG413" s="25">
        <v>30</v>
      </c>
      <c r="CH413" s="25"/>
      <c r="CI413" s="25">
        <v>10</v>
      </c>
      <c r="CJ413" s="25"/>
      <c r="CK413" s="25">
        <v>9</v>
      </c>
      <c r="CL413" s="25"/>
      <c r="CM413" s="25">
        <v>11</v>
      </c>
    </row>
    <row r="414" spans="1:91" ht="15">
      <c r="A414">
        <v>426</v>
      </c>
      <c r="B414" s="20">
        <v>1</v>
      </c>
      <c r="E414" s="23">
        <v>1</v>
      </c>
      <c r="F414">
        <v>1</v>
      </c>
      <c r="G414" s="23">
        <v>3576</v>
      </c>
      <c r="H414" s="4">
        <v>1</v>
      </c>
      <c r="I414" s="5">
        <v>67</v>
      </c>
      <c r="J414" s="5"/>
      <c r="K414" s="4">
        <v>2</v>
      </c>
      <c r="L414" s="6">
        <v>197</v>
      </c>
      <c r="M414" s="7">
        <v>59</v>
      </c>
      <c r="N414" s="7">
        <f t="shared" si="24"/>
        <v>39.78483194484344</v>
      </c>
      <c r="U414" s="9">
        <v>6.5</v>
      </c>
      <c r="V414" s="9">
        <v>1</v>
      </c>
      <c r="W414" s="9" t="str">
        <f t="shared" si="25"/>
        <v/>
      </c>
      <c r="X414" s="16" t="str">
        <f t="shared" si="26"/>
        <v/>
      </c>
      <c r="Y414" t="str">
        <f t="shared" si="27"/>
        <v>Control</v>
      </c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</row>
    <row r="415" spans="1:91" ht="15">
      <c r="A415">
        <v>427</v>
      </c>
      <c r="B415" s="20">
        <v>2</v>
      </c>
      <c r="E415" s="23">
        <v>1</v>
      </c>
      <c r="F415">
        <v>1</v>
      </c>
      <c r="G415" s="23">
        <v>3577</v>
      </c>
      <c r="H415" s="4">
        <v>1</v>
      </c>
      <c r="I415" s="5">
        <v>68</v>
      </c>
      <c r="J415" s="5"/>
      <c r="K415" s="4">
        <v>2</v>
      </c>
      <c r="L415" s="6">
        <v>240</v>
      </c>
      <c r="M415" s="7">
        <v>63</v>
      </c>
      <c r="N415" s="7">
        <f t="shared" si="24"/>
        <v>42.509448223733941</v>
      </c>
      <c r="U415" s="9">
        <v>3.5</v>
      </c>
      <c r="V415" s="9">
        <v>0</v>
      </c>
      <c r="W415" s="9" t="str">
        <f t="shared" si="25"/>
        <v/>
      </c>
      <c r="X415" s="16" t="str">
        <f t="shared" si="26"/>
        <v/>
      </c>
      <c r="Y415" t="str">
        <f t="shared" si="27"/>
        <v>Control</v>
      </c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</row>
    <row r="416" spans="1:91" ht="15">
      <c r="A416">
        <v>428</v>
      </c>
      <c r="B416" s="20">
        <v>1</v>
      </c>
      <c r="E416" s="23">
        <v>1</v>
      </c>
      <c r="F416">
        <v>1</v>
      </c>
      <c r="G416" s="23">
        <v>3579</v>
      </c>
      <c r="H416" s="4">
        <v>1</v>
      </c>
      <c r="I416" s="5">
        <v>56</v>
      </c>
      <c r="J416" s="5"/>
      <c r="K416" s="4">
        <v>2</v>
      </c>
      <c r="L416" s="6">
        <v>300</v>
      </c>
      <c r="M416" s="7">
        <v>66</v>
      </c>
      <c r="N416" s="7">
        <f t="shared" si="24"/>
        <v>48.41597796143251</v>
      </c>
      <c r="U416" s="9">
        <v>2.5</v>
      </c>
      <c r="V416" s="9">
        <v>1.5</v>
      </c>
      <c r="W416" s="9" t="str">
        <f t="shared" si="25"/>
        <v/>
      </c>
      <c r="X416" s="16" t="str">
        <f t="shared" si="26"/>
        <v/>
      </c>
      <c r="Y416" t="str">
        <f t="shared" si="27"/>
        <v>Control</v>
      </c>
      <c r="BK416" s="25"/>
      <c r="BL416" s="25">
        <v>6</v>
      </c>
      <c r="BM416" s="25">
        <v>5</v>
      </c>
      <c r="BN416" s="25">
        <v>5</v>
      </c>
      <c r="BO416" s="25"/>
      <c r="BP416" s="25">
        <v>3</v>
      </c>
      <c r="BQ416" s="25">
        <v>3</v>
      </c>
      <c r="BR416" s="25">
        <v>6</v>
      </c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>
        <v>70</v>
      </c>
      <c r="CD416" s="25">
        <v>45</v>
      </c>
      <c r="CE416" s="25">
        <v>50</v>
      </c>
      <c r="CF416" s="25"/>
      <c r="CG416" s="25">
        <v>20</v>
      </c>
      <c r="CH416" s="25">
        <v>20</v>
      </c>
      <c r="CI416" s="25">
        <v>10</v>
      </c>
      <c r="CJ416" s="25"/>
      <c r="CK416" s="25">
        <v>8</v>
      </c>
      <c r="CL416" s="25">
        <v>7</v>
      </c>
      <c r="CM416" s="25">
        <v>7</v>
      </c>
    </row>
    <row r="417" spans="1:91" ht="15">
      <c r="A417">
        <v>429</v>
      </c>
      <c r="B417" s="20">
        <v>2</v>
      </c>
      <c r="E417" s="23">
        <v>1</v>
      </c>
      <c r="F417">
        <v>1</v>
      </c>
      <c r="G417" s="23">
        <v>3581</v>
      </c>
      <c r="H417" s="4">
        <v>1</v>
      </c>
      <c r="I417" s="5">
        <v>63</v>
      </c>
      <c r="J417" s="5"/>
      <c r="K417" s="4">
        <v>2</v>
      </c>
      <c r="L417" s="6">
        <v>182</v>
      </c>
      <c r="M417" s="7">
        <v>66</v>
      </c>
      <c r="N417" s="7">
        <f t="shared" si="24"/>
        <v>29.372359963269052</v>
      </c>
      <c r="U417" s="9">
        <v>8</v>
      </c>
      <c r="V417" s="9">
        <v>1.5</v>
      </c>
      <c r="W417" s="9" t="str">
        <f t="shared" si="25"/>
        <v/>
      </c>
      <c r="X417" s="16" t="str">
        <f t="shared" si="26"/>
        <v/>
      </c>
      <c r="Y417" t="str">
        <f t="shared" si="27"/>
        <v>Control</v>
      </c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</row>
    <row r="418" spans="1:91" ht="15">
      <c r="A418">
        <v>430</v>
      </c>
      <c r="B418" s="20">
        <v>1</v>
      </c>
      <c r="E418" s="23">
        <v>1</v>
      </c>
      <c r="F418">
        <v>1</v>
      </c>
      <c r="G418" s="23">
        <v>3582</v>
      </c>
      <c r="H418" s="4">
        <v>1</v>
      </c>
      <c r="I418" s="5">
        <v>59</v>
      </c>
      <c r="J418" s="5"/>
      <c r="K418" s="4">
        <v>1</v>
      </c>
      <c r="L418" s="6">
        <v>371</v>
      </c>
      <c r="M418" s="7">
        <v>72</v>
      </c>
      <c r="N418" s="7">
        <f t="shared" si="24"/>
        <v>50.311149691358025</v>
      </c>
      <c r="U418" s="9">
        <v>6</v>
      </c>
      <c r="V418" s="9">
        <v>1</v>
      </c>
      <c r="W418" s="9" t="str">
        <f t="shared" si="25"/>
        <v/>
      </c>
      <c r="X418" s="16" t="str">
        <f t="shared" si="26"/>
        <v/>
      </c>
      <c r="Y418" t="str">
        <f t="shared" si="27"/>
        <v>Control</v>
      </c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</row>
    <row r="419" spans="1:91" ht="15">
      <c r="A419">
        <v>432</v>
      </c>
      <c r="B419" s="20">
        <v>2</v>
      </c>
      <c r="E419" s="23">
        <v>1</v>
      </c>
      <c r="F419">
        <v>1</v>
      </c>
      <c r="G419" s="23">
        <v>3587</v>
      </c>
      <c r="H419" s="4">
        <v>1</v>
      </c>
      <c r="I419" s="5">
        <v>45</v>
      </c>
      <c r="J419" s="5"/>
      <c r="K419" s="4">
        <v>2</v>
      </c>
      <c r="L419" s="6">
        <v>268</v>
      </c>
      <c r="M419" s="7">
        <v>66</v>
      </c>
      <c r="N419" s="7">
        <f t="shared" si="24"/>
        <v>43.251606978879707</v>
      </c>
      <c r="U419" s="9">
        <v>-5</v>
      </c>
      <c r="V419" s="9">
        <v>2</v>
      </c>
      <c r="W419" s="9" t="str">
        <f t="shared" si="25"/>
        <v/>
      </c>
      <c r="X419" s="16" t="str">
        <f t="shared" si="26"/>
        <v/>
      </c>
      <c r="Y419" t="str">
        <f t="shared" si="27"/>
        <v>Control</v>
      </c>
      <c r="BK419" s="25"/>
      <c r="BL419" s="25">
        <v>7</v>
      </c>
      <c r="BM419" s="25">
        <v>8</v>
      </c>
      <c r="BN419" s="25">
        <v>8</v>
      </c>
      <c r="BO419" s="25"/>
      <c r="BP419" s="25">
        <v>2</v>
      </c>
      <c r="BQ419" s="25">
        <v>1</v>
      </c>
      <c r="BR419" s="25">
        <v>0</v>
      </c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>
        <v>55</v>
      </c>
      <c r="CD419" s="25">
        <v>60</v>
      </c>
      <c r="CE419" s="25">
        <v>80</v>
      </c>
      <c r="CF419" s="25"/>
      <c r="CG419" s="25">
        <v>30</v>
      </c>
      <c r="CH419" s="25">
        <v>30</v>
      </c>
      <c r="CI419" s="25">
        <v>50</v>
      </c>
      <c r="CJ419" s="25"/>
      <c r="CK419" s="25">
        <v>7</v>
      </c>
      <c r="CL419" s="25">
        <v>11</v>
      </c>
      <c r="CM419" s="25">
        <v>11</v>
      </c>
    </row>
    <row r="420" spans="1:91" ht="15">
      <c r="A420">
        <v>433</v>
      </c>
      <c r="B420" s="20">
        <v>1</v>
      </c>
      <c r="E420" s="23">
        <v>1</v>
      </c>
      <c r="F420">
        <v>1</v>
      </c>
      <c r="G420" s="23">
        <v>3588</v>
      </c>
      <c r="H420" s="4">
        <v>1</v>
      </c>
      <c r="I420" s="5">
        <v>73</v>
      </c>
      <c r="J420" s="5"/>
      <c r="K420" s="4">
        <v>2</v>
      </c>
      <c r="L420" s="6">
        <v>184</v>
      </c>
      <c r="M420" s="7">
        <v>64</v>
      </c>
      <c r="N420" s="7">
        <f t="shared" si="24"/>
        <v>31.580078125</v>
      </c>
      <c r="U420" s="9">
        <v>-7</v>
      </c>
      <c r="V420" s="9">
        <v>0.5</v>
      </c>
      <c r="W420" s="9" t="str">
        <f t="shared" si="25"/>
        <v/>
      </c>
      <c r="X420" s="16" t="str">
        <f t="shared" si="26"/>
        <v/>
      </c>
      <c r="Y420" t="str">
        <f t="shared" si="27"/>
        <v>Control</v>
      </c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</row>
    <row r="421" spans="1:91" ht="15">
      <c r="A421">
        <v>434</v>
      </c>
      <c r="B421" s="20">
        <v>2</v>
      </c>
      <c r="E421" s="23">
        <v>1</v>
      </c>
      <c r="F421">
        <v>1</v>
      </c>
      <c r="G421" s="23">
        <v>3590</v>
      </c>
      <c r="H421" s="4">
        <v>1</v>
      </c>
      <c r="I421" s="5">
        <v>53</v>
      </c>
      <c r="J421" s="5"/>
      <c r="K421" s="4">
        <v>2</v>
      </c>
      <c r="L421" s="6">
        <v>165</v>
      </c>
      <c r="M421" s="7">
        <v>61</v>
      </c>
      <c r="N421" s="7">
        <f t="shared" si="24"/>
        <v>31.173071754904594</v>
      </c>
      <c r="U421" s="9">
        <v>8.5</v>
      </c>
      <c r="V421" s="9">
        <v>1</v>
      </c>
      <c r="W421" s="9" t="str">
        <f t="shared" si="25"/>
        <v/>
      </c>
      <c r="X421" s="16" t="str">
        <f t="shared" si="26"/>
        <v/>
      </c>
      <c r="Y421" t="str">
        <f t="shared" si="27"/>
        <v>Control</v>
      </c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</row>
    <row r="422" spans="1:91" ht="15">
      <c r="A422">
        <v>435</v>
      </c>
      <c r="B422" s="20">
        <v>2</v>
      </c>
      <c r="E422" s="23">
        <v>1</v>
      </c>
      <c r="F422">
        <v>1</v>
      </c>
      <c r="G422" s="23">
        <v>3591</v>
      </c>
      <c r="H422" s="4">
        <v>1</v>
      </c>
      <c r="I422" s="5">
        <v>76</v>
      </c>
      <c r="J422" s="5"/>
      <c r="K422" s="4">
        <v>2</v>
      </c>
      <c r="L422" s="6">
        <v>220</v>
      </c>
      <c r="M422" s="7">
        <v>66</v>
      </c>
      <c r="N422" s="7">
        <f t="shared" si="24"/>
        <v>35.505050505050505</v>
      </c>
      <c r="U422" s="9">
        <v>4</v>
      </c>
      <c r="V422" s="9">
        <v>1</v>
      </c>
      <c r="W422" s="9" t="str">
        <f t="shared" si="25"/>
        <v/>
      </c>
      <c r="X422" s="16" t="str">
        <f t="shared" si="26"/>
        <v/>
      </c>
      <c r="Y422" t="str">
        <f t="shared" si="27"/>
        <v>Control</v>
      </c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</row>
    <row r="423" spans="1:91" ht="15">
      <c r="A423">
        <v>436</v>
      </c>
      <c r="B423" s="20">
        <v>2</v>
      </c>
      <c r="E423" s="23">
        <v>1</v>
      </c>
      <c r="F423">
        <v>1</v>
      </c>
      <c r="G423" s="23">
        <v>3593</v>
      </c>
      <c r="H423" s="4">
        <v>1</v>
      </c>
      <c r="I423" s="5">
        <v>60</v>
      </c>
      <c r="J423" s="5"/>
      <c r="K423" s="4">
        <v>2</v>
      </c>
      <c r="L423" s="6">
        <v>188</v>
      </c>
      <c r="M423" s="7">
        <v>59</v>
      </c>
      <c r="N423" s="7">
        <f t="shared" si="24"/>
        <v>37.967250790002872</v>
      </c>
      <c r="U423" s="9">
        <v>-4</v>
      </c>
      <c r="V423" s="9">
        <v>-1</v>
      </c>
      <c r="W423" s="9" t="str">
        <f t="shared" si="25"/>
        <v/>
      </c>
      <c r="X423" s="16" t="str">
        <f t="shared" si="26"/>
        <v/>
      </c>
      <c r="Y423" t="str">
        <f t="shared" si="27"/>
        <v>Control</v>
      </c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</row>
    <row r="424" spans="1:91" ht="15">
      <c r="A424">
        <v>437</v>
      </c>
      <c r="B424" s="20">
        <v>1</v>
      </c>
      <c r="E424" s="23">
        <v>1</v>
      </c>
      <c r="F424">
        <v>1</v>
      </c>
      <c r="G424" s="23">
        <v>3594</v>
      </c>
      <c r="H424" s="4">
        <v>1</v>
      </c>
      <c r="I424" s="5">
        <v>67</v>
      </c>
      <c r="J424" s="5"/>
      <c r="K424" s="4">
        <v>2</v>
      </c>
      <c r="L424" s="6">
        <v>126</v>
      </c>
      <c r="M424" s="7">
        <v>64</v>
      </c>
      <c r="N424" s="7">
        <f t="shared" si="24"/>
        <v>21.62548828125</v>
      </c>
      <c r="U424" s="9">
        <v>9</v>
      </c>
      <c r="V424" s="9">
        <v>1.5</v>
      </c>
      <c r="W424" s="9" t="str">
        <f t="shared" si="25"/>
        <v/>
      </c>
      <c r="X424" s="16" t="str">
        <f t="shared" si="26"/>
        <v/>
      </c>
      <c r="Y424" t="str">
        <f t="shared" si="27"/>
        <v>Control</v>
      </c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</row>
    <row r="425" spans="1:91" ht="15">
      <c r="A425">
        <v>438</v>
      </c>
      <c r="B425" s="20">
        <v>1</v>
      </c>
      <c r="E425" s="23">
        <v>1</v>
      </c>
      <c r="F425">
        <v>1</v>
      </c>
      <c r="G425" s="23">
        <v>3595</v>
      </c>
      <c r="H425" s="4">
        <v>1</v>
      </c>
      <c r="I425" s="5">
        <v>76</v>
      </c>
      <c r="J425" s="5"/>
      <c r="K425" s="4">
        <v>2</v>
      </c>
      <c r="L425" s="6">
        <v>214</v>
      </c>
      <c r="M425" s="7">
        <v>63</v>
      </c>
      <c r="N425" s="7">
        <f t="shared" si="24"/>
        <v>37.904257999496096</v>
      </c>
      <c r="U425" s="9">
        <v>5</v>
      </c>
      <c r="V425" s="9">
        <v>0.5</v>
      </c>
      <c r="W425" s="9" t="str">
        <f t="shared" si="25"/>
        <v/>
      </c>
      <c r="X425" s="16" t="str">
        <f t="shared" si="26"/>
        <v/>
      </c>
      <c r="Y425" t="str">
        <f t="shared" si="27"/>
        <v>Control</v>
      </c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</row>
    <row r="426" spans="1:91" ht="15">
      <c r="A426">
        <v>439</v>
      </c>
      <c r="B426" s="20">
        <v>2</v>
      </c>
      <c r="E426" s="23">
        <v>1</v>
      </c>
      <c r="F426">
        <v>1</v>
      </c>
      <c r="G426" s="23">
        <v>3598</v>
      </c>
      <c r="H426" s="4">
        <v>1</v>
      </c>
      <c r="I426" s="5">
        <v>76</v>
      </c>
      <c r="J426" s="5"/>
      <c r="K426" s="4">
        <v>2</v>
      </c>
      <c r="L426" s="6">
        <v>273</v>
      </c>
      <c r="M426" s="7">
        <v>67</v>
      </c>
      <c r="N426" s="7">
        <f t="shared" si="24"/>
        <v>42.753174426375587</v>
      </c>
      <c r="U426" s="9">
        <v>5</v>
      </c>
      <c r="V426" s="9">
        <v>1.5</v>
      </c>
      <c r="W426" s="9" t="str">
        <f t="shared" si="25"/>
        <v/>
      </c>
      <c r="X426" s="16" t="str">
        <f t="shared" si="26"/>
        <v/>
      </c>
      <c r="Y426" t="str">
        <f t="shared" si="27"/>
        <v>Control</v>
      </c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</row>
    <row r="427" spans="1:91" ht="15">
      <c r="A427">
        <v>440</v>
      </c>
      <c r="B427" s="20">
        <v>1</v>
      </c>
      <c r="E427" s="23">
        <v>1</v>
      </c>
      <c r="F427">
        <v>1</v>
      </c>
      <c r="G427" s="23">
        <v>3599</v>
      </c>
      <c r="H427" s="4">
        <v>1</v>
      </c>
      <c r="I427" s="5">
        <v>80</v>
      </c>
      <c r="J427" s="5"/>
      <c r="K427" s="4">
        <v>1</v>
      </c>
      <c r="L427" s="6">
        <v>207</v>
      </c>
      <c r="M427" s="7">
        <v>70</v>
      </c>
      <c r="N427" s="7">
        <f t="shared" si="24"/>
        <v>29.698163265306121</v>
      </c>
      <c r="U427" s="9">
        <v>8</v>
      </c>
      <c r="V427" s="9">
        <v>1.5</v>
      </c>
      <c r="W427" s="9" t="str">
        <f t="shared" si="25"/>
        <v/>
      </c>
      <c r="X427" s="16" t="str">
        <f t="shared" si="26"/>
        <v/>
      </c>
      <c r="Y427" t="str">
        <f t="shared" si="27"/>
        <v>Control</v>
      </c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</row>
    <row r="428" spans="1:91" ht="15">
      <c r="A428">
        <v>441</v>
      </c>
      <c r="B428" s="20">
        <v>1</v>
      </c>
      <c r="E428" s="23">
        <v>1</v>
      </c>
      <c r="F428">
        <v>1</v>
      </c>
      <c r="G428" s="23">
        <v>3600</v>
      </c>
      <c r="H428" s="4">
        <v>1</v>
      </c>
      <c r="I428" s="5">
        <v>75</v>
      </c>
      <c r="J428" s="5"/>
      <c r="K428" s="4">
        <v>2</v>
      </c>
      <c r="L428" s="6">
        <v>159</v>
      </c>
      <c r="M428" s="7">
        <v>66</v>
      </c>
      <c r="N428" s="7">
        <f t="shared" si="24"/>
        <v>25.660468319559229</v>
      </c>
      <c r="U428" s="9">
        <v>8.5</v>
      </c>
      <c r="V428" s="9">
        <v>0</v>
      </c>
      <c r="W428" s="9" t="str">
        <f t="shared" si="25"/>
        <v/>
      </c>
      <c r="X428" s="16" t="str">
        <f t="shared" si="26"/>
        <v/>
      </c>
      <c r="Y428" t="str">
        <f t="shared" si="27"/>
        <v>Control</v>
      </c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</row>
    <row r="429" spans="1:91" ht="15">
      <c r="A429">
        <v>442</v>
      </c>
      <c r="B429" s="20">
        <v>2</v>
      </c>
      <c r="E429" s="23">
        <v>1</v>
      </c>
      <c r="F429">
        <v>1</v>
      </c>
      <c r="G429" s="23">
        <v>3601</v>
      </c>
      <c r="H429" s="4">
        <v>1</v>
      </c>
      <c r="I429" s="5">
        <v>66</v>
      </c>
      <c r="J429" s="5"/>
      <c r="K429" s="4">
        <v>2</v>
      </c>
      <c r="L429" s="6">
        <v>263</v>
      </c>
      <c r="M429" s="7">
        <v>70</v>
      </c>
      <c r="N429" s="7">
        <f t="shared" si="24"/>
        <v>37.732448979591837</v>
      </c>
      <c r="U429" s="9">
        <v>7</v>
      </c>
      <c r="V429" s="9">
        <v>1.5</v>
      </c>
      <c r="W429" s="9" t="str">
        <f t="shared" si="25"/>
        <v/>
      </c>
      <c r="X429" s="16" t="str">
        <f t="shared" si="26"/>
        <v/>
      </c>
      <c r="Y429" t="str">
        <f t="shared" si="27"/>
        <v>Control</v>
      </c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</row>
    <row r="430" spans="1:91" ht="15">
      <c r="A430">
        <v>443</v>
      </c>
      <c r="B430" s="20">
        <v>1</v>
      </c>
      <c r="E430" s="23">
        <v>1</v>
      </c>
      <c r="F430">
        <v>1</v>
      </c>
      <c r="G430" s="23">
        <v>3603</v>
      </c>
      <c r="H430" s="4">
        <v>1</v>
      </c>
      <c r="I430" s="5">
        <v>72</v>
      </c>
      <c r="J430" s="5"/>
      <c r="K430" s="4">
        <v>2</v>
      </c>
      <c r="L430" s="6">
        <v>210</v>
      </c>
      <c r="M430" s="7">
        <v>65</v>
      </c>
      <c r="N430" s="7">
        <f t="shared" si="24"/>
        <v>34.942011834319523</v>
      </c>
      <c r="U430" s="9">
        <v>7</v>
      </c>
      <c r="V430" s="9">
        <v>2</v>
      </c>
      <c r="W430" s="9" t="str">
        <f t="shared" si="25"/>
        <v/>
      </c>
      <c r="X430" s="16" t="str">
        <f t="shared" si="26"/>
        <v/>
      </c>
      <c r="Y430" t="str">
        <f t="shared" si="27"/>
        <v>Control</v>
      </c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</row>
    <row r="431" spans="1:91" ht="15">
      <c r="A431">
        <v>445</v>
      </c>
      <c r="B431" s="20">
        <v>1</v>
      </c>
      <c r="E431" s="23">
        <v>1</v>
      </c>
      <c r="F431">
        <v>1</v>
      </c>
      <c r="G431" s="23">
        <v>3606</v>
      </c>
      <c r="H431" s="4">
        <v>1</v>
      </c>
      <c r="I431" s="5">
        <v>76</v>
      </c>
      <c r="J431" s="5"/>
      <c r="K431" s="4">
        <v>2</v>
      </c>
      <c r="L431" s="6">
        <v>157</v>
      </c>
      <c r="M431" s="7">
        <v>63</v>
      </c>
      <c r="N431" s="7">
        <f t="shared" si="24"/>
        <v>27.808264046359287</v>
      </c>
      <c r="U431" s="9">
        <v>-1</v>
      </c>
      <c r="V431" s="9">
        <v>0</v>
      </c>
      <c r="W431" s="9" t="str">
        <f t="shared" si="25"/>
        <v/>
      </c>
      <c r="X431" s="16" t="str">
        <f t="shared" si="26"/>
        <v/>
      </c>
      <c r="Y431" t="str">
        <f t="shared" si="27"/>
        <v>Control</v>
      </c>
      <c r="BK431" s="25"/>
      <c r="BL431" s="25">
        <v>9</v>
      </c>
      <c r="BM431" s="25"/>
      <c r="BN431" s="25">
        <v>6</v>
      </c>
      <c r="BO431" s="25"/>
      <c r="BP431" s="25">
        <v>0</v>
      </c>
      <c r="BQ431" s="25"/>
      <c r="BR431" s="25">
        <v>4</v>
      </c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>
        <v>80</v>
      </c>
      <c r="CD431" s="25"/>
      <c r="CE431" s="25">
        <v>60</v>
      </c>
      <c r="CF431" s="25"/>
      <c r="CG431" s="25">
        <v>45</v>
      </c>
      <c r="CH431" s="25"/>
      <c r="CI431" s="25">
        <v>20</v>
      </c>
      <c r="CJ431" s="25"/>
      <c r="CK431" s="25">
        <v>8</v>
      </c>
      <c r="CL431" s="25"/>
      <c r="CM431" s="25">
        <v>7</v>
      </c>
    </row>
    <row r="432" spans="1:91" ht="15">
      <c r="A432">
        <v>446</v>
      </c>
      <c r="B432" s="20">
        <v>2</v>
      </c>
      <c r="E432" s="23">
        <v>1</v>
      </c>
      <c r="F432">
        <v>1</v>
      </c>
      <c r="G432" s="23">
        <v>3607</v>
      </c>
      <c r="H432" s="4">
        <v>1</v>
      </c>
      <c r="I432" s="5">
        <v>65</v>
      </c>
      <c r="J432" s="5"/>
      <c r="K432" s="4">
        <v>2</v>
      </c>
      <c r="L432" s="6">
        <v>200</v>
      </c>
      <c r="M432" s="7">
        <v>60</v>
      </c>
      <c r="N432" s="7">
        <f t="shared" si="24"/>
        <v>39.05555555555555</v>
      </c>
      <c r="U432" s="9">
        <v>5.5</v>
      </c>
      <c r="V432" s="9">
        <v>0</v>
      </c>
      <c r="W432" s="9" t="str">
        <f t="shared" si="25"/>
        <v/>
      </c>
      <c r="X432" s="16" t="str">
        <f t="shared" si="26"/>
        <v/>
      </c>
      <c r="Y432" t="str">
        <f t="shared" si="27"/>
        <v>Control</v>
      </c>
      <c r="BK432" s="25"/>
      <c r="BL432" s="25">
        <v>8</v>
      </c>
      <c r="BM432" s="25">
        <v>6</v>
      </c>
      <c r="BN432" s="25">
        <v>6</v>
      </c>
      <c r="BO432" s="25"/>
      <c r="BP432" s="25">
        <v>4</v>
      </c>
      <c r="BQ432" s="25">
        <v>3</v>
      </c>
      <c r="BR432" s="25">
        <v>5</v>
      </c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>
        <v>50</v>
      </c>
      <c r="CD432" s="25">
        <v>50</v>
      </c>
      <c r="CE432" s="25">
        <v>60</v>
      </c>
      <c r="CF432" s="25"/>
      <c r="CG432" s="25">
        <v>10</v>
      </c>
      <c r="CH432" s="25">
        <v>20</v>
      </c>
      <c r="CI432" s="25">
        <v>45</v>
      </c>
      <c r="CJ432" s="25"/>
      <c r="CK432" s="25">
        <v>7</v>
      </c>
      <c r="CL432" s="25">
        <v>8</v>
      </c>
      <c r="CM432" s="25">
        <v>8</v>
      </c>
    </row>
    <row r="433" spans="1:91" ht="15">
      <c r="A433">
        <v>447</v>
      </c>
      <c r="B433" s="20">
        <v>1</v>
      </c>
      <c r="E433" s="23">
        <v>1</v>
      </c>
      <c r="F433">
        <v>1</v>
      </c>
      <c r="G433" s="23">
        <v>3608</v>
      </c>
      <c r="H433" s="4">
        <v>1</v>
      </c>
      <c r="I433" s="5">
        <v>73</v>
      </c>
      <c r="J433" s="5"/>
      <c r="K433" s="4">
        <v>2</v>
      </c>
      <c r="L433" s="6">
        <v>202</v>
      </c>
      <c r="M433" s="7">
        <v>60</v>
      </c>
      <c r="N433" s="7">
        <f t="shared" si="24"/>
        <v>39.446111111111108</v>
      </c>
      <c r="U433" s="9">
        <v>5</v>
      </c>
      <c r="V433" s="9">
        <v>-1.5</v>
      </c>
      <c r="W433" s="9" t="str">
        <f t="shared" si="25"/>
        <v/>
      </c>
      <c r="X433" s="16" t="str">
        <f t="shared" si="26"/>
        <v/>
      </c>
      <c r="Y433" t="str">
        <f t="shared" si="27"/>
        <v>Control</v>
      </c>
      <c r="BK433" s="25"/>
      <c r="BL433" s="25"/>
      <c r="BM433" s="25"/>
      <c r="BN433" s="25">
        <v>9</v>
      </c>
      <c r="BO433" s="25"/>
      <c r="BP433" s="25"/>
      <c r="BQ433" s="25"/>
      <c r="BR433" s="25">
        <v>0</v>
      </c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>
        <v>55</v>
      </c>
      <c r="CE433" s="25">
        <v>65</v>
      </c>
      <c r="CF433" s="25"/>
      <c r="CG433" s="25"/>
      <c r="CH433" s="25">
        <v>50</v>
      </c>
      <c r="CI433" s="25">
        <v>50</v>
      </c>
      <c r="CJ433" s="25"/>
      <c r="CK433" s="25"/>
      <c r="CL433" s="25">
        <v>8</v>
      </c>
      <c r="CM433" s="25">
        <v>7</v>
      </c>
    </row>
    <row r="434" spans="1:91" ht="15">
      <c r="A434">
        <v>448</v>
      </c>
      <c r="B434" s="20">
        <v>2</v>
      </c>
      <c r="E434" s="23">
        <v>1</v>
      </c>
      <c r="F434">
        <v>1</v>
      </c>
      <c r="G434" s="23">
        <v>3609</v>
      </c>
      <c r="H434" s="4">
        <v>1</v>
      </c>
      <c r="I434" s="5">
        <v>75</v>
      </c>
      <c r="J434" s="5"/>
      <c r="K434" s="4">
        <v>2</v>
      </c>
      <c r="L434" s="6">
        <v>184</v>
      </c>
      <c r="M434" s="7">
        <v>64</v>
      </c>
      <c r="N434" s="7">
        <f t="shared" si="24"/>
        <v>31.580078125</v>
      </c>
      <c r="U434" s="9">
        <v>3</v>
      </c>
      <c r="V434" s="9">
        <v>1</v>
      </c>
      <c r="W434" s="9" t="str">
        <f t="shared" si="25"/>
        <v/>
      </c>
      <c r="X434" s="16" t="str">
        <f t="shared" si="26"/>
        <v/>
      </c>
      <c r="Y434" t="str">
        <f t="shared" si="27"/>
        <v>Control</v>
      </c>
      <c r="BK434" s="25"/>
      <c r="BL434" s="25"/>
      <c r="BM434" s="25"/>
      <c r="BN434" s="25">
        <v>8</v>
      </c>
      <c r="BO434" s="25"/>
      <c r="BP434" s="25"/>
      <c r="BQ434" s="25"/>
      <c r="BR434" s="25">
        <v>2</v>
      </c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>
        <v>60</v>
      </c>
      <c r="CF434" s="25"/>
      <c r="CG434" s="25"/>
      <c r="CH434" s="25"/>
      <c r="CI434" s="25">
        <v>45</v>
      </c>
      <c r="CJ434" s="25"/>
      <c r="CK434" s="25"/>
      <c r="CL434" s="25"/>
      <c r="CM434" s="25">
        <v>8</v>
      </c>
    </row>
    <row r="435" spans="1:91" ht="15">
      <c r="A435">
        <v>449</v>
      </c>
      <c r="B435" s="20">
        <v>1</v>
      </c>
      <c r="E435" s="23">
        <v>1</v>
      </c>
      <c r="F435">
        <v>1</v>
      </c>
      <c r="G435" s="23">
        <v>3610</v>
      </c>
      <c r="H435" s="4">
        <v>1</v>
      </c>
      <c r="I435" s="5">
        <v>77</v>
      </c>
      <c r="J435" s="5"/>
      <c r="K435" s="4">
        <v>2</v>
      </c>
      <c r="L435" s="6">
        <v>198</v>
      </c>
      <c r="M435" s="7">
        <v>65</v>
      </c>
      <c r="N435" s="7">
        <f t="shared" si="24"/>
        <v>32.945325443786984</v>
      </c>
      <c r="U435" s="9">
        <v>-2</v>
      </c>
      <c r="V435" s="9">
        <v>2</v>
      </c>
      <c r="W435" s="9" t="str">
        <f t="shared" si="25"/>
        <v/>
      </c>
      <c r="X435" s="16" t="str">
        <f t="shared" si="26"/>
        <v/>
      </c>
      <c r="Y435" t="str">
        <f t="shared" si="27"/>
        <v>Control</v>
      </c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</row>
    <row r="436" spans="1:91" ht="15">
      <c r="A436">
        <v>450</v>
      </c>
      <c r="B436" s="20">
        <v>1</v>
      </c>
      <c r="E436" s="23">
        <v>1</v>
      </c>
      <c r="F436">
        <v>1</v>
      </c>
      <c r="G436" s="23">
        <v>3611</v>
      </c>
      <c r="H436" s="4">
        <v>1</v>
      </c>
      <c r="I436" s="5">
        <v>70</v>
      </c>
      <c r="J436" s="5"/>
      <c r="K436" s="4">
        <v>2</v>
      </c>
      <c r="L436" s="6">
        <v>240</v>
      </c>
      <c r="M436" s="7">
        <v>63</v>
      </c>
      <c r="N436" s="7">
        <f t="shared" si="24"/>
        <v>42.509448223733941</v>
      </c>
      <c r="U436" s="9">
        <v>-3</v>
      </c>
      <c r="V436" s="9">
        <v>1</v>
      </c>
      <c r="W436" s="9" t="str">
        <f t="shared" si="25"/>
        <v/>
      </c>
      <c r="X436" s="16" t="str">
        <f t="shared" si="26"/>
        <v/>
      </c>
      <c r="Y436" t="str">
        <f t="shared" si="27"/>
        <v>Control</v>
      </c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</row>
    <row r="437" spans="1:91" ht="15">
      <c r="A437">
        <v>451</v>
      </c>
      <c r="B437" s="20">
        <v>2</v>
      </c>
      <c r="E437" s="23">
        <v>1</v>
      </c>
      <c r="F437">
        <v>1</v>
      </c>
      <c r="G437" s="23">
        <v>3612</v>
      </c>
      <c r="H437" s="4">
        <v>1</v>
      </c>
      <c r="I437" s="5">
        <v>70</v>
      </c>
      <c r="J437" s="5"/>
      <c r="K437" s="4">
        <v>2</v>
      </c>
      <c r="L437" s="6">
        <v>263</v>
      </c>
      <c r="M437" s="7">
        <v>62</v>
      </c>
      <c r="N437" s="7">
        <f t="shared" si="24"/>
        <v>48.098074921956297</v>
      </c>
      <c r="U437" s="9">
        <v>8</v>
      </c>
      <c r="V437" s="9">
        <v>0.5</v>
      </c>
      <c r="W437" s="9" t="str">
        <f t="shared" si="25"/>
        <v/>
      </c>
      <c r="X437" s="16" t="str">
        <f t="shared" si="26"/>
        <v/>
      </c>
      <c r="Y437" t="str">
        <f t="shared" si="27"/>
        <v>Control</v>
      </c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</row>
    <row r="438" spans="1:91" ht="15">
      <c r="A438">
        <v>452</v>
      </c>
      <c r="B438" s="20">
        <v>2</v>
      </c>
      <c r="E438" s="23">
        <v>1</v>
      </c>
      <c r="F438">
        <v>1</v>
      </c>
      <c r="G438" s="23">
        <v>3613</v>
      </c>
      <c r="H438" s="4">
        <v>1</v>
      </c>
      <c r="I438" s="5">
        <v>71</v>
      </c>
      <c r="J438" s="5"/>
      <c r="K438" s="4">
        <v>2</v>
      </c>
      <c r="L438" s="6">
        <v>202</v>
      </c>
      <c r="M438" s="7">
        <v>63</v>
      </c>
      <c r="N438" s="7">
        <f t="shared" si="24"/>
        <v>35.778785588309397</v>
      </c>
      <c r="U438" s="9">
        <v>7</v>
      </c>
      <c r="V438" s="9">
        <v>-0.5</v>
      </c>
      <c r="W438" s="9" t="str">
        <f t="shared" si="25"/>
        <v/>
      </c>
      <c r="X438" s="16" t="str">
        <f t="shared" si="26"/>
        <v/>
      </c>
      <c r="Y438" t="str">
        <f t="shared" si="27"/>
        <v>Control</v>
      </c>
      <c r="BK438" s="25"/>
      <c r="BL438" s="25">
        <v>7</v>
      </c>
      <c r="BM438" s="25">
        <v>8</v>
      </c>
      <c r="BN438" s="25">
        <v>9</v>
      </c>
      <c r="BO438" s="25"/>
      <c r="BP438" s="25">
        <v>3</v>
      </c>
      <c r="BQ438" s="25">
        <v>6</v>
      </c>
      <c r="BR438" s="25">
        <v>3</v>
      </c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>
        <v>50</v>
      </c>
      <c r="CD438" s="25">
        <v>45</v>
      </c>
      <c r="CE438" s="25">
        <v>55</v>
      </c>
      <c r="CF438" s="25"/>
      <c r="CG438" s="25">
        <v>30</v>
      </c>
      <c r="CH438" s="25">
        <v>20</v>
      </c>
      <c r="CI438" s="25">
        <v>30</v>
      </c>
      <c r="CJ438" s="25"/>
      <c r="CK438" s="25">
        <v>9</v>
      </c>
      <c r="CL438" s="25">
        <v>8</v>
      </c>
      <c r="CM438" s="25">
        <v>9</v>
      </c>
    </row>
    <row r="439" spans="1:91" ht="15">
      <c r="A439">
        <v>453</v>
      </c>
      <c r="B439" s="20">
        <v>1</v>
      </c>
      <c r="E439" s="23">
        <v>1</v>
      </c>
      <c r="F439">
        <v>1</v>
      </c>
      <c r="G439" s="23">
        <v>3614</v>
      </c>
      <c r="H439" s="4">
        <v>1</v>
      </c>
      <c r="I439" s="5">
        <v>77</v>
      </c>
      <c r="J439" s="5"/>
      <c r="K439" s="4">
        <v>2</v>
      </c>
      <c r="L439" s="6">
        <v>212</v>
      </c>
      <c r="M439" s="7">
        <v>62</v>
      </c>
      <c r="N439" s="7">
        <f t="shared" si="24"/>
        <v>38.771071800208112</v>
      </c>
      <c r="U439" s="9">
        <v>-3.5</v>
      </c>
      <c r="V439" s="9">
        <v>1</v>
      </c>
      <c r="W439" s="9" t="str">
        <f t="shared" si="25"/>
        <v/>
      </c>
      <c r="X439" s="16" t="str">
        <f t="shared" si="26"/>
        <v/>
      </c>
      <c r="Y439" t="str">
        <f t="shared" si="27"/>
        <v>Control</v>
      </c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</row>
    <row r="440" spans="1:91" ht="15">
      <c r="A440">
        <v>456</v>
      </c>
      <c r="B440" s="20">
        <v>1</v>
      </c>
      <c r="E440" s="23">
        <v>1</v>
      </c>
      <c r="F440">
        <v>1</v>
      </c>
      <c r="G440" s="23">
        <v>3618</v>
      </c>
      <c r="H440" s="4">
        <v>1</v>
      </c>
      <c r="I440" s="5">
        <v>61</v>
      </c>
      <c r="J440" s="5"/>
      <c r="K440" s="4">
        <v>1</v>
      </c>
      <c r="L440" s="6">
        <v>280</v>
      </c>
      <c r="M440" s="7">
        <v>70</v>
      </c>
      <c r="N440" s="7">
        <f t="shared" si="24"/>
        <v>40.171428571428571</v>
      </c>
      <c r="U440" s="9">
        <v>7</v>
      </c>
      <c r="V440" s="9">
        <v>2.5</v>
      </c>
      <c r="W440" s="9" t="str">
        <f t="shared" si="25"/>
        <v/>
      </c>
      <c r="X440" s="16" t="str">
        <f t="shared" si="26"/>
        <v/>
      </c>
      <c r="Y440" t="str">
        <f t="shared" si="27"/>
        <v>Control</v>
      </c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</row>
    <row r="441" spans="1:91" ht="15">
      <c r="A441">
        <v>457</v>
      </c>
      <c r="B441" s="20">
        <v>2</v>
      </c>
      <c r="E441" s="23">
        <v>1</v>
      </c>
      <c r="F441">
        <v>1</v>
      </c>
      <c r="G441" s="23">
        <v>3618</v>
      </c>
      <c r="H441" s="4">
        <v>1</v>
      </c>
      <c r="I441" s="5">
        <v>64</v>
      </c>
      <c r="J441" s="5"/>
      <c r="K441" s="4">
        <v>2</v>
      </c>
      <c r="L441" s="6">
        <v>163</v>
      </c>
      <c r="M441" s="7">
        <v>64</v>
      </c>
      <c r="N441" s="7">
        <f t="shared" si="24"/>
        <v>27.975830078125</v>
      </c>
      <c r="U441" s="9">
        <v>3</v>
      </c>
      <c r="V441" s="9">
        <v>1.5</v>
      </c>
      <c r="W441" s="9" t="str">
        <f t="shared" si="25"/>
        <v/>
      </c>
      <c r="X441" s="16" t="str">
        <f t="shared" si="26"/>
        <v/>
      </c>
      <c r="Y441" t="str">
        <f t="shared" si="27"/>
        <v>Control</v>
      </c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</row>
    <row r="442" spans="1:91" ht="15">
      <c r="A442">
        <v>458</v>
      </c>
      <c r="B442" s="20">
        <v>2</v>
      </c>
      <c r="E442" s="23">
        <v>1</v>
      </c>
      <c r="F442">
        <v>1</v>
      </c>
      <c r="G442" s="23">
        <v>3620</v>
      </c>
      <c r="H442" s="4">
        <v>1</v>
      </c>
      <c r="I442" s="5">
        <v>77</v>
      </c>
      <c r="J442" s="5"/>
      <c r="K442" s="4">
        <v>1</v>
      </c>
      <c r="L442" s="6">
        <v>240</v>
      </c>
      <c r="M442" s="7">
        <v>68</v>
      </c>
      <c r="N442" s="7">
        <f t="shared" si="24"/>
        <v>36.487889273356402</v>
      </c>
      <c r="U442" s="9">
        <v>1</v>
      </c>
      <c r="V442" s="9">
        <v>1</v>
      </c>
      <c r="W442" s="9" t="str">
        <f t="shared" si="25"/>
        <v/>
      </c>
      <c r="X442" s="16" t="str">
        <f t="shared" si="26"/>
        <v/>
      </c>
      <c r="Y442" t="str">
        <f t="shared" si="27"/>
        <v>Control</v>
      </c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</row>
    <row r="443" spans="1:91" ht="15">
      <c r="A443">
        <v>459</v>
      </c>
      <c r="B443" s="20">
        <v>2</v>
      </c>
      <c r="E443" s="23">
        <v>1</v>
      </c>
      <c r="F443">
        <v>1</v>
      </c>
      <c r="G443" s="23">
        <v>3621</v>
      </c>
      <c r="H443" s="4">
        <v>1</v>
      </c>
      <c r="I443" s="5">
        <v>73</v>
      </c>
      <c r="J443" s="5"/>
      <c r="K443" s="4">
        <v>1</v>
      </c>
      <c r="L443" s="6">
        <v>253</v>
      </c>
      <c r="M443" s="7">
        <v>71</v>
      </c>
      <c r="N443" s="7">
        <f t="shared" si="24"/>
        <v>35.282483634199565</v>
      </c>
      <c r="U443" s="9">
        <v>3.5</v>
      </c>
      <c r="V443" s="9">
        <v>2</v>
      </c>
      <c r="W443" s="9" t="str">
        <f t="shared" si="25"/>
        <v/>
      </c>
      <c r="X443" s="16" t="str">
        <f t="shared" si="26"/>
        <v/>
      </c>
      <c r="Y443" t="str">
        <f t="shared" si="27"/>
        <v>Control</v>
      </c>
      <c r="BK443" s="25"/>
      <c r="BL443" s="25">
        <v>4</v>
      </c>
      <c r="BM443" s="25">
        <v>5</v>
      </c>
      <c r="BN443" s="25">
        <v>5</v>
      </c>
      <c r="BO443" s="25"/>
      <c r="BP443" s="25">
        <v>5</v>
      </c>
      <c r="BQ443" s="25">
        <v>7</v>
      </c>
      <c r="BR443" s="25">
        <v>4</v>
      </c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>
        <v>50</v>
      </c>
      <c r="CD443" s="25">
        <v>35</v>
      </c>
      <c r="CE443" s="25">
        <v>50</v>
      </c>
      <c r="CF443" s="25"/>
      <c r="CG443" s="25">
        <v>20</v>
      </c>
      <c r="CH443" s="25">
        <v>20</v>
      </c>
      <c r="CI443" s="25">
        <v>20</v>
      </c>
      <c r="CJ443" s="25"/>
      <c r="CK443" s="25">
        <v>7</v>
      </c>
      <c r="CL443" s="25">
        <v>7</v>
      </c>
      <c r="CM443" s="25">
        <v>7</v>
      </c>
    </row>
    <row r="444" spans="1:91" ht="15">
      <c r="A444">
        <v>460</v>
      </c>
      <c r="B444" s="20">
        <v>2</v>
      </c>
      <c r="E444" s="23">
        <v>1</v>
      </c>
      <c r="F444">
        <v>1</v>
      </c>
      <c r="G444" s="23">
        <v>3622</v>
      </c>
      <c r="H444" s="4">
        <v>1</v>
      </c>
      <c r="I444" s="5">
        <v>75</v>
      </c>
      <c r="J444" s="5"/>
      <c r="K444" s="4">
        <v>2</v>
      </c>
      <c r="L444" s="6">
        <v>145</v>
      </c>
      <c r="M444" s="7">
        <v>60</v>
      </c>
      <c r="N444" s="7">
        <f t="shared" si="24"/>
        <v>28.31527777777778</v>
      </c>
      <c r="U444" s="9">
        <v>6</v>
      </c>
      <c r="V444" s="9">
        <v>0.5</v>
      </c>
      <c r="W444" s="9" t="str">
        <f t="shared" si="25"/>
        <v/>
      </c>
      <c r="X444" s="16" t="str">
        <f t="shared" si="26"/>
        <v/>
      </c>
      <c r="Y444" t="str">
        <f t="shared" si="27"/>
        <v>Control</v>
      </c>
      <c r="BK444" s="25"/>
      <c r="BL444" s="25"/>
      <c r="BM444" s="25">
        <v>5</v>
      </c>
      <c r="BN444" s="25">
        <v>6</v>
      </c>
      <c r="BO444" s="25"/>
      <c r="BP444" s="25"/>
      <c r="BQ444" s="25">
        <v>3</v>
      </c>
      <c r="BR444" s="25">
        <v>3</v>
      </c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>
        <v>50</v>
      </c>
      <c r="CE444" s="25">
        <v>70</v>
      </c>
      <c r="CF444" s="25"/>
      <c r="CG444" s="25"/>
      <c r="CH444" s="25">
        <v>10</v>
      </c>
      <c r="CI444" s="25">
        <v>10</v>
      </c>
      <c r="CJ444" s="25"/>
      <c r="CK444" s="25"/>
      <c r="CL444" s="25">
        <v>7</v>
      </c>
      <c r="CM444" s="25">
        <v>8</v>
      </c>
    </row>
    <row r="445" spans="1:91" ht="15">
      <c r="A445">
        <v>462</v>
      </c>
      <c r="B445" s="20">
        <v>2</v>
      </c>
      <c r="E445" s="23">
        <v>1</v>
      </c>
      <c r="F445">
        <v>1</v>
      </c>
      <c r="G445" s="23">
        <v>3624</v>
      </c>
      <c r="H445" s="4">
        <v>1</v>
      </c>
      <c r="I445" s="5">
        <v>70</v>
      </c>
      <c r="J445" s="5"/>
      <c r="K445" s="4">
        <v>2</v>
      </c>
      <c r="L445" s="6">
        <v>176</v>
      </c>
      <c r="M445" s="7">
        <v>64</v>
      </c>
      <c r="N445" s="7">
        <f t="shared" si="24"/>
        <v>30.20703125</v>
      </c>
      <c r="U445" s="9">
        <v>-4</v>
      </c>
      <c r="V445" s="9">
        <v>0</v>
      </c>
      <c r="W445" s="9" t="str">
        <f t="shared" si="25"/>
        <v/>
      </c>
      <c r="X445" s="16" t="str">
        <f t="shared" si="26"/>
        <v/>
      </c>
      <c r="Y445" t="str">
        <f t="shared" si="27"/>
        <v>Control</v>
      </c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</row>
    <row r="446" spans="1:91" ht="15">
      <c r="A446">
        <v>463</v>
      </c>
      <c r="B446" s="20">
        <v>2</v>
      </c>
      <c r="E446" s="23">
        <v>1</v>
      </c>
      <c r="F446">
        <v>1</v>
      </c>
      <c r="G446" s="23">
        <v>3625</v>
      </c>
      <c r="H446" s="4">
        <v>1</v>
      </c>
      <c r="I446" s="5">
        <v>74</v>
      </c>
      <c r="J446" s="5"/>
      <c r="K446" s="4">
        <v>1</v>
      </c>
      <c r="L446" s="6">
        <v>303</v>
      </c>
      <c r="M446" s="7">
        <v>69</v>
      </c>
      <c r="N446" s="7">
        <f t="shared" si="24"/>
        <v>44.740390674228109</v>
      </c>
      <c r="U446" s="9">
        <v>8.5</v>
      </c>
      <c r="V446" s="9">
        <v>2</v>
      </c>
      <c r="W446" s="9" t="str">
        <f t="shared" si="25"/>
        <v/>
      </c>
      <c r="X446" s="16" t="str">
        <f t="shared" si="26"/>
        <v/>
      </c>
      <c r="Y446" t="str">
        <f t="shared" si="27"/>
        <v>Control</v>
      </c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</row>
    <row r="447" spans="1:91" ht="15">
      <c r="A447">
        <v>465</v>
      </c>
      <c r="B447" s="20">
        <v>2</v>
      </c>
      <c r="E447" s="23">
        <v>1</v>
      </c>
      <c r="F447">
        <v>1</v>
      </c>
      <c r="G447" s="23">
        <v>3627</v>
      </c>
      <c r="H447" s="4">
        <v>1</v>
      </c>
      <c r="I447" s="5">
        <v>87</v>
      </c>
      <c r="J447" s="5"/>
      <c r="K447" s="4">
        <v>1</v>
      </c>
      <c r="L447" s="6">
        <v>152</v>
      </c>
      <c r="M447" s="7">
        <v>69</v>
      </c>
      <c r="N447" s="7">
        <f t="shared" si="24"/>
        <v>22.444024364629279</v>
      </c>
      <c r="U447" s="9">
        <v>9</v>
      </c>
      <c r="V447" s="9">
        <v>1.5</v>
      </c>
      <c r="W447" s="9" t="str">
        <f t="shared" si="25"/>
        <v/>
      </c>
      <c r="X447" s="16" t="str">
        <f t="shared" si="26"/>
        <v/>
      </c>
      <c r="Y447" t="str">
        <f t="shared" si="27"/>
        <v>Control</v>
      </c>
      <c r="BK447" s="25"/>
      <c r="BL447" s="25">
        <v>6</v>
      </c>
      <c r="BM447" s="25">
        <v>4</v>
      </c>
      <c r="BN447" s="25">
        <v>7</v>
      </c>
      <c r="BO447" s="25"/>
      <c r="BP447" s="25">
        <v>3</v>
      </c>
      <c r="BQ447" s="25">
        <v>4</v>
      </c>
      <c r="BR447" s="25">
        <v>4</v>
      </c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>
        <v>55</v>
      </c>
      <c r="CD447" s="25">
        <v>65</v>
      </c>
      <c r="CE447" s="25">
        <v>85</v>
      </c>
      <c r="CF447" s="25"/>
      <c r="CG447" s="25">
        <v>30</v>
      </c>
      <c r="CH447" s="25">
        <v>45</v>
      </c>
      <c r="CI447" s="25">
        <v>10</v>
      </c>
      <c r="CJ447" s="25"/>
      <c r="CK447" s="25">
        <v>7</v>
      </c>
      <c r="CL447" s="25">
        <v>7</v>
      </c>
      <c r="CM447" s="25">
        <v>10</v>
      </c>
    </row>
    <row r="448" spans="1:91" ht="15">
      <c r="A448">
        <v>466</v>
      </c>
      <c r="B448" s="20">
        <v>2</v>
      </c>
      <c r="E448" s="23">
        <v>1</v>
      </c>
      <c r="F448">
        <v>1</v>
      </c>
      <c r="G448" s="23">
        <v>3628</v>
      </c>
      <c r="H448" s="4">
        <v>1</v>
      </c>
      <c r="I448" s="5">
        <v>75</v>
      </c>
      <c r="J448" s="5"/>
      <c r="K448" s="4">
        <v>1</v>
      </c>
      <c r="L448" s="6">
        <v>218</v>
      </c>
      <c r="M448" s="7">
        <v>74</v>
      </c>
      <c r="N448" s="7">
        <f t="shared" si="24"/>
        <v>27.986486486486488</v>
      </c>
      <c r="U448" s="9">
        <v>5</v>
      </c>
      <c r="V448" s="9">
        <v>1</v>
      </c>
      <c r="W448" s="9" t="str">
        <f t="shared" si="25"/>
        <v/>
      </c>
      <c r="X448" s="16" t="str">
        <f t="shared" si="26"/>
        <v/>
      </c>
      <c r="Y448" t="str">
        <f t="shared" si="27"/>
        <v>Control</v>
      </c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</row>
    <row r="449" spans="1:91" ht="15">
      <c r="A449">
        <v>467</v>
      </c>
      <c r="B449" s="20">
        <v>1</v>
      </c>
      <c r="E449" s="23">
        <v>1</v>
      </c>
      <c r="F449">
        <v>1</v>
      </c>
      <c r="G449" s="23">
        <v>3629</v>
      </c>
      <c r="H449" s="4">
        <v>1</v>
      </c>
      <c r="I449" s="5">
        <v>70</v>
      </c>
      <c r="J449" s="5"/>
      <c r="K449" s="4">
        <v>2</v>
      </c>
      <c r="L449" s="6">
        <v>214</v>
      </c>
      <c r="M449" s="7">
        <v>62</v>
      </c>
      <c r="N449" s="7">
        <f t="shared" si="24"/>
        <v>39.136836628511965</v>
      </c>
      <c r="U449" s="9">
        <v>6</v>
      </c>
      <c r="V449" s="9">
        <v>1</v>
      </c>
      <c r="W449" s="9" t="str">
        <f t="shared" si="25"/>
        <v/>
      </c>
      <c r="X449" s="16" t="str">
        <f t="shared" si="26"/>
        <v/>
      </c>
      <c r="Y449" t="str">
        <f t="shared" si="27"/>
        <v>Control</v>
      </c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</row>
    <row r="450" spans="1:91" ht="15">
      <c r="A450">
        <v>469</v>
      </c>
      <c r="B450" s="20">
        <v>1</v>
      </c>
      <c r="E450" s="23">
        <v>1</v>
      </c>
      <c r="F450">
        <v>1</v>
      </c>
      <c r="G450" s="23">
        <v>3631</v>
      </c>
      <c r="H450" s="4">
        <v>1</v>
      </c>
      <c r="I450" s="5">
        <v>68</v>
      </c>
      <c r="J450" s="5"/>
      <c r="K450" s="4">
        <v>2</v>
      </c>
      <c r="L450" s="6">
        <v>197</v>
      </c>
      <c r="M450" s="7">
        <v>65</v>
      </c>
      <c r="N450" s="7">
        <f t="shared" ref="N450:N513" si="28">(L450/(M450^2))*703</f>
        <v>32.778934911242601</v>
      </c>
      <c r="U450" s="9">
        <v>-4</v>
      </c>
      <c r="V450" s="9">
        <v>0.5</v>
      </c>
      <c r="W450" s="9" t="str">
        <f t="shared" ref="W450:W513" si="29">IF(OR(U450="",U450="ND"),"PreOp Missing","")</f>
        <v/>
      </c>
      <c r="X450" s="16" t="str">
        <f t="shared" ref="X450:X513" si="30">IF(OR(V450="",V450="ND"),"PostOp Missing","")</f>
        <v/>
      </c>
      <c r="Y450" t="str">
        <f t="shared" ref="Y450:Y513" si="31">IF(OR(U450&lt;-10,U450&gt;=10),"OUTLIER","Control")</f>
        <v>Control</v>
      </c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</row>
    <row r="451" spans="1:91" ht="15">
      <c r="A451">
        <v>470</v>
      </c>
      <c r="B451" s="20">
        <v>1</v>
      </c>
      <c r="E451" s="23">
        <v>1</v>
      </c>
      <c r="F451">
        <v>1</v>
      </c>
      <c r="G451" s="23">
        <v>3632</v>
      </c>
      <c r="H451" s="4">
        <v>1</v>
      </c>
      <c r="I451" s="5">
        <v>74</v>
      </c>
      <c r="J451" s="5"/>
      <c r="K451" s="4">
        <v>1</v>
      </c>
      <c r="L451" s="6">
        <v>190</v>
      </c>
      <c r="M451" s="7">
        <v>68</v>
      </c>
      <c r="N451" s="7">
        <f t="shared" si="28"/>
        <v>28.886245674740483</v>
      </c>
      <c r="U451" s="9">
        <v>6</v>
      </c>
      <c r="V451" s="9">
        <v>2</v>
      </c>
      <c r="W451" s="9" t="str">
        <f t="shared" si="29"/>
        <v/>
      </c>
      <c r="X451" s="16" t="str">
        <f t="shared" si="30"/>
        <v/>
      </c>
      <c r="Y451" t="str">
        <f t="shared" si="31"/>
        <v>Control</v>
      </c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</row>
    <row r="452" spans="1:91" ht="15">
      <c r="A452">
        <v>472</v>
      </c>
      <c r="B452" s="20">
        <v>1</v>
      </c>
      <c r="E452" s="23">
        <v>1</v>
      </c>
      <c r="F452">
        <v>1</v>
      </c>
      <c r="G452" s="23">
        <v>3634</v>
      </c>
      <c r="H452" s="4">
        <v>1</v>
      </c>
      <c r="I452" s="5">
        <v>82</v>
      </c>
      <c r="J452" s="5"/>
      <c r="K452" s="4">
        <v>2</v>
      </c>
      <c r="L452" s="6">
        <v>153</v>
      </c>
      <c r="M452" s="7">
        <v>62</v>
      </c>
      <c r="N452" s="7">
        <f t="shared" si="28"/>
        <v>27.981009365244535</v>
      </c>
      <c r="U452" s="9">
        <v>4.5</v>
      </c>
      <c r="V452" s="9">
        <v>2.5</v>
      </c>
      <c r="W452" s="9" t="str">
        <f t="shared" si="29"/>
        <v/>
      </c>
      <c r="X452" s="16" t="str">
        <f t="shared" si="30"/>
        <v/>
      </c>
      <c r="Y452" t="str">
        <f t="shared" si="31"/>
        <v>Control</v>
      </c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</row>
    <row r="453" spans="1:91" ht="15">
      <c r="A453">
        <v>473</v>
      </c>
      <c r="B453" s="20">
        <v>2</v>
      </c>
      <c r="E453" s="23">
        <v>1</v>
      </c>
      <c r="F453">
        <v>1</v>
      </c>
      <c r="G453" s="23">
        <v>3635</v>
      </c>
      <c r="H453" s="4">
        <v>1</v>
      </c>
      <c r="I453" s="5">
        <v>58</v>
      </c>
      <c r="J453" s="5"/>
      <c r="K453" s="4">
        <v>2</v>
      </c>
      <c r="L453" s="6">
        <v>220</v>
      </c>
      <c r="M453" s="7">
        <v>62</v>
      </c>
      <c r="N453" s="7">
        <f t="shared" si="28"/>
        <v>40.234131113423516</v>
      </c>
      <c r="U453" s="9">
        <v>5</v>
      </c>
      <c r="V453" s="9">
        <v>-0.5</v>
      </c>
      <c r="W453" s="9" t="str">
        <f t="shared" si="29"/>
        <v/>
      </c>
      <c r="X453" s="16" t="str">
        <f t="shared" si="30"/>
        <v/>
      </c>
      <c r="Y453" t="str">
        <f t="shared" si="31"/>
        <v>Control</v>
      </c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</row>
    <row r="454" spans="1:91" ht="15">
      <c r="A454">
        <v>475</v>
      </c>
      <c r="B454" s="20">
        <v>2</v>
      </c>
      <c r="E454" s="23">
        <v>1</v>
      </c>
      <c r="F454">
        <v>1</v>
      </c>
      <c r="G454" s="23">
        <v>3637</v>
      </c>
      <c r="H454" s="4">
        <v>1</v>
      </c>
      <c r="I454" s="5">
        <v>76</v>
      </c>
      <c r="J454" s="5"/>
      <c r="K454" s="4">
        <v>1</v>
      </c>
      <c r="L454" s="6">
        <v>205</v>
      </c>
      <c r="M454" s="7">
        <v>70</v>
      </c>
      <c r="N454" s="7">
        <f t="shared" si="28"/>
        <v>29.41122448979592</v>
      </c>
      <c r="U454" s="9">
        <v>2</v>
      </c>
      <c r="V454" s="9">
        <v>0</v>
      </c>
      <c r="W454" s="9" t="str">
        <f t="shared" si="29"/>
        <v/>
      </c>
      <c r="X454" s="16" t="str">
        <f t="shared" si="30"/>
        <v/>
      </c>
      <c r="Y454" t="str">
        <f t="shared" si="31"/>
        <v>Control</v>
      </c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</row>
    <row r="455" spans="1:91" ht="15">
      <c r="A455">
        <v>477</v>
      </c>
      <c r="B455" s="20">
        <v>2</v>
      </c>
      <c r="E455" s="23">
        <v>1</v>
      </c>
      <c r="F455">
        <v>1</v>
      </c>
      <c r="G455" s="23">
        <v>3639</v>
      </c>
      <c r="H455" s="4">
        <v>1</v>
      </c>
      <c r="I455" s="5">
        <v>69</v>
      </c>
      <c r="J455" s="5"/>
      <c r="K455" s="4">
        <v>2</v>
      </c>
      <c r="L455" s="6">
        <v>211</v>
      </c>
      <c r="M455" s="7">
        <v>63</v>
      </c>
      <c r="N455" s="7">
        <f t="shared" si="28"/>
        <v>37.372889896699419</v>
      </c>
      <c r="U455" s="9">
        <v>6</v>
      </c>
      <c r="V455" s="9">
        <v>0</v>
      </c>
      <c r="W455" s="9" t="str">
        <f t="shared" si="29"/>
        <v/>
      </c>
      <c r="X455" s="16" t="str">
        <f t="shared" si="30"/>
        <v/>
      </c>
      <c r="Y455" t="str">
        <f t="shared" si="31"/>
        <v>Control</v>
      </c>
      <c r="BK455" s="25"/>
      <c r="BL455" s="25"/>
      <c r="BM455" s="25"/>
      <c r="BN455" s="25">
        <v>8</v>
      </c>
      <c r="BO455" s="25"/>
      <c r="BP455" s="25"/>
      <c r="BQ455" s="25"/>
      <c r="BR455" s="25">
        <v>6</v>
      </c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>
        <v>60</v>
      </c>
      <c r="CF455" s="25"/>
      <c r="CG455" s="25">
        <v>20</v>
      </c>
      <c r="CH455" s="25">
        <v>20</v>
      </c>
      <c r="CI455" s="25">
        <v>20</v>
      </c>
      <c r="CJ455" s="25"/>
      <c r="CK455" s="25"/>
      <c r="CL455" s="25"/>
      <c r="CM455" s="25">
        <v>8</v>
      </c>
    </row>
    <row r="456" spans="1:91" ht="15">
      <c r="A456">
        <v>478</v>
      </c>
      <c r="B456" s="20">
        <v>1</v>
      </c>
      <c r="E456" s="23">
        <v>1</v>
      </c>
      <c r="F456">
        <v>1</v>
      </c>
      <c r="G456" s="23">
        <v>3640</v>
      </c>
      <c r="H456" s="4">
        <v>1</v>
      </c>
      <c r="I456" s="5">
        <v>74</v>
      </c>
      <c r="J456" s="5"/>
      <c r="K456" s="4">
        <v>2</v>
      </c>
      <c r="L456" s="6">
        <v>170</v>
      </c>
      <c r="M456" s="7">
        <v>65</v>
      </c>
      <c r="N456" s="7">
        <f t="shared" si="28"/>
        <v>28.286390532544377</v>
      </c>
      <c r="U456" s="9">
        <v>5</v>
      </c>
      <c r="V456" s="9">
        <v>1.5</v>
      </c>
      <c r="W456" s="9" t="str">
        <f t="shared" si="29"/>
        <v/>
      </c>
      <c r="X456" s="16" t="str">
        <f t="shared" si="30"/>
        <v/>
      </c>
      <c r="Y456" t="str">
        <f t="shared" si="31"/>
        <v>Control</v>
      </c>
      <c r="BK456" s="25"/>
      <c r="BL456" s="25"/>
      <c r="BM456" s="25"/>
      <c r="BN456" s="25">
        <v>7</v>
      </c>
      <c r="BO456" s="25"/>
      <c r="BP456" s="25"/>
      <c r="BQ456" s="25"/>
      <c r="BR456" s="25">
        <v>4</v>
      </c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>
        <v>60</v>
      </c>
      <c r="CF456" s="25"/>
      <c r="CG456" s="25"/>
      <c r="CH456" s="25"/>
      <c r="CI456" s="25">
        <v>20</v>
      </c>
      <c r="CJ456" s="25"/>
      <c r="CK456" s="25"/>
      <c r="CL456" s="25"/>
      <c r="CM456" s="25">
        <v>9</v>
      </c>
    </row>
    <row r="457" spans="1:91" ht="15">
      <c r="A457">
        <v>479</v>
      </c>
      <c r="B457" s="20">
        <v>2</v>
      </c>
      <c r="E457" s="23">
        <v>1</v>
      </c>
      <c r="F457">
        <v>1</v>
      </c>
      <c r="G457" s="23">
        <v>3641</v>
      </c>
      <c r="H457" s="4">
        <v>1</v>
      </c>
      <c r="I457" s="5">
        <v>67</v>
      </c>
      <c r="J457" s="5"/>
      <c r="K457" s="4">
        <v>1</v>
      </c>
      <c r="L457" s="6">
        <v>269</v>
      </c>
      <c r="M457" s="7">
        <v>71</v>
      </c>
      <c r="N457" s="7">
        <f t="shared" si="28"/>
        <v>37.513786947034319</v>
      </c>
      <c r="U457" s="9">
        <v>-4</v>
      </c>
      <c r="V457" s="9">
        <v>-0.5</v>
      </c>
      <c r="W457" s="9" t="str">
        <f t="shared" si="29"/>
        <v/>
      </c>
      <c r="X457" s="16" t="str">
        <f t="shared" si="30"/>
        <v/>
      </c>
      <c r="Y457" t="str">
        <f t="shared" si="31"/>
        <v>Control</v>
      </c>
      <c r="BK457" s="25"/>
      <c r="BL457" s="25">
        <v>7</v>
      </c>
      <c r="BM457" s="25">
        <v>3</v>
      </c>
      <c r="BN457" s="25">
        <v>9</v>
      </c>
      <c r="BO457" s="25"/>
      <c r="BP457" s="25">
        <v>4</v>
      </c>
      <c r="BQ457" s="25">
        <v>3</v>
      </c>
      <c r="BR457" s="25">
        <v>1</v>
      </c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>
        <v>70</v>
      </c>
      <c r="CD457" s="25">
        <v>60</v>
      </c>
      <c r="CE457" s="25">
        <v>80</v>
      </c>
      <c r="CF457" s="25"/>
      <c r="CG457" s="25">
        <v>45</v>
      </c>
      <c r="CH457" s="25">
        <v>20</v>
      </c>
      <c r="CI457" s="25">
        <v>45</v>
      </c>
      <c r="CJ457" s="25"/>
      <c r="CK457" s="25">
        <v>10</v>
      </c>
      <c r="CL457" s="25">
        <v>7</v>
      </c>
      <c r="CM457" s="25">
        <v>13</v>
      </c>
    </row>
    <row r="458" spans="1:91" ht="15">
      <c r="A458">
        <v>481</v>
      </c>
      <c r="B458" s="20">
        <v>2</v>
      </c>
      <c r="E458" s="23">
        <v>1</v>
      </c>
      <c r="F458">
        <v>1</v>
      </c>
      <c r="G458" s="23">
        <v>3644</v>
      </c>
      <c r="H458" s="4">
        <v>1</v>
      </c>
      <c r="I458" s="5">
        <v>80</v>
      </c>
      <c r="J458" s="5"/>
      <c r="K458" s="4">
        <v>1</v>
      </c>
      <c r="L458" s="6">
        <v>158</v>
      </c>
      <c r="M458" s="7">
        <v>68</v>
      </c>
      <c r="N458" s="7">
        <f t="shared" si="28"/>
        <v>24.021193771626301</v>
      </c>
      <c r="U458" s="9">
        <v>-6</v>
      </c>
      <c r="V458" s="9">
        <v>1</v>
      </c>
      <c r="W458" s="9" t="str">
        <f t="shared" si="29"/>
        <v/>
      </c>
      <c r="X458" s="16" t="str">
        <f t="shared" si="30"/>
        <v/>
      </c>
      <c r="Y458" t="str">
        <f t="shared" si="31"/>
        <v>Control</v>
      </c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</row>
    <row r="459" spans="1:91" ht="15">
      <c r="A459">
        <v>482</v>
      </c>
      <c r="B459" s="20">
        <v>1</v>
      </c>
      <c r="E459" s="23">
        <v>1</v>
      </c>
      <c r="F459">
        <v>1</v>
      </c>
      <c r="G459" s="23">
        <v>3645</v>
      </c>
      <c r="H459" s="4">
        <v>1</v>
      </c>
      <c r="I459" s="5">
        <v>82</v>
      </c>
      <c r="J459" s="5"/>
      <c r="K459" s="4">
        <v>2</v>
      </c>
      <c r="L459" s="6">
        <v>166</v>
      </c>
      <c r="M459" s="7">
        <v>62</v>
      </c>
      <c r="N459" s="7">
        <f t="shared" si="28"/>
        <v>30.358480749219563</v>
      </c>
      <c r="U459" s="9">
        <v>1.5</v>
      </c>
      <c r="V459" s="9">
        <v>0.5</v>
      </c>
      <c r="W459" s="9" t="str">
        <f t="shared" si="29"/>
        <v/>
      </c>
      <c r="X459" s="16" t="str">
        <f t="shared" si="30"/>
        <v/>
      </c>
      <c r="Y459" t="str">
        <f t="shared" si="31"/>
        <v>Control</v>
      </c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</row>
    <row r="460" spans="1:91" ht="15">
      <c r="A460">
        <v>483</v>
      </c>
      <c r="B460" s="20">
        <v>2</v>
      </c>
      <c r="E460" s="23">
        <v>1</v>
      </c>
      <c r="F460">
        <v>1</v>
      </c>
      <c r="G460" s="23">
        <v>3646</v>
      </c>
      <c r="H460" s="4">
        <v>1</v>
      </c>
      <c r="I460" s="5">
        <v>75</v>
      </c>
      <c r="J460" s="5"/>
      <c r="K460" s="4">
        <v>2</v>
      </c>
      <c r="L460" s="6">
        <v>164</v>
      </c>
      <c r="M460" s="7">
        <v>60</v>
      </c>
      <c r="N460" s="7">
        <f t="shared" si="28"/>
        <v>32.025555555555556</v>
      </c>
      <c r="U460" s="9">
        <v>7.5</v>
      </c>
      <c r="V460" s="9">
        <v>2</v>
      </c>
      <c r="W460" s="9" t="str">
        <f t="shared" si="29"/>
        <v/>
      </c>
      <c r="X460" s="16" t="str">
        <f t="shared" si="30"/>
        <v/>
      </c>
      <c r="Y460" t="str">
        <f t="shared" si="31"/>
        <v>Control</v>
      </c>
      <c r="BK460" s="25"/>
      <c r="BL460" s="25">
        <v>7</v>
      </c>
      <c r="BM460" s="25">
        <v>9</v>
      </c>
      <c r="BN460" s="25">
        <v>8</v>
      </c>
      <c r="BO460" s="25"/>
      <c r="BP460" s="25">
        <v>2</v>
      </c>
      <c r="BQ460" s="25">
        <v>0</v>
      </c>
      <c r="BR460" s="25">
        <v>1</v>
      </c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>
        <v>60</v>
      </c>
      <c r="CD460" s="25">
        <v>50</v>
      </c>
      <c r="CE460" s="25">
        <v>60</v>
      </c>
      <c r="CF460" s="25"/>
      <c r="CG460" s="25">
        <v>20</v>
      </c>
      <c r="CH460" s="25">
        <v>20</v>
      </c>
      <c r="CI460" s="25">
        <v>20</v>
      </c>
      <c r="CJ460" s="25"/>
      <c r="CK460" s="25">
        <v>9</v>
      </c>
      <c r="CL460" s="25">
        <v>8</v>
      </c>
      <c r="CM460" s="25">
        <v>7</v>
      </c>
    </row>
    <row r="461" spans="1:91" ht="15">
      <c r="A461">
        <v>485</v>
      </c>
      <c r="B461" s="20">
        <v>1</v>
      </c>
      <c r="E461" s="23">
        <v>1</v>
      </c>
      <c r="F461">
        <v>1</v>
      </c>
      <c r="G461" s="23">
        <v>3648</v>
      </c>
      <c r="H461" s="4">
        <v>1</v>
      </c>
      <c r="I461" s="5">
        <v>74</v>
      </c>
      <c r="J461" s="5"/>
      <c r="K461" s="4">
        <v>2</v>
      </c>
      <c r="L461" s="6">
        <v>160</v>
      </c>
      <c r="M461" s="7">
        <v>61</v>
      </c>
      <c r="N461" s="7">
        <f t="shared" si="28"/>
        <v>30.228433216877185</v>
      </c>
      <c r="U461" s="9">
        <v>-3</v>
      </c>
      <c r="V461" s="9">
        <v>2.5</v>
      </c>
      <c r="W461" s="9" t="str">
        <f t="shared" si="29"/>
        <v/>
      </c>
      <c r="X461" s="16" t="str">
        <f t="shared" si="30"/>
        <v/>
      </c>
      <c r="Y461" t="str">
        <f t="shared" si="31"/>
        <v>Control</v>
      </c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</row>
    <row r="462" spans="1:91" ht="15">
      <c r="A462">
        <v>486</v>
      </c>
      <c r="B462" s="20">
        <v>1</v>
      </c>
      <c r="E462" s="23">
        <v>1</v>
      </c>
      <c r="F462">
        <v>1</v>
      </c>
      <c r="G462" s="23">
        <v>3649</v>
      </c>
      <c r="H462" s="4">
        <v>1</v>
      </c>
      <c r="I462" s="5">
        <v>61</v>
      </c>
      <c r="J462" s="5"/>
      <c r="K462" s="4">
        <v>2</v>
      </c>
      <c r="L462" s="6">
        <v>206</v>
      </c>
      <c r="M462" s="7">
        <v>63</v>
      </c>
      <c r="N462" s="7">
        <f t="shared" si="28"/>
        <v>36.487276392038297</v>
      </c>
      <c r="U462" s="9">
        <v>2</v>
      </c>
      <c r="V462" s="9">
        <v>1</v>
      </c>
      <c r="W462" s="9" t="str">
        <f t="shared" si="29"/>
        <v/>
      </c>
      <c r="X462" s="16" t="str">
        <f t="shared" si="30"/>
        <v/>
      </c>
      <c r="Y462" t="str">
        <f t="shared" si="31"/>
        <v>Control</v>
      </c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</row>
    <row r="463" spans="1:91" ht="15">
      <c r="A463">
        <v>487</v>
      </c>
      <c r="B463" s="20">
        <v>2</v>
      </c>
      <c r="E463" s="23">
        <v>1</v>
      </c>
      <c r="F463">
        <v>1</v>
      </c>
      <c r="G463" s="23">
        <v>3650</v>
      </c>
      <c r="H463" s="4">
        <v>1</v>
      </c>
      <c r="I463" s="5">
        <v>80</v>
      </c>
      <c r="J463" s="5"/>
      <c r="K463" s="4">
        <v>1</v>
      </c>
      <c r="L463" s="6">
        <v>249</v>
      </c>
      <c r="M463" s="7">
        <v>72</v>
      </c>
      <c r="N463" s="7">
        <f t="shared" si="28"/>
        <v>33.766782407407405</v>
      </c>
      <c r="U463" s="9">
        <v>6</v>
      </c>
      <c r="V463" s="9">
        <v>2.5</v>
      </c>
      <c r="W463" s="9" t="str">
        <f t="shared" si="29"/>
        <v/>
      </c>
      <c r="X463" s="16" t="str">
        <f t="shared" si="30"/>
        <v/>
      </c>
      <c r="Y463" t="str">
        <f t="shared" si="31"/>
        <v>Control</v>
      </c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</row>
    <row r="464" spans="1:91" ht="15">
      <c r="A464">
        <v>488</v>
      </c>
      <c r="B464" s="20">
        <v>2</v>
      </c>
      <c r="E464" s="23">
        <v>1</v>
      </c>
      <c r="F464">
        <v>1</v>
      </c>
      <c r="G464" s="23">
        <v>3651</v>
      </c>
      <c r="H464" s="4">
        <v>1</v>
      </c>
      <c r="I464" s="5">
        <v>78</v>
      </c>
      <c r="J464" s="5"/>
      <c r="K464" s="4">
        <v>2</v>
      </c>
      <c r="L464" s="6">
        <v>190</v>
      </c>
      <c r="M464" s="7">
        <v>67</v>
      </c>
      <c r="N464" s="7">
        <f t="shared" si="28"/>
        <v>29.754956560481176</v>
      </c>
      <c r="U464" s="9">
        <v>-2</v>
      </c>
      <c r="V464" s="9">
        <v>1</v>
      </c>
      <c r="W464" s="9" t="str">
        <f t="shared" si="29"/>
        <v/>
      </c>
      <c r="X464" s="16" t="str">
        <f t="shared" si="30"/>
        <v/>
      </c>
      <c r="Y464" t="str">
        <f t="shared" si="31"/>
        <v>Control</v>
      </c>
      <c r="BK464" s="25"/>
      <c r="BL464" s="25">
        <v>7</v>
      </c>
      <c r="BM464" s="25"/>
      <c r="BN464" s="25">
        <v>9</v>
      </c>
      <c r="BO464" s="25"/>
      <c r="BP464" s="25">
        <v>0</v>
      </c>
      <c r="BQ464" s="25"/>
      <c r="BR464" s="25">
        <v>1</v>
      </c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>
        <v>45</v>
      </c>
      <c r="CD464" s="25"/>
      <c r="CE464" s="25">
        <v>50</v>
      </c>
      <c r="CF464" s="25"/>
      <c r="CG464" s="25">
        <v>45</v>
      </c>
      <c r="CH464" s="25"/>
      <c r="CI464" s="25">
        <v>40</v>
      </c>
      <c r="CJ464" s="25"/>
      <c r="CK464" s="25">
        <v>6</v>
      </c>
      <c r="CL464" s="25"/>
      <c r="CM464" s="25">
        <v>15</v>
      </c>
    </row>
    <row r="465" spans="1:91" ht="15">
      <c r="A465">
        <v>489</v>
      </c>
      <c r="B465" s="20">
        <v>1</v>
      </c>
      <c r="E465" s="23">
        <v>1</v>
      </c>
      <c r="F465">
        <v>1</v>
      </c>
      <c r="G465" s="23">
        <v>3652</v>
      </c>
      <c r="H465" s="4">
        <v>1</v>
      </c>
      <c r="I465" s="5">
        <v>68</v>
      </c>
      <c r="J465" s="5"/>
      <c r="K465" s="4">
        <v>2</v>
      </c>
      <c r="L465" s="6">
        <v>267</v>
      </c>
      <c r="M465" s="7">
        <v>63</v>
      </c>
      <c r="N465" s="7">
        <f t="shared" si="28"/>
        <v>47.291761148904008</v>
      </c>
      <c r="U465" s="9">
        <v>-4.5</v>
      </c>
      <c r="V465" s="9">
        <v>1.5</v>
      </c>
      <c r="W465" s="9" t="str">
        <f t="shared" si="29"/>
        <v/>
      </c>
      <c r="X465" s="16" t="str">
        <f t="shared" si="30"/>
        <v/>
      </c>
      <c r="Y465" t="str">
        <f t="shared" si="31"/>
        <v>Control</v>
      </c>
      <c r="BK465" s="25"/>
      <c r="BL465" s="25"/>
      <c r="BM465" s="25">
        <v>5</v>
      </c>
      <c r="BN465" s="25"/>
      <c r="BO465" s="25"/>
      <c r="BP465" s="25"/>
      <c r="BQ465" s="25">
        <v>4</v>
      </c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>
        <v>20</v>
      </c>
      <c r="CE465" s="25"/>
      <c r="CF465" s="25"/>
      <c r="CG465" s="25"/>
      <c r="CH465" s="25">
        <v>20</v>
      </c>
      <c r="CI465" s="25"/>
      <c r="CJ465" s="25"/>
      <c r="CK465" s="25"/>
      <c r="CL465" s="25">
        <v>6</v>
      </c>
      <c r="CM465" s="25"/>
    </row>
    <row r="466" spans="1:91" ht="15">
      <c r="A466">
        <v>490</v>
      </c>
      <c r="B466" s="20">
        <v>1</v>
      </c>
      <c r="E466" s="23">
        <v>1</v>
      </c>
      <c r="F466">
        <v>1</v>
      </c>
      <c r="G466" s="23">
        <v>3653</v>
      </c>
      <c r="H466" s="4">
        <v>1</v>
      </c>
      <c r="I466" s="5">
        <v>76</v>
      </c>
      <c r="J466" s="5"/>
      <c r="K466" s="4">
        <v>2</v>
      </c>
      <c r="L466" s="6">
        <v>152</v>
      </c>
      <c r="M466" s="7">
        <v>63</v>
      </c>
      <c r="N466" s="7">
        <f t="shared" si="28"/>
        <v>26.922650541698161</v>
      </c>
      <c r="U466" s="9">
        <v>9</v>
      </c>
      <c r="V466" s="9">
        <v>0</v>
      </c>
      <c r="W466" s="9" t="str">
        <f t="shared" si="29"/>
        <v/>
      </c>
      <c r="X466" s="16" t="str">
        <f t="shared" si="30"/>
        <v/>
      </c>
      <c r="Y466" t="str">
        <f t="shared" si="31"/>
        <v>Control</v>
      </c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</row>
    <row r="467" spans="1:91" ht="15">
      <c r="A467">
        <v>491</v>
      </c>
      <c r="B467" s="20">
        <v>1</v>
      </c>
      <c r="E467" s="23">
        <v>1</v>
      </c>
      <c r="F467">
        <v>1</v>
      </c>
      <c r="G467" s="23">
        <v>3654</v>
      </c>
      <c r="H467" s="4">
        <v>1</v>
      </c>
      <c r="I467" s="5">
        <v>63</v>
      </c>
      <c r="J467" s="5"/>
      <c r="K467" s="4">
        <v>2</v>
      </c>
      <c r="L467" s="6">
        <v>142</v>
      </c>
      <c r="M467" s="7">
        <v>60</v>
      </c>
      <c r="N467" s="7">
        <f t="shared" si="28"/>
        <v>27.729444444444443</v>
      </c>
      <c r="U467" s="9">
        <v>7</v>
      </c>
      <c r="V467" s="9">
        <v>2</v>
      </c>
      <c r="W467" s="9" t="str">
        <f t="shared" si="29"/>
        <v/>
      </c>
      <c r="X467" s="16" t="str">
        <f t="shared" si="30"/>
        <v/>
      </c>
      <c r="Y467" t="str">
        <f t="shared" si="31"/>
        <v>Control</v>
      </c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</row>
    <row r="468" spans="1:91" ht="15">
      <c r="A468">
        <v>493</v>
      </c>
      <c r="B468" s="20">
        <v>2</v>
      </c>
      <c r="E468" s="23">
        <v>1</v>
      </c>
      <c r="F468">
        <v>1</v>
      </c>
      <c r="G468" s="23">
        <v>3656</v>
      </c>
      <c r="H468" s="4">
        <v>1</v>
      </c>
      <c r="I468" s="5">
        <v>71</v>
      </c>
      <c r="J468" s="5"/>
      <c r="K468" s="4">
        <v>2</v>
      </c>
      <c r="L468" s="6">
        <v>231</v>
      </c>
      <c r="M468" s="7">
        <v>67</v>
      </c>
      <c r="N468" s="7">
        <f t="shared" si="28"/>
        <v>36.175762976163959</v>
      </c>
      <c r="U468" s="9">
        <v>3.5</v>
      </c>
      <c r="V468" s="9">
        <v>0.5</v>
      </c>
      <c r="W468" s="9" t="str">
        <f t="shared" si="29"/>
        <v/>
      </c>
      <c r="X468" s="16" t="str">
        <f t="shared" si="30"/>
        <v/>
      </c>
      <c r="Y468" t="str">
        <f t="shared" si="31"/>
        <v>Control</v>
      </c>
      <c r="BK468" s="25"/>
      <c r="BL468" s="25">
        <v>7</v>
      </c>
      <c r="BM468" s="25">
        <v>6</v>
      </c>
      <c r="BN468" s="25">
        <v>8</v>
      </c>
      <c r="BO468" s="25"/>
      <c r="BP468" s="25">
        <v>1</v>
      </c>
      <c r="BQ468" s="25">
        <v>3</v>
      </c>
      <c r="BR468" s="25">
        <v>0</v>
      </c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>
        <v>50</v>
      </c>
      <c r="CD468" s="25">
        <v>30</v>
      </c>
      <c r="CE468" s="25">
        <v>50</v>
      </c>
      <c r="CF468" s="25"/>
      <c r="CG468" s="25">
        <v>45</v>
      </c>
      <c r="CH468" s="25">
        <v>20</v>
      </c>
      <c r="CI468" s="25">
        <v>30</v>
      </c>
      <c r="CJ468" s="25"/>
      <c r="CK468" s="25">
        <v>6</v>
      </c>
      <c r="CL468" s="25">
        <v>7</v>
      </c>
      <c r="CM468" s="25">
        <v>7</v>
      </c>
    </row>
    <row r="469" spans="1:91" ht="15">
      <c r="A469">
        <v>494</v>
      </c>
      <c r="B469" s="20">
        <v>2</v>
      </c>
      <c r="E469" s="23">
        <v>1</v>
      </c>
      <c r="F469">
        <v>1</v>
      </c>
      <c r="G469" s="23">
        <v>3657</v>
      </c>
      <c r="H469" s="4">
        <v>1</v>
      </c>
      <c r="I469" s="5">
        <v>76</v>
      </c>
      <c r="J469" s="5"/>
      <c r="K469" s="4">
        <v>1</v>
      </c>
      <c r="L469" s="6">
        <v>214</v>
      </c>
      <c r="M469" s="7">
        <v>68</v>
      </c>
      <c r="N469" s="7">
        <f t="shared" si="28"/>
        <v>32.535034602076124</v>
      </c>
      <c r="U469" s="9">
        <v>5</v>
      </c>
      <c r="V469" s="9">
        <v>0</v>
      </c>
      <c r="W469" s="9" t="str">
        <f t="shared" si="29"/>
        <v/>
      </c>
      <c r="X469" s="16" t="str">
        <f t="shared" si="30"/>
        <v/>
      </c>
      <c r="Y469" t="str">
        <f t="shared" si="31"/>
        <v>Control</v>
      </c>
      <c r="BK469" s="25"/>
      <c r="BL469" s="25"/>
      <c r="BM469" s="25"/>
      <c r="BN469" s="25">
        <v>7</v>
      </c>
      <c r="BO469" s="25"/>
      <c r="BP469" s="25"/>
      <c r="BQ469" s="25"/>
      <c r="BR469" s="25">
        <v>1</v>
      </c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>
        <v>60</v>
      </c>
      <c r="CF469" s="25"/>
      <c r="CG469" s="25"/>
      <c r="CH469" s="25"/>
      <c r="CI469" s="25">
        <v>45</v>
      </c>
      <c r="CJ469" s="25"/>
      <c r="CK469" s="25"/>
      <c r="CL469" s="25"/>
      <c r="CM469" s="25">
        <v>7</v>
      </c>
    </row>
    <row r="470" spans="1:91" ht="15">
      <c r="A470">
        <v>495</v>
      </c>
      <c r="B470" s="20">
        <v>1</v>
      </c>
      <c r="E470" s="23">
        <v>1</v>
      </c>
      <c r="F470">
        <v>1</v>
      </c>
      <c r="G470" s="23">
        <v>3658</v>
      </c>
      <c r="H470" s="4">
        <v>1</v>
      </c>
      <c r="I470" s="5">
        <v>64</v>
      </c>
      <c r="J470" s="5"/>
      <c r="K470" s="4">
        <v>2</v>
      </c>
      <c r="L470" s="6">
        <v>231</v>
      </c>
      <c r="M470" s="7">
        <v>63</v>
      </c>
      <c r="N470" s="7">
        <f t="shared" si="28"/>
        <v>40.915343915343911</v>
      </c>
      <c r="U470" s="9">
        <v>8</v>
      </c>
      <c r="V470" s="9">
        <v>0.5</v>
      </c>
      <c r="W470" s="9" t="str">
        <f t="shared" si="29"/>
        <v/>
      </c>
      <c r="X470" s="16" t="str">
        <f t="shared" si="30"/>
        <v/>
      </c>
      <c r="Y470" t="str">
        <f t="shared" si="31"/>
        <v>Control</v>
      </c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</row>
    <row r="471" spans="1:91" ht="15">
      <c r="A471">
        <v>496</v>
      </c>
      <c r="B471" s="20">
        <v>1</v>
      </c>
      <c r="E471" s="23">
        <v>1</v>
      </c>
      <c r="F471">
        <v>1</v>
      </c>
      <c r="G471" s="23">
        <v>3659</v>
      </c>
      <c r="H471" s="4">
        <v>1</v>
      </c>
      <c r="I471" s="5">
        <v>80</v>
      </c>
      <c r="J471" s="5"/>
      <c r="K471" s="4">
        <v>2</v>
      </c>
      <c r="L471" s="6">
        <v>141</v>
      </c>
      <c r="M471" s="7">
        <v>62</v>
      </c>
      <c r="N471" s="7">
        <f t="shared" si="28"/>
        <v>25.786420395421434</v>
      </c>
      <c r="U471" s="9">
        <v>6</v>
      </c>
      <c r="V471" s="9">
        <v>0.5</v>
      </c>
      <c r="W471" s="9" t="str">
        <f t="shared" si="29"/>
        <v/>
      </c>
      <c r="X471" s="16" t="str">
        <f t="shared" si="30"/>
        <v/>
      </c>
      <c r="Y471" t="str">
        <f t="shared" si="31"/>
        <v>Control</v>
      </c>
      <c r="BK471" s="25"/>
      <c r="BL471" s="25">
        <v>9</v>
      </c>
      <c r="BM471" s="25">
        <v>10</v>
      </c>
      <c r="BN471" s="25">
        <v>10</v>
      </c>
      <c r="BO471" s="25"/>
      <c r="BP471" s="25">
        <v>2</v>
      </c>
      <c r="BQ471" s="25">
        <v>0</v>
      </c>
      <c r="BR471" s="25">
        <v>2</v>
      </c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>
        <v>60</v>
      </c>
      <c r="CD471" s="25">
        <v>60</v>
      </c>
      <c r="CE471" s="25">
        <v>90</v>
      </c>
      <c r="CF471" s="25"/>
      <c r="CG471" s="25">
        <v>45</v>
      </c>
      <c r="CH471" s="25">
        <v>45</v>
      </c>
      <c r="CI471" s="25">
        <v>45</v>
      </c>
      <c r="CJ471" s="25"/>
      <c r="CK471" s="25">
        <v>6</v>
      </c>
      <c r="CL471" s="25">
        <v>8</v>
      </c>
      <c r="CM471" s="25">
        <v>11</v>
      </c>
    </row>
    <row r="472" spans="1:91" ht="15">
      <c r="A472">
        <v>499</v>
      </c>
      <c r="B472" s="20">
        <v>1</v>
      </c>
      <c r="E472" s="23">
        <v>1</v>
      </c>
      <c r="F472">
        <v>1</v>
      </c>
      <c r="G472" s="23">
        <v>3664</v>
      </c>
      <c r="H472" s="4">
        <v>1</v>
      </c>
      <c r="I472" s="5">
        <v>66</v>
      </c>
      <c r="J472" s="5"/>
      <c r="K472" s="4">
        <v>1</v>
      </c>
      <c r="L472" s="6">
        <v>202</v>
      </c>
      <c r="M472" s="7">
        <v>67</v>
      </c>
      <c r="N472" s="7">
        <f t="shared" si="28"/>
        <v>31.634216974827357</v>
      </c>
      <c r="U472" s="9">
        <v>-2.5</v>
      </c>
      <c r="V472" s="9">
        <v>-1</v>
      </c>
      <c r="W472" s="9" t="str">
        <f t="shared" si="29"/>
        <v/>
      </c>
      <c r="X472" s="16" t="str">
        <f t="shared" si="30"/>
        <v/>
      </c>
      <c r="Y472" t="str">
        <f t="shared" si="31"/>
        <v>Control</v>
      </c>
      <c r="BK472" s="25"/>
      <c r="BL472" s="25">
        <v>5</v>
      </c>
      <c r="BM472" s="25">
        <v>7</v>
      </c>
      <c r="BN472" s="25">
        <v>6</v>
      </c>
      <c r="BO472" s="25"/>
      <c r="BP472" s="25">
        <v>4</v>
      </c>
      <c r="BQ472" s="25">
        <v>6</v>
      </c>
      <c r="BR472" s="25">
        <v>6</v>
      </c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>
        <v>60</v>
      </c>
      <c r="CD472" s="25">
        <v>60</v>
      </c>
      <c r="CE472" s="25">
        <v>60</v>
      </c>
      <c r="CF472" s="25"/>
      <c r="CG472" s="25">
        <v>10</v>
      </c>
      <c r="CH472" s="25">
        <v>10</v>
      </c>
      <c r="CI472" s="25">
        <v>20</v>
      </c>
      <c r="CJ472" s="25"/>
      <c r="CK472" s="25">
        <v>10</v>
      </c>
      <c r="CL472" s="25">
        <v>11</v>
      </c>
      <c r="CM472" s="25">
        <v>11</v>
      </c>
    </row>
    <row r="473" spans="1:91" ht="15">
      <c r="A473">
        <v>500</v>
      </c>
      <c r="B473" s="20">
        <v>1</v>
      </c>
      <c r="E473" s="23">
        <v>1</v>
      </c>
      <c r="F473">
        <v>1</v>
      </c>
      <c r="G473" s="23">
        <v>3665</v>
      </c>
      <c r="H473" s="4">
        <v>1</v>
      </c>
      <c r="I473" s="5">
        <v>70</v>
      </c>
      <c r="J473" s="5"/>
      <c r="K473" s="4">
        <v>2</v>
      </c>
      <c r="L473" s="6">
        <v>255</v>
      </c>
      <c r="M473" s="7">
        <v>62</v>
      </c>
      <c r="N473" s="7">
        <f t="shared" si="28"/>
        <v>46.635015608740893</v>
      </c>
      <c r="U473" s="9">
        <v>5</v>
      </c>
      <c r="V473" s="9">
        <v>0.5</v>
      </c>
      <c r="W473" s="9" t="str">
        <f t="shared" si="29"/>
        <v/>
      </c>
      <c r="X473" s="16" t="str">
        <f t="shared" si="30"/>
        <v/>
      </c>
      <c r="Y473" t="str">
        <f t="shared" si="31"/>
        <v>Control</v>
      </c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</row>
    <row r="474" spans="1:91" ht="15">
      <c r="A474">
        <v>501</v>
      </c>
      <c r="B474" s="20">
        <v>1</v>
      </c>
      <c r="E474" s="23">
        <v>1</v>
      </c>
      <c r="F474">
        <v>1</v>
      </c>
      <c r="G474" s="23">
        <v>3666</v>
      </c>
      <c r="H474" s="4">
        <v>1</v>
      </c>
      <c r="I474" s="5">
        <v>74</v>
      </c>
      <c r="J474" s="5"/>
      <c r="K474" s="4">
        <v>2</v>
      </c>
      <c r="L474" s="6">
        <v>210</v>
      </c>
      <c r="M474" s="7">
        <v>66</v>
      </c>
      <c r="N474" s="7">
        <f t="shared" si="28"/>
        <v>33.891184573002754</v>
      </c>
      <c r="U474" s="9">
        <v>-1</v>
      </c>
      <c r="V474" s="9">
        <v>0.5</v>
      </c>
      <c r="W474" s="9" t="str">
        <f t="shared" si="29"/>
        <v/>
      </c>
      <c r="X474" s="16" t="str">
        <f t="shared" si="30"/>
        <v/>
      </c>
      <c r="Y474" t="str">
        <f t="shared" si="31"/>
        <v>Control</v>
      </c>
      <c r="BK474" s="25"/>
      <c r="BL474" s="25">
        <v>7</v>
      </c>
      <c r="BM474" s="25">
        <v>9</v>
      </c>
      <c r="BN474" s="25">
        <v>9</v>
      </c>
      <c r="BO474" s="25"/>
      <c r="BP474" s="25">
        <v>2</v>
      </c>
      <c r="BQ474" s="25">
        <v>1</v>
      </c>
      <c r="BR474" s="25">
        <v>1</v>
      </c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>
        <v>45</v>
      </c>
      <c r="CD474" s="25">
        <v>50</v>
      </c>
      <c r="CE474" s="25">
        <v>60</v>
      </c>
      <c r="CF474" s="25"/>
      <c r="CG474" s="25">
        <v>30</v>
      </c>
      <c r="CH474" s="25">
        <v>45</v>
      </c>
      <c r="CI474" s="25">
        <v>45</v>
      </c>
      <c r="CJ474" s="25"/>
      <c r="CK474" s="25">
        <v>13</v>
      </c>
      <c r="CL474" s="25">
        <v>7</v>
      </c>
      <c r="CM474" s="25">
        <v>14</v>
      </c>
    </row>
    <row r="475" spans="1:91" ht="15">
      <c r="A475">
        <v>502</v>
      </c>
      <c r="B475" s="20">
        <v>2</v>
      </c>
      <c r="E475" s="23">
        <v>1</v>
      </c>
      <c r="F475">
        <v>1</v>
      </c>
      <c r="G475" s="23">
        <v>3667</v>
      </c>
      <c r="H475" s="4">
        <v>1</v>
      </c>
      <c r="I475" s="5">
        <v>63</v>
      </c>
      <c r="J475" s="5"/>
      <c r="K475" s="4">
        <v>2</v>
      </c>
      <c r="L475" s="6">
        <v>158</v>
      </c>
      <c r="M475" s="7">
        <v>67</v>
      </c>
      <c r="N475" s="7">
        <f t="shared" si="28"/>
        <v>24.743595455558033</v>
      </c>
      <c r="U475" s="9">
        <v>-3.5</v>
      </c>
      <c r="V475" s="9">
        <v>1</v>
      </c>
      <c r="W475" s="9" t="str">
        <f t="shared" si="29"/>
        <v/>
      </c>
      <c r="X475" s="16" t="str">
        <f t="shared" si="30"/>
        <v/>
      </c>
      <c r="Y475" t="str">
        <f t="shared" si="31"/>
        <v>Control</v>
      </c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</row>
    <row r="476" spans="1:91" ht="15">
      <c r="A476">
        <v>503</v>
      </c>
      <c r="E476" s="23">
        <v>1</v>
      </c>
      <c r="F476">
        <v>2</v>
      </c>
      <c r="H476" s="4">
        <v>2</v>
      </c>
      <c r="I476" s="5">
        <v>60</v>
      </c>
      <c r="J476" s="5"/>
      <c r="K476">
        <v>2</v>
      </c>
      <c r="N476" s="7" t="e">
        <f t="shared" si="28"/>
        <v>#DIV/0!</v>
      </c>
      <c r="W476" s="9" t="str">
        <f t="shared" si="29"/>
        <v>PreOp Missing</v>
      </c>
      <c r="X476" s="16" t="str">
        <f t="shared" si="30"/>
        <v>PostOp Missing</v>
      </c>
      <c r="Y476" t="str">
        <f t="shared" si="31"/>
        <v>Control</v>
      </c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</row>
    <row r="477" spans="1:91" ht="15">
      <c r="A477">
        <v>504</v>
      </c>
      <c r="E477" s="23">
        <v>1</v>
      </c>
      <c r="F477">
        <v>2</v>
      </c>
      <c r="H477" s="4">
        <v>2</v>
      </c>
      <c r="I477" s="5">
        <v>72</v>
      </c>
      <c r="J477" s="5"/>
      <c r="K477">
        <v>2</v>
      </c>
      <c r="N477" s="7" t="e">
        <f t="shared" si="28"/>
        <v>#DIV/0!</v>
      </c>
      <c r="W477" s="9" t="str">
        <f t="shared" si="29"/>
        <v>PreOp Missing</v>
      </c>
      <c r="X477" s="16" t="str">
        <f t="shared" si="30"/>
        <v>PostOp Missing</v>
      </c>
      <c r="Y477" t="str">
        <f t="shared" si="31"/>
        <v>Control</v>
      </c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</row>
    <row r="478" spans="1:91" ht="15">
      <c r="A478">
        <v>505</v>
      </c>
      <c r="E478" s="23">
        <v>1</v>
      </c>
      <c r="F478">
        <v>2</v>
      </c>
      <c r="H478" s="4">
        <v>2</v>
      </c>
      <c r="I478" s="5">
        <v>57</v>
      </c>
      <c r="J478" s="5"/>
      <c r="K478">
        <v>1</v>
      </c>
      <c r="N478" s="7" t="e">
        <f t="shared" si="28"/>
        <v>#DIV/0!</v>
      </c>
      <c r="W478" s="9" t="str">
        <f t="shared" si="29"/>
        <v>PreOp Missing</v>
      </c>
      <c r="X478" s="16" t="str">
        <f t="shared" si="30"/>
        <v>PostOp Missing</v>
      </c>
      <c r="Y478" t="str">
        <f t="shared" si="31"/>
        <v>Control</v>
      </c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</row>
    <row r="479" spans="1:91" ht="15">
      <c r="A479">
        <v>506</v>
      </c>
      <c r="E479" s="23">
        <v>1</v>
      </c>
      <c r="F479">
        <v>2</v>
      </c>
      <c r="H479" s="4">
        <v>2</v>
      </c>
      <c r="I479" s="5">
        <v>69</v>
      </c>
      <c r="J479" s="5"/>
      <c r="K479">
        <v>2</v>
      </c>
      <c r="N479" s="7" t="e">
        <f t="shared" si="28"/>
        <v>#DIV/0!</v>
      </c>
      <c r="W479" s="9" t="str">
        <f t="shared" si="29"/>
        <v>PreOp Missing</v>
      </c>
      <c r="X479" s="16" t="str">
        <f t="shared" si="30"/>
        <v>PostOp Missing</v>
      </c>
      <c r="Y479" t="str">
        <f t="shared" si="31"/>
        <v>Control</v>
      </c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</row>
    <row r="480" spans="1:91" ht="15">
      <c r="A480">
        <v>507</v>
      </c>
      <c r="E480" s="23">
        <v>1</v>
      </c>
      <c r="F480">
        <v>2</v>
      </c>
      <c r="H480" s="4">
        <v>2</v>
      </c>
      <c r="I480" s="5">
        <v>62</v>
      </c>
      <c r="J480" s="5"/>
      <c r="K480">
        <v>2</v>
      </c>
      <c r="N480" s="7" t="e">
        <f t="shared" si="28"/>
        <v>#DIV/0!</v>
      </c>
      <c r="W480" s="9" t="str">
        <f t="shared" si="29"/>
        <v>PreOp Missing</v>
      </c>
      <c r="X480" s="16" t="str">
        <f t="shared" si="30"/>
        <v>PostOp Missing</v>
      </c>
      <c r="Y480" t="str">
        <f t="shared" si="31"/>
        <v>Control</v>
      </c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</row>
    <row r="481" spans="1:91" ht="15">
      <c r="A481">
        <v>508</v>
      </c>
      <c r="E481" s="23">
        <v>1</v>
      </c>
      <c r="F481">
        <v>2</v>
      </c>
      <c r="H481" s="4">
        <v>2</v>
      </c>
      <c r="I481" s="5">
        <v>73</v>
      </c>
      <c r="J481" s="5"/>
      <c r="K481">
        <v>2</v>
      </c>
      <c r="N481" s="7" t="e">
        <f t="shared" si="28"/>
        <v>#DIV/0!</v>
      </c>
      <c r="W481" s="9" t="str">
        <f t="shared" si="29"/>
        <v>PreOp Missing</v>
      </c>
      <c r="X481" s="16" t="str">
        <f t="shared" si="30"/>
        <v>PostOp Missing</v>
      </c>
      <c r="Y481" t="str">
        <f t="shared" si="31"/>
        <v>Control</v>
      </c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</row>
    <row r="482" spans="1:91" ht="15">
      <c r="A482">
        <v>509</v>
      </c>
      <c r="E482" s="23">
        <v>1</v>
      </c>
      <c r="F482">
        <v>2</v>
      </c>
      <c r="H482" s="4">
        <v>2</v>
      </c>
      <c r="I482" s="5">
        <v>59</v>
      </c>
      <c r="J482" s="5"/>
      <c r="K482">
        <v>1</v>
      </c>
      <c r="N482" s="7" t="e">
        <f t="shared" si="28"/>
        <v>#DIV/0!</v>
      </c>
      <c r="W482" s="9" t="str">
        <f t="shared" si="29"/>
        <v>PreOp Missing</v>
      </c>
      <c r="X482" s="16" t="str">
        <f t="shared" si="30"/>
        <v>PostOp Missing</v>
      </c>
      <c r="Y482" t="str">
        <f t="shared" si="31"/>
        <v>Control</v>
      </c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</row>
    <row r="483" spans="1:91" ht="15">
      <c r="A483">
        <v>510</v>
      </c>
      <c r="E483" s="23">
        <v>1</v>
      </c>
      <c r="F483">
        <v>2</v>
      </c>
      <c r="H483" s="4">
        <v>2</v>
      </c>
      <c r="I483" s="5">
        <v>59</v>
      </c>
      <c r="J483" s="5"/>
      <c r="K483">
        <v>2</v>
      </c>
      <c r="N483" s="7" t="e">
        <f t="shared" si="28"/>
        <v>#DIV/0!</v>
      </c>
      <c r="W483" s="9" t="str">
        <f t="shared" si="29"/>
        <v>PreOp Missing</v>
      </c>
      <c r="X483" s="16" t="str">
        <f t="shared" si="30"/>
        <v>PostOp Missing</v>
      </c>
      <c r="Y483" t="str">
        <f t="shared" si="31"/>
        <v>Control</v>
      </c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</row>
    <row r="484" spans="1:91" ht="15">
      <c r="A484">
        <v>511</v>
      </c>
      <c r="E484" s="23">
        <v>1</v>
      </c>
      <c r="F484">
        <v>2</v>
      </c>
      <c r="H484" s="4">
        <v>2</v>
      </c>
      <c r="I484" s="5">
        <v>53</v>
      </c>
      <c r="J484" s="5"/>
      <c r="K484">
        <v>2</v>
      </c>
      <c r="N484" s="7" t="e">
        <f t="shared" si="28"/>
        <v>#DIV/0!</v>
      </c>
      <c r="W484" s="9" t="str">
        <f t="shared" si="29"/>
        <v>PreOp Missing</v>
      </c>
      <c r="X484" s="16" t="str">
        <f t="shared" si="30"/>
        <v>PostOp Missing</v>
      </c>
      <c r="Y484" t="str">
        <f t="shared" si="31"/>
        <v>Control</v>
      </c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</row>
    <row r="485" spans="1:91" ht="15">
      <c r="A485">
        <v>512</v>
      </c>
      <c r="E485" s="23">
        <v>1</v>
      </c>
      <c r="F485">
        <v>2</v>
      </c>
      <c r="H485" s="4">
        <v>2</v>
      </c>
      <c r="I485" s="5">
        <v>61</v>
      </c>
      <c r="J485" s="5"/>
      <c r="K485">
        <v>2</v>
      </c>
      <c r="N485" s="7" t="e">
        <f t="shared" si="28"/>
        <v>#DIV/0!</v>
      </c>
      <c r="W485" s="9" t="str">
        <f t="shared" si="29"/>
        <v>PreOp Missing</v>
      </c>
      <c r="X485" s="16" t="str">
        <f t="shared" si="30"/>
        <v>PostOp Missing</v>
      </c>
      <c r="Y485" t="str">
        <f t="shared" si="31"/>
        <v>Control</v>
      </c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</row>
    <row r="486" spans="1:91" ht="15">
      <c r="A486">
        <v>513</v>
      </c>
      <c r="E486" s="23">
        <v>1</v>
      </c>
      <c r="F486">
        <v>2</v>
      </c>
      <c r="H486" s="4">
        <v>2</v>
      </c>
      <c r="I486" s="5">
        <v>49</v>
      </c>
      <c r="J486" s="5"/>
      <c r="K486">
        <v>1</v>
      </c>
      <c r="N486" s="7" t="e">
        <f t="shared" si="28"/>
        <v>#DIV/0!</v>
      </c>
      <c r="W486" s="9" t="str">
        <f t="shared" si="29"/>
        <v>PreOp Missing</v>
      </c>
      <c r="X486" s="16" t="str">
        <f t="shared" si="30"/>
        <v>PostOp Missing</v>
      </c>
      <c r="Y486" t="str">
        <f t="shared" si="31"/>
        <v>Control</v>
      </c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</row>
    <row r="487" spans="1:91" ht="15">
      <c r="A487">
        <v>514</v>
      </c>
      <c r="E487" s="23">
        <v>1</v>
      </c>
      <c r="F487">
        <v>2</v>
      </c>
      <c r="H487" s="4">
        <v>2</v>
      </c>
      <c r="I487" s="5">
        <v>49</v>
      </c>
      <c r="J487" s="5"/>
      <c r="K487">
        <v>1</v>
      </c>
      <c r="N487" s="7" t="e">
        <f t="shared" si="28"/>
        <v>#DIV/0!</v>
      </c>
      <c r="W487" s="9" t="str">
        <f t="shared" si="29"/>
        <v>PreOp Missing</v>
      </c>
      <c r="X487" s="16" t="str">
        <f t="shared" si="30"/>
        <v>PostOp Missing</v>
      </c>
      <c r="Y487" t="str">
        <f t="shared" si="31"/>
        <v>Control</v>
      </c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</row>
    <row r="488" spans="1:91" ht="15">
      <c r="A488">
        <v>515</v>
      </c>
      <c r="E488" s="23">
        <v>1</v>
      </c>
      <c r="F488">
        <v>2</v>
      </c>
      <c r="H488" s="4">
        <v>2</v>
      </c>
      <c r="I488" s="5">
        <v>70</v>
      </c>
      <c r="J488" s="5"/>
      <c r="K488">
        <v>1</v>
      </c>
      <c r="N488" s="7" t="e">
        <f t="shared" si="28"/>
        <v>#DIV/0!</v>
      </c>
      <c r="W488" s="9" t="str">
        <f t="shared" si="29"/>
        <v>PreOp Missing</v>
      </c>
      <c r="X488" s="16" t="str">
        <f t="shared" si="30"/>
        <v>PostOp Missing</v>
      </c>
      <c r="Y488" t="str">
        <f t="shared" si="31"/>
        <v>Control</v>
      </c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</row>
    <row r="489" spans="1:91" ht="15">
      <c r="A489">
        <v>516</v>
      </c>
      <c r="E489" s="23">
        <v>1</v>
      </c>
      <c r="F489">
        <v>2</v>
      </c>
      <c r="H489" s="4">
        <v>2</v>
      </c>
      <c r="I489" s="5">
        <v>44</v>
      </c>
      <c r="J489" s="5"/>
      <c r="K489">
        <v>1</v>
      </c>
      <c r="N489" s="7" t="e">
        <f t="shared" si="28"/>
        <v>#DIV/0!</v>
      </c>
      <c r="W489" s="9" t="str">
        <f t="shared" si="29"/>
        <v>PreOp Missing</v>
      </c>
      <c r="X489" s="16" t="str">
        <f t="shared" si="30"/>
        <v>PostOp Missing</v>
      </c>
      <c r="Y489" t="str">
        <f t="shared" si="31"/>
        <v>Control</v>
      </c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</row>
    <row r="490" spans="1:91" ht="15">
      <c r="A490">
        <v>517</v>
      </c>
      <c r="E490" s="23">
        <v>1</v>
      </c>
      <c r="F490">
        <v>2</v>
      </c>
      <c r="H490" s="4">
        <v>2</v>
      </c>
      <c r="I490" s="5">
        <v>63</v>
      </c>
      <c r="J490" s="5"/>
      <c r="K490">
        <v>2</v>
      </c>
      <c r="N490" s="7" t="e">
        <f t="shared" si="28"/>
        <v>#DIV/0!</v>
      </c>
      <c r="W490" s="9" t="str">
        <f t="shared" si="29"/>
        <v>PreOp Missing</v>
      </c>
      <c r="X490" s="16" t="str">
        <f t="shared" si="30"/>
        <v>PostOp Missing</v>
      </c>
      <c r="Y490" t="str">
        <f t="shared" si="31"/>
        <v>Control</v>
      </c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</row>
    <row r="491" spans="1:91" ht="15">
      <c r="A491">
        <v>518</v>
      </c>
      <c r="E491" s="23">
        <v>1</v>
      </c>
      <c r="F491">
        <v>2</v>
      </c>
      <c r="H491" s="4">
        <v>2</v>
      </c>
      <c r="I491" s="5">
        <v>61</v>
      </c>
      <c r="J491" s="5"/>
      <c r="K491">
        <v>2</v>
      </c>
      <c r="N491" s="7" t="e">
        <f t="shared" si="28"/>
        <v>#DIV/0!</v>
      </c>
      <c r="W491" s="9" t="str">
        <f t="shared" si="29"/>
        <v>PreOp Missing</v>
      </c>
      <c r="X491" s="16" t="str">
        <f t="shared" si="30"/>
        <v>PostOp Missing</v>
      </c>
      <c r="Y491" t="str">
        <f t="shared" si="31"/>
        <v>Control</v>
      </c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</row>
    <row r="492" spans="1:91" ht="15">
      <c r="A492">
        <v>519</v>
      </c>
      <c r="E492" s="23">
        <v>1</v>
      </c>
      <c r="F492">
        <v>2</v>
      </c>
      <c r="H492" s="4">
        <v>2</v>
      </c>
      <c r="I492" s="5">
        <v>50</v>
      </c>
      <c r="J492" s="5"/>
      <c r="K492">
        <v>1</v>
      </c>
      <c r="N492" s="7" t="e">
        <f t="shared" si="28"/>
        <v>#DIV/0!</v>
      </c>
      <c r="W492" s="9" t="str">
        <f t="shared" si="29"/>
        <v>PreOp Missing</v>
      </c>
      <c r="X492" s="16" t="str">
        <f t="shared" si="30"/>
        <v>PostOp Missing</v>
      </c>
      <c r="Y492" t="str">
        <f t="shared" si="31"/>
        <v>Control</v>
      </c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</row>
    <row r="493" spans="1:91" ht="15">
      <c r="A493">
        <v>520</v>
      </c>
      <c r="E493" s="23">
        <v>1</v>
      </c>
      <c r="F493">
        <v>2</v>
      </c>
      <c r="H493" s="4">
        <v>2</v>
      </c>
      <c r="I493" s="5">
        <v>74</v>
      </c>
      <c r="J493" s="5"/>
      <c r="K493">
        <v>1</v>
      </c>
      <c r="N493" s="7" t="e">
        <f t="shared" si="28"/>
        <v>#DIV/0!</v>
      </c>
      <c r="W493" s="9" t="str">
        <f t="shared" si="29"/>
        <v>PreOp Missing</v>
      </c>
      <c r="X493" s="16" t="str">
        <f t="shared" si="30"/>
        <v>PostOp Missing</v>
      </c>
      <c r="Y493" t="str">
        <f t="shared" si="31"/>
        <v>Control</v>
      </c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</row>
    <row r="494" spans="1:91" ht="15">
      <c r="A494">
        <v>521</v>
      </c>
      <c r="E494" s="23">
        <v>1</v>
      </c>
      <c r="F494">
        <v>2</v>
      </c>
      <c r="H494" s="4">
        <v>2</v>
      </c>
      <c r="I494" s="5">
        <v>59</v>
      </c>
      <c r="J494" s="5"/>
      <c r="K494">
        <v>1</v>
      </c>
      <c r="N494" s="7" t="e">
        <f t="shared" si="28"/>
        <v>#DIV/0!</v>
      </c>
      <c r="W494" s="9" t="str">
        <f t="shared" si="29"/>
        <v>PreOp Missing</v>
      </c>
      <c r="X494" s="16" t="str">
        <f t="shared" si="30"/>
        <v>PostOp Missing</v>
      </c>
      <c r="Y494" t="str">
        <f t="shared" si="31"/>
        <v>Control</v>
      </c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</row>
    <row r="495" spans="1:91" ht="15">
      <c r="A495">
        <v>522</v>
      </c>
      <c r="E495" s="23">
        <v>1</v>
      </c>
      <c r="F495">
        <v>2</v>
      </c>
      <c r="H495" s="4">
        <v>2</v>
      </c>
      <c r="I495" s="5">
        <v>75</v>
      </c>
      <c r="J495" s="5"/>
      <c r="K495">
        <v>1</v>
      </c>
      <c r="N495" s="7" t="e">
        <f t="shared" si="28"/>
        <v>#DIV/0!</v>
      </c>
      <c r="W495" s="9" t="str">
        <f t="shared" si="29"/>
        <v>PreOp Missing</v>
      </c>
      <c r="X495" s="16" t="str">
        <f t="shared" si="30"/>
        <v>PostOp Missing</v>
      </c>
      <c r="Y495" t="str">
        <f t="shared" si="31"/>
        <v>Control</v>
      </c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</row>
    <row r="496" spans="1:91" ht="15">
      <c r="A496">
        <v>523</v>
      </c>
      <c r="E496" s="23">
        <v>1</v>
      </c>
      <c r="F496">
        <v>2</v>
      </c>
      <c r="H496" s="4">
        <v>2</v>
      </c>
      <c r="I496" s="5">
        <v>59</v>
      </c>
      <c r="J496" s="5"/>
      <c r="K496">
        <v>2</v>
      </c>
      <c r="N496" s="7" t="e">
        <f t="shared" si="28"/>
        <v>#DIV/0!</v>
      </c>
      <c r="W496" s="9" t="str">
        <f t="shared" si="29"/>
        <v>PreOp Missing</v>
      </c>
      <c r="X496" s="16" t="str">
        <f t="shared" si="30"/>
        <v>PostOp Missing</v>
      </c>
      <c r="Y496" t="str">
        <f t="shared" si="31"/>
        <v>Control</v>
      </c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</row>
    <row r="497" spans="1:91" ht="15">
      <c r="A497">
        <v>524</v>
      </c>
      <c r="E497" s="23">
        <v>1</v>
      </c>
      <c r="F497">
        <v>2</v>
      </c>
      <c r="H497" s="4">
        <v>2</v>
      </c>
      <c r="I497" s="5">
        <v>66</v>
      </c>
      <c r="J497" s="5"/>
      <c r="K497">
        <v>2</v>
      </c>
      <c r="N497" s="7" t="e">
        <f t="shared" si="28"/>
        <v>#DIV/0!</v>
      </c>
      <c r="W497" s="9" t="str">
        <f t="shared" si="29"/>
        <v>PreOp Missing</v>
      </c>
      <c r="X497" s="16" t="str">
        <f t="shared" si="30"/>
        <v>PostOp Missing</v>
      </c>
      <c r="Y497" t="str">
        <f t="shared" si="31"/>
        <v>Control</v>
      </c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</row>
    <row r="498" spans="1:91" ht="15">
      <c r="A498">
        <v>525</v>
      </c>
      <c r="E498" s="23">
        <v>1</v>
      </c>
      <c r="F498">
        <v>2</v>
      </c>
      <c r="H498" s="4">
        <v>2</v>
      </c>
      <c r="I498" s="5">
        <v>87</v>
      </c>
      <c r="J498" s="5"/>
      <c r="K498">
        <v>1</v>
      </c>
      <c r="N498" s="7" t="e">
        <f t="shared" si="28"/>
        <v>#DIV/0!</v>
      </c>
      <c r="W498" s="9" t="str">
        <f t="shared" si="29"/>
        <v>PreOp Missing</v>
      </c>
      <c r="X498" s="16" t="str">
        <f t="shared" si="30"/>
        <v>PostOp Missing</v>
      </c>
      <c r="Y498" t="str">
        <f t="shared" si="31"/>
        <v>Control</v>
      </c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</row>
    <row r="499" spans="1:91" ht="15">
      <c r="A499">
        <v>526</v>
      </c>
      <c r="E499" s="23">
        <v>1</v>
      </c>
      <c r="F499">
        <v>2</v>
      </c>
      <c r="H499" s="4">
        <v>2</v>
      </c>
      <c r="I499" s="5">
        <v>66</v>
      </c>
      <c r="J499" s="5"/>
      <c r="K499">
        <v>1</v>
      </c>
      <c r="N499" s="7" t="e">
        <f t="shared" si="28"/>
        <v>#DIV/0!</v>
      </c>
      <c r="W499" s="9" t="str">
        <f t="shared" si="29"/>
        <v>PreOp Missing</v>
      </c>
      <c r="X499" s="16" t="str">
        <f t="shared" si="30"/>
        <v>PostOp Missing</v>
      </c>
      <c r="Y499" t="str">
        <f t="shared" si="31"/>
        <v>Control</v>
      </c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</row>
    <row r="500" spans="1:91" ht="15">
      <c r="A500">
        <v>527</v>
      </c>
      <c r="E500" s="23">
        <v>1</v>
      </c>
      <c r="F500">
        <v>2</v>
      </c>
      <c r="H500" s="4">
        <v>2</v>
      </c>
      <c r="I500" s="5">
        <v>56</v>
      </c>
      <c r="J500" s="5"/>
      <c r="K500">
        <v>1</v>
      </c>
      <c r="N500" s="7" t="e">
        <f t="shared" si="28"/>
        <v>#DIV/0!</v>
      </c>
      <c r="W500" s="9" t="str">
        <f t="shared" si="29"/>
        <v>PreOp Missing</v>
      </c>
      <c r="X500" s="16" t="str">
        <f t="shared" si="30"/>
        <v>PostOp Missing</v>
      </c>
      <c r="Y500" t="str">
        <f t="shared" si="31"/>
        <v>Control</v>
      </c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</row>
    <row r="501" spans="1:91" ht="15">
      <c r="A501">
        <v>528</v>
      </c>
      <c r="E501" s="23">
        <v>1</v>
      </c>
      <c r="F501">
        <v>2</v>
      </c>
      <c r="H501" s="4">
        <v>2</v>
      </c>
      <c r="I501" s="5">
        <v>59</v>
      </c>
      <c r="J501" s="5"/>
      <c r="K501">
        <v>1</v>
      </c>
      <c r="N501" s="7" t="e">
        <f t="shared" si="28"/>
        <v>#DIV/0!</v>
      </c>
      <c r="W501" s="9" t="str">
        <f t="shared" si="29"/>
        <v>PreOp Missing</v>
      </c>
      <c r="X501" s="16" t="str">
        <f t="shared" si="30"/>
        <v>PostOp Missing</v>
      </c>
      <c r="Y501" t="str">
        <f t="shared" si="31"/>
        <v>Control</v>
      </c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</row>
    <row r="502" spans="1:91" ht="15">
      <c r="A502">
        <v>529</v>
      </c>
      <c r="E502" s="23">
        <v>1</v>
      </c>
      <c r="F502">
        <v>2</v>
      </c>
      <c r="H502" s="4">
        <v>2</v>
      </c>
      <c r="I502" s="5">
        <v>30</v>
      </c>
      <c r="J502" s="5"/>
      <c r="K502">
        <v>2</v>
      </c>
      <c r="N502" s="7" t="e">
        <f t="shared" si="28"/>
        <v>#DIV/0!</v>
      </c>
      <c r="W502" s="9" t="str">
        <f t="shared" si="29"/>
        <v>PreOp Missing</v>
      </c>
      <c r="X502" s="16" t="str">
        <f t="shared" si="30"/>
        <v>PostOp Missing</v>
      </c>
      <c r="Y502" t="str">
        <f t="shared" si="31"/>
        <v>Control</v>
      </c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</row>
    <row r="503" spans="1:91" ht="15">
      <c r="A503">
        <v>530</v>
      </c>
      <c r="E503" s="23">
        <v>1</v>
      </c>
      <c r="F503">
        <v>2</v>
      </c>
      <c r="H503" s="4">
        <v>2</v>
      </c>
      <c r="I503" s="5">
        <v>55</v>
      </c>
      <c r="J503" s="5"/>
      <c r="K503">
        <v>1</v>
      </c>
      <c r="N503" s="7" t="e">
        <f t="shared" si="28"/>
        <v>#DIV/0!</v>
      </c>
      <c r="W503" s="9" t="str">
        <f t="shared" si="29"/>
        <v>PreOp Missing</v>
      </c>
      <c r="X503" s="16" t="str">
        <f t="shared" si="30"/>
        <v>PostOp Missing</v>
      </c>
      <c r="Y503" t="str">
        <f t="shared" si="31"/>
        <v>Control</v>
      </c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</row>
    <row r="504" spans="1:91" ht="15">
      <c r="A504">
        <v>531</v>
      </c>
      <c r="E504" s="23">
        <v>1</v>
      </c>
      <c r="F504">
        <v>2</v>
      </c>
      <c r="H504" s="4">
        <v>2</v>
      </c>
      <c r="I504" s="5">
        <v>74</v>
      </c>
      <c r="J504" s="5"/>
      <c r="K504">
        <v>2</v>
      </c>
      <c r="N504" s="7" t="e">
        <f t="shared" si="28"/>
        <v>#DIV/0!</v>
      </c>
      <c r="W504" s="9" t="str">
        <f t="shared" si="29"/>
        <v>PreOp Missing</v>
      </c>
      <c r="X504" s="16" t="str">
        <f t="shared" si="30"/>
        <v>PostOp Missing</v>
      </c>
      <c r="Y504" t="str">
        <f t="shared" si="31"/>
        <v>Control</v>
      </c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</row>
    <row r="505" spans="1:91" ht="15">
      <c r="A505">
        <v>532</v>
      </c>
      <c r="E505" s="23">
        <v>1</v>
      </c>
      <c r="F505">
        <v>2</v>
      </c>
      <c r="H505" s="4">
        <v>2</v>
      </c>
      <c r="I505" s="5">
        <v>73</v>
      </c>
      <c r="J505" s="5"/>
      <c r="K505">
        <v>1</v>
      </c>
      <c r="N505" s="7" t="e">
        <f t="shared" si="28"/>
        <v>#DIV/0!</v>
      </c>
      <c r="W505" s="9" t="str">
        <f t="shared" si="29"/>
        <v>PreOp Missing</v>
      </c>
      <c r="X505" s="16" t="str">
        <f t="shared" si="30"/>
        <v>PostOp Missing</v>
      </c>
      <c r="Y505" t="str">
        <f t="shared" si="31"/>
        <v>Control</v>
      </c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</row>
    <row r="506" spans="1:91" ht="15">
      <c r="A506">
        <v>533</v>
      </c>
      <c r="E506" s="23">
        <v>1</v>
      </c>
      <c r="F506">
        <v>2</v>
      </c>
      <c r="H506" s="4">
        <v>2</v>
      </c>
      <c r="I506" s="5">
        <v>52</v>
      </c>
      <c r="J506" s="5"/>
      <c r="K506">
        <v>1</v>
      </c>
      <c r="N506" s="7" t="e">
        <f t="shared" si="28"/>
        <v>#DIV/0!</v>
      </c>
      <c r="W506" s="9" t="str">
        <f t="shared" si="29"/>
        <v>PreOp Missing</v>
      </c>
      <c r="X506" s="16" t="str">
        <f t="shared" si="30"/>
        <v>PostOp Missing</v>
      </c>
      <c r="Y506" t="str">
        <f t="shared" si="31"/>
        <v>Control</v>
      </c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</row>
    <row r="507" spans="1:91" ht="15">
      <c r="A507">
        <v>534</v>
      </c>
      <c r="E507" s="23">
        <v>1</v>
      </c>
      <c r="F507">
        <v>2</v>
      </c>
      <c r="H507" s="4">
        <v>2</v>
      </c>
      <c r="I507" s="5">
        <v>49</v>
      </c>
      <c r="J507" s="5"/>
      <c r="K507">
        <v>2</v>
      </c>
      <c r="N507" s="7" t="e">
        <f t="shared" si="28"/>
        <v>#DIV/0!</v>
      </c>
      <c r="W507" s="9" t="str">
        <f t="shared" si="29"/>
        <v>PreOp Missing</v>
      </c>
      <c r="X507" s="16" t="str">
        <f t="shared" si="30"/>
        <v>PostOp Missing</v>
      </c>
      <c r="Y507" t="str">
        <f t="shared" si="31"/>
        <v>Control</v>
      </c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</row>
    <row r="508" spans="1:91" ht="15">
      <c r="A508">
        <v>535</v>
      </c>
      <c r="E508" s="23">
        <v>1</v>
      </c>
      <c r="F508">
        <v>2</v>
      </c>
      <c r="H508" s="4">
        <v>2</v>
      </c>
      <c r="I508" s="5">
        <v>45</v>
      </c>
      <c r="J508" s="5"/>
      <c r="K508">
        <v>1</v>
      </c>
      <c r="N508" s="7" t="e">
        <f t="shared" si="28"/>
        <v>#DIV/0!</v>
      </c>
      <c r="W508" s="9" t="str">
        <f t="shared" si="29"/>
        <v>PreOp Missing</v>
      </c>
      <c r="X508" s="16" t="str">
        <f t="shared" si="30"/>
        <v>PostOp Missing</v>
      </c>
      <c r="Y508" t="str">
        <f t="shared" si="31"/>
        <v>Control</v>
      </c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</row>
    <row r="509" spans="1:91" ht="15">
      <c r="A509">
        <v>536</v>
      </c>
      <c r="E509" s="23">
        <v>1</v>
      </c>
      <c r="F509">
        <v>2</v>
      </c>
      <c r="H509" s="4">
        <v>2</v>
      </c>
      <c r="I509" s="5">
        <v>59</v>
      </c>
      <c r="J509" s="5"/>
      <c r="K509">
        <v>2</v>
      </c>
      <c r="N509" s="7" t="e">
        <f t="shared" si="28"/>
        <v>#DIV/0!</v>
      </c>
      <c r="W509" s="9" t="str">
        <f t="shared" si="29"/>
        <v>PreOp Missing</v>
      </c>
      <c r="X509" s="16" t="str">
        <f t="shared" si="30"/>
        <v>PostOp Missing</v>
      </c>
      <c r="Y509" t="str">
        <f t="shared" si="31"/>
        <v>Control</v>
      </c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</row>
    <row r="510" spans="1:91" ht="15">
      <c r="A510">
        <v>537</v>
      </c>
      <c r="E510" s="23">
        <v>1</v>
      </c>
      <c r="F510">
        <v>2</v>
      </c>
      <c r="H510" s="4">
        <v>2</v>
      </c>
      <c r="I510" s="5">
        <v>59</v>
      </c>
      <c r="J510" s="5"/>
      <c r="K510">
        <v>2</v>
      </c>
      <c r="N510" s="7" t="e">
        <f t="shared" si="28"/>
        <v>#DIV/0!</v>
      </c>
      <c r="W510" s="9" t="str">
        <f t="shared" si="29"/>
        <v>PreOp Missing</v>
      </c>
      <c r="X510" s="16" t="str">
        <f t="shared" si="30"/>
        <v>PostOp Missing</v>
      </c>
      <c r="Y510" t="str">
        <f t="shared" si="31"/>
        <v>Control</v>
      </c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</row>
    <row r="511" spans="1:91" ht="15">
      <c r="A511">
        <v>538</v>
      </c>
      <c r="E511" s="23">
        <v>1</v>
      </c>
      <c r="F511">
        <v>2</v>
      </c>
      <c r="H511" s="4">
        <v>2</v>
      </c>
      <c r="I511" s="5">
        <v>49</v>
      </c>
      <c r="J511" s="5"/>
      <c r="K511">
        <v>2</v>
      </c>
      <c r="N511" s="7" t="e">
        <f t="shared" si="28"/>
        <v>#DIV/0!</v>
      </c>
      <c r="W511" s="9" t="str">
        <f t="shared" si="29"/>
        <v>PreOp Missing</v>
      </c>
      <c r="X511" s="16" t="str">
        <f t="shared" si="30"/>
        <v>PostOp Missing</v>
      </c>
      <c r="Y511" t="str">
        <f t="shared" si="31"/>
        <v>Control</v>
      </c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</row>
    <row r="512" spans="1:91" ht="15">
      <c r="A512">
        <v>539</v>
      </c>
      <c r="E512" s="23">
        <v>1</v>
      </c>
      <c r="F512">
        <v>2</v>
      </c>
      <c r="H512" s="4">
        <v>2</v>
      </c>
      <c r="I512" s="5">
        <v>56</v>
      </c>
      <c r="J512" s="5"/>
      <c r="K512">
        <v>1</v>
      </c>
      <c r="N512" s="7" t="e">
        <f t="shared" si="28"/>
        <v>#DIV/0!</v>
      </c>
      <c r="W512" s="9" t="str">
        <f t="shared" si="29"/>
        <v>PreOp Missing</v>
      </c>
      <c r="X512" s="16" t="str">
        <f t="shared" si="30"/>
        <v>PostOp Missing</v>
      </c>
      <c r="Y512" t="str">
        <f t="shared" si="31"/>
        <v>Control</v>
      </c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</row>
    <row r="513" spans="1:91" ht="15">
      <c r="A513">
        <v>540</v>
      </c>
      <c r="E513" s="23">
        <v>1</v>
      </c>
      <c r="F513">
        <v>2</v>
      </c>
      <c r="H513" s="4">
        <v>2</v>
      </c>
      <c r="I513" s="5">
        <v>56</v>
      </c>
      <c r="J513" s="5"/>
      <c r="K513">
        <v>2</v>
      </c>
      <c r="N513" s="7" t="e">
        <f t="shared" si="28"/>
        <v>#DIV/0!</v>
      </c>
      <c r="W513" s="9" t="str">
        <f t="shared" si="29"/>
        <v>PreOp Missing</v>
      </c>
      <c r="X513" s="16" t="str">
        <f t="shared" si="30"/>
        <v>PostOp Missing</v>
      </c>
      <c r="Y513" t="str">
        <f t="shared" si="31"/>
        <v>Control</v>
      </c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</row>
    <row r="514" spans="1:91" ht="15">
      <c r="A514">
        <v>541</v>
      </c>
      <c r="E514" s="23">
        <v>1</v>
      </c>
      <c r="F514">
        <v>2</v>
      </c>
      <c r="H514" s="4">
        <v>2</v>
      </c>
      <c r="I514" s="5">
        <v>57</v>
      </c>
      <c r="J514" s="5"/>
      <c r="K514">
        <v>1</v>
      </c>
      <c r="N514" s="7" t="e">
        <f t="shared" ref="N514:N577" si="32">(L514/(M514^2))*703</f>
        <v>#DIV/0!</v>
      </c>
      <c r="W514" s="9" t="str">
        <f t="shared" ref="W514:W577" si="33">IF(OR(U514="",U514="ND"),"PreOp Missing","")</f>
        <v>PreOp Missing</v>
      </c>
      <c r="X514" s="16" t="str">
        <f t="shared" ref="X514:X577" si="34">IF(OR(V514="",V514="ND"),"PostOp Missing","")</f>
        <v>PostOp Missing</v>
      </c>
      <c r="Y514" t="str">
        <f t="shared" ref="Y514:Y577" si="35">IF(OR(U514&lt;-10,U514&gt;=10),"OUTLIER","Control")</f>
        <v>Control</v>
      </c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</row>
    <row r="515" spans="1:91" ht="15">
      <c r="A515">
        <v>542</v>
      </c>
      <c r="E515" s="23">
        <v>1</v>
      </c>
      <c r="F515">
        <v>2</v>
      </c>
      <c r="H515" s="4">
        <v>2</v>
      </c>
      <c r="I515" s="5">
        <v>63</v>
      </c>
      <c r="J515" s="5"/>
      <c r="K515">
        <v>2</v>
      </c>
      <c r="N515" s="7" t="e">
        <f t="shared" si="32"/>
        <v>#DIV/0!</v>
      </c>
      <c r="W515" s="9" t="str">
        <f t="shared" si="33"/>
        <v>PreOp Missing</v>
      </c>
      <c r="X515" s="16" t="str">
        <f t="shared" si="34"/>
        <v>PostOp Missing</v>
      </c>
      <c r="Y515" t="str">
        <f t="shared" si="35"/>
        <v>Control</v>
      </c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</row>
    <row r="516" spans="1:91" ht="15">
      <c r="A516">
        <v>543</v>
      </c>
      <c r="E516" s="23">
        <v>1</v>
      </c>
      <c r="F516">
        <v>2</v>
      </c>
      <c r="H516" s="4">
        <v>2</v>
      </c>
      <c r="I516" s="5">
        <v>56</v>
      </c>
      <c r="J516" s="5"/>
      <c r="K516">
        <v>1</v>
      </c>
      <c r="N516" s="7" t="e">
        <f t="shared" si="32"/>
        <v>#DIV/0!</v>
      </c>
      <c r="W516" s="9" t="str">
        <f t="shared" si="33"/>
        <v>PreOp Missing</v>
      </c>
      <c r="X516" s="16" t="str">
        <f t="shared" si="34"/>
        <v>PostOp Missing</v>
      </c>
      <c r="Y516" t="str">
        <f t="shared" si="35"/>
        <v>Control</v>
      </c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</row>
    <row r="517" spans="1:91" ht="15">
      <c r="A517">
        <v>544</v>
      </c>
      <c r="E517" s="23">
        <v>1</v>
      </c>
      <c r="F517">
        <v>2</v>
      </c>
      <c r="H517" s="4">
        <v>2</v>
      </c>
      <c r="I517" s="5">
        <v>67</v>
      </c>
      <c r="J517" s="5"/>
      <c r="K517">
        <v>2</v>
      </c>
      <c r="N517" s="7" t="e">
        <f t="shared" si="32"/>
        <v>#DIV/0!</v>
      </c>
      <c r="W517" s="9" t="str">
        <f t="shared" si="33"/>
        <v>PreOp Missing</v>
      </c>
      <c r="X517" s="16" t="str">
        <f t="shared" si="34"/>
        <v>PostOp Missing</v>
      </c>
      <c r="Y517" t="str">
        <f t="shared" si="35"/>
        <v>Control</v>
      </c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</row>
    <row r="518" spans="1:91" ht="15">
      <c r="A518">
        <v>545</v>
      </c>
      <c r="E518" s="23">
        <v>1</v>
      </c>
      <c r="F518">
        <v>2</v>
      </c>
      <c r="H518" s="4">
        <v>2</v>
      </c>
      <c r="I518" s="5">
        <v>66</v>
      </c>
      <c r="J518" s="5"/>
      <c r="K518">
        <v>1</v>
      </c>
      <c r="N518" s="7" t="e">
        <f t="shared" si="32"/>
        <v>#DIV/0!</v>
      </c>
      <c r="W518" s="9" t="str">
        <f t="shared" si="33"/>
        <v>PreOp Missing</v>
      </c>
      <c r="X518" s="16" t="str">
        <f t="shared" si="34"/>
        <v>PostOp Missing</v>
      </c>
      <c r="Y518" t="str">
        <f t="shared" si="35"/>
        <v>Control</v>
      </c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</row>
    <row r="519" spans="1:91" ht="15">
      <c r="A519">
        <v>546</v>
      </c>
      <c r="E519" s="23">
        <v>1</v>
      </c>
      <c r="F519">
        <v>2</v>
      </c>
      <c r="H519" s="4">
        <v>2</v>
      </c>
      <c r="I519" s="5">
        <v>67</v>
      </c>
      <c r="J519" s="5"/>
      <c r="K519">
        <v>1</v>
      </c>
      <c r="N519" s="7" t="e">
        <f t="shared" si="32"/>
        <v>#DIV/0!</v>
      </c>
      <c r="W519" s="9" t="str">
        <f t="shared" si="33"/>
        <v>PreOp Missing</v>
      </c>
      <c r="X519" s="16" t="str">
        <f t="shared" si="34"/>
        <v>PostOp Missing</v>
      </c>
      <c r="Y519" t="str">
        <f t="shared" si="35"/>
        <v>Control</v>
      </c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</row>
    <row r="520" spans="1:91" ht="15">
      <c r="A520">
        <v>547</v>
      </c>
      <c r="E520" s="23">
        <v>1</v>
      </c>
      <c r="F520">
        <v>2</v>
      </c>
      <c r="H520" s="4">
        <v>2</v>
      </c>
      <c r="I520" s="5">
        <v>55</v>
      </c>
      <c r="J520" s="5"/>
      <c r="K520">
        <v>1</v>
      </c>
      <c r="N520" s="7" t="e">
        <f t="shared" si="32"/>
        <v>#DIV/0!</v>
      </c>
      <c r="W520" s="9" t="str">
        <f t="shared" si="33"/>
        <v>PreOp Missing</v>
      </c>
      <c r="X520" s="16" t="str">
        <f t="shared" si="34"/>
        <v>PostOp Missing</v>
      </c>
      <c r="Y520" t="str">
        <f t="shared" si="35"/>
        <v>Control</v>
      </c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</row>
    <row r="521" spans="1:91" ht="15">
      <c r="A521">
        <v>548</v>
      </c>
      <c r="E521" s="23">
        <v>1</v>
      </c>
      <c r="F521">
        <v>2</v>
      </c>
      <c r="H521" s="4">
        <v>2</v>
      </c>
      <c r="I521" s="5">
        <v>76</v>
      </c>
      <c r="J521" s="5"/>
      <c r="K521">
        <v>1</v>
      </c>
      <c r="N521" s="7" t="e">
        <f t="shared" si="32"/>
        <v>#DIV/0!</v>
      </c>
      <c r="W521" s="9" t="str">
        <f t="shared" si="33"/>
        <v>PreOp Missing</v>
      </c>
      <c r="X521" s="16" t="str">
        <f t="shared" si="34"/>
        <v>PostOp Missing</v>
      </c>
      <c r="Y521" t="str">
        <f t="shared" si="35"/>
        <v>Control</v>
      </c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</row>
    <row r="522" spans="1:91" ht="15">
      <c r="A522">
        <v>549</v>
      </c>
      <c r="E522" s="23">
        <v>1</v>
      </c>
      <c r="F522">
        <v>2</v>
      </c>
      <c r="H522" s="4">
        <v>2</v>
      </c>
      <c r="I522" s="5">
        <v>62</v>
      </c>
      <c r="J522" s="5"/>
      <c r="K522">
        <v>1</v>
      </c>
      <c r="N522" s="7" t="e">
        <f t="shared" si="32"/>
        <v>#DIV/0!</v>
      </c>
      <c r="W522" s="9" t="str">
        <f t="shared" si="33"/>
        <v>PreOp Missing</v>
      </c>
      <c r="X522" s="16" t="str">
        <f t="shared" si="34"/>
        <v>PostOp Missing</v>
      </c>
      <c r="Y522" t="str">
        <f t="shared" si="35"/>
        <v>Control</v>
      </c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</row>
    <row r="523" spans="1:91" ht="15">
      <c r="A523">
        <v>550</v>
      </c>
      <c r="E523" s="23">
        <v>1</v>
      </c>
      <c r="F523">
        <v>2</v>
      </c>
      <c r="H523" s="4">
        <v>2</v>
      </c>
      <c r="I523" s="5">
        <v>62</v>
      </c>
      <c r="J523" s="5"/>
      <c r="K523">
        <v>1</v>
      </c>
      <c r="N523" s="7" t="e">
        <f t="shared" si="32"/>
        <v>#DIV/0!</v>
      </c>
      <c r="W523" s="9" t="str">
        <f t="shared" si="33"/>
        <v>PreOp Missing</v>
      </c>
      <c r="X523" s="16" t="str">
        <f t="shared" si="34"/>
        <v>PostOp Missing</v>
      </c>
      <c r="Y523" t="str">
        <f t="shared" si="35"/>
        <v>Control</v>
      </c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</row>
    <row r="524" spans="1:91" ht="15">
      <c r="A524">
        <v>551</v>
      </c>
      <c r="E524" s="23">
        <v>1</v>
      </c>
      <c r="F524">
        <v>2</v>
      </c>
      <c r="H524" s="4">
        <v>2</v>
      </c>
      <c r="I524" s="5">
        <v>63</v>
      </c>
      <c r="J524" s="5"/>
      <c r="K524">
        <v>2</v>
      </c>
      <c r="N524" s="7" t="e">
        <f t="shared" si="32"/>
        <v>#DIV/0!</v>
      </c>
      <c r="W524" s="9" t="str">
        <f t="shared" si="33"/>
        <v>PreOp Missing</v>
      </c>
      <c r="X524" s="16" t="str">
        <f t="shared" si="34"/>
        <v>PostOp Missing</v>
      </c>
      <c r="Y524" t="str">
        <f t="shared" si="35"/>
        <v>Control</v>
      </c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</row>
    <row r="525" spans="1:91" ht="15">
      <c r="A525">
        <v>552</v>
      </c>
      <c r="E525" s="23">
        <v>1</v>
      </c>
      <c r="F525">
        <v>2</v>
      </c>
      <c r="H525" s="4">
        <v>2</v>
      </c>
      <c r="I525" s="5">
        <v>58</v>
      </c>
      <c r="J525" s="5"/>
      <c r="K525">
        <v>2</v>
      </c>
      <c r="N525" s="7" t="e">
        <f t="shared" si="32"/>
        <v>#DIV/0!</v>
      </c>
      <c r="W525" s="9" t="str">
        <f t="shared" si="33"/>
        <v>PreOp Missing</v>
      </c>
      <c r="X525" s="16" t="str">
        <f t="shared" si="34"/>
        <v>PostOp Missing</v>
      </c>
      <c r="Y525" t="str">
        <f t="shared" si="35"/>
        <v>Control</v>
      </c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</row>
    <row r="526" spans="1:91" ht="15">
      <c r="A526">
        <v>553</v>
      </c>
      <c r="E526" s="23">
        <v>1</v>
      </c>
      <c r="F526">
        <v>2</v>
      </c>
      <c r="H526" s="4">
        <v>2</v>
      </c>
      <c r="I526" s="5">
        <v>58</v>
      </c>
      <c r="J526" s="5"/>
      <c r="K526">
        <v>2</v>
      </c>
      <c r="N526" s="7" t="e">
        <f t="shared" si="32"/>
        <v>#DIV/0!</v>
      </c>
      <c r="W526" s="9" t="str">
        <f t="shared" si="33"/>
        <v>PreOp Missing</v>
      </c>
      <c r="X526" s="16" t="str">
        <f t="shared" si="34"/>
        <v>PostOp Missing</v>
      </c>
      <c r="Y526" t="str">
        <f t="shared" si="35"/>
        <v>Control</v>
      </c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</row>
    <row r="527" spans="1:91" ht="15">
      <c r="A527">
        <v>554</v>
      </c>
      <c r="E527" s="23">
        <v>1</v>
      </c>
      <c r="F527">
        <v>2</v>
      </c>
      <c r="H527" s="4">
        <v>2</v>
      </c>
      <c r="I527" s="5">
        <v>59</v>
      </c>
      <c r="J527" s="5"/>
      <c r="K527">
        <v>1</v>
      </c>
      <c r="N527" s="7" t="e">
        <f t="shared" si="32"/>
        <v>#DIV/0!</v>
      </c>
      <c r="W527" s="9" t="str">
        <f t="shared" si="33"/>
        <v>PreOp Missing</v>
      </c>
      <c r="X527" s="16" t="str">
        <f t="shared" si="34"/>
        <v>PostOp Missing</v>
      </c>
      <c r="Y527" t="str">
        <f t="shared" si="35"/>
        <v>Control</v>
      </c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</row>
    <row r="528" spans="1:91" ht="15">
      <c r="A528">
        <v>555</v>
      </c>
      <c r="E528" s="23">
        <v>1</v>
      </c>
      <c r="F528">
        <v>2</v>
      </c>
      <c r="H528" s="4">
        <v>2</v>
      </c>
      <c r="I528" s="5">
        <v>60</v>
      </c>
      <c r="J528" s="5"/>
      <c r="K528">
        <v>1</v>
      </c>
      <c r="N528" s="7" t="e">
        <f t="shared" si="32"/>
        <v>#DIV/0!</v>
      </c>
      <c r="W528" s="9" t="str">
        <f t="shared" si="33"/>
        <v>PreOp Missing</v>
      </c>
      <c r="X528" s="16" t="str">
        <f t="shared" si="34"/>
        <v>PostOp Missing</v>
      </c>
      <c r="Y528" t="str">
        <f t="shared" si="35"/>
        <v>Control</v>
      </c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</row>
    <row r="529" spans="1:91" ht="15">
      <c r="A529">
        <v>556</v>
      </c>
      <c r="E529" s="23">
        <v>1</v>
      </c>
      <c r="F529">
        <v>2</v>
      </c>
      <c r="H529" s="4">
        <v>2</v>
      </c>
      <c r="I529" s="5">
        <v>65</v>
      </c>
      <c r="J529" s="5"/>
      <c r="K529">
        <v>2</v>
      </c>
      <c r="N529" s="7" t="e">
        <f t="shared" si="32"/>
        <v>#DIV/0!</v>
      </c>
      <c r="W529" s="9" t="str">
        <f t="shared" si="33"/>
        <v>PreOp Missing</v>
      </c>
      <c r="X529" s="16" t="str">
        <f t="shared" si="34"/>
        <v>PostOp Missing</v>
      </c>
      <c r="Y529" t="str">
        <f t="shared" si="35"/>
        <v>Control</v>
      </c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</row>
    <row r="530" spans="1:91" ht="15">
      <c r="A530">
        <v>557</v>
      </c>
      <c r="E530" s="23">
        <v>1</v>
      </c>
      <c r="F530">
        <v>2</v>
      </c>
      <c r="H530" s="4">
        <v>2</v>
      </c>
      <c r="I530" s="5">
        <v>63</v>
      </c>
      <c r="J530" s="5"/>
      <c r="K530">
        <v>1</v>
      </c>
      <c r="N530" s="7" t="e">
        <f t="shared" si="32"/>
        <v>#DIV/0!</v>
      </c>
      <c r="W530" s="9" t="str">
        <f t="shared" si="33"/>
        <v>PreOp Missing</v>
      </c>
      <c r="X530" s="16" t="str">
        <f t="shared" si="34"/>
        <v>PostOp Missing</v>
      </c>
      <c r="Y530" t="str">
        <f t="shared" si="35"/>
        <v>Control</v>
      </c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</row>
    <row r="531" spans="1:91" ht="15">
      <c r="A531">
        <v>558</v>
      </c>
      <c r="E531" s="23">
        <v>1</v>
      </c>
      <c r="F531">
        <v>2</v>
      </c>
      <c r="H531" s="4">
        <v>2</v>
      </c>
      <c r="I531" s="5">
        <v>57</v>
      </c>
      <c r="J531" s="5"/>
      <c r="K531">
        <v>1</v>
      </c>
      <c r="N531" s="7" t="e">
        <f t="shared" si="32"/>
        <v>#DIV/0!</v>
      </c>
      <c r="W531" s="9" t="str">
        <f t="shared" si="33"/>
        <v>PreOp Missing</v>
      </c>
      <c r="X531" s="16" t="str">
        <f t="shared" si="34"/>
        <v>PostOp Missing</v>
      </c>
      <c r="Y531" t="str">
        <f t="shared" si="35"/>
        <v>Control</v>
      </c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</row>
    <row r="532" spans="1:91" ht="15">
      <c r="A532">
        <v>559</v>
      </c>
      <c r="E532" s="23">
        <v>1</v>
      </c>
      <c r="F532">
        <v>2</v>
      </c>
      <c r="H532" s="4">
        <v>2</v>
      </c>
      <c r="I532" s="5">
        <v>62</v>
      </c>
      <c r="J532" s="5"/>
      <c r="K532">
        <v>2</v>
      </c>
      <c r="N532" s="7" t="e">
        <f t="shared" si="32"/>
        <v>#DIV/0!</v>
      </c>
      <c r="W532" s="9" t="str">
        <f t="shared" si="33"/>
        <v>PreOp Missing</v>
      </c>
      <c r="X532" s="16" t="str">
        <f t="shared" si="34"/>
        <v>PostOp Missing</v>
      </c>
      <c r="Y532" t="str">
        <f t="shared" si="35"/>
        <v>Control</v>
      </c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</row>
    <row r="533" spans="1:91" ht="15">
      <c r="A533">
        <v>560</v>
      </c>
      <c r="E533" s="23">
        <v>1</v>
      </c>
      <c r="F533">
        <v>2</v>
      </c>
      <c r="H533" s="4">
        <v>2</v>
      </c>
      <c r="I533" s="5">
        <v>74</v>
      </c>
      <c r="J533" s="5"/>
      <c r="K533">
        <v>1</v>
      </c>
      <c r="N533" s="7" t="e">
        <f t="shared" si="32"/>
        <v>#DIV/0!</v>
      </c>
      <c r="W533" s="9" t="str">
        <f t="shared" si="33"/>
        <v>PreOp Missing</v>
      </c>
      <c r="X533" s="16" t="str">
        <f t="shared" si="34"/>
        <v>PostOp Missing</v>
      </c>
      <c r="Y533" t="str">
        <f t="shared" si="35"/>
        <v>Control</v>
      </c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</row>
    <row r="534" spans="1:91" ht="15">
      <c r="A534">
        <v>561</v>
      </c>
      <c r="E534" s="23">
        <v>1</v>
      </c>
      <c r="F534">
        <v>2</v>
      </c>
      <c r="H534" s="4">
        <v>2</v>
      </c>
      <c r="I534" s="5">
        <v>68</v>
      </c>
      <c r="J534" s="5"/>
      <c r="K534">
        <v>2</v>
      </c>
      <c r="N534" s="7" t="e">
        <f t="shared" si="32"/>
        <v>#DIV/0!</v>
      </c>
      <c r="W534" s="9" t="str">
        <f t="shared" si="33"/>
        <v>PreOp Missing</v>
      </c>
      <c r="X534" s="16" t="str">
        <f t="shared" si="34"/>
        <v>PostOp Missing</v>
      </c>
      <c r="Y534" t="str">
        <f t="shared" si="35"/>
        <v>Control</v>
      </c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</row>
    <row r="535" spans="1:91" ht="15">
      <c r="A535">
        <v>562</v>
      </c>
      <c r="E535" s="23">
        <v>1</v>
      </c>
      <c r="F535">
        <v>2</v>
      </c>
      <c r="H535" s="4">
        <v>2</v>
      </c>
      <c r="I535" s="5">
        <v>63</v>
      </c>
      <c r="J535" s="5"/>
      <c r="K535">
        <v>1</v>
      </c>
      <c r="N535" s="7" t="e">
        <f t="shared" si="32"/>
        <v>#DIV/0!</v>
      </c>
      <c r="W535" s="9" t="str">
        <f t="shared" si="33"/>
        <v>PreOp Missing</v>
      </c>
      <c r="X535" s="16" t="str">
        <f t="shared" si="34"/>
        <v>PostOp Missing</v>
      </c>
      <c r="Y535" t="str">
        <f t="shared" si="35"/>
        <v>Control</v>
      </c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</row>
    <row r="536" spans="1:91" ht="15">
      <c r="A536">
        <v>563</v>
      </c>
      <c r="E536" s="23">
        <v>1</v>
      </c>
      <c r="F536">
        <v>2</v>
      </c>
      <c r="H536" s="4">
        <v>2</v>
      </c>
      <c r="I536" s="5">
        <v>53</v>
      </c>
      <c r="J536" s="5"/>
      <c r="K536">
        <v>1</v>
      </c>
      <c r="N536" s="7" t="e">
        <f t="shared" si="32"/>
        <v>#DIV/0!</v>
      </c>
      <c r="W536" s="9" t="str">
        <f t="shared" si="33"/>
        <v>PreOp Missing</v>
      </c>
      <c r="X536" s="16" t="str">
        <f t="shared" si="34"/>
        <v>PostOp Missing</v>
      </c>
      <c r="Y536" t="str">
        <f t="shared" si="35"/>
        <v>Control</v>
      </c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</row>
    <row r="537" spans="1:91" ht="15">
      <c r="A537">
        <v>564</v>
      </c>
      <c r="E537" s="23">
        <v>1</v>
      </c>
      <c r="F537">
        <v>2</v>
      </c>
      <c r="H537" s="4">
        <v>2</v>
      </c>
      <c r="I537" s="5">
        <v>60</v>
      </c>
      <c r="J537" s="5"/>
      <c r="K537">
        <v>2</v>
      </c>
      <c r="N537" s="7" t="e">
        <f t="shared" si="32"/>
        <v>#DIV/0!</v>
      </c>
      <c r="W537" s="9" t="str">
        <f t="shared" si="33"/>
        <v>PreOp Missing</v>
      </c>
      <c r="X537" s="16" t="str">
        <f t="shared" si="34"/>
        <v>PostOp Missing</v>
      </c>
      <c r="Y537" t="str">
        <f t="shared" si="35"/>
        <v>Control</v>
      </c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</row>
    <row r="538" spans="1:91" ht="15">
      <c r="A538">
        <v>565</v>
      </c>
      <c r="E538" s="23">
        <v>1</v>
      </c>
      <c r="F538">
        <v>2</v>
      </c>
      <c r="H538" s="4">
        <v>2</v>
      </c>
      <c r="I538" s="5">
        <v>43</v>
      </c>
      <c r="J538" s="5"/>
      <c r="K538">
        <v>1</v>
      </c>
      <c r="N538" s="7" t="e">
        <f t="shared" si="32"/>
        <v>#DIV/0!</v>
      </c>
      <c r="W538" s="9" t="str">
        <f t="shared" si="33"/>
        <v>PreOp Missing</v>
      </c>
      <c r="X538" s="16" t="str">
        <f t="shared" si="34"/>
        <v>PostOp Missing</v>
      </c>
      <c r="Y538" t="str">
        <f t="shared" si="35"/>
        <v>Control</v>
      </c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</row>
    <row r="539" spans="1:91" ht="15">
      <c r="A539">
        <v>566</v>
      </c>
      <c r="E539" s="23">
        <v>1</v>
      </c>
      <c r="F539">
        <v>2</v>
      </c>
      <c r="H539" s="4">
        <v>2</v>
      </c>
      <c r="I539" s="5">
        <v>59</v>
      </c>
      <c r="J539" s="5"/>
      <c r="K539">
        <v>1</v>
      </c>
      <c r="N539" s="7" t="e">
        <f t="shared" si="32"/>
        <v>#DIV/0!</v>
      </c>
      <c r="W539" s="9" t="str">
        <f t="shared" si="33"/>
        <v>PreOp Missing</v>
      </c>
      <c r="X539" s="16" t="str">
        <f t="shared" si="34"/>
        <v>PostOp Missing</v>
      </c>
      <c r="Y539" t="str">
        <f t="shared" si="35"/>
        <v>Control</v>
      </c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</row>
    <row r="540" spans="1:91" ht="15">
      <c r="A540">
        <v>567</v>
      </c>
      <c r="E540" s="23">
        <v>1</v>
      </c>
      <c r="F540">
        <v>2</v>
      </c>
      <c r="H540" s="4">
        <v>2</v>
      </c>
      <c r="I540" s="5">
        <v>56</v>
      </c>
      <c r="J540" s="5"/>
      <c r="K540">
        <v>2</v>
      </c>
      <c r="N540" s="7" t="e">
        <f t="shared" si="32"/>
        <v>#DIV/0!</v>
      </c>
      <c r="W540" s="9" t="str">
        <f t="shared" si="33"/>
        <v>PreOp Missing</v>
      </c>
      <c r="X540" s="16" t="str">
        <f t="shared" si="34"/>
        <v>PostOp Missing</v>
      </c>
      <c r="Y540" t="str">
        <f t="shared" si="35"/>
        <v>Control</v>
      </c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</row>
    <row r="541" spans="1:91" ht="15">
      <c r="A541">
        <v>568</v>
      </c>
      <c r="E541" s="23">
        <v>1</v>
      </c>
      <c r="F541">
        <v>2</v>
      </c>
      <c r="H541" s="4">
        <v>2</v>
      </c>
      <c r="I541" s="5">
        <v>61</v>
      </c>
      <c r="J541" s="5"/>
      <c r="K541">
        <v>1</v>
      </c>
      <c r="N541" s="7" t="e">
        <f t="shared" si="32"/>
        <v>#DIV/0!</v>
      </c>
      <c r="W541" s="9" t="str">
        <f t="shared" si="33"/>
        <v>PreOp Missing</v>
      </c>
      <c r="X541" s="16" t="str">
        <f t="shared" si="34"/>
        <v>PostOp Missing</v>
      </c>
      <c r="Y541" t="str">
        <f t="shared" si="35"/>
        <v>Control</v>
      </c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</row>
    <row r="542" spans="1:91" ht="15">
      <c r="A542">
        <v>569</v>
      </c>
      <c r="E542" s="23">
        <v>1</v>
      </c>
      <c r="F542">
        <v>2</v>
      </c>
      <c r="H542" s="4">
        <v>2</v>
      </c>
      <c r="I542" s="5">
        <v>62</v>
      </c>
      <c r="J542" s="5"/>
      <c r="K542">
        <v>2</v>
      </c>
      <c r="N542" s="7" t="e">
        <f t="shared" si="32"/>
        <v>#DIV/0!</v>
      </c>
      <c r="W542" s="9" t="str">
        <f t="shared" si="33"/>
        <v>PreOp Missing</v>
      </c>
      <c r="X542" s="16" t="str">
        <f t="shared" si="34"/>
        <v>PostOp Missing</v>
      </c>
      <c r="Y542" t="str">
        <f t="shared" si="35"/>
        <v>Control</v>
      </c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</row>
    <row r="543" spans="1:91" ht="15">
      <c r="A543">
        <v>570</v>
      </c>
      <c r="E543" s="23">
        <v>1</v>
      </c>
      <c r="F543">
        <v>2</v>
      </c>
      <c r="H543" s="4">
        <v>2</v>
      </c>
      <c r="I543" s="5">
        <v>61</v>
      </c>
      <c r="J543" s="5"/>
      <c r="K543">
        <v>1</v>
      </c>
      <c r="N543" s="7" t="e">
        <f t="shared" si="32"/>
        <v>#DIV/0!</v>
      </c>
      <c r="W543" s="9" t="str">
        <f t="shared" si="33"/>
        <v>PreOp Missing</v>
      </c>
      <c r="X543" s="16" t="str">
        <f t="shared" si="34"/>
        <v>PostOp Missing</v>
      </c>
      <c r="Y543" t="str">
        <f t="shared" si="35"/>
        <v>Control</v>
      </c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</row>
    <row r="544" spans="1:91" ht="15">
      <c r="A544">
        <v>571</v>
      </c>
      <c r="E544" s="23">
        <v>1</v>
      </c>
      <c r="F544">
        <v>2</v>
      </c>
      <c r="H544" s="4">
        <v>2</v>
      </c>
      <c r="I544" s="5">
        <v>60</v>
      </c>
      <c r="J544" s="5"/>
      <c r="K544">
        <v>1</v>
      </c>
      <c r="N544" s="7" t="e">
        <f t="shared" si="32"/>
        <v>#DIV/0!</v>
      </c>
      <c r="W544" s="9" t="str">
        <f t="shared" si="33"/>
        <v>PreOp Missing</v>
      </c>
      <c r="X544" s="16" t="str">
        <f t="shared" si="34"/>
        <v>PostOp Missing</v>
      </c>
      <c r="Y544" t="str">
        <f t="shared" si="35"/>
        <v>Control</v>
      </c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</row>
    <row r="545" spans="1:91" ht="15">
      <c r="A545">
        <v>572</v>
      </c>
      <c r="E545" s="23">
        <v>1</v>
      </c>
      <c r="F545">
        <v>2</v>
      </c>
      <c r="H545" s="4">
        <v>2</v>
      </c>
      <c r="I545" s="5">
        <v>62</v>
      </c>
      <c r="J545" s="5"/>
      <c r="K545">
        <v>2</v>
      </c>
      <c r="N545" s="7" t="e">
        <f t="shared" si="32"/>
        <v>#DIV/0!</v>
      </c>
      <c r="W545" s="9" t="str">
        <f t="shared" si="33"/>
        <v>PreOp Missing</v>
      </c>
      <c r="X545" s="16" t="str">
        <f t="shared" si="34"/>
        <v>PostOp Missing</v>
      </c>
      <c r="Y545" t="str">
        <f t="shared" si="35"/>
        <v>Control</v>
      </c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</row>
    <row r="546" spans="1:91" ht="15">
      <c r="A546">
        <v>573</v>
      </c>
      <c r="E546" s="23">
        <v>1</v>
      </c>
      <c r="F546">
        <v>2</v>
      </c>
      <c r="H546" s="4">
        <v>2</v>
      </c>
      <c r="I546" s="5">
        <v>57</v>
      </c>
      <c r="J546" s="5"/>
      <c r="K546">
        <v>1</v>
      </c>
      <c r="N546" s="7" t="e">
        <f t="shared" si="32"/>
        <v>#DIV/0!</v>
      </c>
      <c r="W546" s="9" t="str">
        <f t="shared" si="33"/>
        <v>PreOp Missing</v>
      </c>
      <c r="X546" s="16" t="str">
        <f t="shared" si="34"/>
        <v>PostOp Missing</v>
      </c>
      <c r="Y546" t="str">
        <f t="shared" si="35"/>
        <v>Control</v>
      </c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</row>
    <row r="547" spans="1:91" ht="15">
      <c r="A547">
        <v>574</v>
      </c>
      <c r="E547" s="23">
        <v>1</v>
      </c>
      <c r="F547">
        <v>2</v>
      </c>
      <c r="H547" s="4">
        <v>2</v>
      </c>
      <c r="I547" s="5">
        <v>62</v>
      </c>
      <c r="J547" s="5"/>
      <c r="K547">
        <v>1</v>
      </c>
      <c r="N547" s="7" t="e">
        <f t="shared" si="32"/>
        <v>#DIV/0!</v>
      </c>
      <c r="W547" s="9" t="str">
        <f t="shared" si="33"/>
        <v>PreOp Missing</v>
      </c>
      <c r="X547" s="16" t="str">
        <f t="shared" si="34"/>
        <v>PostOp Missing</v>
      </c>
      <c r="Y547" t="str">
        <f t="shared" si="35"/>
        <v>Control</v>
      </c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</row>
    <row r="548" spans="1:91" ht="15">
      <c r="A548">
        <v>575</v>
      </c>
      <c r="E548" s="23">
        <v>1</v>
      </c>
      <c r="F548">
        <v>2</v>
      </c>
      <c r="H548" s="4">
        <v>2</v>
      </c>
      <c r="I548" s="5">
        <v>57</v>
      </c>
      <c r="J548" s="5"/>
      <c r="K548">
        <v>2</v>
      </c>
      <c r="N548" s="7" t="e">
        <f t="shared" si="32"/>
        <v>#DIV/0!</v>
      </c>
      <c r="W548" s="9" t="str">
        <f t="shared" si="33"/>
        <v>PreOp Missing</v>
      </c>
      <c r="X548" s="16" t="str">
        <f t="shared" si="34"/>
        <v>PostOp Missing</v>
      </c>
      <c r="Y548" t="str">
        <f t="shared" si="35"/>
        <v>Control</v>
      </c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</row>
    <row r="549" spans="1:91" ht="15">
      <c r="A549">
        <v>576</v>
      </c>
      <c r="E549" s="23">
        <v>1</v>
      </c>
      <c r="F549">
        <v>2</v>
      </c>
      <c r="H549" s="4">
        <v>2</v>
      </c>
      <c r="I549" s="5">
        <v>63</v>
      </c>
      <c r="J549" s="5"/>
      <c r="K549">
        <v>1</v>
      </c>
      <c r="N549" s="7" t="e">
        <f t="shared" si="32"/>
        <v>#DIV/0!</v>
      </c>
      <c r="W549" s="9" t="str">
        <f t="shared" si="33"/>
        <v>PreOp Missing</v>
      </c>
      <c r="X549" s="16" t="str">
        <f t="shared" si="34"/>
        <v>PostOp Missing</v>
      </c>
      <c r="Y549" t="str">
        <f t="shared" si="35"/>
        <v>Control</v>
      </c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</row>
    <row r="550" spans="1:91" ht="15">
      <c r="A550">
        <v>577</v>
      </c>
      <c r="E550" s="23">
        <v>1</v>
      </c>
      <c r="F550">
        <v>2</v>
      </c>
      <c r="H550" s="4">
        <v>2</v>
      </c>
      <c r="I550" s="5">
        <v>73</v>
      </c>
      <c r="J550" s="5"/>
      <c r="K550">
        <v>1</v>
      </c>
      <c r="N550" s="7" t="e">
        <f t="shared" si="32"/>
        <v>#DIV/0!</v>
      </c>
      <c r="W550" s="9" t="str">
        <f t="shared" si="33"/>
        <v>PreOp Missing</v>
      </c>
      <c r="X550" s="16" t="str">
        <f t="shared" si="34"/>
        <v>PostOp Missing</v>
      </c>
      <c r="Y550" t="str">
        <f t="shared" si="35"/>
        <v>Control</v>
      </c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</row>
    <row r="551" spans="1:91" ht="15">
      <c r="A551">
        <v>578</v>
      </c>
      <c r="E551" s="23">
        <v>1</v>
      </c>
      <c r="F551">
        <v>2</v>
      </c>
      <c r="H551" s="4">
        <v>2</v>
      </c>
      <c r="I551" s="5">
        <v>62</v>
      </c>
      <c r="J551" s="5"/>
      <c r="K551">
        <v>2</v>
      </c>
      <c r="N551" s="7" t="e">
        <f t="shared" si="32"/>
        <v>#DIV/0!</v>
      </c>
      <c r="W551" s="9" t="str">
        <f t="shared" si="33"/>
        <v>PreOp Missing</v>
      </c>
      <c r="X551" s="16" t="str">
        <f t="shared" si="34"/>
        <v>PostOp Missing</v>
      </c>
      <c r="Y551" t="str">
        <f t="shared" si="35"/>
        <v>Control</v>
      </c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</row>
    <row r="552" spans="1:91" ht="15">
      <c r="A552">
        <v>579</v>
      </c>
      <c r="E552" s="23">
        <v>1</v>
      </c>
      <c r="F552">
        <v>2</v>
      </c>
      <c r="H552" s="4">
        <v>2</v>
      </c>
      <c r="I552" s="5">
        <v>44</v>
      </c>
      <c r="J552" s="5"/>
      <c r="K552">
        <v>1</v>
      </c>
      <c r="N552" s="7" t="e">
        <f t="shared" si="32"/>
        <v>#DIV/0!</v>
      </c>
      <c r="W552" s="9" t="str">
        <f t="shared" si="33"/>
        <v>PreOp Missing</v>
      </c>
      <c r="X552" s="16" t="str">
        <f t="shared" si="34"/>
        <v>PostOp Missing</v>
      </c>
      <c r="Y552" t="str">
        <f t="shared" si="35"/>
        <v>Control</v>
      </c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</row>
    <row r="553" spans="1:91" ht="15">
      <c r="A553">
        <v>580</v>
      </c>
      <c r="E553" s="23">
        <v>1</v>
      </c>
      <c r="F553">
        <v>2</v>
      </c>
      <c r="H553" s="4">
        <v>2</v>
      </c>
      <c r="I553" s="5">
        <v>83</v>
      </c>
      <c r="J553" s="5"/>
      <c r="K553">
        <v>2</v>
      </c>
      <c r="N553" s="7" t="e">
        <f t="shared" si="32"/>
        <v>#DIV/0!</v>
      </c>
      <c r="W553" s="9" t="str">
        <f t="shared" si="33"/>
        <v>PreOp Missing</v>
      </c>
      <c r="X553" s="16" t="str">
        <f t="shared" si="34"/>
        <v>PostOp Missing</v>
      </c>
      <c r="Y553" t="str">
        <f t="shared" si="35"/>
        <v>Control</v>
      </c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</row>
    <row r="554" spans="1:91" ht="15">
      <c r="A554">
        <v>581</v>
      </c>
      <c r="E554" s="23">
        <v>1</v>
      </c>
      <c r="F554">
        <v>2</v>
      </c>
      <c r="H554" s="4">
        <v>2</v>
      </c>
      <c r="I554" s="5">
        <v>43</v>
      </c>
      <c r="J554" s="5"/>
      <c r="K554">
        <v>1</v>
      </c>
      <c r="N554" s="7" t="e">
        <f t="shared" si="32"/>
        <v>#DIV/0!</v>
      </c>
      <c r="W554" s="9" t="str">
        <f t="shared" si="33"/>
        <v>PreOp Missing</v>
      </c>
      <c r="X554" s="16" t="str">
        <f t="shared" si="34"/>
        <v>PostOp Missing</v>
      </c>
      <c r="Y554" t="str">
        <f t="shared" si="35"/>
        <v>Control</v>
      </c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</row>
    <row r="555" spans="1:91" ht="15">
      <c r="A555">
        <v>582</v>
      </c>
      <c r="E555" s="23">
        <v>1</v>
      </c>
      <c r="F555">
        <v>2</v>
      </c>
      <c r="H555" s="4">
        <v>2</v>
      </c>
      <c r="I555" s="5">
        <v>50</v>
      </c>
      <c r="J555" s="5"/>
      <c r="K555">
        <v>2</v>
      </c>
      <c r="N555" s="7" t="e">
        <f t="shared" si="32"/>
        <v>#DIV/0!</v>
      </c>
      <c r="W555" s="9" t="str">
        <f t="shared" si="33"/>
        <v>PreOp Missing</v>
      </c>
      <c r="X555" s="16" t="str">
        <f t="shared" si="34"/>
        <v>PostOp Missing</v>
      </c>
      <c r="Y555" t="str">
        <f t="shared" si="35"/>
        <v>Control</v>
      </c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</row>
    <row r="556" spans="1:91" ht="15">
      <c r="A556">
        <v>583</v>
      </c>
      <c r="E556" s="23">
        <v>1</v>
      </c>
      <c r="F556">
        <v>2</v>
      </c>
      <c r="H556" s="4">
        <v>2</v>
      </c>
      <c r="I556" s="5">
        <v>64</v>
      </c>
      <c r="J556" s="5"/>
      <c r="K556">
        <v>2</v>
      </c>
      <c r="N556" s="7" t="e">
        <f t="shared" si="32"/>
        <v>#DIV/0!</v>
      </c>
      <c r="W556" s="9" t="str">
        <f t="shared" si="33"/>
        <v>PreOp Missing</v>
      </c>
      <c r="X556" s="16" t="str">
        <f t="shared" si="34"/>
        <v>PostOp Missing</v>
      </c>
      <c r="Y556" t="str">
        <f t="shared" si="35"/>
        <v>Control</v>
      </c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</row>
    <row r="557" spans="1:91" ht="15">
      <c r="A557">
        <v>584</v>
      </c>
      <c r="E557" s="23">
        <v>1</v>
      </c>
      <c r="F557">
        <v>2</v>
      </c>
      <c r="H557" s="4">
        <v>2</v>
      </c>
      <c r="I557" s="5">
        <v>48</v>
      </c>
      <c r="J557" s="5"/>
      <c r="K557">
        <v>2</v>
      </c>
      <c r="N557" s="7" t="e">
        <f t="shared" si="32"/>
        <v>#DIV/0!</v>
      </c>
      <c r="W557" s="9" t="str">
        <f t="shared" si="33"/>
        <v>PreOp Missing</v>
      </c>
      <c r="X557" s="16" t="str">
        <f t="shared" si="34"/>
        <v>PostOp Missing</v>
      </c>
      <c r="Y557" t="str">
        <f t="shared" si="35"/>
        <v>Control</v>
      </c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</row>
    <row r="558" spans="1:91" ht="15">
      <c r="A558">
        <v>585</v>
      </c>
      <c r="E558" s="23">
        <v>1</v>
      </c>
      <c r="F558">
        <v>2</v>
      </c>
      <c r="H558" s="4">
        <v>2</v>
      </c>
      <c r="I558" s="5">
        <v>83</v>
      </c>
      <c r="J558" s="5"/>
      <c r="K558">
        <v>2</v>
      </c>
      <c r="N558" s="7" t="e">
        <f t="shared" si="32"/>
        <v>#DIV/0!</v>
      </c>
      <c r="W558" s="9" t="str">
        <f t="shared" si="33"/>
        <v>PreOp Missing</v>
      </c>
      <c r="X558" s="16" t="str">
        <f t="shared" si="34"/>
        <v>PostOp Missing</v>
      </c>
      <c r="Y558" t="str">
        <f t="shared" si="35"/>
        <v>Control</v>
      </c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</row>
    <row r="559" spans="1:91" ht="15">
      <c r="A559">
        <v>586</v>
      </c>
      <c r="E559" s="23">
        <v>1</v>
      </c>
      <c r="F559">
        <v>2</v>
      </c>
      <c r="H559" s="4">
        <v>2</v>
      </c>
      <c r="I559" s="5">
        <v>66</v>
      </c>
      <c r="J559" s="5"/>
      <c r="K559">
        <v>1</v>
      </c>
      <c r="N559" s="7" t="e">
        <f t="shared" si="32"/>
        <v>#DIV/0!</v>
      </c>
      <c r="W559" s="9" t="str">
        <f t="shared" si="33"/>
        <v>PreOp Missing</v>
      </c>
      <c r="X559" s="16" t="str">
        <f t="shared" si="34"/>
        <v>PostOp Missing</v>
      </c>
      <c r="Y559" t="str">
        <f t="shared" si="35"/>
        <v>Control</v>
      </c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</row>
    <row r="560" spans="1:91" ht="15">
      <c r="A560">
        <v>587</v>
      </c>
      <c r="E560" s="23">
        <v>1</v>
      </c>
      <c r="F560">
        <v>2</v>
      </c>
      <c r="H560" s="4">
        <v>2</v>
      </c>
      <c r="I560" s="5">
        <v>47</v>
      </c>
      <c r="J560" s="5"/>
      <c r="K560">
        <v>1</v>
      </c>
      <c r="N560" s="7" t="e">
        <f t="shared" si="32"/>
        <v>#DIV/0!</v>
      </c>
      <c r="W560" s="9" t="str">
        <f t="shared" si="33"/>
        <v>PreOp Missing</v>
      </c>
      <c r="X560" s="16" t="str">
        <f t="shared" si="34"/>
        <v>PostOp Missing</v>
      </c>
      <c r="Y560" t="str">
        <f t="shared" si="35"/>
        <v>Control</v>
      </c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</row>
    <row r="561" spans="1:91" ht="15">
      <c r="A561">
        <v>588</v>
      </c>
      <c r="E561" s="23">
        <v>1</v>
      </c>
      <c r="F561">
        <v>2</v>
      </c>
      <c r="H561" s="4">
        <v>2</v>
      </c>
      <c r="I561" s="5">
        <v>83</v>
      </c>
      <c r="J561" s="5"/>
      <c r="K561">
        <v>2</v>
      </c>
      <c r="N561" s="7" t="e">
        <f t="shared" si="32"/>
        <v>#DIV/0!</v>
      </c>
      <c r="W561" s="9" t="str">
        <f t="shared" si="33"/>
        <v>PreOp Missing</v>
      </c>
      <c r="X561" s="16" t="str">
        <f t="shared" si="34"/>
        <v>PostOp Missing</v>
      </c>
      <c r="Y561" t="str">
        <f t="shared" si="35"/>
        <v>Control</v>
      </c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</row>
    <row r="562" spans="1:91" ht="15">
      <c r="A562">
        <v>589</v>
      </c>
      <c r="E562" s="23">
        <v>1</v>
      </c>
      <c r="F562">
        <v>2</v>
      </c>
      <c r="H562" s="4">
        <v>2</v>
      </c>
      <c r="I562" s="5">
        <v>51</v>
      </c>
      <c r="J562" s="5"/>
      <c r="K562">
        <v>2</v>
      </c>
      <c r="N562" s="7" t="e">
        <f t="shared" si="32"/>
        <v>#DIV/0!</v>
      </c>
      <c r="W562" s="9" t="str">
        <f t="shared" si="33"/>
        <v>PreOp Missing</v>
      </c>
      <c r="X562" s="16" t="str">
        <f t="shared" si="34"/>
        <v>PostOp Missing</v>
      </c>
      <c r="Y562" t="str">
        <f t="shared" si="35"/>
        <v>Control</v>
      </c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</row>
    <row r="563" spans="1:91" ht="15">
      <c r="A563">
        <v>590</v>
      </c>
      <c r="E563" s="23">
        <v>1</v>
      </c>
      <c r="F563">
        <v>2</v>
      </c>
      <c r="H563" s="4">
        <v>2</v>
      </c>
      <c r="I563" s="5">
        <v>63</v>
      </c>
      <c r="J563" s="5"/>
      <c r="K563">
        <v>2</v>
      </c>
      <c r="N563" s="7" t="e">
        <f t="shared" si="32"/>
        <v>#DIV/0!</v>
      </c>
      <c r="W563" s="9" t="str">
        <f t="shared" si="33"/>
        <v>PreOp Missing</v>
      </c>
      <c r="X563" s="16" t="str">
        <f t="shared" si="34"/>
        <v>PostOp Missing</v>
      </c>
      <c r="Y563" t="str">
        <f t="shared" si="35"/>
        <v>Control</v>
      </c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</row>
    <row r="564" spans="1:91" ht="15">
      <c r="A564">
        <v>591</v>
      </c>
      <c r="E564" s="23">
        <v>1</v>
      </c>
      <c r="F564">
        <v>2</v>
      </c>
      <c r="H564" s="4">
        <v>2</v>
      </c>
      <c r="I564" s="5">
        <v>51</v>
      </c>
      <c r="J564" s="5"/>
      <c r="K564">
        <v>2</v>
      </c>
      <c r="N564" s="7" t="e">
        <f t="shared" si="32"/>
        <v>#DIV/0!</v>
      </c>
      <c r="W564" s="9" t="str">
        <f t="shared" si="33"/>
        <v>PreOp Missing</v>
      </c>
      <c r="X564" s="16" t="str">
        <f t="shared" si="34"/>
        <v>PostOp Missing</v>
      </c>
      <c r="Y564" t="str">
        <f t="shared" si="35"/>
        <v>Control</v>
      </c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</row>
    <row r="565" spans="1:91" ht="15">
      <c r="A565">
        <v>592</v>
      </c>
      <c r="E565" s="23">
        <v>1</v>
      </c>
      <c r="F565">
        <v>2</v>
      </c>
      <c r="H565" s="4">
        <v>2</v>
      </c>
      <c r="I565" s="5">
        <v>65</v>
      </c>
      <c r="J565" s="5"/>
      <c r="K565">
        <v>1</v>
      </c>
      <c r="N565" s="7" t="e">
        <f t="shared" si="32"/>
        <v>#DIV/0!</v>
      </c>
      <c r="W565" s="9" t="str">
        <f t="shared" si="33"/>
        <v>PreOp Missing</v>
      </c>
      <c r="X565" s="16" t="str">
        <f t="shared" si="34"/>
        <v>PostOp Missing</v>
      </c>
      <c r="Y565" t="str">
        <f t="shared" si="35"/>
        <v>Control</v>
      </c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</row>
    <row r="566" spans="1:91" ht="15">
      <c r="A566">
        <v>593</v>
      </c>
      <c r="E566" s="23">
        <v>1</v>
      </c>
      <c r="F566">
        <v>2</v>
      </c>
      <c r="H566" s="4">
        <v>2</v>
      </c>
      <c r="I566" s="5">
        <v>52</v>
      </c>
      <c r="J566" s="5"/>
      <c r="K566">
        <v>2</v>
      </c>
      <c r="N566" s="7" t="e">
        <f t="shared" si="32"/>
        <v>#DIV/0!</v>
      </c>
      <c r="W566" s="9" t="str">
        <f t="shared" si="33"/>
        <v>PreOp Missing</v>
      </c>
      <c r="X566" s="16" t="str">
        <f t="shared" si="34"/>
        <v>PostOp Missing</v>
      </c>
      <c r="Y566" t="str">
        <f t="shared" si="35"/>
        <v>Control</v>
      </c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</row>
    <row r="567" spans="1:91" ht="15">
      <c r="A567">
        <v>594</v>
      </c>
      <c r="E567" s="23">
        <v>1</v>
      </c>
      <c r="F567">
        <v>2</v>
      </c>
      <c r="H567" s="4">
        <v>2</v>
      </c>
      <c r="I567" s="5">
        <v>59</v>
      </c>
      <c r="J567" s="5"/>
      <c r="K567">
        <v>1</v>
      </c>
      <c r="N567" s="7" t="e">
        <f t="shared" si="32"/>
        <v>#DIV/0!</v>
      </c>
      <c r="W567" s="9" t="str">
        <f t="shared" si="33"/>
        <v>PreOp Missing</v>
      </c>
      <c r="X567" s="16" t="str">
        <f t="shared" si="34"/>
        <v>PostOp Missing</v>
      </c>
      <c r="Y567" t="str">
        <f t="shared" si="35"/>
        <v>Control</v>
      </c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</row>
    <row r="568" spans="1:91" ht="15">
      <c r="A568">
        <v>595</v>
      </c>
      <c r="E568" s="23">
        <v>1</v>
      </c>
      <c r="F568">
        <v>2</v>
      </c>
      <c r="H568" s="4">
        <v>2</v>
      </c>
      <c r="I568" s="5">
        <v>59</v>
      </c>
      <c r="J568" s="5"/>
      <c r="K568">
        <v>1</v>
      </c>
      <c r="N568" s="7" t="e">
        <f t="shared" si="32"/>
        <v>#DIV/0!</v>
      </c>
      <c r="W568" s="9" t="str">
        <f t="shared" si="33"/>
        <v>PreOp Missing</v>
      </c>
      <c r="X568" s="16" t="str">
        <f t="shared" si="34"/>
        <v>PostOp Missing</v>
      </c>
      <c r="Y568" t="str">
        <f t="shared" si="35"/>
        <v>Control</v>
      </c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</row>
    <row r="569" spans="1:91" ht="15">
      <c r="A569">
        <v>596</v>
      </c>
      <c r="E569" s="23">
        <v>1</v>
      </c>
      <c r="F569">
        <v>2</v>
      </c>
      <c r="H569" s="4">
        <v>2</v>
      </c>
      <c r="I569" s="5">
        <v>49</v>
      </c>
      <c r="J569" s="5"/>
      <c r="K569">
        <v>2</v>
      </c>
      <c r="N569" s="7" t="e">
        <f t="shared" si="32"/>
        <v>#DIV/0!</v>
      </c>
      <c r="W569" s="9" t="str">
        <f t="shared" si="33"/>
        <v>PreOp Missing</v>
      </c>
      <c r="X569" s="16" t="str">
        <f t="shared" si="34"/>
        <v>PostOp Missing</v>
      </c>
      <c r="Y569" t="str">
        <f t="shared" si="35"/>
        <v>Control</v>
      </c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</row>
    <row r="570" spans="1:91" ht="15">
      <c r="A570">
        <v>597</v>
      </c>
      <c r="E570" s="23">
        <v>1</v>
      </c>
      <c r="F570">
        <v>2</v>
      </c>
      <c r="H570" s="4">
        <v>2</v>
      </c>
      <c r="I570" s="5">
        <v>59</v>
      </c>
      <c r="J570" s="5"/>
      <c r="K570">
        <v>2</v>
      </c>
      <c r="N570" s="7" t="e">
        <f t="shared" si="32"/>
        <v>#DIV/0!</v>
      </c>
      <c r="W570" s="9" t="str">
        <f t="shared" si="33"/>
        <v>PreOp Missing</v>
      </c>
      <c r="X570" s="16" t="str">
        <f t="shared" si="34"/>
        <v>PostOp Missing</v>
      </c>
      <c r="Y570" t="str">
        <f t="shared" si="35"/>
        <v>Control</v>
      </c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</row>
    <row r="571" spans="1:91" ht="15">
      <c r="A571">
        <v>598</v>
      </c>
      <c r="E571" s="23">
        <v>1</v>
      </c>
      <c r="F571">
        <v>2</v>
      </c>
      <c r="H571" s="4">
        <v>2</v>
      </c>
      <c r="I571" s="5">
        <v>60</v>
      </c>
      <c r="J571" s="5"/>
      <c r="K571">
        <v>2</v>
      </c>
      <c r="N571" s="7" t="e">
        <f t="shared" si="32"/>
        <v>#DIV/0!</v>
      </c>
      <c r="W571" s="9" t="str">
        <f t="shared" si="33"/>
        <v>PreOp Missing</v>
      </c>
      <c r="X571" s="16" t="str">
        <f t="shared" si="34"/>
        <v>PostOp Missing</v>
      </c>
      <c r="Y571" t="str">
        <f t="shared" si="35"/>
        <v>Control</v>
      </c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</row>
    <row r="572" spans="1:91" ht="15">
      <c r="A572">
        <v>599</v>
      </c>
      <c r="E572" s="23">
        <v>1</v>
      </c>
      <c r="F572">
        <v>2</v>
      </c>
      <c r="H572" s="4">
        <v>2</v>
      </c>
      <c r="I572" s="5">
        <v>57</v>
      </c>
      <c r="J572" s="5"/>
      <c r="K572">
        <v>2</v>
      </c>
      <c r="N572" s="7" t="e">
        <f t="shared" si="32"/>
        <v>#DIV/0!</v>
      </c>
      <c r="W572" s="9" t="str">
        <f t="shared" si="33"/>
        <v>PreOp Missing</v>
      </c>
      <c r="X572" s="16" t="str">
        <f t="shared" si="34"/>
        <v>PostOp Missing</v>
      </c>
      <c r="Y572" t="str">
        <f t="shared" si="35"/>
        <v>Control</v>
      </c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</row>
    <row r="573" spans="1:91" ht="15">
      <c r="A573">
        <v>600</v>
      </c>
      <c r="E573" s="23">
        <v>1</v>
      </c>
      <c r="F573">
        <v>2</v>
      </c>
      <c r="H573" s="4">
        <v>2</v>
      </c>
      <c r="I573" s="5">
        <v>63</v>
      </c>
      <c r="J573" s="5"/>
      <c r="K573">
        <v>1</v>
      </c>
      <c r="N573" s="7" t="e">
        <f t="shared" si="32"/>
        <v>#DIV/0!</v>
      </c>
      <c r="W573" s="9" t="str">
        <f t="shared" si="33"/>
        <v>PreOp Missing</v>
      </c>
      <c r="X573" s="16" t="str">
        <f t="shared" si="34"/>
        <v>PostOp Missing</v>
      </c>
      <c r="Y573" t="str">
        <f t="shared" si="35"/>
        <v>Control</v>
      </c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</row>
    <row r="574" spans="1:91" ht="15">
      <c r="A574">
        <v>601</v>
      </c>
      <c r="E574" s="23">
        <v>1</v>
      </c>
      <c r="F574">
        <v>2</v>
      </c>
      <c r="H574" s="4">
        <v>2</v>
      </c>
      <c r="I574" s="5">
        <v>63</v>
      </c>
      <c r="J574" s="5"/>
      <c r="K574">
        <v>1</v>
      </c>
      <c r="N574" s="7" t="e">
        <f t="shared" si="32"/>
        <v>#DIV/0!</v>
      </c>
      <c r="W574" s="9" t="str">
        <f t="shared" si="33"/>
        <v>PreOp Missing</v>
      </c>
      <c r="X574" s="16" t="str">
        <f t="shared" si="34"/>
        <v>PostOp Missing</v>
      </c>
      <c r="Y574" t="str">
        <f t="shared" si="35"/>
        <v>Control</v>
      </c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</row>
    <row r="575" spans="1:91" ht="15">
      <c r="A575">
        <v>602</v>
      </c>
      <c r="E575" s="23">
        <v>1</v>
      </c>
      <c r="F575">
        <v>2</v>
      </c>
      <c r="H575" s="4">
        <v>2</v>
      </c>
      <c r="I575" s="5">
        <v>44</v>
      </c>
      <c r="J575" s="5"/>
      <c r="K575">
        <v>1</v>
      </c>
      <c r="N575" s="7" t="e">
        <f t="shared" si="32"/>
        <v>#DIV/0!</v>
      </c>
      <c r="W575" s="9" t="str">
        <f t="shared" si="33"/>
        <v>PreOp Missing</v>
      </c>
      <c r="X575" s="16" t="str">
        <f t="shared" si="34"/>
        <v>PostOp Missing</v>
      </c>
      <c r="Y575" t="str">
        <f t="shared" si="35"/>
        <v>Control</v>
      </c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</row>
    <row r="576" spans="1:91" ht="15">
      <c r="A576">
        <v>603</v>
      </c>
      <c r="E576" s="23">
        <v>1</v>
      </c>
      <c r="F576">
        <v>2</v>
      </c>
      <c r="H576" s="4">
        <v>2</v>
      </c>
      <c r="I576" s="5">
        <v>70</v>
      </c>
      <c r="J576" s="5"/>
      <c r="K576">
        <v>2</v>
      </c>
      <c r="N576" s="7" t="e">
        <f t="shared" si="32"/>
        <v>#DIV/0!</v>
      </c>
      <c r="W576" s="9" t="str">
        <f t="shared" si="33"/>
        <v>PreOp Missing</v>
      </c>
      <c r="X576" s="16" t="str">
        <f t="shared" si="34"/>
        <v>PostOp Missing</v>
      </c>
      <c r="Y576" t="str">
        <f t="shared" si="35"/>
        <v>Control</v>
      </c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</row>
    <row r="577" spans="1:91" ht="15">
      <c r="A577">
        <v>604</v>
      </c>
      <c r="E577" s="23">
        <v>1</v>
      </c>
      <c r="F577">
        <v>2</v>
      </c>
      <c r="H577" s="4">
        <v>2</v>
      </c>
      <c r="I577" s="5">
        <v>60</v>
      </c>
      <c r="J577" s="5"/>
      <c r="K577">
        <v>1</v>
      </c>
      <c r="N577" s="7" t="e">
        <f t="shared" si="32"/>
        <v>#DIV/0!</v>
      </c>
      <c r="W577" s="9" t="str">
        <f t="shared" si="33"/>
        <v>PreOp Missing</v>
      </c>
      <c r="X577" s="16" t="str">
        <f t="shared" si="34"/>
        <v>PostOp Missing</v>
      </c>
      <c r="Y577" t="str">
        <f t="shared" si="35"/>
        <v>Control</v>
      </c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</row>
    <row r="578" spans="1:91" ht="15">
      <c r="A578">
        <v>605</v>
      </c>
      <c r="E578" s="23">
        <v>1</v>
      </c>
      <c r="F578">
        <v>2</v>
      </c>
      <c r="H578" s="4">
        <v>2</v>
      </c>
      <c r="I578" s="5">
        <v>63</v>
      </c>
      <c r="J578" s="5"/>
      <c r="K578">
        <v>2</v>
      </c>
      <c r="N578" s="7" t="e">
        <f t="shared" ref="N578:N641" si="36">(L578/(M578^2))*703</f>
        <v>#DIV/0!</v>
      </c>
      <c r="W578" s="9" t="str">
        <f t="shared" ref="W578:W641" si="37">IF(OR(U578="",U578="ND"),"PreOp Missing","")</f>
        <v>PreOp Missing</v>
      </c>
      <c r="X578" s="16" t="str">
        <f t="shared" ref="X578:X641" si="38">IF(OR(V578="",V578="ND"),"PostOp Missing","")</f>
        <v>PostOp Missing</v>
      </c>
      <c r="Y578" t="str">
        <f t="shared" ref="Y578:Y641" si="39">IF(OR(U578&lt;-10,U578&gt;=10),"OUTLIER","Control")</f>
        <v>Control</v>
      </c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</row>
    <row r="579" spans="1:91" ht="15">
      <c r="A579">
        <v>606</v>
      </c>
      <c r="E579" s="23">
        <v>1</v>
      </c>
      <c r="F579">
        <v>2</v>
      </c>
      <c r="H579" s="4">
        <v>2</v>
      </c>
      <c r="I579" s="5">
        <v>71</v>
      </c>
      <c r="J579" s="5"/>
      <c r="K579">
        <v>1</v>
      </c>
      <c r="N579" s="7" t="e">
        <f t="shared" si="36"/>
        <v>#DIV/0!</v>
      </c>
      <c r="W579" s="9" t="str">
        <f t="shared" si="37"/>
        <v>PreOp Missing</v>
      </c>
      <c r="X579" s="16" t="str">
        <f t="shared" si="38"/>
        <v>PostOp Missing</v>
      </c>
      <c r="Y579" t="str">
        <f t="shared" si="39"/>
        <v>Control</v>
      </c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</row>
    <row r="580" spans="1:91" ht="15">
      <c r="A580">
        <v>607</v>
      </c>
      <c r="E580" s="23">
        <v>1</v>
      </c>
      <c r="F580">
        <v>2</v>
      </c>
      <c r="H580" s="4">
        <v>2</v>
      </c>
      <c r="I580" s="5">
        <v>69</v>
      </c>
      <c r="J580" s="5"/>
      <c r="K580">
        <v>2</v>
      </c>
      <c r="N580" s="7" t="e">
        <f t="shared" si="36"/>
        <v>#DIV/0!</v>
      </c>
      <c r="W580" s="9" t="str">
        <f t="shared" si="37"/>
        <v>PreOp Missing</v>
      </c>
      <c r="X580" s="16" t="str">
        <f t="shared" si="38"/>
        <v>PostOp Missing</v>
      </c>
      <c r="Y580" t="str">
        <f t="shared" si="39"/>
        <v>Control</v>
      </c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</row>
    <row r="581" spans="1:91" ht="15">
      <c r="A581">
        <v>608</v>
      </c>
      <c r="E581" s="23">
        <v>1</v>
      </c>
      <c r="F581">
        <v>2</v>
      </c>
      <c r="H581" s="4">
        <v>2</v>
      </c>
      <c r="I581" s="5">
        <v>55</v>
      </c>
      <c r="J581" s="5"/>
      <c r="K581">
        <v>1</v>
      </c>
      <c r="N581" s="7" t="e">
        <f t="shared" si="36"/>
        <v>#DIV/0!</v>
      </c>
      <c r="W581" s="9" t="str">
        <f t="shared" si="37"/>
        <v>PreOp Missing</v>
      </c>
      <c r="X581" s="16" t="str">
        <f t="shared" si="38"/>
        <v>PostOp Missing</v>
      </c>
      <c r="Y581" t="str">
        <f t="shared" si="39"/>
        <v>Control</v>
      </c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</row>
    <row r="582" spans="1:91" ht="15">
      <c r="A582">
        <v>609</v>
      </c>
      <c r="E582" s="23">
        <v>1</v>
      </c>
      <c r="F582">
        <v>2</v>
      </c>
      <c r="H582" s="4">
        <v>2</v>
      </c>
      <c r="I582" s="5">
        <v>49</v>
      </c>
      <c r="J582" s="5"/>
      <c r="K582">
        <v>2</v>
      </c>
      <c r="N582" s="7" t="e">
        <f t="shared" si="36"/>
        <v>#DIV/0!</v>
      </c>
      <c r="W582" s="9" t="str">
        <f t="shared" si="37"/>
        <v>PreOp Missing</v>
      </c>
      <c r="X582" s="16" t="str">
        <f t="shared" si="38"/>
        <v>PostOp Missing</v>
      </c>
      <c r="Y582" t="str">
        <f t="shared" si="39"/>
        <v>Control</v>
      </c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</row>
    <row r="583" spans="1:91" ht="15">
      <c r="A583">
        <v>610</v>
      </c>
      <c r="E583" s="23">
        <v>1</v>
      </c>
      <c r="F583">
        <v>2</v>
      </c>
      <c r="H583" s="4">
        <v>2</v>
      </c>
      <c r="I583" s="5">
        <v>74</v>
      </c>
      <c r="J583" s="5"/>
      <c r="K583">
        <v>1</v>
      </c>
      <c r="N583" s="7" t="e">
        <f t="shared" si="36"/>
        <v>#DIV/0!</v>
      </c>
      <c r="W583" s="9" t="str">
        <f t="shared" si="37"/>
        <v>PreOp Missing</v>
      </c>
      <c r="X583" s="16" t="str">
        <f t="shared" si="38"/>
        <v>PostOp Missing</v>
      </c>
      <c r="Y583" t="str">
        <f t="shared" si="39"/>
        <v>Control</v>
      </c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</row>
    <row r="584" spans="1:91" ht="15">
      <c r="A584">
        <v>611</v>
      </c>
      <c r="E584" s="23">
        <v>1</v>
      </c>
      <c r="F584">
        <v>2</v>
      </c>
      <c r="H584" s="4">
        <v>2</v>
      </c>
      <c r="I584" s="5">
        <v>71</v>
      </c>
      <c r="J584" s="5"/>
      <c r="K584">
        <v>1</v>
      </c>
      <c r="N584" s="7" t="e">
        <f t="shared" si="36"/>
        <v>#DIV/0!</v>
      </c>
      <c r="W584" s="9" t="str">
        <f t="shared" si="37"/>
        <v>PreOp Missing</v>
      </c>
      <c r="X584" s="16" t="str">
        <f t="shared" si="38"/>
        <v>PostOp Missing</v>
      </c>
      <c r="Y584" t="str">
        <f t="shared" si="39"/>
        <v>Control</v>
      </c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</row>
    <row r="585" spans="1:91" ht="15">
      <c r="A585">
        <v>612</v>
      </c>
      <c r="E585" s="23">
        <v>1</v>
      </c>
      <c r="F585">
        <v>2</v>
      </c>
      <c r="H585" s="4">
        <v>2</v>
      </c>
      <c r="I585" s="5">
        <v>52</v>
      </c>
      <c r="J585" s="5"/>
      <c r="K585">
        <v>2</v>
      </c>
      <c r="N585" s="7" t="e">
        <f t="shared" si="36"/>
        <v>#DIV/0!</v>
      </c>
      <c r="W585" s="9" t="str">
        <f t="shared" si="37"/>
        <v>PreOp Missing</v>
      </c>
      <c r="X585" s="16" t="str">
        <f t="shared" si="38"/>
        <v>PostOp Missing</v>
      </c>
      <c r="Y585" t="str">
        <f t="shared" si="39"/>
        <v>Control</v>
      </c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</row>
    <row r="586" spans="1:91" ht="15">
      <c r="A586">
        <v>613</v>
      </c>
      <c r="E586" s="23">
        <v>1</v>
      </c>
      <c r="F586">
        <v>2</v>
      </c>
      <c r="H586" s="4">
        <v>2</v>
      </c>
      <c r="I586" s="5">
        <v>72</v>
      </c>
      <c r="J586" s="5"/>
      <c r="K586">
        <v>2</v>
      </c>
      <c r="N586" s="7" t="e">
        <f t="shared" si="36"/>
        <v>#DIV/0!</v>
      </c>
      <c r="W586" s="9" t="str">
        <f t="shared" si="37"/>
        <v>PreOp Missing</v>
      </c>
      <c r="X586" s="16" t="str">
        <f t="shared" si="38"/>
        <v>PostOp Missing</v>
      </c>
      <c r="Y586" t="str">
        <f t="shared" si="39"/>
        <v>Control</v>
      </c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</row>
    <row r="587" spans="1:91" ht="15">
      <c r="A587">
        <v>614</v>
      </c>
      <c r="E587" s="23">
        <v>1</v>
      </c>
      <c r="F587">
        <v>2</v>
      </c>
      <c r="H587" s="4">
        <v>2</v>
      </c>
      <c r="I587" s="5">
        <v>59</v>
      </c>
      <c r="J587" s="5"/>
      <c r="K587">
        <v>1</v>
      </c>
      <c r="N587" s="7" t="e">
        <f t="shared" si="36"/>
        <v>#DIV/0!</v>
      </c>
      <c r="W587" s="9" t="str">
        <f t="shared" si="37"/>
        <v>PreOp Missing</v>
      </c>
      <c r="X587" s="16" t="str">
        <f t="shared" si="38"/>
        <v>PostOp Missing</v>
      </c>
      <c r="Y587" t="str">
        <f t="shared" si="39"/>
        <v>Control</v>
      </c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</row>
    <row r="588" spans="1:91" ht="15">
      <c r="A588">
        <v>615</v>
      </c>
      <c r="E588" s="23">
        <v>1</v>
      </c>
      <c r="F588">
        <v>2</v>
      </c>
      <c r="H588" s="4">
        <v>2</v>
      </c>
      <c r="I588" s="5">
        <v>55</v>
      </c>
      <c r="J588" s="5"/>
      <c r="K588">
        <v>2</v>
      </c>
      <c r="N588" s="7" t="e">
        <f t="shared" si="36"/>
        <v>#DIV/0!</v>
      </c>
      <c r="W588" s="9" t="str">
        <f t="shared" si="37"/>
        <v>PreOp Missing</v>
      </c>
      <c r="X588" s="16" t="str">
        <f t="shared" si="38"/>
        <v>PostOp Missing</v>
      </c>
      <c r="Y588" t="str">
        <f t="shared" si="39"/>
        <v>Control</v>
      </c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</row>
    <row r="589" spans="1:91" ht="15">
      <c r="A589">
        <v>616</v>
      </c>
      <c r="E589" s="23">
        <v>1</v>
      </c>
      <c r="F589">
        <v>2</v>
      </c>
      <c r="H589" s="4">
        <v>2</v>
      </c>
      <c r="I589" s="5">
        <v>56</v>
      </c>
      <c r="J589" s="5"/>
      <c r="K589">
        <v>2</v>
      </c>
      <c r="N589" s="7" t="e">
        <f t="shared" si="36"/>
        <v>#DIV/0!</v>
      </c>
      <c r="W589" s="9" t="str">
        <f t="shared" si="37"/>
        <v>PreOp Missing</v>
      </c>
      <c r="X589" s="16" t="str">
        <f t="shared" si="38"/>
        <v>PostOp Missing</v>
      </c>
      <c r="Y589" t="str">
        <f t="shared" si="39"/>
        <v>Control</v>
      </c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</row>
    <row r="590" spans="1:91" ht="15">
      <c r="A590">
        <v>617</v>
      </c>
      <c r="E590" s="23">
        <v>1</v>
      </c>
      <c r="F590">
        <v>2</v>
      </c>
      <c r="H590" s="4">
        <v>2</v>
      </c>
      <c r="I590" s="5">
        <v>64</v>
      </c>
      <c r="J590" s="5"/>
      <c r="K590">
        <v>2</v>
      </c>
      <c r="N590" s="7" t="e">
        <f t="shared" si="36"/>
        <v>#DIV/0!</v>
      </c>
      <c r="W590" s="9" t="str">
        <f t="shared" si="37"/>
        <v>PreOp Missing</v>
      </c>
      <c r="X590" s="16" t="str">
        <f t="shared" si="38"/>
        <v>PostOp Missing</v>
      </c>
      <c r="Y590" t="str">
        <f t="shared" si="39"/>
        <v>Control</v>
      </c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</row>
    <row r="591" spans="1:91" ht="15">
      <c r="A591">
        <v>618</v>
      </c>
      <c r="E591" s="23">
        <v>1</v>
      </c>
      <c r="F591">
        <v>2</v>
      </c>
      <c r="H591" s="4">
        <v>2</v>
      </c>
      <c r="I591" s="5">
        <v>72</v>
      </c>
      <c r="J591" s="5"/>
      <c r="K591">
        <v>1</v>
      </c>
      <c r="N591" s="7" t="e">
        <f t="shared" si="36"/>
        <v>#DIV/0!</v>
      </c>
      <c r="W591" s="9" t="str">
        <f t="shared" si="37"/>
        <v>PreOp Missing</v>
      </c>
      <c r="X591" s="16" t="str">
        <f t="shared" si="38"/>
        <v>PostOp Missing</v>
      </c>
      <c r="Y591" t="str">
        <f t="shared" si="39"/>
        <v>Control</v>
      </c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</row>
    <row r="592" spans="1:91" ht="15">
      <c r="A592">
        <v>619</v>
      </c>
      <c r="E592" s="23">
        <v>1</v>
      </c>
      <c r="F592">
        <v>2</v>
      </c>
      <c r="H592" s="4">
        <v>2</v>
      </c>
      <c r="I592" s="5">
        <v>73</v>
      </c>
      <c r="J592" s="5"/>
      <c r="K592">
        <v>2</v>
      </c>
      <c r="N592" s="7" t="e">
        <f t="shared" si="36"/>
        <v>#DIV/0!</v>
      </c>
      <c r="W592" s="9" t="str">
        <f t="shared" si="37"/>
        <v>PreOp Missing</v>
      </c>
      <c r="X592" s="16" t="str">
        <f t="shared" si="38"/>
        <v>PostOp Missing</v>
      </c>
      <c r="Y592" t="str">
        <f t="shared" si="39"/>
        <v>Control</v>
      </c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</row>
    <row r="593" spans="1:91" ht="15">
      <c r="A593">
        <v>620</v>
      </c>
      <c r="E593" s="23">
        <v>1</v>
      </c>
      <c r="F593">
        <v>2</v>
      </c>
      <c r="H593" s="4">
        <v>2</v>
      </c>
      <c r="I593" s="5">
        <v>70</v>
      </c>
      <c r="J593" s="5"/>
      <c r="K593">
        <v>1</v>
      </c>
      <c r="N593" s="7" t="e">
        <f t="shared" si="36"/>
        <v>#DIV/0!</v>
      </c>
      <c r="W593" s="9" t="str">
        <f t="shared" si="37"/>
        <v>PreOp Missing</v>
      </c>
      <c r="X593" s="16" t="str">
        <f t="shared" si="38"/>
        <v>PostOp Missing</v>
      </c>
      <c r="Y593" t="str">
        <f t="shared" si="39"/>
        <v>Control</v>
      </c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</row>
    <row r="594" spans="1:91" ht="15">
      <c r="A594">
        <v>621</v>
      </c>
      <c r="E594" s="23">
        <v>1</v>
      </c>
      <c r="F594">
        <v>2</v>
      </c>
      <c r="H594" s="4">
        <v>2</v>
      </c>
      <c r="I594" s="5">
        <v>53</v>
      </c>
      <c r="J594" s="5"/>
      <c r="K594">
        <v>1</v>
      </c>
      <c r="N594" s="7" t="e">
        <f t="shared" si="36"/>
        <v>#DIV/0!</v>
      </c>
      <c r="W594" s="9" t="str">
        <f t="shared" si="37"/>
        <v>PreOp Missing</v>
      </c>
      <c r="X594" s="16" t="str">
        <f t="shared" si="38"/>
        <v>PostOp Missing</v>
      </c>
      <c r="Y594" t="str">
        <f t="shared" si="39"/>
        <v>Control</v>
      </c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</row>
    <row r="595" spans="1:91" ht="15">
      <c r="A595">
        <v>622</v>
      </c>
      <c r="E595" s="23">
        <v>1</v>
      </c>
      <c r="F595">
        <v>2</v>
      </c>
      <c r="H595" s="4">
        <v>2</v>
      </c>
      <c r="I595" s="5">
        <v>59</v>
      </c>
      <c r="J595" s="5"/>
      <c r="K595">
        <v>1</v>
      </c>
      <c r="N595" s="7" t="e">
        <f t="shared" si="36"/>
        <v>#DIV/0!</v>
      </c>
      <c r="W595" s="9" t="str">
        <f t="shared" si="37"/>
        <v>PreOp Missing</v>
      </c>
      <c r="X595" s="16" t="str">
        <f t="shared" si="38"/>
        <v>PostOp Missing</v>
      </c>
      <c r="Y595" t="str">
        <f t="shared" si="39"/>
        <v>Control</v>
      </c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</row>
    <row r="596" spans="1:91" ht="15">
      <c r="A596">
        <v>623</v>
      </c>
      <c r="E596" s="23">
        <v>1</v>
      </c>
      <c r="F596">
        <v>2</v>
      </c>
      <c r="H596" s="4">
        <v>2</v>
      </c>
      <c r="I596" s="5">
        <v>59</v>
      </c>
      <c r="J596" s="5"/>
      <c r="K596">
        <v>1</v>
      </c>
      <c r="N596" s="7" t="e">
        <f t="shared" si="36"/>
        <v>#DIV/0!</v>
      </c>
      <c r="W596" s="9" t="str">
        <f t="shared" si="37"/>
        <v>PreOp Missing</v>
      </c>
      <c r="X596" s="16" t="str">
        <f t="shared" si="38"/>
        <v>PostOp Missing</v>
      </c>
      <c r="Y596" t="str">
        <f t="shared" si="39"/>
        <v>Control</v>
      </c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</row>
    <row r="597" spans="1:91" ht="15">
      <c r="A597">
        <v>624</v>
      </c>
      <c r="E597" s="23">
        <v>1</v>
      </c>
      <c r="F597">
        <v>2</v>
      </c>
      <c r="H597" s="4">
        <v>2</v>
      </c>
      <c r="I597" s="5">
        <v>57</v>
      </c>
      <c r="J597" s="5"/>
      <c r="K597">
        <v>2</v>
      </c>
      <c r="N597" s="7" t="e">
        <f t="shared" si="36"/>
        <v>#DIV/0!</v>
      </c>
      <c r="W597" s="9" t="str">
        <f t="shared" si="37"/>
        <v>PreOp Missing</v>
      </c>
      <c r="X597" s="16" t="str">
        <f t="shared" si="38"/>
        <v>PostOp Missing</v>
      </c>
      <c r="Y597" t="str">
        <f t="shared" si="39"/>
        <v>Control</v>
      </c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</row>
    <row r="598" spans="1:91" ht="15">
      <c r="A598">
        <v>625</v>
      </c>
      <c r="E598" s="23">
        <v>1</v>
      </c>
      <c r="F598">
        <v>2</v>
      </c>
      <c r="H598" s="4">
        <v>2</v>
      </c>
      <c r="I598" s="5">
        <v>56</v>
      </c>
      <c r="J598" s="5"/>
      <c r="K598">
        <v>1</v>
      </c>
      <c r="N598" s="7" t="e">
        <f t="shared" si="36"/>
        <v>#DIV/0!</v>
      </c>
      <c r="W598" s="9" t="str">
        <f t="shared" si="37"/>
        <v>PreOp Missing</v>
      </c>
      <c r="X598" s="16" t="str">
        <f t="shared" si="38"/>
        <v>PostOp Missing</v>
      </c>
      <c r="Y598" t="str">
        <f t="shared" si="39"/>
        <v>Control</v>
      </c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</row>
    <row r="599" spans="1:91" ht="15">
      <c r="A599">
        <v>626</v>
      </c>
      <c r="E599" s="23">
        <v>1</v>
      </c>
      <c r="F599">
        <v>2</v>
      </c>
      <c r="H599" s="4">
        <v>2</v>
      </c>
      <c r="I599" s="5">
        <v>75</v>
      </c>
      <c r="J599" s="5"/>
      <c r="K599">
        <v>2</v>
      </c>
      <c r="N599" s="7" t="e">
        <f t="shared" si="36"/>
        <v>#DIV/0!</v>
      </c>
      <c r="W599" s="9" t="str">
        <f t="shared" si="37"/>
        <v>PreOp Missing</v>
      </c>
      <c r="X599" s="16" t="str">
        <f t="shared" si="38"/>
        <v>PostOp Missing</v>
      </c>
      <c r="Y599" t="str">
        <f t="shared" si="39"/>
        <v>Control</v>
      </c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</row>
    <row r="600" spans="1:91" ht="15">
      <c r="A600">
        <v>627</v>
      </c>
      <c r="E600" s="23">
        <v>1</v>
      </c>
      <c r="F600">
        <v>2</v>
      </c>
      <c r="H600" s="4">
        <v>2</v>
      </c>
      <c r="I600" s="5">
        <v>54</v>
      </c>
      <c r="J600" s="5"/>
      <c r="K600">
        <v>2</v>
      </c>
      <c r="N600" s="7" t="e">
        <f t="shared" si="36"/>
        <v>#DIV/0!</v>
      </c>
      <c r="W600" s="9" t="str">
        <f t="shared" si="37"/>
        <v>PreOp Missing</v>
      </c>
      <c r="X600" s="16" t="str">
        <f t="shared" si="38"/>
        <v>PostOp Missing</v>
      </c>
      <c r="Y600" t="str">
        <f t="shared" si="39"/>
        <v>Control</v>
      </c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</row>
    <row r="601" spans="1:91" ht="15">
      <c r="A601">
        <v>628</v>
      </c>
      <c r="E601" s="23">
        <v>1</v>
      </c>
      <c r="F601">
        <v>2</v>
      </c>
      <c r="H601" s="4">
        <v>2</v>
      </c>
      <c r="I601" s="5">
        <v>57</v>
      </c>
      <c r="J601" s="5"/>
      <c r="K601">
        <v>2</v>
      </c>
      <c r="N601" s="7" t="e">
        <f t="shared" si="36"/>
        <v>#DIV/0!</v>
      </c>
      <c r="W601" s="9" t="str">
        <f t="shared" si="37"/>
        <v>PreOp Missing</v>
      </c>
      <c r="X601" s="16" t="str">
        <f t="shared" si="38"/>
        <v>PostOp Missing</v>
      </c>
      <c r="Y601" t="str">
        <f t="shared" si="39"/>
        <v>Control</v>
      </c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</row>
    <row r="602" spans="1:91" ht="15">
      <c r="A602">
        <v>629</v>
      </c>
      <c r="E602" s="23">
        <v>1</v>
      </c>
      <c r="F602">
        <v>2</v>
      </c>
      <c r="H602" s="4">
        <v>2</v>
      </c>
      <c r="I602" s="5">
        <v>75</v>
      </c>
      <c r="J602" s="5"/>
      <c r="K602">
        <v>2</v>
      </c>
      <c r="N602" s="7" t="e">
        <f t="shared" si="36"/>
        <v>#DIV/0!</v>
      </c>
      <c r="W602" s="9" t="str">
        <f t="shared" si="37"/>
        <v>PreOp Missing</v>
      </c>
      <c r="X602" s="16" t="str">
        <f t="shared" si="38"/>
        <v>PostOp Missing</v>
      </c>
      <c r="Y602" t="str">
        <f t="shared" si="39"/>
        <v>Control</v>
      </c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</row>
    <row r="603" spans="1:91" ht="15">
      <c r="A603">
        <v>630</v>
      </c>
      <c r="E603" s="23">
        <v>1</v>
      </c>
      <c r="F603">
        <v>2</v>
      </c>
      <c r="H603" s="4">
        <v>2</v>
      </c>
      <c r="I603" s="5">
        <v>62</v>
      </c>
      <c r="J603" s="5"/>
      <c r="K603">
        <v>2</v>
      </c>
      <c r="N603" s="7" t="e">
        <f t="shared" si="36"/>
        <v>#DIV/0!</v>
      </c>
      <c r="W603" s="9" t="str">
        <f t="shared" si="37"/>
        <v>PreOp Missing</v>
      </c>
      <c r="X603" s="16" t="str">
        <f t="shared" si="38"/>
        <v>PostOp Missing</v>
      </c>
      <c r="Y603" t="str">
        <f t="shared" si="39"/>
        <v>Control</v>
      </c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</row>
    <row r="604" spans="1:91" ht="15">
      <c r="A604">
        <v>631</v>
      </c>
      <c r="E604" s="23">
        <v>1</v>
      </c>
      <c r="F604">
        <v>2</v>
      </c>
      <c r="H604" s="4">
        <v>2</v>
      </c>
      <c r="I604" s="5">
        <v>52</v>
      </c>
      <c r="J604" s="5"/>
      <c r="K604">
        <v>2</v>
      </c>
      <c r="N604" s="7" t="e">
        <f t="shared" si="36"/>
        <v>#DIV/0!</v>
      </c>
      <c r="W604" s="9" t="str">
        <f t="shared" si="37"/>
        <v>PreOp Missing</v>
      </c>
      <c r="X604" s="16" t="str">
        <f t="shared" si="38"/>
        <v>PostOp Missing</v>
      </c>
      <c r="Y604" t="str">
        <f t="shared" si="39"/>
        <v>Control</v>
      </c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</row>
    <row r="605" spans="1:91" ht="15">
      <c r="A605">
        <v>632</v>
      </c>
      <c r="E605" s="23">
        <v>1</v>
      </c>
      <c r="F605">
        <v>2</v>
      </c>
      <c r="H605" s="4">
        <v>2</v>
      </c>
      <c r="I605" s="5">
        <v>67</v>
      </c>
      <c r="J605" s="5"/>
      <c r="K605">
        <v>1</v>
      </c>
      <c r="N605" s="7" t="e">
        <f t="shared" si="36"/>
        <v>#DIV/0!</v>
      </c>
      <c r="W605" s="9" t="str">
        <f t="shared" si="37"/>
        <v>PreOp Missing</v>
      </c>
      <c r="X605" s="16" t="str">
        <f t="shared" si="38"/>
        <v>PostOp Missing</v>
      </c>
      <c r="Y605" t="str">
        <f t="shared" si="39"/>
        <v>Control</v>
      </c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</row>
    <row r="606" spans="1:91" ht="15">
      <c r="A606">
        <v>633</v>
      </c>
      <c r="E606" s="23">
        <v>1</v>
      </c>
      <c r="F606">
        <v>2</v>
      </c>
      <c r="H606" s="4">
        <v>2</v>
      </c>
      <c r="I606" s="5">
        <v>56</v>
      </c>
      <c r="J606" s="5"/>
      <c r="K606">
        <v>2</v>
      </c>
      <c r="N606" s="7" t="e">
        <f t="shared" si="36"/>
        <v>#DIV/0!</v>
      </c>
      <c r="W606" s="9" t="str">
        <f t="shared" si="37"/>
        <v>PreOp Missing</v>
      </c>
      <c r="X606" s="16" t="str">
        <f t="shared" si="38"/>
        <v>PostOp Missing</v>
      </c>
      <c r="Y606" t="str">
        <f t="shared" si="39"/>
        <v>Control</v>
      </c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</row>
    <row r="607" spans="1:91" ht="15">
      <c r="A607">
        <v>634</v>
      </c>
      <c r="E607" s="23">
        <v>1</v>
      </c>
      <c r="F607">
        <v>2</v>
      </c>
      <c r="H607" s="4">
        <v>2</v>
      </c>
      <c r="I607" s="5">
        <v>87</v>
      </c>
      <c r="J607" s="5"/>
      <c r="K607">
        <v>2</v>
      </c>
      <c r="N607" s="7" t="e">
        <f t="shared" si="36"/>
        <v>#DIV/0!</v>
      </c>
      <c r="W607" s="9" t="str">
        <f t="shared" si="37"/>
        <v>PreOp Missing</v>
      </c>
      <c r="X607" s="16" t="str">
        <f t="shared" si="38"/>
        <v>PostOp Missing</v>
      </c>
      <c r="Y607" t="str">
        <f t="shared" si="39"/>
        <v>Control</v>
      </c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</row>
    <row r="608" spans="1:91" ht="15">
      <c r="A608">
        <v>635</v>
      </c>
      <c r="E608" s="23">
        <v>1</v>
      </c>
      <c r="F608">
        <v>2</v>
      </c>
      <c r="H608" s="4">
        <v>2</v>
      </c>
      <c r="I608" s="5">
        <v>76</v>
      </c>
      <c r="J608" s="5"/>
      <c r="K608">
        <v>1</v>
      </c>
      <c r="N608" s="7" t="e">
        <f t="shared" si="36"/>
        <v>#DIV/0!</v>
      </c>
      <c r="W608" s="9" t="str">
        <f t="shared" si="37"/>
        <v>PreOp Missing</v>
      </c>
      <c r="X608" s="16" t="str">
        <f t="shared" si="38"/>
        <v>PostOp Missing</v>
      </c>
      <c r="Y608" t="str">
        <f t="shared" si="39"/>
        <v>Control</v>
      </c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</row>
    <row r="609" spans="1:91" ht="15">
      <c r="A609">
        <v>636</v>
      </c>
      <c r="E609" s="23">
        <v>1</v>
      </c>
      <c r="F609">
        <v>2</v>
      </c>
      <c r="H609" s="4">
        <v>2</v>
      </c>
      <c r="I609" s="5">
        <v>61</v>
      </c>
      <c r="J609" s="5"/>
      <c r="K609">
        <v>2</v>
      </c>
      <c r="N609" s="7" t="e">
        <f t="shared" si="36"/>
        <v>#DIV/0!</v>
      </c>
      <c r="W609" s="9" t="str">
        <f t="shared" si="37"/>
        <v>PreOp Missing</v>
      </c>
      <c r="X609" s="16" t="str">
        <f t="shared" si="38"/>
        <v>PostOp Missing</v>
      </c>
      <c r="Y609" t="str">
        <f t="shared" si="39"/>
        <v>Control</v>
      </c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</row>
    <row r="610" spans="1:91" ht="15">
      <c r="A610">
        <v>637</v>
      </c>
      <c r="E610" s="23">
        <v>1</v>
      </c>
      <c r="F610">
        <v>2</v>
      </c>
      <c r="H610" s="4">
        <v>2</v>
      </c>
      <c r="I610" s="5">
        <v>49</v>
      </c>
      <c r="J610" s="5"/>
      <c r="K610">
        <v>2</v>
      </c>
      <c r="N610" s="7" t="e">
        <f t="shared" si="36"/>
        <v>#DIV/0!</v>
      </c>
      <c r="W610" s="9" t="str">
        <f t="shared" si="37"/>
        <v>PreOp Missing</v>
      </c>
      <c r="X610" s="16" t="str">
        <f t="shared" si="38"/>
        <v>PostOp Missing</v>
      </c>
      <c r="Y610" t="str">
        <f t="shared" si="39"/>
        <v>Control</v>
      </c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</row>
    <row r="611" spans="1:91" ht="15">
      <c r="A611">
        <v>638</v>
      </c>
      <c r="E611" s="23">
        <v>1</v>
      </c>
      <c r="F611">
        <v>2</v>
      </c>
      <c r="H611" s="4">
        <v>2</v>
      </c>
      <c r="I611" s="5">
        <v>65</v>
      </c>
      <c r="J611" s="5"/>
      <c r="K611">
        <v>2</v>
      </c>
      <c r="N611" s="7" t="e">
        <f t="shared" si="36"/>
        <v>#DIV/0!</v>
      </c>
      <c r="W611" s="9" t="str">
        <f t="shared" si="37"/>
        <v>PreOp Missing</v>
      </c>
      <c r="X611" s="16" t="str">
        <f t="shared" si="38"/>
        <v>PostOp Missing</v>
      </c>
      <c r="Y611" t="str">
        <f t="shared" si="39"/>
        <v>Control</v>
      </c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</row>
    <row r="612" spans="1:91" ht="15">
      <c r="A612">
        <v>639</v>
      </c>
      <c r="E612" s="23">
        <v>1</v>
      </c>
      <c r="F612">
        <v>2</v>
      </c>
      <c r="H612" s="4">
        <v>2</v>
      </c>
      <c r="I612" s="5">
        <v>60</v>
      </c>
      <c r="J612" s="5"/>
      <c r="K612">
        <v>1</v>
      </c>
      <c r="N612" s="7" t="e">
        <f t="shared" si="36"/>
        <v>#DIV/0!</v>
      </c>
      <c r="W612" s="9" t="str">
        <f t="shared" si="37"/>
        <v>PreOp Missing</v>
      </c>
      <c r="X612" s="16" t="str">
        <f t="shared" si="38"/>
        <v>PostOp Missing</v>
      </c>
      <c r="Y612" t="str">
        <f t="shared" si="39"/>
        <v>Control</v>
      </c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</row>
    <row r="613" spans="1:91" ht="15">
      <c r="A613">
        <v>640</v>
      </c>
      <c r="E613" s="23">
        <v>1</v>
      </c>
      <c r="F613">
        <v>2</v>
      </c>
      <c r="H613" s="4">
        <v>2</v>
      </c>
      <c r="I613" s="5">
        <v>55</v>
      </c>
      <c r="J613" s="5"/>
      <c r="K613">
        <v>2</v>
      </c>
      <c r="N613" s="7" t="e">
        <f t="shared" si="36"/>
        <v>#DIV/0!</v>
      </c>
      <c r="W613" s="9" t="str">
        <f t="shared" si="37"/>
        <v>PreOp Missing</v>
      </c>
      <c r="X613" s="16" t="str">
        <f t="shared" si="38"/>
        <v>PostOp Missing</v>
      </c>
      <c r="Y613" t="str">
        <f t="shared" si="39"/>
        <v>Control</v>
      </c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</row>
    <row r="614" spans="1:91" ht="15">
      <c r="A614">
        <v>641</v>
      </c>
      <c r="E614" s="23">
        <v>1</v>
      </c>
      <c r="F614">
        <v>2</v>
      </c>
      <c r="H614" s="4">
        <v>2</v>
      </c>
      <c r="I614" s="5">
        <v>52</v>
      </c>
      <c r="J614" s="5"/>
      <c r="K614">
        <v>1</v>
      </c>
      <c r="N614" s="7" t="e">
        <f t="shared" si="36"/>
        <v>#DIV/0!</v>
      </c>
      <c r="W614" s="9" t="str">
        <f t="shared" si="37"/>
        <v>PreOp Missing</v>
      </c>
      <c r="X614" s="16" t="str">
        <f t="shared" si="38"/>
        <v>PostOp Missing</v>
      </c>
      <c r="Y614" t="str">
        <f t="shared" si="39"/>
        <v>Control</v>
      </c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</row>
    <row r="615" spans="1:91" ht="15">
      <c r="A615">
        <v>642</v>
      </c>
      <c r="E615" s="23">
        <v>1</v>
      </c>
      <c r="F615">
        <v>2</v>
      </c>
      <c r="H615" s="4">
        <v>2</v>
      </c>
      <c r="I615" s="5">
        <v>56</v>
      </c>
      <c r="J615" s="5"/>
      <c r="K615">
        <v>1</v>
      </c>
      <c r="N615" s="7" t="e">
        <f t="shared" si="36"/>
        <v>#DIV/0!</v>
      </c>
      <c r="W615" s="9" t="str">
        <f t="shared" si="37"/>
        <v>PreOp Missing</v>
      </c>
      <c r="X615" s="16" t="str">
        <f t="shared" si="38"/>
        <v>PostOp Missing</v>
      </c>
      <c r="Y615" t="str">
        <f t="shared" si="39"/>
        <v>Control</v>
      </c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</row>
    <row r="616" spans="1:91" ht="15">
      <c r="A616">
        <v>643</v>
      </c>
      <c r="E616" s="23">
        <v>1</v>
      </c>
      <c r="F616">
        <v>2</v>
      </c>
      <c r="H616" s="4">
        <v>2</v>
      </c>
      <c r="I616" s="5">
        <v>55</v>
      </c>
      <c r="J616" s="5"/>
      <c r="K616">
        <v>2</v>
      </c>
      <c r="N616" s="7" t="e">
        <f t="shared" si="36"/>
        <v>#DIV/0!</v>
      </c>
      <c r="W616" s="9" t="str">
        <f t="shared" si="37"/>
        <v>PreOp Missing</v>
      </c>
      <c r="X616" s="16" t="str">
        <f t="shared" si="38"/>
        <v>PostOp Missing</v>
      </c>
      <c r="Y616" t="str">
        <f t="shared" si="39"/>
        <v>Control</v>
      </c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</row>
    <row r="617" spans="1:91" ht="15">
      <c r="A617">
        <v>644</v>
      </c>
      <c r="E617" s="23">
        <v>1</v>
      </c>
      <c r="F617">
        <v>2</v>
      </c>
      <c r="H617" s="4">
        <v>2</v>
      </c>
      <c r="I617" s="5">
        <v>52</v>
      </c>
      <c r="J617" s="5"/>
      <c r="K617">
        <v>2</v>
      </c>
      <c r="N617" s="7" t="e">
        <f t="shared" si="36"/>
        <v>#DIV/0!</v>
      </c>
      <c r="W617" s="9" t="str">
        <f t="shared" si="37"/>
        <v>PreOp Missing</v>
      </c>
      <c r="X617" s="16" t="str">
        <f t="shared" si="38"/>
        <v>PostOp Missing</v>
      </c>
      <c r="Y617" t="str">
        <f t="shared" si="39"/>
        <v>Control</v>
      </c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</row>
    <row r="618" spans="1:91" ht="15">
      <c r="A618">
        <v>645</v>
      </c>
      <c r="E618" s="23">
        <v>1</v>
      </c>
      <c r="F618">
        <v>2</v>
      </c>
      <c r="H618" s="4">
        <v>2</v>
      </c>
      <c r="I618" s="5">
        <v>51</v>
      </c>
      <c r="J618" s="5"/>
      <c r="K618">
        <v>2</v>
      </c>
      <c r="N618" s="7" t="e">
        <f t="shared" si="36"/>
        <v>#DIV/0!</v>
      </c>
      <c r="W618" s="9" t="str">
        <f t="shared" si="37"/>
        <v>PreOp Missing</v>
      </c>
      <c r="X618" s="16" t="str">
        <f t="shared" si="38"/>
        <v>PostOp Missing</v>
      </c>
      <c r="Y618" t="str">
        <f t="shared" si="39"/>
        <v>Control</v>
      </c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</row>
    <row r="619" spans="1:91" ht="15">
      <c r="A619">
        <v>646</v>
      </c>
      <c r="E619" s="23">
        <v>1</v>
      </c>
      <c r="F619">
        <v>2</v>
      </c>
      <c r="H619" s="4">
        <v>2</v>
      </c>
      <c r="I619" s="5">
        <v>65</v>
      </c>
      <c r="J619" s="5"/>
      <c r="K619">
        <v>2</v>
      </c>
      <c r="N619" s="7" t="e">
        <f t="shared" si="36"/>
        <v>#DIV/0!</v>
      </c>
      <c r="W619" s="9" t="str">
        <f t="shared" si="37"/>
        <v>PreOp Missing</v>
      </c>
      <c r="X619" s="16" t="str">
        <f t="shared" si="38"/>
        <v>PostOp Missing</v>
      </c>
      <c r="Y619" t="str">
        <f t="shared" si="39"/>
        <v>Control</v>
      </c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</row>
    <row r="620" spans="1:91" ht="15">
      <c r="A620">
        <v>647</v>
      </c>
      <c r="E620" s="23">
        <v>1</v>
      </c>
      <c r="F620">
        <v>2</v>
      </c>
      <c r="H620" s="4">
        <v>2</v>
      </c>
      <c r="I620" s="5">
        <v>70</v>
      </c>
      <c r="J620" s="5"/>
      <c r="K620">
        <v>1</v>
      </c>
      <c r="N620" s="7" t="e">
        <f t="shared" si="36"/>
        <v>#DIV/0!</v>
      </c>
      <c r="W620" s="9" t="str">
        <f t="shared" si="37"/>
        <v>PreOp Missing</v>
      </c>
      <c r="X620" s="16" t="str">
        <f t="shared" si="38"/>
        <v>PostOp Missing</v>
      </c>
      <c r="Y620" t="str">
        <f t="shared" si="39"/>
        <v>Control</v>
      </c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</row>
    <row r="621" spans="1:91" ht="15">
      <c r="A621">
        <v>648</v>
      </c>
      <c r="E621" s="23">
        <v>1</v>
      </c>
      <c r="F621">
        <v>2</v>
      </c>
      <c r="H621" s="4">
        <v>2</v>
      </c>
      <c r="I621" s="5">
        <v>63</v>
      </c>
      <c r="J621" s="5"/>
      <c r="K621">
        <v>2</v>
      </c>
      <c r="N621" s="7" t="e">
        <f t="shared" si="36"/>
        <v>#DIV/0!</v>
      </c>
      <c r="W621" s="9" t="str">
        <f t="shared" si="37"/>
        <v>PreOp Missing</v>
      </c>
      <c r="X621" s="16" t="str">
        <f t="shared" si="38"/>
        <v>PostOp Missing</v>
      </c>
      <c r="Y621" t="str">
        <f t="shared" si="39"/>
        <v>Control</v>
      </c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</row>
    <row r="622" spans="1:91" ht="15">
      <c r="A622">
        <v>649</v>
      </c>
      <c r="E622" s="23">
        <v>1</v>
      </c>
      <c r="F622">
        <v>2</v>
      </c>
      <c r="H622" s="4">
        <v>2</v>
      </c>
      <c r="I622" s="5">
        <v>63</v>
      </c>
      <c r="J622" s="5"/>
      <c r="K622">
        <v>2</v>
      </c>
      <c r="N622" s="7" t="e">
        <f t="shared" si="36"/>
        <v>#DIV/0!</v>
      </c>
      <c r="W622" s="9" t="str">
        <f t="shared" si="37"/>
        <v>PreOp Missing</v>
      </c>
      <c r="X622" s="16" t="str">
        <f t="shared" si="38"/>
        <v>PostOp Missing</v>
      </c>
      <c r="Y622" t="str">
        <f t="shared" si="39"/>
        <v>Control</v>
      </c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</row>
    <row r="623" spans="1:91" ht="15">
      <c r="A623">
        <v>650</v>
      </c>
      <c r="E623" s="23">
        <v>1</v>
      </c>
      <c r="F623">
        <v>2</v>
      </c>
      <c r="H623" s="4">
        <v>2</v>
      </c>
      <c r="I623" s="5">
        <v>65</v>
      </c>
      <c r="J623" s="5"/>
      <c r="K623">
        <v>2</v>
      </c>
      <c r="N623" s="7" t="e">
        <f t="shared" si="36"/>
        <v>#DIV/0!</v>
      </c>
      <c r="W623" s="9" t="str">
        <f t="shared" si="37"/>
        <v>PreOp Missing</v>
      </c>
      <c r="X623" s="16" t="str">
        <f t="shared" si="38"/>
        <v>PostOp Missing</v>
      </c>
      <c r="Y623" t="str">
        <f t="shared" si="39"/>
        <v>Control</v>
      </c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</row>
    <row r="624" spans="1:91" ht="15">
      <c r="A624">
        <v>651</v>
      </c>
      <c r="E624" s="23">
        <v>1</v>
      </c>
      <c r="F624">
        <v>2</v>
      </c>
      <c r="H624" s="4">
        <v>2</v>
      </c>
      <c r="I624" s="5">
        <v>66</v>
      </c>
      <c r="J624" s="5"/>
      <c r="K624">
        <v>2</v>
      </c>
      <c r="N624" s="7" t="e">
        <f t="shared" si="36"/>
        <v>#DIV/0!</v>
      </c>
      <c r="W624" s="9" t="str">
        <f t="shared" si="37"/>
        <v>PreOp Missing</v>
      </c>
      <c r="X624" s="16" t="str">
        <f t="shared" si="38"/>
        <v>PostOp Missing</v>
      </c>
      <c r="Y624" t="str">
        <f t="shared" si="39"/>
        <v>Control</v>
      </c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</row>
    <row r="625" spans="1:91" ht="15">
      <c r="A625">
        <v>652</v>
      </c>
      <c r="E625" s="23">
        <v>1</v>
      </c>
      <c r="F625">
        <v>2</v>
      </c>
      <c r="H625" s="4">
        <v>2</v>
      </c>
      <c r="I625" s="5">
        <v>53</v>
      </c>
      <c r="J625" s="5"/>
      <c r="K625">
        <v>2</v>
      </c>
      <c r="N625" s="7" t="e">
        <f t="shared" si="36"/>
        <v>#DIV/0!</v>
      </c>
      <c r="W625" s="9" t="str">
        <f t="shared" si="37"/>
        <v>PreOp Missing</v>
      </c>
      <c r="X625" s="16" t="str">
        <f t="shared" si="38"/>
        <v>PostOp Missing</v>
      </c>
      <c r="Y625" t="str">
        <f t="shared" si="39"/>
        <v>Control</v>
      </c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</row>
    <row r="626" spans="1:91" ht="15">
      <c r="A626">
        <v>653</v>
      </c>
      <c r="E626" s="23">
        <v>1</v>
      </c>
      <c r="F626">
        <v>2</v>
      </c>
      <c r="H626" s="4">
        <v>2</v>
      </c>
      <c r="I626" s="5">
        <v>68</v>
      </c>
      <c r="J626" s="5"/>
      <c r="K626">
        <v>2</v>
      </c>
      <c r="N626" s="7" t="e">
        <f t="shared" si="36"/>
        <v>#DIV/0!</v>
      </c>
      <c r="W626" s="9" t="str">
        <f t="shared" si="37"/>
        <v>PreOp Missing</v>
      </c>
      <c r="X626" s="16" t="str">
        <f t="shared" si="38"/>
        <v>PostOp Missing</v>
      </c>
      <c r="Y626" t="str">
        <f t="shared" si="39"/>
        <v>Control</v>
      </c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</row>
    <row r="627" spans="1:91" ht="15">
      <c r="A627">
        <v>654</v>
      </c>
      <c r="E627" s="23">
        <v>1</v>
      </c>
      <c r="F627">
        <v>2</v>
      </c>
      <c r="H627" s="4">
        <v>2</v>
      </c>
      <c r="I627" s="5">
        <v>58</v>
      </c>
      <c r="J627" s="5"/>
      <c r="K627">
        <v>2</v>
      </c>
      <c r="N627" s="7" t="e">
        <f t="shared" si="36"/>
        <v>#DIV/0!</v>
      </c>
      <c r="W627" s="9" t="str">
        <f t="shared" si="37"/>
        <v>PreOp Missing</v>
      </c>
      <c r="X627" s="16" t="str">
        <f t="shared" si="38"/>
        <v>PostOp Missing</v>
      </c>
      <c r="Y627" t="str">
        <f t="shared" si="39"/>
        <v>Control</v>
      </c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</row>
    <row r="628" spans="1:91" ht="15">
      <c r="A628">
        <v>655</v>
      </c>
      <c r="E628" s="23">
        <v>1</v>
      </c>
      <c r="F628">
        <v>2</v>
      </c>
      <c r="H628" s="4">
        <v>2</v>
      </c>
      <c r="I628" s="5">
        <v>56</v>
      </c>
      <c r="J628" s="5"/>
      <c r="K628">
        <v>2</v>
      </c>
      <c r="N628" s="7" t="e">
        <f t="shared" si="36"/>
        <v>#DIV/0!</v>
      </c>
      <c r="W628" s="9" t="str">
        <f t="shared" si="37"/>
        <v>PreOp Missing</v>
      </c>
      <c r="X628" s="16" t="str">
        <f t="shared" si="38"/>
        <v>PostOp Missing</v>
      </c>
      <c r="Y628" t="str">
        <f t="shared" si="39"/>
        <v>Control</v>
      </c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</row>
    <row r="629" spans="1:91" ht="15">
      <c r="A629">
        <v>656</v>
      </c>
      <c r="E629" s="23">
        <v>1</v>
      </c>
      <c r="F629">
        <v>2</v>
      </c>
      <c r="H629" s="4">
        <v>2</v>
      </c>
      <c r="I629" s="5">
        <v>58</v>
      </c>
      <c r="J629" s="5"/>
      <c r="K629">
        <v>2</v>
      </c>
      <c r="N629" s="7" t="e">
        <f t="shared" si="36"/>
        <v>#DIV/0!</v>
      </c>
      <c r="W629" s="9" t="str">
        <f t="shared" si="37"/>
        <v>PreOp Missing</v>
      </c>
      <c r="X629" s="16" t="str">
        <f t="shared" si="38"/>
        <v>PostOp Missing</v>
      </c>
      <c r="Y629" t="str">
        <f t="shared" si="39"/>
        <v>Control</v>
      </c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</row>
    <row r="630" spans="1:91" ht="15">
      <c r="A630">
        <v>657</v>
      </c>
      <c r="E630" s="23">
        <v>1</v>
      </c>
      <c r="F630">
        <v>2</v>
      </c>
      <c r="H630" s="4">
        <v>2</v>
      </c>
      <c r="I630" s="5">
        <v>65</v>
      </c>
      <c r="J630" s="5"/>
      <c r="K630">
        <v>1</v>
      </c>
      <c r="N630" s="7" t="e">
        <f t="shared" si="36"/>
        <v>#DIV/0!</v>
      </c>
      <c r="W630" s="9" t="str">
        <f t="shared" si="37"/>
        <v>PreOp Missing</v>
      </c>
      <c r="X630" s="16" t="str">
        <f t="shared" si="38"/>
        <v>PostOp Missing</v>
      </c>
      <c r="Y630" t="str">
        <f t="shared" si="39"/>
        <v>Control</v>
      </c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</row>
    <row r="631" spans="1:91" ht="15">
      <c r="A631">
        <v>658</v>
      </c>
      <c r="E631" s="23">
        <v>1</v>
      </c>
      <c r="F631">
        <v>2</v>
      </c>
      <c r="H631" s="4">
        <v>2</v>
      </c>
      <c r="I631" s="5">
        <v>82</v>
      </c>
      <c r="J631" s="5"/>
      <c r="K631">
        <v>1</v>
      </c>
      <c r="N631" s="7" t="e">
        <f t="shared" si="36"/>
        <v>#DIV/0!</v>
      </c>
      <c r="W631" s="9" t="str">
        <f t="shared" si="37"/>
        <v>PreOp Missing</v>
      </c>
      <c r="X631" s="16" t="str">
        <f t="shared" si="38"/>
        <v>PostOp Missing</v>
      </c>
      <c r="Y631" t="str">
        <f t="shared" si="39"/>
        <v>Control</v>
      </c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</row>
    <row r="632" spans="1:91" ht="15">
      <c r="A632">
        <v>659</v>
      </c>
      <c r="E632" s="23">
        <v>1</v>
      </c>
      <c r="F632">
        <v>2</v>
      </c>
      <c r="H632" s="4">
        <v>2</v>
      </c>
      <c r="I632" s="5">
        <v>64</v>
      </c>
      <c r="J632" s="5"/>
      <c r="K632">
        <v>2</v>
      </c>
      <c r="N632" s="7" t="e">
        <f t="shared" si="36"/>
        <v>#DIV/0!</v>
      </c>
      <c r="W632" s="9" t="str">
        <f t="shared" si="37"/>
        <v>PreOp Missing</v>
      </c>
      <c r="X632" s="16" t="str">
        <f t="shared" si="38"/>
        <v>PostOp Missing</v>
      </c>
      <c r="Y632" t="str">
        <f t="shared" si="39"/>
        <v>Control</v>
      </c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</row>
    <row r="633" spans="1:91" ht="15">
      <c r="A633">
        <v>660</v>
      </c>
      <c r="E633" s="23">
        <v>1</v>
      </c>
      <c r="F633">
        <v>2</v>
      </c>
      <c r="H633" s="4">
        <v>2</v>
      </c>
      <c r="I633" s="5">
        <v>75</v>
      </c>
      <c r="J633" s="5"/>
      <c r="K633">
        <v>2</v>
      </c>
      <c r="N633" s="7" t="e">
        <f t="shared" si="36"/>
        <v>#DIV/0!</v>
      </c>
      <c r="W633" s="9" t="str">
        <f t="shared" si="37"/>
        <v>PreOp Missing</v>
      </c>
      <c r="X633" s="16" t="str">
        <f t="shared" si="38"/>
        <v>PostOp Missing</v>
      </c>
      <c r="Y633" t="str">
        <f t="shared" si="39"/>
        <v>Control</v>
      </c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</row>
    <row r="634" spans="1:91" ht="15">
      <c r="A634">
        <v>661</v>
      </c>
      <c r="E634" s="23">
        <v>1</v>
      </c>
      <c r="F634">
        <v>2</v>
      </c>
      <c r="H634" s="4">
        <v>2</v>
      </c>
      <c r="I634" s="5">
        <v>66</v>
      </c>
      <c r="J634" s="5"/>
      <c r="K634">
        <v>2</v>
      </c>
      <c r="N634" s="7" t="e">
        <f t="shared" si="36"/>
        <v>#DIV/0!</v>
      </c>
      <c r="W634" s="9" t="str">
        <f t="shared" si="37"/>
        <v>PreOp Missing</v>
      </c>
      <c r="X634" s="16" t="str">
        <f t="shared" si="38"/>
        <v>PostOp Missing</v>
      </c>
      <c r="Y634" t="str">
        <f t="shared" si="39"/>
        <v>Control</v>
      </c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</row>
    <row r="635" spans="1:91" ht="15">
      <c r="A635">
        <v>662</v>
      </c>
      <c r="E635" s="23">
        <v>1</v>
      </c>
      <c r="F635">
        <v>2</v>
      </c>
      <c r="H635" s="4">
        <v>2</v>
      </c>
      <c r="I635" s="5">
        <v>80</v>
      </c>
      <c r="J635" s="5"/>
      <c r="K635">
        <v>2</v>
      </c>
      <c r="N635" s="7" t="e">
        <f t="shared" si="36"/>
        <v>#DIV/0!</v>
      </c>
      <c r="W635" s="9" t="str">
        <f t="shared" si="37"/>
        <v>PreOp Missing</v>
      </c>
      <c r="X635" s="16" t="str">
        <f t="shared" si="38"/>
        <v>PostOp Missing</v>
      </c>
      <c r="Y635" t="str">
        <f t="shared" si="39"/>
        <v>Control</v>
      </c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</row>
    <row r="636" spans="1:91" ht="15">
      <c r="A636">
        <v>663</v>
      </c>
      <c r="E636" s="23">
        <v>1</v>
      </c>
      <c r="F636">
        <v>2</v>
      </c>
      <c r="H636" s="4">
        <v>2</v>
      </c>
      <c r="I636" s="5">
        <v>61</v>
      </c>
      <c r="J636" s="5"/>
      <c r="K636">
        <v>2</v>
      </c>
      <c r="N636" s="7" t="e">
        <f t="shared" si="36"/>
        <v>#DIV/0!</v>
      </c>
      <c r="W636" s="9" t="str">
        <f t="shared" si="37"/>
        <v>PreOp Missing</v>
      </c>
      <c r="X636" s="16" t="str">
        <f t="shared" si="38"/>
        <v>PostOp Missing</v>
      </c>
      <c r="Y636" t="str">
        <f t="shared" si="39"/>
        <v>Control</v>
      </c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</row>
    <row r="637" spans="1:91" ht="15">
      <c r="A637">
        <v>664</v>
      </c>
      <c r="E637" s="23">
        <v>1</v>
      </c>
      <c r="F637">
        <v>2</v>
      </c>
      <c r="H637" s="4">
        <v>2</v>
      </c>
      <c r="I637" s="5">
        <v>59</v>
      </c>
      <c r="J637" s="5"/>
      <c r="K637">
        <v>2</v>
      </c>
      <c r="N637" s="7" t="e">
        <f t="shared" si="36"/>
        <v>#DIV/0!</v>
      </c>
      <c r="W637" s="9" t="str">
        <f t="shared" si="37"/>
        <v>PreOp Missing</v>
      </c>
      <c r="X637" s="16" t="str">
        <f t="shared" si="38"/>
        <v>PostOp Missing</v>
      </c>
      <c r="Y637" t="str">
        <f t="shared" si="39"/>
        <v>Control</v>
      </c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</row>
    <row r="638" spans="1:91" ht="15">
      <c r="A638">
        <v>665</v>
      </c>
      <c r="E638" s="23">
        <v>1</v>
      </c>
      <c r="F638">
        <v>2</v>
      </c>
      <c r="H638" s="4">
        <v>2</v>
      </c>
      <c r="I638" s="5">
        <v>66</v>
      </c>
      <c r="J638" s="5"/>
      <c r="K638">
        <v>2</v>
      </c>
      <c r="N638" s="7" t="e">
        <f t="shared" si="36"/>
        <v>#DIV/0!</v>
      </c>
      <c r="W638" s="9" t="str">
        <f t="shared" si="37"/>
        <v>PreOp Missing</v>
      </c>
      <c r="X638" s="16" t="str">
        <f t="shared" si="38"/>
        <v>PostOp Missing</v>
      </c>
      <c r="Y638" t="str">
        <f t="shared" si="39"/>
        <v>Control</v>
      </c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</row>
    <row r="639" spans="1:91" ht="15">
      <c r="A639">
        <v>666</v>
      </c>
      <c r="E639" s="23">
        <v>1</v>
      </c>
      <c r="F639">
        <v>2</v>
      </c>
      <c r="H639" s="4">
        <v>2</v>
      </c>
      <c r="I639" s="5">
        <v>66</v>
      </c>
      <c r="J639" s="5"/>
      <c r="K639">
        <v>2</v>
      </c>
      <c r="N639" s="7" t="e">
        <f t="shared" si="36"/>
        <v>#DIV/0!</v>
      </c>
      <c r="W639" s="9" t="str">
        <f t="shared" si="37"/>
        <v>PreOp Missing</v>
      </c>
      <c r="X639" s="16" t="str">
        <f t="shared" si="38"/>
        <v>PostOp Missing</v>
      </c>
      <c r="Y639" t="str">
        <f t="shared" si="39"/>
        <v>Control</v>
      </c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</row>
    <row r="640" spans="1:91" ht="15">
      <c r="A640">
        <v>667</v>
      </c>
      <c r="E640" s="23">
        <v>1</v>
      </c>
      <c r="F640">
        <v>2</v>
      </c>
      <c r="H640" s="4">
        <v>2</v>
      </c>
      <c r="I640" s="5">
        <v>49</v>
      </c>
      <c r="J640" s="5"/>
      <c r="K640">
        <v>2</v>
      </c>
      <c r="N640" s="7" t="e">
        <f t="shared" si="36"/>
        <v>#DIV/0!</v>
      </c>
      <c r="W640" s="9" t="str">
        <f t="shared" si="37"/>
        <v>PreOp Missing</v>
      </c>
      <c r="X640" s="16" t="str">
        <f t="shared" si="38"/>
        <v>PostOp Missing</v>
      </c>
      <c r="Y640" t="str">
        <f t="shared" si="39"/>
        <v>Control</v>
      </c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</row>
    <row r="641" spans="1:91" ht="15">
      <c r="A641">
        <v>668</v>
      </c>
      <c r="E641" s="23">
        <v>1</v>
      </c>
      <c r="F641">
        <v>2</v>
      </c>
      <c r="H641" s="4">
        <v>2</v>
      </c>
      <c r="I641" s="5">
        <v>66</v>
      </c>
      <c r="J641" s="5"/>
      <c r="K641">
        <v>2</v>
      </c>
      <c r="N641" s="7" t="e">
        <f t="shared" si="36"/>
        <v>#DIV/0!</v>
      </c>
      <c r="W641" s="9" t="str">
        <f t="shared" si="37"/>
        <v>PreOp Missing</v>
      </c>
      <c r="X641" s="16" t="str">
        <f t="shared" si="38"/>
        <v>PostOp Missing</v>
      </c>
      <c r="Y641" t="str">
        <f t="shared" si="39"/>
        <v>Control</v>
      </c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</row>
    <row r="642" spans="1:91" ht="15">
      <c r="A642">
        <v>669</v>
      </c>
      <c r="E642" s="23">
        <v>1</v>
      </c>
      <c r="F642">
        <v>2</v>
      </c>
      <c r="H642" s="4">
        <v>2</v>
      </c>
      <c r="I642" s="5">
        <v>59</v>
      </c>
      <c r="J642" s="5"/>
      <c r="K642">
        <v>1</v>
      </c>
      <c r="N642" s="7" t="e">
        <f t="shared" ref="N642:N705" si="40">(L642/(M642^2))*703</f>
        <v>#DIV/0!</v>
      </c>
      <c r="W642" s="9" t="str">
        <f t="shared" ref="W642:W705" si="41">IF(OR(U642="",U642="ND"),"PreOp Missing","")</f>
        <v>PreOp Missing</v>
      </c>
      <c r="X642" s="16" t="str">
        <f t="shared" ref="X642:X705" si="42">IF(OR(V642="",V642="ND"),"PostOp Missing","")</f>
        <v>PostOp Missing</v>
      </c>
      <c r="Y642" t="str">
        <f t="shared" ref="Y642:Y705" si="43">IF(OR(U642&lt;-10,U642&gt;=10),"OUTLIER","Control")</f>
        <v>Control</v>
      </c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</row>
    <row r="643" spans="1:91" ht="15">
      <c r="A643">
        <v>670</v>
      </c>
      <c r="E643" s="23">
        <v>1</v>
      </c>
      <c r="F643">
        <v>2</v>
      </c>
      <c r="H643" s="4">
        <v>2</v>
      </c>
      <c r="I643" s="5">
        <v>63</v>
      </c>
      <c r="J643" s="5"/>
      <c r="K643">
        <v>2</v>
      </c>
      <c r="N643" s="7" t="e">
        <f t="shared" si="40"/>
        <v>#DIV/0!</v>
      </c>
      <c r="W643" s="9" t="str">
        <f t="shared" si="41"/>
        <v>PreOp Missing</v>
      </c>
      <c r="X643" s="16" t="str">
        <f t="shared" si="42"/>
        <v>PostOp Missing</v>
      </c>
      <c r="Y643" t="str">
        <f t="shared" si="43"/>
        <v>Control</v>
      </c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</row>
    <row r="644" spans="1:91" ht="15">
      <c r="A644">
        <v>671</v>
      </c>
      <c r="E644" s="23">
        <v>1</v>
      </c>
      <c r="F644">
        <v>2</v>
      </c>
      <c r="H644" s="4">
        <v>2</v>
      </c>
      <c r="I644" s="5">
        <v>63</v>
      </c>
      <c r="J644" s="5"/>
      <c r="K644">
        <v>2</v>
      </c>
      <c r="N644" s="7" t="e">
        <f t="shared" si="40"/>
        <v>#DIV/0!</v>
      </c>
      <c r="W644" s="9" t="str">
        <f t="shared" si="41"/>
        <v>PreOp Missing</v>
      </c>
      <c r="X644" s="16" t="str">
        <f t="shared" si="42"/>
        <v>PostOp Missing</v>
      </c>
      <c r="Y644" t="str">
        <f t="shared" si="43"/>
        <v>Control</v>
      </c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</row>
    <row r="645" spans="1:91" ht="15">
      <c r="A645">
        <v>672</v>
      </c>
      <c r="E645" s="23">
        <v>1</v>
      </c>
      <c r="F645">
        <v>2</v>
      </c>
      <c r="H645" s="4">
        <v>2</v>
      </c>
      <c r="I645" s="5">
        <v>46</v>
      </c>
      <c r="J645" s="5"/>
      <c r="K645">
        <v>1</v>
      </c>
      <c r="N645" s="7" t="e">
        <f t="shared" si="40"/>
        <v>#DIV/0!</v>
      </c>
      <c r="W645" s="9" t="str">
        <f t="shared" si="41"/>
        <v>PreOp Missing</v>
      </c>
      <c r="X645" s="16" t="str">
        <f t="shared" si="42"/>
        <v>PostOp Missing</v>
      </c>
      <c r="Y645" t="str">
        <f t="shared" si="43"/>
        <v>Control</v>
      </c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</row>
    <row r="646" spans="1:91" ht="15">
      <c r="A646">
        <v>673</v>
      </c>
      <c r="E646" s="23">
        <v>1</v>
      </c>
      <c r="F646">
        <v>2</v>
      </c>
      <c r="H646" s="4">
        <v>2</v>
      </c>
      <c r="I646" s="5">
        <v>40</v>
      </c>
      <c r="J646" s="5"/>
      <c r="K646">
        <v>2</v>
      </c>
      <c r="N646" s="7" t="e">
        <f t="shared" si="40"/>
        <v>#DIV/0!</v>
      </c>
      <c r="W646" s="9" t="str">
        <f t="shared" si="41"/>
        <v>PreOp Missing</v>
      </c>
      <c r="X646" s="16" t="str">
        <f t="shared" si="42"/>
        <v>PostOp Missing</v>
      </c>
      <c r="Y646" t="str">
        <f t="shared" si="43"/>
        <v>Control</v>
      </c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</row>
    <row r="647" spans="1:91" ht="15">
      <c r="A647">
        <v>674</v>
      </c>
      <c r="E647" s="23">
        <v>1</v>
      </c>
      <c r="F647">
        <v>2</v>
      </c>
      <c r="H647" s="4">
        <v>2</v>
      </c>
      <c r="I647" s="5">
        <v>59</v>
      </c>
      <c r="J647" s="5"/>
      <c r="K647">
        <v>1</v>
      </c>
      <c r="N647" s="7" t="e">
        <f t="shared" si="40"/>
        <v>#DIV/0!</v>
      </c>
      <c r="W647" s="9" t="str">
        <f t="shared" si="41"/>
        <v>PreOp Missing</v>
      </c>
      <c r="X647" s="16" t="str">
        <f t="shared" si="42"/>
        <v>PostOp Missing</v>
      </c>
      <c r="Y647" t="str">
        <f t="shared" si="43"/>
        <v>Control</v>
      </c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</row>
    <row r="648" spans="1:91" ht="15">
      <c r="A648">
        <v>675</v>
      </c>
      <c r="E648" s="23">
        <v>1</v>
      </c>
      <c r="F648">
        <v>2</v>
      </c>
      <c r="H648" s="4">
        <v>2</v>
      </c>
      <c r="I648" s="5">
        <v>60</v>
      </c>
      <c r="J648" s="5"/>
      <c r="K648">
        <v>1</v>
      </c>
      <c r="N648" s="7" t="e">
        <f t="shared" si="40"/>
        <v>#DIV/0!</v>
      </c>
      <c r="W648" s="9" t="str">
        <f t="shared" si="41"/>
        <v>PreOp Missing</v>
      </c>
      <c r="X648" s="16" t="str">
        <f t="shared" si="42"/>
        <v>PostOp Missing</v>
      </c>
      <c r="Y648" t="str">
        <f t="shared" si="43"/>
        <v>Control</v>
      </c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</row>
    <row r="649" spans="1:91" ht="15">
      <c r="A649">
        <v>676</v>
      </c>
      <c r="E649" s="23">
        <v>1</v>
      </c>
      <c r="F649">
        <v>2</v>
      </c>
      <c r="H649" s="4">
        <v>2</v>
      </c>
      <c r="I649" s="5">
        <v>70</v>
      </c>
      <c r="J649" s="5"/>
      <c r="K649">
        <v>2</v>
      </c>
      <c r="N649" s="7" t="e">
        <f t="shared" si="40"/>
        <v>#DIV/0!</v>
      </c>
      <c r="W649" s="9" t="str">
        <f t="shared" si="41"/>
        <v>PreOp Missing</v>
      </c>
      <c r="X649" s="16" t="str">
        <f t="shared" si="42"/>
        <v>PostOp Missing</v>
      </c>
      <c r="Y649" t="str">
        <f t="shared" si="43"/>
        <v>Control</v>
      </c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</row>
    <row r="650" spans="1:91" ht="15">
      <c r="A650">
        <v>677</v>
      </c>
      <c r="E650" s="23">
        <v>1</v>
      </c>
      <c r="F650">
        <v>2</v>
      </c>
      <c r="H650" s="4">
        <v>2</v>
      </c>
      <c r="I650" s="5">
        <v>67</v>
      </c>
      <c r="J650" s="5"/>
      <c r="K650">
        <v>1</v>
      </c>
      <c r="N650" s="7" t="e">
        <f t="shared" si="40"/>
        <v>#DIV/0!</v>
      </c>
      <c r="W650" s="9" t="str">
        <f t="shared" si="41"/>
        <v>PreOp Missing</v>
      </c>
      <c r="X650" s="16" t="str">
        <f t="shared" si="42"/>
        <v>PostOp Missing</v>
      </c>
      <c r="Y650" t="str">
        <f t="shared" si="43"/>
        <v>Control</v>
      </c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</row>
    <row r="651" spans="1:91" ht="15">
      <c r="A651">
        <v>678</v>
      </c>
      <c r="E651" s="23">
        <v>1</v>
      </c>
      <c r="F651">
        <v>2</v>
      </c>
      <c r="H651" s="4">
        <v>2</v>
      </c>
      <c r="I651" s="5">
        <v>55</v>
      </c>
      <c r="J651" s="5"/>
      <c r="K651">
        <v>2</v>
      </c>
      <c r="N651" s="7" t="e">
        <f t="shared" si="40"/>
        <v>#DIV/0!</v>
      </c>
      <c r="W651" s="9" t="str">
        <f t="shared" si="41"/>
        <v>PreOp Missing</v>
      </c>
      <c r="X651" s="16" t="str">
        <f t="shared" si="42"/>
        <v>PostOp Missing</v>
      </c>
      <c r="Y651" t="str">
        <f t="shared" si="43"/>
        <v>Control</v>
      </c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</row>
    <row r="652" spans="1:91" ht="15">
      <c r="A652">
        <v>679</v>
      </c>
      <c r="E652" s="23">
        <v>1</v>
      </c>
      <c r="F652">
        <v>2</v>
      </c>
      <c r="H652" s="4">
        <v>2</v>
      </c>
      <c r="I652" s="5">
        <v>55</v>
      </c>
      <c r="J652" s="5"/>
      <c r="K652">
        <v>2</v>
      </c>
      <c r="N652" s="7" t="e">
        <f t="shared" si="40"/>
        <v>#DIV/0!</v>
      </c>
      <c r="W652" s="9" t="str">
        <f t="shared" si="41"/>
        <v>PreOp Missing</v>
      </c>
      <c r="X652" s="16" t="str">
        <f t="shared" si="42"/>
        <v>PostOp Missing</v>
      </c>
      <c r="Y652" t="str">
        <f t="shared" si="43"/>
        <v>Control</v>
      </c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</row>
    <row r="653" spans="1:91" ht="15">
      <c r="A653">
        <v>680</v>
      </c>
      <c r="E653" s="23">
        <v>1</v>
      </c>
      <c r="F653">
        <v>2</v>
      </c>
      <c r="H653" s="4">
        <v>2</v>
      </c>
      <c r="I653" s="5">
        <v>69</v>
      </c>
      <c r="J653" s="5"/>
      <c r="K653">
        <v>2</v>
      </c>
      <c r="N653" s="7" t="e">
        <f t="shared" si="40"/>
        <v>#DIV/0!</v>
      </c>
      <c r="W653" s="9" t="str">
        <f t="shared" si="41"/>
        <v>PreOp Missing</v>
      </c>
      <c r="X653" s="16" t="str">
        <f t="shared" si="42"/>
        <v>PostOp Missing</v>
      </c>
      <c r="Y653" t="str">
        <f t="shared" si="43"/>
        <v>Control</v>
      </c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</row>
    <row r="654" spans="1:91" ht="15">
      <c r="A654">
        <v>681</v>
      </c>
      <c r="E654" s="23">
        <v>1</v>
      </c>
      <c r="F654">
        <v>2</v>
      </c>
      <c r="H654" s="4">
        <v>2</v>
      </c>
      <c r="I654" s="5">
        <v>55</v>
      </c>
      <c r="J654" s="5"/>
      <c r="K654">
        <v>2</v>
      </c>
      <c r="N654" s="7" t="e">
        <f t="shared" si="40"/>
        <v>#DIV/0!</v>
      </c>
      <c r="W654" s="9" t="str">
        <f t="shared" si="41"/>
        <v>PreOp Missing</v>
      </c>
      <c r="X654" s="16" t="str">
        <f t="shared" si="42"/>
        <v>PostOp Missing</v>
      </c>
      <c r="Y654" t="str">
        <f t="shared" si="43"/>
        <v>Control</v>
      </c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</row>
    <row r="655" spans="1:91" ht="15">
      <c r="A655">
        <v>682</v>
      </c>
      <c r="E655" s="23">
        <v>1</v>
      </c>
      <c r="F655">
        <v>2</v>
      </c>
      <c r="H655" s="4">
        <v>2</v>
      </c>
      <c r="I655" s="5">
        <v>70</v>
      </c>
      <c r="J655" s="5"/>
      <c r="K655">
        <v>2</v>
      </c>
      <c r="N655" s="7" t="e">
        <f t="shared" si="40"/>
        <v>#DIV/0!</v>
      </c>
      <c r="W655" s="9" t="str">
        <f t="shared" si="41"/>
        <v>PreOp Missing</v>
      </c>
      <c r="X655" s="16" t="str">
        <f t="shared" si="42"/>
        <v>PostOp Missing</v>
      </c>
      <c r="Y655" t="str">
        <f t="shared" si="43"/>
        <v>Control</v>
      </c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</row>
    <row r="656" spans="1:91" ht="15">
      <c r="A656">
        <v>683</v>
      </c>
      <c r="E656" s="23">
        <v>1</v>
      </c>
      <c r="F656">
        <v>2</v>
      </c>
      <c r="H656" s="4">
        <v>2</v>
      </c>
      <c r="I656" s="5">
        <v>59</v>
      </c>
      <c r="J656" s="5"/>
      <c r="K656">
        <v>2</v>
      </c>
      <c r="N656" s="7" t="e">
        <f t="shared" si="40"/>
        <v>#DIV/0!</v>
      </c>
      <c r="W656" s="9" t="str">
        <f t="shared" si="41"/>
        <v>PreOp Missing</v>
      </c>
      <c r="X656" s="16" t="str">
        <f t="shared" si="42"/>
        <v>PostOp Missing</v>
      </c>
      <c r="Y656" t="str">
        <f t="shared" si="43"/>
        <v>Control</v>
      </c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</row>
    <row r="657" spans="1:91" ht="15">
      <c r="A657">
        <v>684</v>
      </c>
      <c r="E657" s="23">
        <v>1</v>
      </c>
      <c r="F657">
        <v>2</v>
      </c>
      <c r="H657" s="4">
        <v>2</v>
      </c>
      <c r="I657" s="5">
        <v>69</v>
      </c>
      <c r="J657" s="5"/>
      <c r="K657">
        <v>1</v>
      </c>
      <c r="N657" s="7" t="e">
        <f t="shared" si="40"/>
        <v>#DIV/0!</v>
      </c>
      <c r="W657" s="9" t="str">
        <f t="shared" si="41"/>
        <v>PreOp Missing</v>
      </c>
      <c r="X657" s="16" t="str">
        <f t="shared" si="42"/>
        <v>PostOp Missing</v>
      </c>
      <c r="Y657" t="str">
        <f t="shared" si="43"/>
        <v>Control</v>
      </c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</row>
    <row r="658" spans="1:91" ht="15">
      <c r="A658">
        <v>685</v>
      </c>
      <c r="E658" s="23">
        <v>1</v>
      </c>
      <c r="F658">
        <v>2</v>
      </c>
      <c r="H658" s="4">
        <v>2</v>
      </c>
      <c r="I658" s="5">
        <v>65</v>
      </c>
      <c r="J658" s="5"/>
      <c r="K658">
        <v>1</v>
      </c>
      <c r="N658" s="7" t="e">
        <f t="shared" si="40"/>
        <v>#DIV/0!</v>
      </c>
      <c r="W658" s="9" t="str">
        <f t="shared" si="41"/>
        <v>PreOp Missing</v>
      </c>
      <c r="X658" s="16" t="str">
        <f t="shared" si="42"/>
        <v>PostOp Missing</v>
      </c>
      <c r="Y658" t="str">
        <f t="shared" si="43"/>
        <v>Control</v>
      </c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</row>
    <row r="659" spans="1:91" ht="15">
      <c r="A659">
        <v>686</v>
      </c>
      <c r="E659" s="23">
        <v>1</v>
      </c>
      <c r="F659">
        <v>2</v>
      </c>
      <c r="H659" s="4">
        <v>2</v>
      </c>
      <c r="I659" s="5">
        <v>75</v>
      </c>
      <c r="J659" s="5"/>
      <c r="K659">
        <v>2</v>
      </c>
      <c r="N659" s="7" t="e">
        <f t="shared" si="40"/>
        <v>#DIV/0!</v>
      </c>
      <c r="W659" s="9" t="str">
        <f t="shared" si="41"/>
        <v>PreOp Missing</v>
      </c>
      <c r="X659" s="16" t="str">
        <f t="shared" si="42"/>
        <v>PostOp Missing</v>
      </c>
      <c r="Y659" t="str">
        <f t="shared" si="43"/>
        <v>Control</v>
      </c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</row>
    <row r="660" spans="1:91" ht="15">
      <c r="A660">
        <v>687</v>
      </c>
      <c r="E660" s="23">
        <v>1</v>
      </c>
      <c r="F660">
        <v>2</v>
      </c>
      <c r="H660" s="4">
        <v>2</v>
      </c>
      <c r="I660" s="5">
        <v>67</v>
      </c>
      <c r="J660" s="5"/>
      <c r="K660">
        <v>1</v>
      </c>
      <c r="N660" s="7" t="e">
        <f t="shared" si="40"/>
        <v>#DIV/0!</v>
      </c>
      <c r="W660" s="9" t="str">
        <f t="shared" si="41"/>
        <v>PreOp Missing</v>
      </c>
      <c r="X660" s="16" t="str">
        <f t="shared" si="42"/>
        <v>PostOp Missing</v>
      </c>
      <c r="Y660" t="str">
        <f t="shared" si="43"/>
        <v>Control</v>
      </c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</row>
    <row r="661" spans="1:91" ht="15">
      <c r="A661">
        <v>688</v>
      </c>
      <c r="E661" s="23">
        <v>1</v>
      </c>
      <c r="F661">
        <v>2</v>
      </c>
      <c r="H661" s="4">
        <v>2</v>
      </c>
      <c r="I661" s="5">
        <v>62</v>
      </c>
      <c r="J661" s="5"/>
      <c r="K661">
        <v>1</v>
      </c>
      <c r="N661" s="7" t="e">
        <f t="shared" si="40"/>
        <v>#DIV/0!</v>
      </c>
      <c r="W661" s="9" t="str">
        <f t="shared" si="41"/>
        <v>PreOp Missing</v>
      </c>
      <c r="X661" s="16" t="str">
        <f t="shared" si="42"/>
        <v>PostOp Missing</v>
      </c>
      <c r="Y661" t="str">
        <f t="shared" si="43"/>
        <v>Control</v>
      </c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</row>
    <row r="662" spans="1:91" ht="15">
      <c r="A662">
        <v>689</v>
      </c>
      <c r="E662" s="23">
        <v>1</v>
      </c>
      <c r="F662">
        <v>2</v>
      </c>
      <c r="H662" s="4">
        <v>2</v>
      </c>
      <c r="I662" s="5">
        <v>49</v>
      </c>
      <c r="J662" s="5"/>
      <c r="K662">
        <v>2</v>
      </c>
      <c r="N662" s="7" t="e">
        <f t="shared" si="40"/>
        <v>#DIV/0!</v>
      </c>
      <c r="W662" s="9" t="str">
        <f t="shared" si="41"/>
        <v>PreOp Missing</v>
      </c>
      <c r="X662" s="16" t="str">
        <f t="shared" si="42"/>
        <v>PostOp Missing</v>
      </c>
      <c r="Y662" t="str">
        <f t="shared" si="43"/>
        <v>Control</v>
      </c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</row>
    <row r="663" spans="1:91" ht="15">
      <c r="A663">
        <v>690</v>
      </c>
      <c r="E663" s="23">
        <v>1</v>
      </c>
      <c r="F663">
        <v>2</v>
      </c>
      <c r="H663" s="4">
        <v>2</v>
      </c>
      <c r="I663" s="5">
        <v>49</v>
      </c>
      <c r="J663" s="5"/>
      <c r="K663">
        <v>2</v>
      </c>
      <c r="N663" s="7" t="e">
        <f t="shared" si="40"/>
        <v>#DIV/0!</v>
      </c>
      <c r="W663" s="9" t="str">
        <f t="shared" si="41"/>
        <v>PreOp Missing</v>
      </c>
      <c r="X663" s="16" t="str">
        <f t="shared" si="42"/>
        <v>PostOp Missing</v>
      </c>
      <c r="Y663" t="str">
        <f t="shared" si="43"/>
        <v>Control</v>
      </c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</row>
    <row r="664" spans="1:91" ht="15">
      <c r="A664">
        <v>691</v>
      </c>
      <c r="E664" s="23">
        <v>1</v>
      </c>
      <c r="F664">
        <v>2</v>
      </c>
      <c r="H664" s="4">
        <v>2</v>
      </c>
      <c r="I664" s="5">
        <v>79</v>
      </c>
      <c r="J664" s="5"/>
      <c r="K664">
        <v>1</v>
      </c>
      <c r="N664" s="7" t="e">
        <f t="shared" si="40"/>
        <v>#DIV/0!</v>
      </c>
      <c r="W664" s="9" t="str">
        <f t="shared" si="41"/>
        <v>PreOp Missing</v>
      </c>
      <c r="X664" s="16" t="str">
        <f t="shared" si="42"/>
        <v>PostOp Missing</v>
      </c>
      <c r="Y664" t="str">
        <f t="shared" si="43"/>
        <v>Control</v>
      </c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</row>
    <row r="665" spans="1:91" ht="15">
      <c r="A665">
        <v>692</v>
      </c>
      <c r="E665" s="23">
        <v>1</v>
      </c>
      <c r="F665">
        <v>2</v>
      </c>
      <c r="H665" s="4">
        <v>2</v>
      </c>
      <c r="I665" s="5">
        <v>61</v>
      </c>
      <c r="J665" s="5"/>
      <c r="K665">
        <v>2</v>
      </c>
      <c r="N665" s="7" t="e">
        <f t="shared" si="40"/>
        <v>#DIV/0!</v>
      </c>
      <c r="W665" s="9" t="str">
        <f t="shared" si="41"/>
        <v>PreOp Missing</v>
      </c>
      <c r="X665" s="16" t="str">
        <f t="shared" si="42"/>
        <v>PostOp Missing</v>
      </c>
      <c r="Y665" t="str">
        <f t="shared" si="43"/>
        <v>Control</v>
      </c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</row>
    <row r="666" spans="1:91" ht="15">
      <c r="A666">
        <v>693</v>
      </c>
      <c r="E666" s="23">
        <v>1</v>
      </c>
      <c r="F666">
        <v>2</v>
      </c>
      <c r="H666" s="4">
        <v>2</v>
      </c>
      <c r="I666" s="5">
        <v>60</v>
      </c>
      <c r="J666" s="5"/>
      <c r="K666">
        <v>1</v>
      </c>
      <c r="N666" s="7" t="e">
        <f t="shared" si="40"/>
        <v>#DIV/0!</v>
      </c>
      <c r="W666" s="9" t="str">
        <f t="shared" si="41"/>
        <v>PreOp Missing</v>
      </c>
      <c r="X666" s="16" t="str">
        <f t="shared" si="42"/>
        <v>PostOp Missing</v>
      </c>
      <c r="Y666" t="str">
        <f t="shared" si="43"/>
        <v>Control</v>
      </c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</row>
    <row r="667" spans="1:91" ht="15">
      <c r="A667">
        <v>694</v>
      </c>
      <c r="E667" s="23">
        <v>1</v>
      </c>
      <c r="F667">
        <v>2</v>
      </c>
      <c r="H667" s="4">
        <v>2</v>
      </c>
      <c r="I667" s="5">
        <v>69</v>
      </c>
      <c r="J667" s="5"/>
      <c r="K667">
        <v>2</v>
      </c>
      <c r="N667" s="7" t="e">
        <f t="shared" si="40"/>
        <v>#DIV/0!</v>
      </c>
      <c r="W667" s="9" t="str">
        <f t="shared" si="41"/>
        <v>PreOp Missing</v>
      </c>
      <c r="X667" s="16" t="str">
        <f t="shared" si="42"/>
        <v>PostOp Missing</v>
      </c>
      <c r="Y667" t="str">
        <f t="shared" si="43"/>
        <v>Control</v>
      </c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</row>
    <row r="668" spans="1:91" ht="15">
      <c r="A668">
        <v>695</v>
      </c>
      <c r="E668" s="23">
        <v>1</v>
      </c>
      <c r="F668">
        <v>2</v>
      </c>
      <c r="H668" s="4">
        <v>2</v>
      </c>
      <c r="I668" s="5">
        <v>51</v>
      </c>
      <c r="J668" s="5"/>
      <c r="K668">
        <v>2</v>
      </c>
      <c r="N668" s="7" t="e">
        <f t="shared" si="40"/>
        <v>#DIV/0!</v>
      </c>
      <c r="W668" s="9" t="str">
        <f t="shared" si="41"/>
        <v>PreOp Missing</v>
      </c>
      <c r="X668" s="16" t="str">
        <f t="shared" si="42"/>
        <v>PostOp Missing</v>
      </c>
      <c r="Y668" t="str">
        <f t="shared" si="43"/>
        <v>Control</v>
      </c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</row>
    <row r="669" spans="1:91" ht="15">
      <c r="A669">
        <v>696</v>
      </c>
      <c r="E669" s="23">
        <v>1</v>
      </c>
      <c r="F669">
        <v>2</v>
      </c>
      <c r="H669" s="4">
        <v>2</v>
      </c>
      <c r="I669" s="5">
        <v>54</v>
      </c>
      <c r="J669" s="5"/>
      <c r="K669">
        <v>1</v>
      </c>
      <c r="N669" s="7" t="e">
        <f t="shared" si="40"/>
        <v>#DIV/0!</v>
      </c>
      <c r="W669" s="9" t="str">
        <f t="shared" si="41"/>
        <v>PreOp Missing</v>
      </c>
      <c r="X669" s="16" t="str">
        <f t="shared" si="42"/>
        <v>PostOp Missing</v>
      </c>
      <c r="Y669" t="str">
        <f t="shared" si="43"/>
        <v>Control</v>
      </c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</row>
    <row r="670" spans="1:91" ht="15">
      <c r="A670">
        <v>697</v>
      </c>
      <c r="E670" s="23">
        <v>1</v>
      </c>
      <c r="F670">
        <v>2</v>
      </c>
      <c r="H670" s="4">
        <v>2</v>
      </c>
      <c r="I670" s="5">
        <v>54</v>
      </c>
      <c r="J670" s="5"/>
      <c r="K670">
        <v>1</v>
      </c>
      <c r="N670" s="7" t="e">
        <f t="shared" si="40"/>
        <v>#DIV/0!</v>
      </c>
      <c r="W670" s="9" t="str">
        <f t="shared" si="41"/>
        <v>PreOp Missing</v>
      </c>
      <c r="X670" s="16" t="str">
        <f t="shared" si="42"/>
        <v>PostOp Missing</v>
      </c>
      <c r="Y670" t="str">
        <f t="shared" si="43"/>
        <v>Control</v>
      </c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</row>
    <row r="671" spans="1:91" ht="15">
      <c r="A671">
        <v>698</v>
      </c>
      <c r="E671" s="23">
        <v>1</v>
      </c>
      <c r="F671">
        <v>2</v>
      </c>
      <c r="H671" s="4">
        <v>2</v>
      </c>
      <c r="I671" s="5">
        <v>62</v>
      </c>
      <c r="J671" s="5"/>
      <c r="K671">
        <v>1</v>
      </c>
      <c r="N671" s="7" t="e">
        <f t="shared" si="40"/>
        <v>#DIV/0!</v>
      </c>
      <c r="W671" s="9" t="str">
        <f t="shared" si="41"/>
        <v>PreOp Missing</v>
      </c>
      <c r="X671" s="16" t="str">
        <f t="shared" si="42"/>
        <v>PostOp Missing</v>
      </c>
      <c r="Y671" t="str">
        <f t="shared" si="43"/>
        <v>Control</v>
      </c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</row>
    <row r="672" spans="1:91" ht="15">
      <c r="A672">
        <v>699</v>
      </c>
      <c r="E672" s="23">
        <v>1</v>
      </c>
      <c r="F672">
        <v>2</v>
      </c>
      <c r="H672" s="4">
        <v>2</v>
      </c>
      <c r="I672" s="5">
        <v>56</v>
      </c>
      <c r="J672" s="5"/>
      <c r="K672">
        <v>2</v>
      </c>
      <c r="N672" s="7" t="e">
        <f t="shared" si="40"/>
        <v>#DIV/0!</v>
      </c>
      <c r="W672" s="9" t="str">
        <f t="shared" si="41"/>
        <v>PreOp Missing</v>
      </c>
      <c r="X672" s="16" t="str">
        <f t="shared" si="42"/>
        <v>PostOp Missing</v>
      </c>
      <c r="Y672" t="str">
        <f t="shared" si="43"/>
        <v>Control</v>
      </c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</row>
    <row r="673" spans="1:91" ht="15">
      <c r="A673">
        <v>700</v>
      </c>
      <c r="E673" s="23">
        <v>1</v>
      </c>
      <c r="F673">
        <v>2</v>
      </c>
      <c r="H673" s="4">
        <v>2</v>
      </c>
      <c r="I673" s="5">
        <v>76</v>
      </c>
      <c r="J673" s="5"/>
      <c r="K673">
        <v>1</v>
      </c>
      <c r="N673" s="7" t="e">
        <f t="shared" si="40"/>
        <v>#DIV/0!</v>
      </c>
      <c r="W673" s="9" t="str">
        <f t="shared" si="41"/>
        <v>PreOp Missing</v>
      </c>
      <c r="X673" s="16" t="str">
        <f t="shared" si="42"/>
        <v>PostOp Missing</v>
      </c>
      <c r="Y673" t="str">
        <f t="shared" si="43"/>
        <v>Control</v>
      </c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</row>
    <row r="674" spans="1:91" ht="15">
      <c r="A674">
        <v>701</v>
      </c>
      <c r="E674" s="23">
        <v>1</v>
      </c>
      <c r="F674">
        <v>2</v>
      </c>
      <c r="H674" s="4">
        <v>2</v>
      </c>
      <c r="I674" s="5">
        <v>64</v>
      </c>
      <c r="J674" s="5"/>
      <c r="K674">
        <v>1</v>
      </c>
      <c r="N674" s="7" t="e">
        <f t="shared" si="40"/>
        <v>#DIV/0!</v>
      </c>
      <c r="W674" s="9" t="str">
        <f t="shared" si="41"/>
        <v>PreOp Missing</v>
      </c>
      <c r="X674" s="16" t="str">
        <f t="shared" si="42"/>
        <v>PostOp Missing</v>
      </c>
      <c r="Y674" t="str">
        <f t="shared" si="43"/>
        <v>Control</v>
      </c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</row>
    <row r="675" spans="1:91" ht="15">
      <c r="A675">
        <v>702</v>
      </c>
      <c r="E675" s="23">
        <v>1</v>
      </c>
      <c r="F675">
        <v>2</v>
      </c>
      <c r="H675" s="4">
        <v>2</v>
      </c>
      <c r="I675" s="5">
        <v>48</v>
      </c>
      <c r="J675" s="5"/>
      <c r="K675">
        <v>2</v>
      </c>
      <c r="N675" s="7" t="e">
        <f t="shared" si="40"/>
        <v>#DIV/0!</v>
      </c>
      <c r="W675" s="9" t="str">
        <f t="shared" si="41"/>
        <v>PreOp Missing</v>
      </c>
      <c r="X675" s="16" t="str">
        <f t="shared" si="42"/>
        <v>PostOp Missing</v>
      </c>
      <c r="Y675" t="str">
        <f t="shared" si="43"/>
        <v>Control</v>
      </c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</row>
    <row r="676" spans="1:91" ht="15">
      <c r="A676">
        <v>703</v>
      </c>
      <c r="E676" s="23">
        <v>1</v>
      </c>
      <c r="F676">
        <v>2</v>
      </c>
      <c r="H676" s="4">
        <v>2</v>
      </c>
      <c r="I676" s="5">
        <v>72</v>
      </c>
      <c r="J676" s="5"/>
      <c r="K676">
        <v>2</v>
      </c>
      <c r="N676" s="7" t="e">
        <f t="shared" si="40"/>
        <v>#DIV/0!</v>
      </c>
      <c r="W676" s="9" t="str">
        <f t="shared" si="41"/>
        <v>PreOp Missing</v>
      </c>
      <c r="X676" s="16" t="str">
        <f t="shared" si="42"/>
        <v>PostOp Missing</v>
      </c>
      <c r="Y676" t="str">
        <f t="shared" si="43"/>
        <v>Control</v>
      </c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</row>
    <row r="677" spans="1:91" ht="15">
      <c r="A677">
        <v>704</v>
      </c>
      <c r="E677" s="23">
        <v>1</v>
      </c>
      <c r="F677">
        <v>2</v>
      </c>
      <c r="H677" s="4">
        <v>2</v>
      </c>
      <c r="I677" s="5">
        <v>63</v>
      </c>
      <c r="J677" s="5"/>
      <c r="K677">
        <v>2</v>
      </c>
      <c r="N677" s="7" t="e">
        <f t="shared" si="40"/>
        <v>#DIV/0!</v>
      </c>
      <c r="W677" s="9" t="str">
        <f t="shared" si="41"/>
        <v>PreOp Missing</v>
      </c>
      <c r="X677" s="16" t="str">
        <f t="shared" si="42"/>
        <v>PostOp Missing</v>
      </c>
      <c r="Y677" t="str">
        <f t="shared" si="43"/>
        <v>Control</v>
      </c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</row>
    <row r="678" spans="1:91" ht="15">
      <c r="A678">
        <v>705</v>
      </c>
      <c r="E678" s="23">
        <v>1</v>
      </c>
      <c r="F678">
        <v>2</v>
      </c>
      <c r="H678" s="4">
        <v>2</v>
      </c>
      <c r="I678" s="5">
        <v>85</v>
      </c>
      <c r="J678" s="5"/>
      <c r="K678">
        <v>2</v>
      </c>
      <c r="N678" s="7" t="e">
        <f t="shared" si="40"/>
        <v>#DIV/0!</v>
      </c>
      <c r="W678" s="9" t="str">
        <f t="shared" si="41"/>
        <v>PreOp Missing</v>
      </c>
      <c r="X678" s="16" t="str">
        <f t="shared" si="42"/>
        <v>PostOp Missing</v>
      </c>
      <c r="Y678" t="str">
        <f t="shared" si="43"/>
        <v>Control</v>
      </c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</row>
    <row r="679" spans="1:91" ht="15">
      <c r="A679">
        <v>706</v>
      </c>
      <c r="E679" s="23">
        <v>1</v>
      </c>
      <c r="F679">
        <v>2</v>
      </c>
      <c r="H679" s="4">
        <v>2</v>
      </c>
      <c r="I679" s="5">
        <v>52</v>
      </c>
      <c r="J679" s="5"/>
      <c r="K679">
        <v>2</v>
      </c>
      <c r="N679" s="7" t="e">
        <f t="shared" si="40"/>
        <v>#DIV/0!</v>
      </c>
      <c r="W679" s="9" t="str">
        <f t="shared" si="41"/>
        <v>PreOp Missing</v>
      </c>
      <c r="X679" s="16" t="str">
        <f t="shared" si="42"/>
        <v>PostOp Missing</v>
      </c>
      <c r="Y679" t="str">
        <f t="shared" si="43"/>
        <v>Control</v>
      </c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</row>
    <row r="680" spans="1:91" ht="15">
      <c r="A680">
        <v>707</v>
      </c>
      <c r="E680" s="23">
        <v>1</v>
      </c>
      <c r="F680">
        <v>2</v>
      </c>
      <c r="H680" s="4">
        <v>2</v>
      </c>
      <c r="I680" s="5">
        <v>41</v>
      </c>
      <c r="J680" s="5"/>
      <c r="K680">
        <v>1</v>
      </c>
      <c r="N680" s="7" t="e">
        <f t="shared" si="40"/>
        <v>#DIV/0!</v>
      </c>
      <c r="W680" s="9" t="str">
        <f t="shared" si="41"/>
        <v>PreOp Missing</v>
      </c>
      <c r="X680" s="16" t="str">
        <f t="shared" si="42"/>
        <v>PostOp Missing</v>
      </c>
      <c r="Y680" t="str">
        <f t="shared" si="43"/>
        <v>Control</v>
      </c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</row>
    <row r="681" spans="1:91" ht="15">
      <c r="A681">
        <v>708</v>
      </c>
      <c r="E681" s="23">
        <v>1</v>
      </c>
      <c r="F681">
        <v>2</v>
      </c>
      <c r="H681" s="4">
        <v>2</v>
      </c>
      <c r="I681" s="5">
        <v>75</v>
      </c>
      <c r="J681" s="5"/>
      <c r="K681">
        <v>2</v>
      </c>
      <c r="N681" s="7" t="e">
        <f t="shared" si="40"/>
        <v>#DIV/0!</v>
      </c>
      <c r="W681" s="9" t="str">
        <f t="shared" si="41"/>
        <v>PreOp Missing</v>
      </c>
      <c r="X681" s="16" t="str">
        <f t="shared" si="42"/>
        <v>PostOp Missing</v>
      </c>
      <c r="Y681" t="str">
        <f t="shared" si="43"/>
        <v>Control</v>
      </c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</row>
    <row r="682" spans="1:91" ht="15">
      <c r="A682">
        <v>709</v>
      </c>
      <c r="E682" s="23">
        <v>1</v>
      </c>
      <c r="F682">
        <v>2</v>
      </c>
      <c r="H682" s="4">
        <v>2</v>
      </c>
      <c r="I682" s="5">
        <v>72</v>
      </c>
      <c r="J682" s="5"/>
      <c r="K682">
        <v>1</v>
      </c>
      <c r="N682" s="7" t="e">
        <f t="shared" si="40"/>
        <v>#DIV/0!</v>
      </c>
      <c r="W682" s="9" t="str">
        <f t="shared" si="41"/>
        <v>PreOp Missing</v>
      </c>
      <c r="X682" s="16" t="str">
        <f t="shared" si="42"/>
        <v>PostOp Missing</v>
      </c>
      <c r="Y682" t="str">
        <f t="shared" si="43"/>
        <v>Control</v>
      </c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</row>
    <row r="683" spans="1:91" ht="15">
      <c r="A683">
        <v>710</v>
      </c>
      <c r="E683" s="23">
        <v>1</v>
      </c>
      <c r="F683">
        <v>2</v>
      </c>
      <c r="H683" s="4">
        <v>2</v>
      </c>
      <c r="I683" s="5">
        <v>58</v>
      </c>
      <c r="J683" s="5"/>
      <c r="K683">
        <v>2</v>
      </c>
      <c r="N683" s="7" t="e">
        <f t="shared" si="40"/>
        <v>#DIV/0!</v>
      </c>
      <c r="W683" s="9" t="str">
        <f t="shared" si="41"/>
        <v>PreOp Missing</v>
      </c>
      <c r="X683" s="16" t="str">
        <f t="shared" si="42"/>
        <v>PostOp Missing</v>
      </c>
      <c r="Y683" t="str">
        <f t="shared" si="43"/>
        <v>Control</v>
      </c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</row>
    <row r="684" spans="1:91" ht="15">
      <c r="A684">
        <v>711</v>
      </c>
      <c r="E684" s="23">
        <v>1</v>
      </c>
      <c r="F684">
        <v>2</v>
      </c>
      <c r="H684" s="4">
        <v>2</v>
      </c>
      <c r="I684" s="5">
        <v>62</v>
      </c>
      <c r="J684" s="5"/>
      <c r="K684">
        <v>1</v>
      </c>
      <c r="N684" s="7" t="e">
        <f t="shared" si="40"/>
        <v>#DIV/0!</v>
      </c>
      <c r="W684" s="9" t="str">
        <f t="shared" si="41"/>
        <v>PreOp Missing</v>
      </c>
      <c r="X684" s="16" t="str">
        <f t="shared" si="42"/>
        <v>PostOp Missing</v>
      </c>
      <c r="Y684" t="str">
        <f t="shared" si="43"/>
        <v>Control</v>
      </c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</row>
    <row r="685" spans="1:91" ht="15">
      <c r="A685">
        <v>712</v>
      </c>
      <c r="E685" s="23">
        <v>1</v>
      </c>
      <c r="F685">
        <v>2</v>
      </c>
      <c r="H685" s="4">
        <v>2</v>
      </c>
      <c r="I685" s="5">
        <v>34</v>
      </c>
      <c r="J685" s="5"/>
      <c r="K685">
        <v>2</v>
      </c>
      <c r="N685" s="7" t="e">
        <f t="shared" si="40"/>
        <v>#DIV/0!</v>
      </c>
      <c r="W685" s="9" t="str">
        <f t="shared" si="41"/>
        <v>PreOp Missing</v>
      </c>
      <c r="X685" s="16" t="str">
        <f t="shared" si="42"/>
        <v>PostOp Missing</v>
      </c>
      <c r="Y685" t="str">
        <f t="shared" si="43"/>
        <v>Control</v>
      </c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</row>
    <row r="686" spans="1:91" ht="15">
      <c r="A686">
        <v>713</v>
      </c>
      <c r="E686" s="23">
        <v>1</v>
      </c>
      <c r="F686">
        <v>2</v>
      </c>
      <c r="H686" s="4">
        <v>2</v>
      </c>
      <c r="I686" s="5">
        <v>61</v>
      </c>
      <c r="J686" s="5"/>
      <c r="K686">
        <v>1</v>
      </c>
      <c r="N686" s="7" t="e">
        <f t="shared" si="40"/>
        <v>#DIV/0!</v>
      </c>
      <c r="W686" s="9" t="str">
        <f t="shared" si="41"/>
        <v>PreOp Missing</v>
      </c>
      <c r="X686" s="16" t="str">
        <f t="shared" si="42"/>
        <v>PostOp Missing</v>
      </c>
      <c r="Y686" t="str">
        <f t="shared" si="43"/>
        <v>Control</v>
      </c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</row>
    <row r="687" spans="1:91" ht="15">
      <c r="A687">
        <v>714</v>
      </c>
      <c r="E687" s="23">
        <v>1</v>
      </c>
      <c r="F687">
        <v>2</v>
      </c>
      <c r="H687" s="4">
        <v>2</v>
      </c>
      <c r="I687" s="5">
        <v>67</v>
      </c>
      <c r="J687" s="5"/>
      <c r="K687">
        <v>1</v>
      </c>
      <c r="N687" s="7" t="e">
        <f t="shared" si="40"/>
        <v>#DIV/0!</v>
      </c>
      <c r="W687" s="9" t="str">
        <f t="shared" si="41"/>
        <v>PreOp Missing</v>
      </c>
      <c r="X687" s="16" t="str">
        <f t="shared" si="42"/>
        <v>PostOp Missing</v>
      </c>
      <c r="Y687" t="str">
        <f t="shared" si="43"/>
        <v>Control</v>
      </c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</row>
    <row r="688" spans="1:91" ht="15">
      <c r="A688">
        <v>715</v>
      </c>
      <c r="E688" s="23">
        <v>1</v>
      </c>
      <c r="F688">
        <v>2</v>
      </c>
      <c r="H688" s="4">
        <v>2</v>
      </c>
      <c r="I688" s="5">
        <v>59</v>
      </c>
      <c r="J688" s="5"/>
      <c r="K688">
        <v>2</v>
      </c>
      <c r="N688" s="7" t="e">
        <f t="shared" si="40"/>
        <v>#DIV/0!</v>
      </c>
      <c r="W688" s="9" t="str">
        <f t="shared" si="41"/>
        <v>PreOp Missing</v>
      </c>
      <c r="X688" s="16" t="str">
        <f t="shared" si="42"/>
        <v>PostOp Missing</v>
      </c>
      <c r="Y688" t="str">
        <f t="shared" si="43"/>
        <v>Control</v>
      </c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</row>
    <row r="689" spans="1:91" ht="15">
      <c r="A689">
        <v>716</v>
      </c>
      <c r="E689" s="23">
        <v>1</v>
      </c>
      <c r="F689">
        <v>2</v>
      </c>
      <c r="H689" s="4">
        <v>2</v>
      </c>
      <c r="I689" s="5">
        <v>65</v>
      </c>
      <c r="J689" s="5"/>
      <c r="K689">
        <v>2</v>
      </c>
      <c r="N689" s="7" t="e">
        <f t="shared" si="40"/>
        <v>#DIV/0!</v>
      </c>
      <c r="W689" s="9" t="str">
        <f t="shared" si="41"/>
        <v>PreOp Missing</v>
      </c>
      <c r="X689" s="16" t="str">
        <f t="shared" si="42"/>
        <v>PostOp Missing</v>
      </c>
      <c r="Y689" t="str">
        <f t="shared" si="43"/>
        <v>Control</v>
      </c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</row>
    <row r="690" spans="1:91" ht="15">
      <c r="A690">
        <v>717</v>
      </c>
      <c r="E690" s="23">
        <v>1</v>
      </c>
      <c r="F690">
        <v>2</v>
      </c>
      <c r="H690" s="4">
        <v>2</v>
      </c>
      <c r="I690" s="5">
        <v>70</v>
      </c>
      <c r="J690" s="5"/>
      <c r="K690">
        <v>2</v>
      </c>
      <c r="N690" s="7" t="e">
        <f t="shared" si="40"/>
        <v>#DIV/0!</v>
      </c>
      <c r="W690" s="9" t="str">
        <f t="shared" si="41"/>
        <v>PreOp Missing</v>
      </c>
      <c r="X690" s="16" t="str">
        <f t="shared" si="42"/>
        <v>PostOp Missing</v>
      </c>
      <c r="Y690" t="str">
        <f t="shared" si="43"/>
        <v>Control</v>
      </c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</row>
    <row r="691" spans="1:91" ht="15">
      <c r="A691">
        <v>718</v>
      </c>
      <c r="E691" s="23">
        <v>1</v>
      </c>
      <c r="F691">
        <v>2</v>
      </c>
      <c r="H691" s="4">
        <v>2</v>
      </c>
      <c r="I691" s="5">
        <v>59</v>
      </c>
      <c r="J691" s="5"/>
      <c r="K691">
        <v>1</v>
      </c>
      <c r="N691" s="7" t="e">
        <f t="shared" si="40"/>
        <v>#DIV/0!</v>
      </c>
      <c r="W691" s="9" t="str">
        <f t="shared" si="41"/>
        <v>PreOp Missing</v>
      </c>
      <c r="X691" s="16" t="str">
        <f t="shared" si="42"/>
        <v>PostOp Missing</v>
      </c>
      <c r="Y691" t="str">
        <f t="shared" si="43"/>
        <v>Control</v>
      </c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</row>
    <row r="692" spans="1:91" ht="15">
      <c r="A692">
        <v>719</v>
      </c>
      <c r="E692" s="23">
        <v>1</v>
      </c>
      <c r="F692">
        <v>2</v>
      </c>
      <c r="H692" s="4">
        <v>2</v>
      </c>
      <c r="I692" s="5">
        <v>72</v>
      </c>
      <c r="J692" s="5"/>
      <c r="K692">
        <v>1</v>
      </c>
      <c r="N692" s="7" t="e">
        <f t="shared" si="40"/>
        <v>#DIV/0!</v>
      </c>
      <c r="W692" s="9" t="str">
        <f t="shared" si="41"/>
        <v>PreOp Missing</v>
      </c>
      <c r="X692" s="16" t="str">
        <f t="shared" si="42"/>
        <v>PostOp Missing</v>
      </c>
      <c r="Y692" t="str">
        <f t="shared" si="43"/>
        <v>Control</v>
      </c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</row>
    <row r="693" spans="1:91" ht="15">
      <c r="A693">
        <v>720</v>
      </c>
      <c r="E693" s="23">
        <v>1</v>
      </c>
      <c r="F693">
        <v>2</v>
      </c>
      <c r="H693" s="4">
        <v>2</v>
      </c>
      <c r="I693" s="5">
        <v>58</v>
      </c>
      <c r="J693" s="5"/>
      <c r="K693">
        <v>2</v>
      </c>
      <c r="N693" s="7" t="e">
        <f t="shared" si="40"/>
        <v>#DIV/0!</v>
      </c>
      <c r="W693" s="9" t="str">
        <f t="shared" si="41"/>
        <v>PreOp Missing</v>
      </c>
      <c r="X693" s="16" t="str">
        <f t="shared" si="42"/>
        <v>PostOp Missing</v>
      </c>
      <c r="Y693" t="str">
        <f t="shared" si="43"/>
        <v>Control</v>
      </c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</row>
    <row r="694" spans="1:91" ht="15">
      <c r="A694">
        <v>721</v>
      </c>
      <c r="E694" s="23">
        <v>1</v>
      </c>
      <c r="F694">
        <v>2</v>
      </c>
      <c r="H694" s="4">
        <v>2</v>
      </c>
      <c r="I694" s="5">
        <v>50</v>
      </c>
      <c r="J694" s="5"/>
      <c r="K694">
        <v>1</v>
      </c>
      <c r="N694" s="7" t="e">
        <f t="shared" si="40"/>
        <v>#DIV/0!</v>
      </c>
      <c r="W694" s="9" t="str">
        <f t="shared" si="41"/>
        <v>PreOp Missing</v>
      </c>
      <c r="X694" s="16" t="str">
        <f t="shared" si="42"/>
        <v>PostOp Missing</v>
      </c>
      <c r="Y694" t="str">
        <f t="shared" si="43"/>
        <v>Control</v>
      </c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</row>
    <row r="695" spans="1:91" ht="15">
      <c r="A695">
        <v>722</v>
      </c>
      <c r="E695" s="23">
        <v>1</v>
      </c>
      <c r="F695">
        <v>2</v>
      </c>
      <c r="H695" s="4">
        <v>2</v>
      </c>
      <c r="I695" s="5">
        <v>61</v>
      </c>
      <c r="J695" s="5"/>
      <c r="K695">
        <v>1</v>
      </c>
      <c r="N695" s="7" t="e">
        <f t="shared" si="40"/>
        <v>#DIV/0!</v>
      </c>
      <c r="W695" s="9" t="str">
        <f t="shared" si="41"/>
        <v>PreOp Missing</v>
      </c>
      <c r="X695" s="16" t="str">
        <f t="shared" si="42"/>
        <v>PostOp Missing</v>
      </c>
      <c r="Y695" t="str">
        <f t="shared" si="43"/>
        <v>Control</v>
      </c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</row>
    <row r="696" spans="1:91" ht="15">
      <c r="A696">
        <v>723</v>
      </c>
      <c r="E696" s="23">
        <v>1</v>
      </c>
      <c r="F696">
        <v>2</v>
      </c>
      <c r="H696" s="4">
        <v>2</v>
      </c>
      <c r="I696" s="5">
        <v>62</v>
      </c>
      <c r="J696" s="5"/>
      <c r="K696">
        <v>1</v>
      </c>
      <c r="N696" s="7" t="e">
        <f t="shared" si="40"/>
        <v>#DIV/0!</v>
      </c>
      <c r="W696" s="9" t="str">
        <f t="shared" si="41"/>
        <v>PreOp Missing</v>
      </c>
      <c r="X696" s="16" t="str">
        <f t="shared" si="42"/>
        <v>PostOp Missing</v>
      </c>
      <c r="Y696" t="str">
        <f t="shared" si="43"/>
        <v>Control</v>
      </c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</row>
    <row r="697" spans="1:91" ht="15">
      <c r="A697">
        <v>724</v>
      </c>
      <c r="E697" s="23">
        <v>1</v>
      </c>
      <c r="F697">
        <v>2</v>
      </c>
      <c r="H697" s="4">
        <v>2</v>
      </c>
      <c r="I697" s="5">
        <v>68</v>
      </c>
      <c r="J697" s="5"/>
      <c r="K697">
        <v>1</v>
      </c>
      <c r="N697" s="7" t="e">
        <f t="shared" si="40"/>
        <v>#DIV/0!</v>
      </c>
      <c r="W697" s="9" t="str">
        <f t="shared" si="41"/>
        <v>PreOp Missing</v>
      </c>
      <c r="X697" s="16" t="str">
        <f t="shared" si="42"/>
        <v>PostOp Missing</v>
      </c>
      <c r="Y697" t="str">
        <f t="shared" si="43"/>
        <v>Control</v>
      </c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</row>
    <row r="698" spans="1:91" ht="15">
      <c r="A698">
        <v>725</v>
      </c>
      <c r="E698" s="23">
        <v>1</v>
      </c>
      <c r="F698">
        <v>2</v>
      </c>
      <c r="H698" s="4">
        <v>2</v>
      </c>
      <c r="I698" s="5">
        <v>74</v>
      </c>
      <c r="J698" s="5"/>
      <c r="K698">
        <v>2</v>
      </c>
      <c r="N698" s="7" t="e">
        <f t="shared" si="40"/>
        <v>#DIV/0!</v>
      </c>
      <c r="W698" s="9" t="str">
        <f t="shared" si="41"/>
        <v>PreOp Missing</v>
      </c>
      <c r="X698" s="16" t="str">
        <f t="shared" si="42"/>
        <v>PostOp Missing</v>
      </c>
      <c r="Y698" t="str">
        <f t="shared" si="43"/>
        <v>Control</v>
      </c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</row>
    <row r="699" spans="1:91" ht="15">
      <c r="A699">
        <v>726</v>
      </c>
      <c r="E699" s="23">
        <v>1</v>
      </c>
      <c r="F699">
        <v>2</v>
      </c>
      <c r="H699" s="4">
        <v>2</v>
      </c>
      <c r="I699" s="5">
        <v>70</v>
      </c>
      <c r="J699" s="5"/>
      <c r="K699">
        <v>1</v>
      </c>
      <c r="N699" s="7" t="e">
        <f t="shared" si="40"/>
        <v>#DIV/0!</v>
      </c>
      <c r="W699" s="9" t="str">
        <f t="shared" si="41"/>
        <v>PreOp Missing</v>
      </c>
      <c r="X699" s="16" t="str">
        <f t="shared" si="42"/>
        <v>PostOp Missing</v>
      </c>
      <c r="Y699" t="str">
        <f t="shared" si="43"/>
        <v>Control</v>
      </c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</row>
    <row r="700" spans="1:91" ht="15">
      <c r="A700">
        <v>727</v>
      </c>
      <c r="E700" s="23">
        <v>1</v>
      </c>
      <c r="F700">
        <v>2</v>
      </c>
      <c r="H700" s="4">
        <v>2</v>
      </c>
      <c r="I700" s="5">
        <v>59</v>
      </c>
      <c r="J700" s="5"/>
      <c r="K700">
        <v>2</v>
      </c>
      <c r="N700" s="7" t="e">
        <f t="shared" si="40"/>
        <v>#DIV/0!</v>
      </c>
      <c r="W700" s="9" t="str">
        <f t="shared" si="41"/>
        <v>PreOp Missing</v>
      </c>
      <c r="X700" s="16" t="str">
        <f t="shared" si="42"/>
        <v>PostOp Missing</v>
      </c>
      <c r="Y700" t="str">
        <f t="shared" si="43"/>
        <v>Control</v>
      </c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</row>
    <row r="701" spans="1:91" ht="15">
      <c r="A701">
        <v>728</v>
      </c>
      <c r="E701" s="23">
        <v>1</v>
      </c>
      <c r="F701">
        <v>2</v>
      </c>
      <c r="H701" s="4">
        <v>2</v>
      </c>
      <c r="I701" s="5">
        <v>61</v>
      </c>
      <c r="J701" s="5"/>
      <c r="K701">
        <v>2</v>
      </c>
      <c r="N701" s="7" t="e">
        <f t="shared" si="40"/>
        <v>#DIV/0!</v>
      </c>
      <c r="W701" s="9" t="str">
        <f t="shared" si="41"/>
        <v>PreOp Missing</v>
      </c>
      <c r="X701" s="16" t="str">
        <f t="shared" si="42"/>
        <v>PostOp Missing</v>
      </c>
      <c r="Y701" t="str">
        <f t="shared" si="43"/>
        <v>Control</v>
      </c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</row>
    <row r="702" spans="1:91" ht="15">
      <c r="A702">
        <v>729</v>
      </c>
      <c r="E702" s="23">
        <v>1</v>
      </c>
      <c r="F702">
        <v>2</v>
      </c>
      <c r="H702" s="4">
        <v>2</v>
      </c>
      <c r="I702" s="5">
        <v>52</v>
      </c>
      <c r="J702" s="5"/>
      <c r="K702">
        <v>2</v>
      </c>
      <c r="N702" s="7" t="e">
        <f t="shared" si="40"/>
        <v>#DIV/0!</v>
      </c>
      <c r="W702" s="9" t="str">
        <f t="shared" si="41"/>
        <v>PreOp Missing</v>
      </c>
      <c r="X702" s="16" t="str">
        <f t="shared" si="42"/>
        <v>PostOp Missing</v>
      </c>
      <c r="Y702" t="str">
        <f t="shared" si="43"/>
        <v>Control</v>
      </c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</row>
    <row r="703" spans="1:91" ht="15">
      <c r="A703">
        <v>730</v>
      </c>
      <c r="E703" s="23">
        <v>1</v>
      </c>
      <c r="F703">
        <v>2</v>
      </c>
      <c r="H703" s="4">
        <v>2</v>
      </c>
      <c r="I703" s="5">
        <v>55</v>
      </c>
      <c r="J703" s="5"/>
      <c r="K703">
        <v>2</v>
      </c>
      <c r="N703" s="7" t="e">
        <f t="shared" si="40"/>
        <v>#DIV/0!</v>
      </c>
      <c r="W703" s="9" t="str">
        <f t="shared" si="41"/>
        <v>PreOp Missing</v>
      </c>
      <c r="X703" s="16" t="str">
        <f t="shared" si="42"/>
        <v>PostOp Missing</v>
      </c>
      <c r="Y703" t="str">
        <f t="shared" si="43"/>
        <v>Control</v>
      </c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</row>
    <row r="704" spans="1:91" ht="15">
      <c r="A704">
        <v>731</v>
      </c>
      <c r="E704" s="23">
        <v>1</v>
      </c>
      <c r="F704">
        <v>2</v>
      </c>
      <c r="H704" s="4">
        <v>2</v>
      </c>
      <c r="I704" s="5">
        <v>68</v>
      </c>
      <c r="J704" s="5"/>
      <c r="K704">
        <v>2</v>
      </c>
      <c r="N704" s="7" t="e">
        <f t="shared" si="40"/>
        <v>#DIV/0!</v>
      </c>
      <c r="W704" s="9" t="str">
        <f t="shared" si="41"/>
        <v>PreOp Missing</v>
      </c>
      <c r="X704" s="16" t="str">
        <f t="shared" si="42"/>
        <v>PostOp Missing</v>
      </c>
      <c r="Y704" t="str">
        <f t="shared" si="43"/>
        <v>Control</v>
      </c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</row>
    <row r="705" spans="1:91" ht="15">
      <c r="A705">
        <v>732</v>
      </c>
      <c r="E705" s="23">
        <v>1</v>
      </c>
      <c r="F705">
        <v>2</v>
      </c>
      <c r="H705" s="4">
        <v>2</v>
      </c>
      <c r="I705" s="5">
        <v>60</v>
      </c>
      <c r="J705" s="5"/>
      <c r="K705">
        <v>2</v>
      </c>
      <c r="N705" s="7" t="e">
        <f t="shared" si="40"/>
        <v>#DIV/0!</v>
      </c>
      <c r="W705" s="9" t="str">
        <f t="shared" si="41"/>
        <v>PreOp Missing</v>
      </c>
      <c r="X705" s="16" t="str">
        <f t="shared" si="42"/>
        <v>PostOp Missing</v>
      </c>
      <c r="Y705" t="str">
        <f t="shared" si="43"/>
        <v>Control</v>
      </c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</row>
    <row r="706" spans="1:91" ht="15">
      <c r="A706">
        <v>733</v>
      </c>
      <c r="E706" s="23">
        <v>1</v>
      </c>
      <c r="F706">
        <v>2</v>
      </c>
      <c r="H706" s="4">
        <v>2</v>
      </c>
      <c r="I706" s="5">
        <v>60</v>
      </c>
      <c r="J706" s="5"/>
      <c r="K706">
        <v>2</v>
      </c>
      <c r="N706" s="7" t="e">
        <f t="shared" ref="N706:N769" si="44">(L706/(M706^2))*703</f>
        <v>#DIV/0!</v>
      </c>
      <c r="W706" s="9" t="str">
        <f t="shared" ref="W706:W736" si="45">IF(OR(U706="",U706="ND"),"PreOp Missing","")</f>
        <v>PreOp Missing</v>
      </c>
      <c r="X706" s="16" t="str">
        <f t="shared" ref="X706:X736" si="46">IF(OR(V706="",V706="ND"),"PostOp Missing","")</f>
        <v>PostOp Missing</v>
      </c>
      <c r="Y706" t="str">
        <f t="shared" ref="Y706:Y736" si="47">IF(OR(U706&lt;-10,U706&gt;=10),"OUTLIER","Control")</f>
        <v>Control</v>
      </c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</row>
    <row r="707" spans="1:91" ht="15">
      <c r="A707">
        <v>734</v>
      </c>
      <c r="E707" s="23">
        <v>1</v>
      </c>
      <c r="F707">
        <v>2</v>
      </c>
      <c r="H707" s="4">
        <v>2</v>
      </c>
      <c r="I707" s="5">
        <v>51</v>
      </c>
      <c r="J707" s="5"/>
      <c r="K707">
        <v>2</v>
      </c>
      <c r="N707" s="7" t="e">
        <f t="shared" si="44"/>
        <v>#DIV/0!</v>
      </c>
      <c r="W707" s="9" t="str">
        <f t="shared" si="45"/>
        <v>PreOp Missing</v>
      </c>
      <c r="X707" s="16" t="str">
        <f t="shared" si="46"/>
        <v>PostOp Missing</v>
      </c>
      <c r="Y707" t="str">
        <f t="shared" si="47"/>
        <v>Control</v>
      </c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</row>
    <row r="708" spans="1:91" ht="15">
      <c r="A708">
        <v>735</v>
      </c>
      <c r="E708" s="23">
        <v>1</v>
      </c>
      <c r="F708">
        <v>2</v>
      </c>
      <c r="H708" s="4">
        <v>2</v>
      </c>
      <c r="I708" s="5">
        <v>71</v>
      </c>
      <c r="J708" s="5"/>
      <c r="K708">
        <v>2</v>
      </c>
      <c r="N708" s="7" t="e">
        <f t="shared" si="44"/>
        <v>#DIV/0!</v>
      </c>
      <c r="W708" s="9" t="str">
        <f t="shared" si="45"/>
        <v>PreOp Missing</v>
      </c>
      <c r="X708" s="16" t="str">
        <f t="shared" si="46"/>
        <v>PostOp Missing</v>
      </c>
      <c r="Y708" t="str">
        <f t="shared" si="47"/>
        <v>Control</v>
      </c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</row>
    <row r="709" spans="1:91" ht="15">
      <c r="A709">
        <v>736</v>
      </c>
      <c r="E709" s="23">
        <v>1</v>
      </c>
      <c r="F709">
        <v>2</v>
      </c>
      <c r="H709" s="4">
        <v>2</v>
      </c>
      <c r="I709" s="5">
        <v>70</v>
      </c>
      <c r="J709" s="5"/>
      <c r="K709">
        <v>2</v>
      </c>
      <c r="N709" s="7" t="e">
        <f t="shared" si="44"/>
        <v>#DIV/0!</v>
      </c>
      <c r="W709" s="9" t="str">
        <f t="shared" si="45"/>
        <v>PreOp Missing</v>
      </c>
      <c r="X709" s="16" t="str">
        <f t="shared" si="46"/>
        <v>PostOp Missing</v>
      </c>
      <c r="Y709" t="str">
        <f t="shared" si="47"/>
        <v>Control</v>
      </c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</row>
    <row r="710" spans="1:91" ht="15">
      <c r="A710">
        <v>737</v>
      </c>
      <c r="E710" s="23">
        <v>1</v>
      </c>
      <c r="F710">
        <v>2</v>
      </c>
      <c r="H710" s="4">
        <v>2</v>
      </c>
      <c r="I710" s="5">
        <v>51</v>
      </c>
      <c r="J710" s="5"/>
      <c r="K710">
        <v>2</v>
      </c>
      <c r="N710" s="7" t="e">
        <f t="shared" si="44"/>
        <v>#DIV/0!</v>
      </c>
      <c r="W710" s="9" t="str">
        <f t="shared" si="45"/>
        <v>PreOp Missing</v>
      </c>
      <c r="X710" s="16" t="str">
        <f t="shared" si="46"/>
        <v>PostOp Missing</v>
      </c>
      <c r="Y710" t="str">
        <f t="shared" si="47"/>
        <v>Control</v>
      </c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</row>
    <row r="711" spans="1:91" ht="15">
      <c r="A711">
        <v>738</v>
      </c>
      <c r="E711" s="23">
        <v>1</v>
      </c>
      <c r="F711">
        <v>2</v>
      </c>
      <c r="H711" s="4">
        <v>2</v>
      </c>
      <c r="I711" s="5">
        <v>47</v>
      </c>
      <c r="J711" s="5"/>
      <c r="K711">
        <v>2</v>
      </c>
      <c r="N711" s="7" t="e">
        <f t="shared" si="44"/>
        <v>#DIV/0!</v>
      </c>
      <c r="W711" s="9" t="str">
        <f t="shared" si="45"/>
        <v>PreOp Missing</v>
      </c>
      <c r="X711" s="16" t="str">
        <f t="shared" si="46"/>
        <v>PostOp Missing</v>
      </c>
      <c r="Y711" t="str">
        <f t="shared" si="47"/>
        <v>Control</v>
      </c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</row>
    <row r="712" spans="1:91" ht="15">
      <c r="A712">
        <v>739</v>
      </c>
      <c r="E712" s="23">
        <v>1</v>
      </c>
      <c r="F712">
        <v>2</v>
      </c>
      <c r="H712" s="4">
        <v>2</v>
      </c>
      <c r="I712" s="5">
        <v>63</v>
      </c>
      <c r="J712" s="5"/>
      <c r="K712">
        <v>1</v>
      </c>
      <c r="N712" s="7" t="e">
        <f t="shared" si="44"/>
        <v>#DIV/0!</v>
      </c>
      <c r="W712" s="9" t="str">
        <f t="shared" si="45"/>
        <v>PreOp Missing</v>
      </c>
      <c r="X712" s="16" t="str">
        <f t="shared" si="46"/>
        <v>PostOp Missing</v>
      </c>
      <c r="Y712" t="str">
        <f t="shared" si="47"/>
        <v>Control</v>
      </c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</row>
    <row r="713" spans="1:91" ht="15">
      <c r="A713">
        <v>740</v>
      </c>
      <c r="E713" s="23">
        <v>1</v>
      </c>
      <c r="F713">
        <v>2</v>
      </c>
      <c r="H713" s="4">
        <v>2</v>
      </c>
      <c r="I713" s="5">
        <v>68</v>
      </c>
      <c r="J713" s="5"/>
      <c r="K713">
        <v>2</v>
      </c>
      <c r="N713" s="7" t="e">
        <f t="shared" si="44"/>
        <v>#DIV/0!</v>
      </c>
      <c r="W713" s="9" t="str">
        <f t="shared" si="45"/>
        <v>PreOp Missing</v>
      </c>
      <c r="X713" s="16" t="str">
        <f t="shared" si="46"/>
        <v>PostOp Missing</v>
      </c>
      <c r="Y713" t="str">
        <f t="shared" si="47"/>
        <v>Control</v>
      </c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</row>
    <row r="714" spans="1:91" ht="15">
      <c r="A714">
        <v>741</v>
      </c>
      <c r="E714" s="23">
        <v>1</v>
      </c>
      <c r="F714">
        <v>2</v>
      </c>
      <c r="H714" s="4">
        <v>2</v>
      </c>
      <c r="I714" s="5">
        <v>72</v>
      </c>
      <c r="J714" s="5"/>
      <c r="K714">
        <v>2</v>
      </c>
      <c r="N714" s="7" t="e">
        <f t="shared" si="44"/>
        <v>#DIV/0!</v>
      </c>
      <c r="W714" s="9" t="str">
        <f t="shared" si="45"/>
        <v>PreOp Missing</v>
      </c>
      <c r="X714" s="16" t="str">
        <f t="shared" si="46"/>
        <v>PostOp Missing</v>
      </c>
      <c r="Y714" t="str">
        <f t="shared" si="47"/>
        <v>Control</v>
      </c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</row>
    <row r="715" spans="1:91" ht="15">
      <c r="A715">
        <v>742</v>
      </c>
      <c r="E715" s="23">
        <v>1</v>
      </c>
      <c r="F715">
        <v>2</v>
      </c>
      <c r="H715" s="4">
        <v>2</v>
      </c>
      <c r="I715" s="5">
        <v>69</v>
      </c>
      <c r="J715" s="5"/>
      <c r="K715">
        <v>2</v>
      </c>
      <c r="N715" s="7" t="e">
        <f t="shared" si="44"/>
        <v>#DIV/0!</v>
      </c>
      <c r="W715" s="9" t="str">
        <f t="shared" si="45"/>
        <v>PreOp Missing</v>
      </c>
      <c r="X715" s="16" t="str">
        <f t="shared" si="46"/>
        <v>PostOp Missing</v>
      </c>
      <c r="Y715" t="str">
        <f t="shared" si="47"/>
        <v>Control</v>
      </c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</row>
    <row r="716" spans="1:91" ht="15">
      <c r="A716">
        <v>743</v>
      </c>
      <c r="E716" s="23">
        <v>1</v>
      </c>
      <c r="F716">
        <v>2</v>
      </c>
      <c r="H716" s="4">
        <v>2</v>
      </c>
      <c r="I716" s="5">
        <v>71</v>
      </c>
      <c r="J716" s="5"/>
      <c r="K716">
        <v>2</v>
      </c>
      <c r="N716" s="7" t="e">
        <f t="shared" si="44"/>
        <v>#DIV/0!</v>
      </c>
      <c r="W716" s="9" t="str">
        <f t="shared" si="45"/>
        <v>PreOp Missing</v>
      </c>
      <c r="X716" s="16" t="str">
        <f t="shared" si="46"/>
        <v>PostOp Missing</v>
      </c>
      <c r="Y716" t="str">
        <f t="shared" si="47"/>
        <v>Control</v>
      </c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</row>
    <row r="717" spans="1:91" ht="15">
      <c r="A717">
        <v>744</v>
      </c>
      <c r="E717" s="23">
        <v>1</v>
      </c>
      <c r="F717">
        <v>2</v>
      </c>
      <c r="H717" s="4">
        <v>2</v>
      </c>
      <c r="I717" s="5">
        <v>69</v>
      </c>
      <c r="J717" s="5"/>
      <c r="K717">
        <v>2</v>
      </c>
      <c r="N717" s="7" t="e">
        <f t="shared" si="44"/>
        <v>#DIV/0!</v>
      </c>
      <c r="W717" s="9" t="str">
        <f t="shared" si="45"/>
        <v>PreOp Missing</v>
      </c>
      <c r="X717" s="16" t="str">
        <f t="shared" si="46"/>
        <v>PostOp Missing</v>
      </c>
      <c r="Y717" t="str">
        <f t="shared" si="47"/>
        <v>Control</v>
      </c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</row>
    <row r="718" spans="1:91" ht="15">
      <c r="A718">
        <v>745</v>
      </c>
      <c r="E718" s="23">
        <v>1</v>
      </c>
      <c r="F718">
        <v>2</v>
      </c>
      <c r="H718" s="4">
        <v>2</v>
      </c>
      <c r="I718" s="5">
        <v>73</v>
      </c>
      <c r="J718" s="5"/>
      <c r="K718">
        <v>2</v>
      </c>
      <c r="N718" s="7" t="e">
        <f t="shared" si="44"/>
        <v>#DIV/0!</v>
      </c>
      <c r="W718" s="9" t="str">
        <f t="shared" si="45"/>
        <v>PreOp Missing</v>
      </c>
      <c r="X718" s="16" t="str">
        <f t="shared" si="46"/>
        <v>PostOp Missing</v>
      </c>
      <c r="Y718" t="str">
        <f t="shared" si="47"/>
        <v>Control</v>
      </c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</row>
    <row r="719" spans="1:91" ht="15">
      <c r="A719">
        <v>746</v>
      </c>
      <c r="E719" s="23">
        <v>1</v>
      </c>
      <c r="F719">
        <v>2</v>
      </c>
      <c r="H719" s="4">
        <v>2</v>
      </c>
      <c r="I719" s="5">
        <v>77</v>
      </c>
      <c r="J719" s="5"/>
      <c r="K719">
        <v>1</v>
      </c>
      <c r="N719" s="7" t="e">
        <f t="shared" si="44"/>
        <v>#DIV/0!</v>
      </c>
      <c r="W719" s="9" t="str">
        <f t="shared" si="45"/>
        <v>PreOp Missing</v>
      </c>
      <c r="X719" s="16" t="str">
        <f t="shared" si="46"/>
        <v>PostOp Missing</v>
      </c>
      <c r="Y719" t="str">
        <f t="shared" si="47"/>
        <v>Control</v>
      </c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</row>
    <row r="720" spans="1:91" ht="15">
      <c r="A720">
        <v>747</v>
      </c>
      <c r="E720" s="23">
        <v>1</v>
      </c>
      <c r="F720">
        <v>2</v>
      </c>
      <c r="H720" s="4">
        <v>2</v>
      </c>
      <c r="I720" s="5">
        <v>51</v>
      </c>
      <c r="J720" s="5"/>
      <c r="K720">
        <v>2</v>
      </c>
      <c r="N720" s="7" t="e">
        <f t="shared" si="44"/>
        <v>#DIV/0!</v>
      </c>
      <c r="W720" s="9" t="str">
        <f t="shared" si="45"/>
        <v>PreOp Missing</v>
      </c>
      <c r="X720" s="16" t="str">
        <f t="shared" si="46"/>
        <v>PostOp Missing</v>
      </c>
      <c r="Y720" t="str">
        <f t="shared" si="47"/>
        <v>Control</v>
      </c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</row>
    <row r="721" spans="1:91" ht="15">
      <c r="A721">
        <v>748</v>
      </c>
      <c r="E721" s="23">
        <v>1</v>
      </c>
      <c r="F721">
        <v>2</v>
      </c>
      <c r="H721" s="4">
        <v>2</v>
      </c>
      <c r="I721" s="5">
        <v>65</v>
      </c>
      <c r="J721" s="5"/>
      <c r="K721">
        <v>2</v>
      </c>
      <c r="N721" s="7" t="e">
        <f t="shared" si="44"/>
        <v>#DIV/0!</v>
      </c>
      <c r="W721" s="9" t="str">
        <f t="shared" si="45"/>
        <v>PreOp Missing</v>
      </c>
      <c r="X721" s="16" t="str">
        <f t="shared" si="46"/>
        <v>PostOp Missing</v>
      </c>
      <c r="Y721" t="str">
        <f t="shared" si="47"/>
        <v>Control</v>
      </c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</row>
    <row r="722" spans="1:91" ht="15">
      <c r="A722">
        <v>749</v>
      </c>
      <c r="E722" s="23">
        <v>1</v>
      </c>
      <c r="F722">
        <v>2</v>
      </c>
      <c r="H722" s="4">
        <v>2</v>
      </c>
      <c r="I722" s="5">
        <v>59</v>
      </c>
      <c r="J722" s="5"/>
      <c r="K722">
        <v>2</v>
      </c>
      <c r="N722" s="7" t="e">
        <f t="shared" si="44"/>
        <v>#DIV/0!</v>
      </c>
      <c r="W722" s="9" t="str">
        <f t="shared" si="45"/>
        <v>PreOp Missing</v>
      </c>
      <c r="X722" s="16" t="str">
        <f t="shared" si="46"/>
        <v>PostOp Missing</v>
      </c>
      <c r="Y722" t="str">
        <f t="shared" si="47"/>
        <v>Control</v>
      </c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</row>
    <row r="723" spans="1:91" ht="15">
      <c r="A723">
        <v>750</v>
      </c>
      <c r="E723" s="23">
        <v>1</v>
      </c>
      <c r="F723">
        <v>2</v>
      </c>
      <c r="H723" s="4">
        <v>2</v>
      </c>
      <c r="I723" s="5">
        <v>59</v>
      </c>
      <c r="J723" s="5"/>
      <c r="K723">
        <v>2</v>
      </c>
      <c r="N723" s="7" t="e">
        <f t="shared" si="44"/>
        <v>#DIV/0!</v>
      </c>
      <c r="W723" s="9" t="str">
        <f t="shared" si="45"/>
        <v>PreOp Missing</v>
      </c>
      <c r="X723" s="16" t="str">
        <f t="shared" si="46"/>
        <v>PostOp Missing</v>
      </c>
      <c r="Y723" t="str">
        <f t="shared" si="47"/>
        <v>Control</v>
      </c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</row>
    <row r="724" spans="1:91" ht="15">
      <c r="A724">
        <v>751</v>
      </c>
      <c r="E724" s="23">
        <v>1</v>
      </c>
      <c r="F724">
        <v>2</v>
      </c>
      <c r="H724" s="4">
        <v>2</v>
      </c>
      <c r="I724" s="5">
        <v>61</v>
      </c>
      <c r="J724" s="5"/>
      <c r="K724">
        <v>1</v>
      </c>
      <c r="N724" s="7" t="e">
        <f t="shared" si="44"/>
        <v>#DIV/0!</v>
      </c>
      <c r="W724" s="9" t="str">
        <f t="shared" si="45"/>
        <v>PreOp Missing</v>
      </c>
      <c r="X724" s="16" t="str">
        <f t="shared" si="46"/>
        <v>PostOp Missing</v>
      </c>
      <c r="Y724" t="str">
        <f t="shared" si="47"/>
        <v>Control</v>
      </c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</row>
    <row r="725" spans="1:91" ht="15">
      <c r="A725">
        <v>752</v>
      </c>
      <c r="E725" s="23">
        <v>1</v>
      </c>
      <c r="F725">
        <v>2</v>
      </c>
      <c r="H725" s="4">
        <v>2</v>
      </c>
      <c r="I725" s="5">
        <v>68</v>
      </c>
      <c r="J725" s="5"/>
      <c r="K725">
        <v>2</v>
      </c>
      <c r="N725" s="7" t="e">
        <f t="shared" si="44"/>
        <v>#DIV/0!</v>
      </c>
      <c r="W725" s="9" t="str">
        <f t="shared" si="45"/>
        <v>PreOp Missing</v>
      </c>
      <c r="X725" s="16" t="str">
        <f t="shared" si="46"/>
        <v>PostOp Missing</v>
      </c>
      <c r="Y725" t="str">
        <f t="shared" si="47"/>
        <v>Control</v>
      </c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</row>
    <row r="726" spans="1:91" ht="15">
      <c r="A726">
        <v>753</v>
      </c>
      <c r="E726" s="23">
        <v>1</v>
      </c>
      <c r="F726">
        <v>2</v>
      </c>
      <c r="H726" s="4">
        <v>2</v>
      </c>
      <c r="I726" s="5">
        <v>49</v>
      </c>
      <c r="J726" s="5"/>
      <c r="K726">
        <v>2</v>
      </c>
      <c r="N726" s="7" t="e">
        <f t="shared" si="44"/>
        <v>#DIV/0!</v>
      </c>
      <c r="W726" s="9" t="str">
        <f t="shared" si="45"/>
        <v>PreOp Missing</v>
      </c>
      <c r="X726" s="16" t="str">
        <f t="shared" si="46"/>
        <v>PostOp Missing</v>
      </c>
      <c r="Y726" t="str">
        <f t="shared" si="47"/>
        <v>Control</v>
      </c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</row>
    <row r="727" spans="1:91" ht="15">
      <c r="A727">
        <v>754</v>
      </c>
      <c r="E727" s="23">
        <v>1</v>
      </c>
      <c r="F727">
        <v>2</v>
      </c>
      <c r="H727" s="4">
        <v>2</v>
      </c>
      <c r="I727" s="5">
        <v>66</v>
      </c>
      <c r="J727" s="5"/>
      <c r="K727">
        <v>2</v>
      </c>
      <c r="N727" s="7" t="e">
        <f t="shared" si="44"/>
        <v>#DIV/0!</v>
      </c>
      <c r="W727" s="9" t="str">
        <f t="shared" si="45"/>
        <v>PreOp Missing</v>
      </c>
      <c r="X727" s="16" t="str">
        <f t="shared" si="46"/>
        <v>PostOp Missing</v>
      </c>
      <c r="Y727" t="str">
        <f t="shared" si="47"/>
        <v>Control</v>
      </c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</row>
    <row r="728" spans="1:91" ht="15">
      <c r="A728">
        <v>755</v>
      </c>
      <c r="E728" s="23">
        <v>1</v>
      </c>
      <c r="F728">
        <v>2</v>
      </c>
      <c r="H728" s="4">
        <v>2</v>
      </c>
      <c r="I728" s="5">
        <v>57</v>
      </c>
      <c r="J728" s="5"/>
      <c r="K728">
        <v>2</v>
      </c>
      <c r="N728" s="7" t="e">
        <f t="shared" si="44"/>
        <v>#DIV/0!</v>
      </c>
      <c r="W728" s="9" t="str">
        <f t="shared" si="45"/>
        <v>PreOp Missing</v>
      </c>
      <c r="X728" s="16" t="str">
        <f t="shared" si="46"/>
        <v>PostOp Missing</v>
      </c>
      <c r="Y728" t="str">
        <f t="shared" si="47"/>
        <v>Control</v>
      </c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</row>
    <row r="729" spans="1:91" ht="15">
      <c r="A729">
        <v>756</v>
      </c>
      <c r="E729" s="23">
        <v>1</v>
      </c>
      <c r="F729">
        <v>2</v>
      </c>
      <c r="H729" s="4">
        <v>2</v>
      </c>
      <c r="I729" s="5">
        <v>71</v>
      </c>
      <c r="J729" s="5"/>
      <c r="K729">
        <v>2</v>
      </c>
      <c r="N729" s="7" t="e">
        <f t="shared" si="44"/>
        <v>#DIV/0!</v>
      </c>
      <c r="W729" s="9" t="str">
        <f t="shared" si="45"/>
        <v>PreOp Missing</v>
      </c>
      <c r="X729" s="16" t="str">
        <f t="shared" si="46"/>
        <v>PostOp Missing</v>
      </c>
      <c r="Y729" t="str">
        <f t="shared" si="47"/>
        <v>Control</v>
      </c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</row>
    <row r="730" spans="1:91" ht="15">
      <c r="A730">
        <v>757</v>
      </c>
      <c r="E730" s="23">
        <v>1</v>
      </c>
      <c r="F730">
        <v>2</v>
      </c>
      <c r="H730" s="4">
        <v>2</v>
      </c>
      <c r="I730" s="5">
        <v>64</v>
      </c>
      <c r="J730" s="5"/>
      <c r="K730">
        <v>2</v>
      </c>
      <c r="N730" s="7" t="e">
        <f t="shared" si="44"/>
        <v>#DIV/0!</v>
      </c>
      <c r="W730" s="9" t="str">
        <f t="shared" si="45"/>
        <v>PreOp Missing</v>
      </c>
      <c r="X730" s="16" t="str">
        <f t="shared" si="46"/>
        <v>PostOp Missing</v>
      </c>
      <c r="Y730" t="str">
        <f t="shared" si="47"/>
        <v>Control</v>
      </c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</row>
    <row r="731" spans="1:91" ht="15">
      <c r="A731">
        <v>758</v>
      </c>
      <c r="E731" s="23">
        <v>1</v>
      </c>
      <c r="F731">
        <v>2</v>
      </c>
      <c r="H731" s="4">
        <v>2</v>
      </c>
      <c r="I731" s="5">
        <v>63</v>
      </c>
      <c r="J731" s="5"/>
      <c r="K731">
        <v>1</v>
      </c>
      <c r="N731" s="7" t="e">
        <f t="shared" si="44"/>
        <v>#DIV/0!</v>
      </c>
      <c r="W731" s="9" t="str">
        <f t="shared" si="45"/>
        <v>PreOp Missing</v>
      </c>
      <c r="X731" s="16" t="str">
        <f t="shared" si="46"/>
        <v>PostOp Missing</v>
      </c>
      <c r="Y731" t="str">
        <f t="shared" si="47"/>
        <v>Control</v>
      </c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</row>
    <row r="732" spans="1:91" ht="15">
      <c r="A732">
        <v>759</v>
      </c>
      <c r="E732" s="23">
        <v>1</v>
      </c>
      <c r="F732">
        <v>2</v>
      </c>
      <c r="H732" s="4">
        <v>2</v>
      </c>
      <c r="I732" s="5">
        <v>51</v>
      </c>
      <c r="J732" s="5"/>
      <c r="K732">
        <v>1</v>
      </c>
      <c r="N732" s="7" t="e">
        <f t="shared" si="44"/>
        <v>#DIV/0!</v>
      </c>
      <c r="W732" s="9" t="str">
        <f t="shared" si="45"/>
        <v>PreOp Missing</v>
      </c>
      <c r="X732" s="16" t="str">
        <f t="shared" si="46"/>
        <v>PostOp Missing</v>
      </c>
      <c r="Y732" t="str">
        <f t="shared" si="47"/>
        <v>Control</v>
      </c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</row>
    <row r="733" spans="1:91" ht="15">
      <c r="A733">
        <v>760</v>
      </c>
      <c r="E733" s="23">
        <v>1</v>
      </c>
      <c r="F733">
        <v>2</v>
      </c>
      <c r="H733" s="4">
        <v>2</v>
      </c>
      <c r="I733" s="5">
        <v>64</v>
      </c>
      <c r="J733" s="5"/>
      <c r="K733">
        <v>2</v>
      </c>
      <c r="N733" s="7" t="e">
        <f t="shared" si="44"/>
        <v>#DIV/0!</v>
      </c>
      <c r="W733" s="9" t="str">
        <f t="shared" si="45"/>
        <v>PreOp Missing</v>
      </c>
      <c r="X733" s="16" t="str">
        <f t="shared" si="46"/>
        <v>PostOp Missing</v>
      </c>
      <c r="Y733" t="str">
        <f t="shared" si="47"/>
        <v>Control</v>
      </c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</row>
    <row r="734" spans="1:91" ht="15">
      <c r="A734">
        <v>761</v>
      </c>
      <c r="E734" s="23">
        <v>1</v>
      </c>
      <c r="F734">
        <v>2</v>
      </c>
      <c r="H734" s="4">
        <v>2</v>
      </c>
      <c r="I734" s="5">
        <v>51</v>
      </c>
      <c r="J734" s="5"/>
      <c r="K734">
        <v>2</v>
      </c>
      <c r="N734" s="7" t="e">
        <f t="shared" si="44"/>
        <v>#DIV/0!</v>
      </c>
      <c r="W734" s="9" t="str">
        <f t="shared" si="45"/>
        <v>PreOp Missing</v>
      </c>
      <c r="X734" s="16" t="str">
        <f t="shared" si="46"/>
        <v>PostOp Missing</v>
      </c>
      <c r="Y734" t="str">
        <f t="shared" si="47"/>
        <v>Control</v>
      </c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</row>
    <row r="735" spans="1:91" ht="15">
      <c r="A735">
        <v>762</v>
      </c>
      <c r="E735" s="23">
        <v>1</v>
      </c>
      <c r="F735">
        <v>2</v>
      </c>
      <c r="H735" s="4">
        <v>2</v>
      </c>
      <c r="I735" s="5">
        <v>59</v>
      </c>
      <c r="J735" s="5"/>
      <c r="K735">
        <v>2</v>
      </c>
      <c r="N735" s="7" t="e">
        <f t="shared" si="44"/>
        <v>#DIV/0!</v>
      </c>
      <c r="W735" s="9" t="str">
        <f t="shared" si="45"/>
        <v>PreOp Missing</v>
      </c>
      <c r="X735" s="16" t="str">
        <f t="shared" si="46"/>
        <v>PostOp Missing</v>
      </c>
      <c r="Y735" t="str">
        <f t="shared" si="47"/>
        <v>Control</v>
      </c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</row>
    <row r="736" spans="1:91" ht="15">
      <c r="A736">
        <v>763</v>
      </c>
      <c r="E736" s="23">
        <v>1</v>
      </c>
      <c r="F736">
        <v>2</v>
      </c>
      <c r="H736" s="4">
        <v>2</v>
      </c>
      <c r="I736" s="5">
        <v>65</v>
      </c>
      <c r="J736" s="5"/>
      <c r="K736">
        <v>2</v>
      </c>
      <c r="N736" s="7" t="e">
        <f t="shared" si="44"/>
        <v>#DIV/0!</v>
      </c>
      <c r="W736" s="9" t="str">
        <f t="shared" si="45"/>
        <v>PreOp Missing</v>
      </c>
      <c r="X736" s="16" t="str">
        <f t="shared" si="46"/>
        <v>PostOp Missing</v>
      </c>
      <c r="Y736" t="str">
        <f t="shared" si="47"/>
        <v>Control</v>
      </c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</row>
    <row r="737" spans="1:24" ht="15">
      <c r="A737">
        <v>796</v>
      </c>
      <c r="E737" s="23">
        <v>2</v>
      </c>
      <c r="F737">
        <v>2</v>
      </c>
      <c r="H737" s="4">
        <v>2</v>
      </c>
      <c r="I737" s="5">
        <v>52</v>
      </c>
      <c r="J737" s="5"/>
      <c r="K737">
        <v>1</v>
      </c>
      <c r="N737" s="7" t="e">
        <f t="shared" si="44"/>
        <v>#DIV/0!</v>
      </c>
      <c r="W737" s="9"/>
      <c r="X737" s="9"/>
    </row>
    <row r="738" spans="1:24" ht="15">
      <c r="A738">
        <v>797</v>
      </c>
      <c r="E738" s="23">
        <v>2</v>
      </c>
      <c r="F738">
        <v>2</v>
      </c>
      <c r="H738" s="4">
        <v>2</v>
      </c>
      <c r="I738" s="5">
        <v>67</v>
      </c>
      <c r="J738" s="5"/>
      <c r="K738">
        <v>2</v>
      </c>
      <c r="N738" s="7" t="e">
        <f t="shared" si="44"/>
        <v>#DIV/0!</v>
      </c>
      <c r="W738" s="9"/>
      <c r="X738" s="9"/>
    </row>
    <row r="739" spans="1:24" ht="15">
      <c r="A739">
        <v>798</v>
      </c>
      <c r="E739" s="23">
        <v>2</v>
      </c>
      <c r="F739">
        <v>2</v>
      </c>
      <c r="H739" s="4">
        <v>2</v>
      </c>
      <c r="I739" s="5">
        <v>59</v>
      </c>
      <c r="J739" s="5"/>
      <c r="K739">
        <v>2</v>
      </c>
      <c r="N739" s="7" t="e">
        <f t="shared" si="44"/>
        <v>#DIV/0!</v>
      </c>
      <c r="W739" s="9"/>
      <c r="X739" s="9"/>
    </row>
    <row r="740" spans="1:24" ht="15">
      <c r="A740">
        <v>799</v>
      </c>
      <c r="E740" s="23">
        <v>2</v>
      </c>
      <c r="F740">
        <v>2</v>
      </c>
      <c r="H740" s="4">
        <v>2</v>
      </c>
      <c r="I740" s="5">
        <v>59</v>
      </c>
      <c r="J740" s="5"/>
      <c r="K740">
        <v>2</v>
      </c>
      <c r="N740" s="7" t="e">
        <f t="shared" si="44"/>
        <v>#DIV/0!</v>
      </c>
      <c r="W740" s="9"/>
      <c r="X740" s="9"/>
    </row>
    <row r="741" spans="1:24" ht="15">
      <c r="A741">
        <v>800</v>
      </c>
      <c r="E741" s="23">
        <v>2</v>
      </c>
      <c r="F741">
        <v>2</v>
      </c>
      <c r="H741" s="4">
        <v>2</v>
      </c>
      <c r="I741" s="5">
        <v>72</v>
      </c>
      <c r="J741" s="5"/>
      <c r="K741">
        <v>2</v>
      </c>
      <c r="N741" s="7" t="e">
        <f t="shared" si="44"/>
        <v>#DIV/0!</v>
      </c>
      <c r="W741" s="9"/>
      <c r="X741" s="9"/>
    </row>
    <row r="742" spans="1:24" ht="15">
      <c r="A742">
        <v>801</v>
      </c>
      <c r="E742" s="23">
        <v>2</v>
      </c>
      <c r="F742">
        <v>2</v>
      </c>
      <c r="H742" s="4">
        <v>2</v>
      </c>
      <c r="I742" s="5">
        <v>78</v>
      </c>
      <c r="J742" s="5"/>
      <c r="K742">
        <v>2</v>
      </c>
      <c r="N742" s="7" t="e">
        <f t="shared" si="44"/>
        <v>#DIV/0!</v>
      </c>
      <c r="W742" s="9"/>
      <c r="X742" s="9"/>
    </row>
    <row r="743" spans="1:24" ht="15">
      <c r="A743">
        <v>802</v>
      </c>
      <c r="E743" s="23">
        <v>2</v>
      </c>
      <c r="F743">
        <v>2</v>
      </c>
      <c r="H743" s="4">
        <v>2</v>
      </c>
      <c r="I743" s="5">
        <v>67</v>
      </c>
      <c r="J743" s="5"/>
      <c r="K743">
        <v>1</v>
      </c>
      <c r="N743" s="7" t="e">
        <f t="shared" si="44"/>
        <v>#DIV/0!</v>
      </c>
      <c r="W743" s="9"/>
      <c r="X743" s="9"/>
    </row>
    <row r="744" spans="1:24" ht="15">
      <c r="A744">
        <v>803</v>
      </c>
      <c r="E744" s="23">
        <v>2</v>
      </c>
      <c r="F744">
        <v>2</v>
      </c>
      <c r="H744" s="4">
        <v>2</v>
      </c>
      <c r="I744" s="5">
        <v>67</v>
      </c>
      <c r="J744" s="5"/>
      <c r="K744">
        <v>1</v>
      </c>
      <c r="N744" s="7" t="e">
        <f t="shared" si="44"/>
        <v>#DIV/0!</v>
      </c>
      <c r="W744" s="9"/>
      <c r="X744" s="9"/>
    </row>
    <row r="745" spans="1:24" ht="15">
      <c r="A745">
        <v>804</v>
      </c>
      <c r="E745" s="23">
        <v>2</v>
      </c>
      <c r="F745">
        <v>2</v>
      </c>
      <c r="H745" s="4">
        <v>2</v>
      </c>
      <c r="I745" s="5">
        <v>43</v>
      </c>
      <c r="J745" s="5"/>
      <c r="K745">
        <v>1</v>
      </c>
      <c r="N745" s="7" t="e">
        <f t="shared" si="44"/>
        <v>#DIV/0!</v>
      </c>
      <c r="W745" s="9"/>
      <c r="X745" s="9"/>
    </row>
    <row r="746" spans="1:24" ht="15">
      <c r="A746">
        <v>805</v>
      </c>
      <c r="E746" s="23">
        <v>2</v>
      </c>
      <c r="F746">
        <v>2</v>
      </c>
      <c r="H746" s="4">
        <v>2</v>
      </c>
      <c r="I746" s="5">
        <v>57</v>
      </c>
      <c r="J746" s="5"/>
      <c r="K746">
        <v>1</v>
      </c>
      <c r="N746" s="7" t="e">
        <f t="shared" si="44"/>
        <v>#DIV/0!</v>
      </c>
      <c r="W746" s="9"/>
      <c r="X746" s="9"/>
    </row>
    <row r="747" spans="1:24" ht="15">
      <c r="A747">
        <v>806</v>
      </c>
      <c r="E747" s="23">
        <v>2</v>
      </c>
      <c r="F747">
        <v>2</v>
      </c>
      <c r="H747" s="4">
        <v>2</v>
      </c>
      <c r="I747" s="5">
        <v>51</v>
      </c>
      <c r="J747" s="5"/>
      <c r="K747">
        <v>1</v>
      </c>
      <c r="N747" s="7" t="e">
        <f t="shared" si="44"/>
        <v>#DIV/0!</v>
      </c>
      <c r="W747" s="9"/>
      <c r="X747" s="9"/>
    </row>
    <row r="748" spans="1:24" ht="15">
      <c r="A748">
        <v>807</v>
      </c>
      <c r="E748" s="23">
        <v>2</v>
      </c>
      <c r="F748">
        <v>2</v>
      </c>
      <c r="H748" s="4">
        <v>2</v>
      </c>
      <c r="I748" s="5">
        <v>53</v>
      </c>
      <c r="J748" s="5"/>
      <c r="K748">
        <v>1</v>
      </c>
      <c r="N748" s="7" t="e">
        <f t="shared" si="44"/>
        <v>#DIV/0!</v>
      </c>
      <c r="W748" s="9"/>
      <c r="X748" s="9"/>
    </row>
    <row r="749" spans="1:24" ht="15">
      <c r="A749">
        <v>808</v>
      </c>
      <c r="E749" s="23">
        <v>2</v>
      </c>
      <c r="F749">
        <v>2</v>
      </c>
      <c r="H749" s="4">
        <v>2</v>
      </c>
      <c r="I749" s="5">
        <v>79</v>
      </c>
      <c r="J749" s="5"/>
      <c r="K749">
        <v>2</v>
      </c>
      <c r="N749" s="7" t="e">
        <f t="shared" si="44"/>
        <v>#DIV/0!</v>
      </c>
      <c r="W749" s="9"/>
      <c r="X749" s="9"/>
    </row>
    <row r="750" spans="1:24" ht="15">
      <c r="A750">
        <v>809</v>
      </c>
      <c r="E750" s="23">
        <v>2</v>
      </c>
      <c r="F750">
        <v>2</v>
      </c>
      <c r="H750" s="4">
        <v>2</v>
      </c>
      <c r="I750" s="5">
        <v>52</v>
      </c>
      <c r="J750" s="5"/>
      <c r="K750">
        <v>2</v>
      </c>
      <c r="N750" s="7" t="e">
        <f t="shared" si="44"/>
        <v>#DIV/0!</v>
      </c>
      <c r="W750" s="9"/>
      <c r="X750" s="9"/>
    </row>
    <row r="751" spans="1:24" ht="15">
      <c r="A751">
        <v>810</v>
      </c>
      <c r="E751" s="23">
        <v>2</v>
      </c>
      <c r="F751">
        <v>2</v>
      </c>
      <c r="H751" s="4">
        <v>2</v>
      </c>
      <c r="I751" s="5">
        <v>55</v>
      </c>
      <c r="J751" s="5"/>
      <c r="K751">
        <v>1</v>
      </c>
      <c r="N751" s="7" t="e">
        <f t="shared" si="44"/>
        <v>#DIV/0!</v>
      </c>
      <c r="W751" s="9"/>
      <c r="X751" s="9"/>
    </row>
    <row r="752" spans="1:24" ht="15">
      <c r="A752">
        <v>811</v>
      </c>
      <c r="E752" s="23">
        <v>2</v>
      </c>
      <c r="F752">
        <v>2</v>
      </c>
      <c r="H752" s="4">
        <v>2</v>
      </c>
      <c r="I752" s="5">
        <v>53</v>
      </c>
      <c r="J752" s="5"/>
      <c r="K752">
        <v>2</v>
      </c>
      <c r="N752" s="7" t="e">
        <f t="shared" si="44"/>
        <v>#DIV/0!</v>
      </c>
      <c r="W752" s="9"/>
      <c r="X752" s="9"/>
    </row>
    <row r="753" spans="1:24" ht="15">
      <c r="A753">
        <v>812</v>
      </c>
      <c r="E753" s="23">
        <v>2</v>
      </c>
      <c r="F753">
        <v>2</v>
      </c>
      <c r="H753" s="4">
        <v>2</v>
      </c>
      <c r="I753" s="5">
        <v>49</v>
      </c>
      <c r="J753" s="5"/>
      <c r="K753">
        <v>2</v>
      </c>
      <c r="N753" s="7" t="e">
        <f t="shared" si="44"/>
        <v>#DIV/0!</v>
      </c>
      <c r="W753" s="9"/>
      <c r="X753" s="9"/>
    </row>
    <row r="754" spans="1:24" ht="15">
      <c r="A754">
        <v>813</v>
      </c>
      <c r="E754" s="23">
        <v>2</v>
      </c>
      <c r="F754">
        <v>2</v>
      </c>
      <c r="H754" s="4">
        <v>2</v>
      </c>
      <c r="I754" s="5">
        <v>71</v>
      </c>
      <c r="J754" s="5"/>
      <c r="K754">
        <v>2</v>
      </c>
      <c r="N754" s="7" t="e">
        <f t="shared" si="44"/>
        <v>#DIV/0!</v>
      </c>
      <c r="W754" s="9"/>
      <c r="X754" s="9"/>
    </row>
    <row r="755" spans="1:24" ht="15">
      <c r="A755">
        <v>814</v>
      </c>
      <c r="E755" s="23">
        <v>2</v>
      </c>
      <c r="F755">
        <v>2</v>
      </c>
      <c r="H755" s="4">
        <v>2</v>
      </c>
      <c r="I755" s="5">
        <v>63</v>
      </c>
      <c r="J755" s="5"/>
      <c r="K755">
        <v>1</v>
      </c>
      <c r="N755" s="7" t="e">
        <f t="shared" si="44"/>
        <v>#DIV/0!</v>
      </c>
      <c r="W755" s="9"/>
      <c r="X755" s="9"/>
    </row>
    <row r="756" spans="1:24" ht="15">
      <c r="A756">
        <v>815</v>
      </c>
      <c r="E756" s="23">
        <v>2</v>
      </c>
      <c r="F756">
        <v>2</v>
      </c>
      <c r="H756" s="4">
        <v>2</v>
      </c>
      <c r="I756" s="5">
        <v>67</v>
      </c>
      <c r="J756" s="5"/>
      <c r="K756">
        <v>2</v>
      </c>
      <c r="N756" s="7" t="e">
        <f t="shared" si="44"/>
        <v>#DIV/0!</v>
      </c>
      <c r="W756" s="9"/>
      <c r="X756" s="9"/>
    </row>
    <row r="757" spans="1:24" ht="15">
      <c r="A757">
        <v>816</v>
      </c>
      <c r="E757" s="23">
        <v>2</v>
      </c>
      <c r="F757">
        <v>2</v>
      </c>
      <c r="H757" s="4">
        <v>2</v>
      </c>
      <c r="I757" s="5">
        <v>60</v>
      </c>
      <c r="J757" s="5"/>
      <c r="K757">
        <v>1</v>
      </c>
      <c r="N757" s="7" t="e">
        <f t="shared" si="44"/>
        <v>#DIV/0!</v>
      </c>
      <c r="W757" s="9"/>
      <c r="X757" s="9"/>
    </row>
    <row r="758" spans="1:24" ht="15">
      <c r="A758">
        <v>817</v>
      </c>
      <c r="E758" s="23">
        <v>2</v>
      </c>
      <c r="F758">
        <v>2</v>
      </c>
      <c r="H758" s="4">
        <v>2</v>
      </c>
      <c r="I758" s="5">
        <v>64</v>
      </c>
      <c r="J758" s="5"/>
      <c r="K758">
        <v>2</v>
      </c>
      <c r="N758" s="7" t="e">
        <f t="shared" si="44"/>
        <v>#DIV/0!</v>
      </c>
      <c r="W758" s="9"/>
      <c r="X758" s="9"/>
    </row>
    <row r="759" spans="1:24" ht="15">
      <c r="A759">
        <v>818</v>
      </c>
      <c r="E759" s="23">
        <v>2</v>
      </c>
      <c r="F759">
        <v>2</v>
      </c>
      <c r="H759" s="4">
        <v>2</v>
      </c>
      <c r="I759" s="5">
        <v>48</v>
      </c>
      <c r="J759" s="5"/>
      <c r="K759">
        <v>2</v>
      </c>
      <c r="N759" s="7" t="e">
        <f t="shared" si="44"/>
        <v>#DIV/0!</v>
      </c>
      <c r="W759" s="9"/>
      <c r="X759" s="9"/>
    </row>
    <row r="760" spans="1:24" ht="15">
      <c r="A760">
        <v>819</v>
      </c>
      <c r="E760" s="23">
        <v>2</v>
      </c>
      <c r="F760">
        <v>2</v>
      </c>
      <c r="H760" s="4">
        <v>2</v>
      </c>
      <c r="I760" s="5">
        <v>60</v>
      </c>
      <c r="J760" s="5"/>
      <c r="K760">
        <v>2</v>
      </c>
      <c r="N760" s="7" t="e">
        <f t="shared" si="44"/>
        <v>#DIV/0!</v>
      </c>
      <c r="W760" s="9"/>
      <c r="X760" s="9"/>
    </row>
    <row r="761" spans="1:24" ht="15">
      <c r="A761">
        <v>820</v>
      </c>
      <c r="E761" s="23">
        <v>2</v>
      </c>
      <c r="F761">
        <v>2</v>
      </c>
      <c r="H761" s="4">
        <v>2</v>
      </c>
      <c r="I761" s="5">
        <v>78</v>
      </c>
      <c r="J761" s="5"/>
      <c r="K761">
        <v>2</v>
      </c>
      <c r="N761" s="7" t="e">
        <f t="shared" si="44"/>
        <v>#DIV/0!</v>
      </c>
      <c r="W761" s="9"/>
      <c r="X761" s="9"/>
    </row>
    <row r="762" spans="1:24" ht="15">
      <c r="A762">
        <v>821</v>
      </c>
      <c r="E762" s="23">
        <v>2</v>
      </c>
      <c r="F762">
        <v>2</v>
      </c>
      <c r="H762" s="4">
        <v>2</v>
      </c>
      <c r="I762" s="5">
        <v>77</v>
      </c>
      <c r="J762" s="5"/>
      <c r="K762">
        <v>2</v>
      </c>
      <c r="N762" s="7" t="e">
        <f t="shared" si="44"/>
        <v>#DIV/0!</v>
      </c>
      <c r="W762" s="9"/>
      <c r="X762" s="9"/>
    </row>
    <row r="763" spans="1:24" ht="15">
      <c r="A763">
        <v>822</v>
      </c>
      <c r="E763" s="23">
        <v>2</v>
      </c>
      <c r="F763">
        <v>2</v>
      </c>
      <c r="H763" s="4">
        <v>2</v>
      </c>
      <c r="I763" s="5">
        <v>87</v>
      </c>
      <c r="J763" s="5"/>
      <c r="K763">
        <v>2</v>
      </c>
      <c r="N763" s="7" t="e">
        <f t="shared" si="44"/>
        <v>#DIV/0!</v>
      </c>
      <c r="W763" s="9"/>
      <c r="X763" s="9"/>
    </row>
    <row r="764" spans="1:24" ht="15">
      <c r="A764">
        <v>823</v>
      </c>
      <c r="E764" s="23">
        <v>2</v>
      </c>
      <c r="F764">
        <v>2</v>
      </c>
      <c r="H764" s="4">
        <v>2</v>
      </c>
      <c r="I764" s="5">
        <v>74</v>
      </c>
      <c r="J764" s="5"/>
      <c r="K764">
        <v>1</v>
      </c>
      <c r="N764" s="7" t="e">
        <f t="shared" si="44"/>
        <v>#DIV/0!</v>
      </c>
      <c r="W764" s="9"/>
      <c r="X764" s="9"/>
    </row>
    <row r="765" spans="1:24" ht="15">
      <c r="A765">
        <v>824</v>
      </c>
      <c r="E765" s="23">
        <v>2</v>
      </c>
      <c r="F765">
        <v>2</v>
      </c>
      <c r="H765" s="4">
        <v>2</v>
      </c>
      <c r="I765" s="5">
        <v>60</v>
      </c>
      <c r="J765" s="5"/>
      <c r="K765">
        <v>1</v>
      </c>
      <c r="N765" s="7" t="e">
        <f t="shared" si="44"/>
        <v>#DIV/0!</v>
      </c>
      <c r="W765" s="9"/>
      <c r="X765" s="9"/>
    </row>
    <row r="766" spans="1:24" ht="15">
      <c r="A766">
        <v>825</v>
      </c>
      <c r="E766" s="23">
        <v>2</v>
      </c>
      <c r="F766">
        <v>2</v>
      </c>
      <c r="H766" s="4">
        <v>2</v>
      </c>
      <c r="I766" s="5">
        <v>80</v>
      </c>
      <c r="J766" s="5"/>
      <c r="K766">
        <v>2</v>
      </c>
      <c r="N766" s="7" t="e">
        <f t="shared" si="44"/>
        <v>#DIV/0!</v>
      </c>
      <c r="W766" s="9"/>
      <c r="X766" s="9"/>
    </row>
    <row r="767" spans="1:24" ht="15">
      <c r="A767">
        <v>826</v>
      </c>
      <c r="E767" s="23">
        <v>2</v>
      </c>
      <c r="F767">
        <v>2</v>
      </c>
      <c r="H767" s="4">
        <v>2</v>
      </c>
      <c r="I767" s="5">
        <v>55</v>
      </c>
      <c r="J767" s="5"/>
      <c r="K767">
        <v>1</v>
      </c>
      <c r="N767" s="7" t="e">
        <f t="shared" si="44"/>
        <v>#DIV/0!</v>
      </c>
      <c r="W767" s="9"/>
      <c r="X767" s="9"/>
    </row>
    <row r="768" spans="1:24" ht="15">
      <c r="A768">
        <v>827</v>
      </c>
      <c r="E768" s="23">
        <v>2</v>
      </c>
      <c r="F768">
        <v>2</v>
      </c>
      <c r="H768" s="4">
        <v>2</v>
      </c>
      <c r="I768" s="5">
        <v>55</v>
      </c>
      <c r="J768" s="5"/>
      <c r="K768">
        <v>1</v>
      </c>
      <c r="N768" s="7" t="e">
        <f t="shared" si="44"/>
        <v>#DIV/0!</v>
      </c>
      <c r="W768" s="9"/>
      <c r="X768" s="9"/>
    </row>
    <row r="769" spans="1:24" ht="15">
      <c r="A769">
        <v>828</v>
      </c>
      <c r="E769" s="23">
        <v>2</v>
      </c>
      <c r="F769">
        <v>2</v>
      </c>
      <c r="H769" s="4">
        <v>2</v>
      </c>
      <c r="I769" s="5">
        <v>70</v>
      </c>
      <c r="J769" s="5"/>
      <c r="K769">
        <v>2</v>
      </c>
      <c r="N769" s="7" t="e">
        <f t="shared" si="44"/>
        <v>#DIV/0!</v>
      </c>
      <c r="W769" s="9"/>
      <c r="X769" s="9"/>
    </row>
    <row r="770" spans="1:24" ht="15">
      <c r="A770">
        <v>829</v>
      </c>
      <c r="E770" s="23">
        <v>2</v>
      </c>
      <c r="F770">
        <v>2</v>
      </c>
      <c r="H770" s="4">
        <v>2</v>
      </c>
      <c r="I770" s="5">
        <v>59</v>
      </c>
      <c r="J770" s="5"/>
      <c r="K770">
        <v>2</v>
      </c>
      <c r="N770" s="7" t="e">
        <f t="shared" ref="N770:N833" si="48">(L770/(M770^2))*703</f>
        <v>#DIV/0!</v>
      </c>
      <c r="W770" s="9"/>
      <c r="X770" s="9"/>
    </row>
    <row r="771" spans="1:24" ht="15">
      <c r="A771">
        <v>830</v>
      </c>
      <c r="E771" s="23">
        <v>2</v>
      </c>
      <c r="F771">
        <v>2</v>
      </c>
      <c r="H771" s="4">
        <v>2</v>
      </c>
      <c r="I771" s="5">
        <v>54</v>
      </c>
      <c r="J771" s="5"/>
      <c r="K771">
        <v>2</v>
      </c>
      <c r="N771" s="7" t="e">
        <f t="shared" si="48"/>
        <v>#DIV/0!</v>
      </c>
      <c r="W771" s="9"/>
      <c r="X771" s="9"/>
    </row>
    <row r="772" spans="1:24" ht="15">
      <c r="A772">
        <v>831</v>
      </c>
      <c r="E772" s="23">
        <v>2</v>
      </c>
      <c r="F772">
        <v>2</v>
      </c>
      <c r="H772" s="4">
        <v>2</v>
      </c>
      <c r="I772" s="5">
        <v>54</v>
      </c>
      <c r="J772" s="5"/>
      <c r="K772">
        <v>2</v>
      </c>
      <c r="N772" s="7" t="e">
        <f t="shared" si="48"/>
        <v>#DIV/0!</v>
      </c>
      <c r="W772" s="9"/>
      <c r="X772" s="9"/>
    </row>
    <row r="773" spans="1:24" ht="15">
      <c r="A773">
        <v>832</v>
      </c>
      <c r="E773" s="23">
        <v>2</v>
      </c>
      <c r="F773">
        <v>2</v>
      </c>
      <c r="H773" s="4">
        <v>2</v>
      </c>
      <c r="I773" s="5">
        <v>66</v>
      </c>
      <c r="J773" s="5"/>
      <c r="K773">
        <v>1</v>
      </c>
      <c r="N773" s="7" t="e">
        <f t="shared" si="48"/>
        <v>#DIV/0!</v>
      </c>
      <c r="W773" s="9"/>
      <c r="X773" s="9"/>
    </row>
    <row r="774" spans="1:24" ht="15">
      <c r="A774">
        <v>833</v>
      </c>
      <c r="E774" s="23">
        <v>2</v>
      </c>
      <c r="F774">
        <v>2</v>
      </c>
      <c r="H774" s="4">
        <v>2</v>
      </c>
      <c r="I774" s="5">
        <v>67</v>
      </c>
      <c r="J774" s="5"/>
      <c r="K774">
        <v>1</v>
      </c>
      <c r="N774" s="7" t="e">
        <f t="shared" si="48"/>
        <v>#DIV/0!</v>
      </c>
      <c r="W774" s="9"/>
      <c r="X774" s="9"/>
    </row>
    <row r="775" spans="1:24" ht="15">
      <c r="A775">
        <v>834</v>
      </c>
      <c r="E775" s="23">
        <v>2</v>
      </c>
      <c r="F775">
        <v>2</v>
      </c>
      <c r="H775" s="4">
        <v>2</v>
      </c>
      <c r="I775" s="5">
        <v>75</v>
      </c>
      <c r="J775" s="5"/>
      <c r="K775">
        <v>2</v>
      </c>
      <c r="N775" s="7" t="e">
        <f t="shared" si="48"/>
        <v>#DIV/0!</v>
      </c>
      <c r="W775" s="9"/>
      <c r="X775" s="9"/>
    </row>
    <row r="776" spans="1:24" ht="15">
      <c r="A776">
        <v>835</v>
      </c>
      <c r="E776" s="23">
        <v>2</v>
      </c>
      <c r="F776">
        <v>2</v>
      </c>
      <c r="H776" s="4">
        <v>2</v>
      </c>
      <c r="I776" s="5">
        <v>66</v>
      </c>
      <c r="J776" s="5"/>
      <c r="K776">
        <v>2</v>
      </c>
      <c r="N776" s="7" t="e">
        <f t="shared" si="48"/>
        <v>#DIV/0!</v>
      </c>
      <c r="W776" s="9"/>
      <c r="X776" s="9"/>
    </row>
    <row r="777" spans="1:24" ht="15">
      <c r="A777">
        <v>836</v>
      </c>
      <c r="E777" s="23">
        <v>2</v>
      </c>
      <c r="F777">
        <v>2</v>
      </c>
      <c r="H777" s="4">
        <v>2</v>
      </c>
      <c r="I777" s="5">
        <v>56</v>
      </c>
      <c r="J777" s="5"/>
      <c r="K777">
        <v>2</v>
      </c>
      <c r="N777" s="7" t="e">
        <f t="shared" si="48"/>
        <v>#DIV/0!</v>
      </c>
      <c r="W777" s="9"/>
      <c r="X777" s="9"/>
    </row>
    <row r="778" spans="1:24" ht="15">
      <c r="A778">
        <v>837</v>
      </c>
      <c r="E778" s="23">
        <v>2</v>
      </c>
      <c r="F778">
        <v>2</v>
      </c>
      <c r="H778" s="4">
        <v>2</v>
      </c>
      <c r="I778" s="5">
        <v>56</v>
      </c>
      <c r="J778" s="5"/>
      <c r="K778">
        <v>2</v>
      </c>
      <c r="N778" s="7" t="e">
        <f t="shared" si="48"/>
        <v>#DIV/0!</v>
      </c>
      <c r="W778" s="9"/>
      <c r="X778" s="9"/>
    </row>
    <row r="779" spans="1:24" ht="15">
      <c r="A779">
        <v>838</v>
      </c>
      <c r="E779" s="23">
        <v>2</v>
      </c>
      <c r="F779">
        <v>2</v>
      </c>
      <c r="H779" s="4">
        <v>2</v>
      </c>
      <c r="I779" s="5">
        <v>80</v>
      </c>
      <c r="J779" s="5"/>
      <c r="K779">
        <v>1</v>
      </c>
      <c r="N779" s="7" t="e">
        <f t="shared" si="48"/>
        <v>#DIV/0!</v>
      </c>
      <c r="W779" s="9"/>
      <c r="X779" s="9"/>
    </row>
    <row r="780" spans="1:24" ht="15">
      <c r="A780">
        <v>839</v>
      </c>
      <c r="E780" s="23">
        <v>2</v>
      </c>
      <c r="F780">
        <v>2</v>
      </c>
      <c r="H780" s="4">
        <v>2</v>
      </c>
      <c r="I780" s="5">
        <v>50</v>
      </c>
      <c r="J780" s="5"/>
      <c r="K780">
        <v>2</v>
      </c>
      <c r="N780" s="7" t="e">
        <f t="shared" si="48"/>
        <v>#DIV/0!</v>
      </c>
      <c r="W780" s="9"/>
      <c r="X780" s="9"/>
    </row>
    <row r="781" spans="1:24" ht="15">
      <c r="A781">
        <v>840</v>
      </c>
      <c r="E781" s="23">
        <v>2</v>
      </c>
      <c r="F781">
        <v>2</v>
      </c>
      <c r="H781" s="4">
        <v>2</v>
      </c>
      <c r="I781" s="5">
        <v>56</v>
      </c>
      <c r="J781" s="5"/>
      <c r="K781">
        <v>1</v>
      </c>
      <c r="N781" s="7" t="e">
        <f t="shared" si="48"/>
        <v>#DIV/0!</v>
      </c>
      <c r="W781" s="9"/>
      <c r="X781" s="9"/>
    </row>
    <row r="782" spans="1:24" ht="15">
      <c r="A782">
        <v>841</v>
      </c>
      <c r="E782" s="23">
        <v>2</v>
      </c>
      <c r="F782">
        <v>2</v>
      </c>
      <c r="H782" s="4">
        <v>2</v>
      </c>
      <c r="I782" s="5">
        <v>69</v>
      </c>
      <c r="J782" s="5"/>
      <c r="K782">
        <v>2</v>
      </c>
      <c r="N782" s="7" t="e">
        <f t="shared" si="48"/>
        <v>#DIV/0!</v>
      </c>
      <c r="W782" s="9"/>
      <c r="X782" s="9"/>
    </row>
    <row r="783" spans="1:24" ht="15">
      <c r="A783">
        <v>842</v>
      </c>
      <c r="E783" s="23">
        <v>2</v>
      </c>
      <c r="F783">
        <v>2</v>
      </c>
      <c r="H783" s="4">
        <v>2</v>
      </c>
      <c r="I783" s="5">
        <v>59</v>
      </c>
      <c r="J783" s="5"/>
      <c r="K783">
        <v>1</v>
      </c>
      <c r="N783" s="7" t="e">
        <f t="shared" si="48"/>
        <v>#DIV/0!</v>
      </c>
      <c r="W783" s="9"/>
      <c r="X783" s="9"/>
    </row>
    <row r="784" spans="1:24" ht="15">
      <c r="A784">
        <v>843</v>
      </c>
      <c r="E784" s="23">
        <v>2</v>
      </c>
      <c r="F784">
        <v>2</v>
      </c>
      <c r="H784" s="4">
        <v>2</v>
      </c>
      <c r="I784" s="5">
        <v>69</v>
      </c>
      <c r="J784" s="5"/>
      <c r="K784">
        <v>2</v>
      </c>
      <c r="N784" s="7" t="e">
        <f t="shared" si="48"/>
        <v>#DIV/0!</v>
      </c>
      <c r="W784" s="9"/>
      <c r="X784" s="9"/>
    </row>
    <row r="785" spans="1:24" ht="15">
      <c r="A785">
        <v>844</v>
      </c>
      <c r="E785" s="23">
        <v>2</v>
      </c>
      <c r="F785">
        <v>2</v>
      </c>
      <c r="H785" s="4">
        <v>2</v>
      </c>
      <c r="I785" s="5">
        <v>66</v>
      </c>
      <c r="J785" s="5"/>
      <c r="K785">
        <v>2</v>
      </c>
      <c r="N785" s="7" t="e">
        <f t="shared" si="48"/>
        <v>#DIV/0!</v>
      </c>
      <c r="W785" s="9"/>
      <c r="X785" s="9"/>
    </row>
    <row r="786" spans="1:24" ht="15">
      <c r="A786">
        <v>845</v>
      </c>
      <c r="E786" s="23">
        <v>2</v>
      </c>
      <c r="F786">
        <v>2</v>
      </c>
      <c r="H786" s="4">
        <v>2</v>
      </c>
      <c r="I786" s="5">
        <v>51</v>
      </c>
      <c r="J786" s="5"/>
      <c r="K786">
        <v>2</v>
      </c>
      <c r="N786" s="7" t="e">
        <f t="shared" si="48"/>
        <v>#DIV/0!</v>
      </c>
      <c r="W786" s="9"/>
      <c r="X786" s="9"/>
    </row>
    <row r="787" spans="1:24" ht="15">
      <c r="A787">
        <v>846</v>
      </c>
      <c r="E787" s="23">
        <v>2</v>
      </c>
      <c r="F787">
        <v>2</v>
      </c>
      <c r="H787" s="4">
        <v>2</v>
      </c>
      <c r="I787" s="5">
        <v>68</v>
      </c>
      <c r="J787" s="5"/>
      <c r="K787">
        <v>1</v>
      </c>
      <c r="N787" s="7" t="e">
        <f t="shared" si="48"/>
        <v>#DIV/0!</v>
      </c>
      <c r="W787" s="9"/>
      <c r="X787" s="9"/>
    </row>
    <row r="788" spans="1:24" ht="15">
      <c r="A788">
        <v>847</v>
      </c>
      <c r="E788" s="23">
        <v>2</v>
      </c>
      <c r="F788">
        <v>2</v>
      </c>
      <c r="H788" s="4">
        <v>2</v>
      </c>
      <c r="I788" s="5">
        <v>51</v>
      </c>
      <c r="J788" s="5"/>
      <c r="K788">
        <v>1</v>
      </c>
      <c r="N788" s="7" t="e">
        <f t="shared" si="48"/>
        <v>#DIV/0!</v>
      </c>
      <c r="W788" s="9"/>
      <c r="X788" s="9"/>
    </row>
    <row r="789" spans="1:24" ht="15">
      <c r="A789">
        <v>848</v>
      </c>
      <c r="E789" s="23">
        <v>2</v>
      </c>
      <c r="F789">
        <v>2</v>
      </c>
      <c r="H789" s="4">
        <v>2</v>
      </c>
      <c r="I789" s="5">
        <v>74</v>
      </c>
      <c r="J789" s="5"/>
      <c r="K789">
        <v>1</v>
      </c>
      <c r="N789" s="7" t="e">
        <f t="shared" si="48"/>
        <v>#DIV/0!</v>
      </c>
      <c r="W789" s="9"/>
      <c r="X789" s="9"/>
    </row>
    <row r="790" spans="1:24" ht="15">
      <c r="A790">
        <v>849</v>
      </c>
      <c r="E790" s="23">
        <v>2</v>
      </c>
      <c r="F790">
        <v>2</v>
      </c>
      <c r="H790" s="4">
        <v>2</v>
      </c>
      <c r="I790" s="5">
        <v>65</v>
      </c>
      <c r="J790" s="5"/>
      <c r="K790">
        <v>2</v>
      </c>
      <c r="N790" s="7" t="e">
        <f t="shared" si="48"/>
        <v>#DIV/0!</v>
      </c>
      <c r="W790" s="9"/>
      <c r="X790" s="9"/>
    </row>
    <row r="791" spans="1:24" ht="15">
      <c r="A791">
        <v>850</v>
      </c>
      <c r="E791" s="23">
        <v>2</v>
      </c>
      <c r="F791">
        <v>2</v>
      </c>
      <c r="H791" s="4">
        <v>2</v>
      </c>
      <c r="I791" s="5">
        <v>87</v>
      </c>
      <c r="J791" s="5"/>
      <c r="K791">
        <v>2</v>
      </c>
      <c r="N791" s="7" t="e">
        <f t="shared" si="48"/>
        <v>#DIV/0!</v>
      </c>
      <c r="W791" s="9"/>
      <c r="X791" s="9"/>
    </row>
    <row r="792" spans="1:24" ht="15">
      <c r="A792">
        <v>851</v>
      </c>
      <c r="E792" s="23">
        <v>2</v>
      </c>
      <c r="F792">
        <v>2</v>
      </c>
      <c r="H792" s="4">
        <v>2</v>
      </c>
      <c r="I792" s="5">
        <v>62</v>
      </c>
      <c r="J792" s="5"/>
      <c r="K792">
        <v>2</v>
      </c>
      <c r="N792" s="7" t="e">
        <f t="shared" si="48"/>
        <v>#DIV/0!</v>
      </c>
      <c r="W792" s="9"/>
      <c r="X792" s="9"/>
    </row>
    <row r="793" spans="1:24" ht="15">
      <c r="A793">
        <v>852</v>
      </c>
      <c r="E793" s="23">
        <v>2</v>
      </c>
      <c r="F793">
        <v>2</v>
      </c>
      <c r="H793" s="4">
        <v>2</v>
      </c>
      <c r="I793" s="5">
        <v>56</v>
      </c>
      <c r="J793" s="5"/>
      <c r="K793">
        <v>1</v>
      </c>
      <c r="N793" s="7" t="e">
        <f t="shared" si="48"/>
        <v>#DIV/0!</v>
      </c>
      <c r="W793" s="9"/>
      <c r="X793" s="9"/>
    </row>
    <row r="794" spans="1:24" ht="15">
      <c r="A794">
        <v>853</v>
      </c>
      <c r="E794" s="23">
        <v>2</v>
      </c>
      <c r="F794">
        <v>2</v>
      </c>
      <c r="H794" s="4">
        <v>2</v>
      </c>
      <c r="I794" s="5">
        <v>52</v>
      </c>
      <c r="J794" s="5"/>
      <c r="K794">
        <v>1</v>
      </c>
      <c r="N794" s="7" t="e">
        <f t="shared" si="48"/>
        <v>#DIV/0!</v>
      </c>
      <c r="W794" s="9"/>
      <c r="X794" s="9"/>
    </row>
    <row r="795" spans="1:24" ht="15">
      <c r="A795">
        <v>854</v>
      </c>
      <c r="E795" s="23">
        <v>2</v>
      </c>
      <c r="F795">
        <v>2</v>
      </c>
      <c r="H795" s="4">
        <v>2</v>
      </c>
      <c r="I795" s="5">
        <v>61</v>
      </c>
      <c r="J795" s="5"/>
      <c r="K795">
        <v>2</v>
      </c>
      <c r="N795" s="7" t="e">
        <f t="shared" si="48"/>
        <v>#DIV/0!</v>
      </c>
      <c r="W795" s="9"/>
      <c r="X795" s="9"/>
    </row>
    <row r="796" spans="1:24" ht="15">
      <c r="A796">
        <v>855</v>
      </c>
      <c r="E796" s="23">
        <v>2</v>
      </c>
      <c r="F796">
        <v>2</v>
      </c>
      <c r="H796" s="4">
        <v>2</v>
      </c>
      <c r="I796" s="5">
        <v>63</v>
      </c>
      <c r="J796" s="5"/>
      <c r="K796">
        <v>1</v>
      </c>
      <c r="N796" s="7" t="e">
        <f t="shared" si="48"/>
        <v>#DIV/0!</v>
      </c>
      <c r="W796" s="9"/>
      <c r="X796" s="9"/>
    </row>
    <row r="797" spans="1:24" ht="15">
      <c r="A797">
        <v>856</v>
      </c>
      <c r="E797" s="23">
        <v>2</v>
      </c>
      <c r="F797">
        <v>2</v>
      </c>
      <c r="H797" s="4">
        <v>2</v>
      </c>
      <c r="I797" s="5">
        <v>74</v>
      </c>
      <c r="J797" s="5"/>
      <c r="K797">
        <v>1</v>
      </c>
      <c r="N797" s="7" t="e">
        <f t="shared" si="48"/>
        <v>#DIV/0!</v>
      </c>
      <c r="W797" s="9"/>
      <c r="X797" s="9"/>
    </row>
    <row r="798" spans="1:24" ht="15">
      <c r="A798">
        <v>857</v>
      </c>
      <c r="E798" s="23">
        <v>2</v>
      </c>
      <c r="F798">
        <v>2</v>
      </c>
      <c r="H798" s="4">
        <v>2</v>
      </c>
      <c r="I798" s="5">
        <v>56</v>
      </c>
      <c r="J798" s="5"/>
      <c r="K798">
        <v>2</v>
      </c>
      <c r="N798" s="7" t="e">
        <f t="shared" si="48"/>
        <v>#DIV/0!</v>
      </c>
      <c r="W798" s="9"/>
      <c r="X798" s="9"/>
    </row>
    <row r="799" spans="1:24" ht="15">
      <c r="A799">
        <v>858</v>
      </c>
      <c r="E799" s="23">
        <v>2</v>
      </c>
      <c r="F799">
        <v>2</v>
      </c>
      <c r="H799" s="4">
        <v>2</v>
      </c>
      <c r="I799" s="5">
        <v>57</v>
      </c>
      <c r="J799" s="5"/>
      <c r="K799">
        <v>2</v>
      </c>
      <c r="N799" s="7" t="e">
        <f t="shared" si="48"/>
        <v>#DIV/0!</v>
      </c>
      <c r="W799" s="9"/>
      <c r="X799" s="9"/>
    </row>
    <row r="800" spans="1:24" ht="15">
      <c r="A800">
        <v>859</v>
      </c>
      <c r="E800" s="23">
        <v>2</v>
      </c>
      <c r="F800">
        <v>2</v>
      </c>
      <c r="H800" s="4">
        <v>2</v>
      </c>
      <c r="I800" s="5">
        <v>52</v>
      </c>
      <c r="J800" s="5"/>
      <c r="K800">
        <v>2</v>
      </c>
      <c r="N800" s="7" t="e">
        <f t="shared" si="48"/>
        <v>#DIV/0!</v>
      </c>
      <c r="W800" s="9"/>
      <c r="X800" s="9"/>
    </row>
    <row r="801" spans="1:24" ht="15">
      <c r="A801">
        <v>860</v>
      </c>
      <c r="E801" s="23">
        <v>2</v>
      </c>
      <c r="F801">
        <v>2</v>
      </c>
      <c r="H801" s="4">
        <v>2</v>
      </c>
      <c r="I801" s="5">
        <v>72</v>
      </c>
      <c r="J801" s="5"/>
      <c r="K801">
        <v>2</v>
      </c>
      <c r="N801" s="7" t="e">
        <f t="shared" si="48"/>
        <v>#DIV/0!</v>
      </c>
      <c r="W801" s="9"/>
      <c r="X801" s="9"/>
    </row>
    <row r="802" spans="1:24" ht="15">
      <c r="A802">
        <v>861</v>
      </c>
      <c r="E802" s="23">
        <v>2</v>
      </c>
      <c r="F802">
        <v>2</v>
      </c>
      <c r="H802" s="4">
        <v>2</v>
      </c>
      <c r="I802" s="5">
        <v>54</v>
      </c>
      <c r="J802" s="5"/>
      <c r="K802">
        <v>2</v>
      </c>
      <c r="N802" s="7" t="e">
        <f t="shared" si="48"/>
        <v>#DIV/0!</v>
      </c>
      <c r="W802" s="9"/>
      <c r="X802" s="9"/>
    </row>
    <row r="803" spans="1:24" ht="15">
      <c r="A803">
        <v>862</v>
      </c>
      <c r="E803" s="23">
        <v>2</v>
      </c>
      <c r="F803">
        <v>2</v>
      </c>
      <c r="H803" s="4">
        <v>2</v>
      </c>
      <c r="I803" s="5">
        <v>61</v>
      </c>
      <c r="J803" s="5"/>
      <c r="K803">
        <v>1</v>
      </c>
      <c r="N803" s="7" t="e">
        <f t="shared" si="48"/>
        <v>#DIV/0!</v>
      </c>
      <c r="W803" s="9"/>
      <c r="X803" s="9"/>
    </row>
    <row r="804" spans="1:24" ht="15">
      <c r="A804">
        <v>863</v>
      </c>
      <c r="E804" s="23">
        <v>2</v>
      </c>
      <c r="F804">
        <v>2</v>
      </c>
      <c r="H804" s="4">
        <v>2</v>
      </c>
      <c r="I804" s="5">
        <v>64</v>
      </c>
      <c r="J804" s="5"/>
      <c r="K804">
        <v>1</v>
      </c>
      <c r="N804" s="7" t="e">
        <f t="shared" si="48"/>
        <v>#DIV/0!</v>
      </c>
      <c r="W804" s="9"/>
      <c r="X804" s="9"/>
    </row>
    <row r="805" spans="1:24" ht="15">
      <c r="A805">
        <v>864</v>
      </c>
      <c r="E805" s="23">
        <v>2</v>
      </c>
      <c r="F805">
        <v>2</v>
      </c>
      <c r="H805" s="4">
        <v>2</v>
      </c>
      <c r="I805" s="5">
        <v>65</v>
      </c>
      <c r="J805" s="5"/>
      <c r="K805">
        <v>1</v>
      </c>
      <c r="N805" s="7" t="e">
        <f t="shared" si="48"/>
        <v>#DIV/0!</v>
      </c>
      <c r="W805" s="9"/>
      <c r="X805" s="9"/>
    </row>
    <row r="806" spans="1:24" ht="15">
      <c r="A806">
        <v>865</v>
      </c>
      <c r="E806" s="23">
        <v>2</v>
      </c>
      <c r="F806">
        <v>2</v>
      </c>
      <c r="H806" s="4">
        <v>2</v>
      </c>
      <c r="I806" s="5">
        <v>63</v>
      </c>
      <c r="J806" s="5"/>
      <c r="K806">
        <v>2</v>
      </c>
      <c r="N806" s="7" t="e">
        <f t="shared" si="48"/>
        <v>#DIV/0!</v>
      </c>
      <c r="W806" s="9"/>
      <c r="X806" s="9"/>
    </row>
    <row r="807" spans="1:24" ht="15">
      <c r="A807">
        <v>866</v>
      </c>
      <c r="E807" s="23">
        <v>2</v>
      </c>
      <c r="F807">
        <v>2</v>
      </c>
      <c r="H807" s="4">
        <v>2</v>
      </c>
      <c r="I807" s="5">
        <v>54</v>
      </c>
      <c r="J807" s="5"/>
      <c r="K807">
        <v>1</v>
      </c>
      <c r="N807" s="7" t="e">
        <f t="shared" si="48"/>
        <v>#DIV/0!</v>
      </c>
      <c r="W807" s="9"/>
      <c r="X807" s="9"/>
    </row>
    <row r="808" spans="1:24" ht="15">
      <c r="A808">
        <v>867</v>
      </c>
      <c r="E808" s="23">
        <v>2</v>
      </c>
      <c r="F808">
        <v>2</v>
      </c>
      <c r="H808" s="4">
        <v>2</v>
      </c>
      <c r="I808" s="5">
        <v>65</v>
      </c>
      <c r="J808" s="5"/>
      <c r="K808">
        <v>2</v>
      </c>
      <c r="N808" s="7" t="e">
        <f t="shared" si="48"/>
        <v>#DIV/0!</v>
      </c>
      <c r="W808" s="9"/>
      <c r="X808" s="9"/>
    </row>
    <row r="809" spans="1:24" ht="15">
      <c r="A809">
        <v>868</v>
      </c>
      <c r="E809" s="23">
        <v>2</v>
      </c>
      <c r="F809">
        <v>2</v>
      </c>
      <c r="H809" s="4">
        <v>2</v>
      </c>
      <c r="I809" s="5">
        <v>66</v>
      </c>
      <c r="J809" s="5"/>
      <c r="K809">
        <v>2</v>
      </c>
      <c r="N809" s="7" t="e">
        <f t="shared" si="48"/>
        <v>#DIV/0!</v>
      </c>
      <c r="W809" s="9"/>
      <c r="X809" s="9"/>
    </row>
    <row r="810" spans="1:24" ht="15">
      <c r="A810">
        <v>869</v>
      </c>
      <c r="E810" s="23">
        <v>2</v>
      </c>
      <c r="F810">
        <v>2</v>
      </c>
      <c r="H810" s="4">
        <v>2</v>
      </c>
      <c r="I810" s="5">
        <v>74</v>
      </c>
      <c r="J810" s="5"/>
      <c r="K810">
        <v>2</v>
      </c>
      <c r="N810" s="7" t="e">
        <f t="shared" si="48"/>
        <v>#DIV/0!</v>
      </c>
      <c r="W810" s="9"/>
      <c r="X810" s="9"/>
    </row>
    <row r="811" spans="1:24" ht="15">
      <c r="A811">
        <v>870</v>
      </c>
      <c r="E811" s="23">
        <v>2</v>
      </c>
      <c r="F811">
        <v>2</v>
      </c>
      <c r="H811" s="4">
        <v>2</v>
      </c>
      <c r="I811" s="5">
        <v>74</v>
      </c>
      <c r="J811" s="5"/>
      <c r="K811">
        <v>2</v>
      </c>
      <c r="N811" s="7" t="e">
        <f t="shared" si="48"/>
        <v>#DIV/0!</v>
      </c>
      <c r="W811" s="9"/>
      <c r="X811" s="9"/>
    </row>
    <row r="812" spans="1:24" ht="15">
      <c r="A812">
        <v>871</v>
      </c>
      <c r="E812" s="23">
        <v>2</v>
      </c>
      <c r="F812">
        <v>2</v>
      </c>
      <c r="H812" s="4">
        <v>2</v>
      </c>
      <c r="I812" s="5">
        <v>61</v>
      </c>
      <c r="J812" s="5"/>
      <c r="K812">
        <v>1</v>
      </c>
      <c r="N812" s="7" t="e">
        <f t="shared" si="48"/>
        <v>#DIV/0!</v>
      </c>
      <c r="W812" s="9"/>
      <c r="X812" s="9"/>
    </row>
    <row r="813" spans="1:24" ht="15">
      <c r="A813">
        <v>872</v>
      </c>
      <c r="E813" s="23">
        <v>2</v>
      </c>
      <c r="F813">
        <v>2</v>
      </c>
      <c r="H813" s="4">
        <v>2</v>
      </c>
      <c r="I813" s="5">
        <v>64</v>
      </c>
      <c r="J813" s="5"/>
      <c r="K813">
        <v>1</v>
      </c>
      <c r="N813" s="7" t="e">
        <f t="shared" si="48"/>
        <v>#DIV/0!</v>
      </c>
      <c r="W813" s="9"/>
      <c r="X813" s="9"/>
    </row>
    <row r="814" spans="1:24" ht="15">
      <c r="A814">
        <v>873</v>
      </c>
      <c r="E814" s="23">
        <v>2</v>
      </c>
      <c r="F814">
        <v>2</v>
      </c>
      <c r="H814" s="4">
        <v>2</v>
      </c>
      <c r="I814" s="5">
        <v>64</v>
      </c>
      <c r="J814" s="5"/>
      <c r="K814">
        <v>1</v>
      </c>
      <c r="N814" s="7" t="e">
        <f t="shared" si="48"/>
        <v>#DIV/0!</v>
      </c>
      <c r="W814" s="9"/>
      <c r="X814" s="9"/>
    </row>
    <row r="815" spans="1:24" ht="15">
      <c r="A815">
        <v>874</v>
      </c>
      <c r="E815" s="23">
        <v>2</v>
      </c>
      <c r="F815">
        <v>2</v>
      </c>
      <c r="H815" s="4">
        <v>2</v>
      </c>
      <c r="I815" s="5">
        <v>68</v>
      </c>
      <c r="J815" s="5"/>
      <c r="K815">
        <v>1</v>
      </c>
      <c r="N815" s="7" t="e">
        <f t="shared" si="48"/>
        <v>#DIV/0!</v>
      </c>
      <c r="W815" s="9"/>
      <c r="X815" s="9"/>
    </row>
    <row r="816" spans="1:24" ht="15">
      <c r="A816">
        <v>875</v>
      </c>
      <c r="E816" s="23">
        <v>2</v>
      </c>
      <c r="F816">
        <v>2</v>
      </c>
      <c r="H816" s="4">
        <v>2</v>
      </c>
      <c r="I816" s="5">
        <v>69</v>
      </c>
      <c r="J816" s="5"/>
      <c r="K816">
        <v>1</v>
      </c>
      <c r="N816" s="7" t="e">
        <f t="shared" si="48"/>
        <v>#DIV/0!</v>
      </c>
      <c r="W816" s="9"/>
      <c r="X816" s="9"/>
    </row>
    <row r="817" spans="1:24" ht="15">
      <c r="A817">
        <v>876</v>
      </c>
      <c r="E817" s="23">
        <v>2</v>
      </c>
      <c r="F817">
        <v>2</v>
      </c>
      <c r="H817" s="4">
        <v>2</v>
      </c>
      <c r="I817" s="5">
        <v>50</v>
      </c>
      <c r="J817" s="5"/>
      <c r="K817">
        <v>2</v>
      </c>
      <c r="N817" s="7" t="e">
        <f t="shared" si="48"/>
        <v>#DIV/0!</v>
      </c>
      <c r="W817" s="9"/>
      <c r="X817" s="9"/>
    </row>
    <row r="818" spans="1:24" ht="15">
      <c r="A818">
        <v>877</v>
      </c>
      <c r="E818" s="23">
        <v>2</v>
      </c>
      <c r="F818">
        <v>2</v>
      </c>
      <c r="H818" s="4">
        <v>2</v>
      </c>
      <c r="I818" s="5">
        <v>64</v>
      </c>
      <c r="J818" s="5"/>
      <c r="K818">
        <v>2</v>
      </c>
      <c r="N818" s="7" t="e">
        <f t="shared" si="48"/>
        <v>#DIV/0!</v>
      </c>
      <c r="W818" s="9"/>
      <c r="X818" s="9"/>
    </row>
    <row r="819" spans="1:24" ht="15">
      <c r="A819">
        <v>878</v>
      </c>
      <c r="E819" s="23">
        <v>2</v>
      </c>
      <c r="F819">
        <v>2</v>
      </c>
      <c r="H819" s="4">
        <v>2</v>
      </c>
      <c r="I819" s="5">
        <v>64</v>
      </c>
      <c r="J819" s="5"/>
      <c r="K819">
        <v>2</v>
      </c>
      <c r="N819" s="7" t="e">
        <f t="shared" si="48"/>
        <v>#DIV/0!</v>
      </c>
      <c r="W819" s="9"/>
      <c r="X819" s="9"/>
    </row>
    <row r="820" spans="1:24" ht="15">
      <c r="A820">
        <v>879</v>
      </c>
      <c r="E820" s="23">
        <v>2</v>
      </c>
      <c r="F820">
        <v>2</v>
      </c>
      <c r="H820" s="4">
        <v>2</v>
      </c>
      <c r="I820" s="5">
        <v>68</v>
      </c>
      <c r="J820" s="5"/>
      <c r="K820">
        <v>2</v>
      </c>
      <c r="N820" s="7" t="e">
        <f t="shared" si="48"/>
        <v>#DIV/0!</v>
      </c>
      <c r="W820" s="9"/>
      <c r="X820" s="9"/>
    </row>
    <row r="821" spans="1:24" ht="15">
      <c r="A821">
        <v>880</v>
      </c>
      <c r="E821" s="23">
        <v>2</v>
      </c>
      <c r="F821">
        <v>2</v>
      </c>
      <c r="H821" s="4">
        <v>2</v>
      </c>
      <c r="I821" s="5">
        <v>65</v>
      </c>
      <c r="J821" s="5"/>
      <c r="K821">
        <v>2</v>
      </c>
      <c r="N821" s="7" t="e">
        <f t="shared" si="48"/>
        <v>#DIV/0!</v>
      </c>
      <c r="W821" s="9"/>
      <c r="X821" s="9"/>
    </row>
    <row r="822" spans="1:24" ht="15">
      <c r="A822">
        <v>881</v>
      </c>
      <c r="E822" s="23">
        <v>2</v>
      </c>
      <c r="F822">
        <v>2</v>
      </c>
      <c r="H822" s="4">
        <v>2</v>
      </c>
      <c r="I822" s="5">
        <v>69</v>
      </c>
      <c r="J822" s="5"/>
      <c r="K822">
        <v>2</v>
      </c>
      <c r="N822" s="7" t="e">
        <f t="shared" si="48"/>
        <v>#DIV/0!</v>
      </c>
      <c r="W822" s="9"/>
      <c r="X822" s="9"/>
    </row>
    <row r="823" spans="1:24" ht="15">
      <c r="A823">
        <v>882</v>
      </c>
      <c r="E823" s="23">
        <v>2</v>
      </c>
      <c r="F823">
        <v>2</v>
      </c>
      <c r="H823" s="4">
        <v>2</v>
      </c>
      <c r="I823" s="5">
        <v>69</v>
      </c>
      <c r="J823" s="5"/>
      <c r="K823">
        <v>2</v>
      </c>
      <c r="N823" s="7" t="e">
        <f t="shared" si="48"/>
        <v>#DIV/0!</v>
      </c>
      <c r="W823" s="9"/>
      <c r="X823" s="9"/>
    </row>
    <row r="824" spans="1:24" ht="15">
      <c r="A824">
        <v>883</v>
      </c>
      <c r="E824" s="23">
        <v>2</v>
      </c>
      <c r="F824">
        <v>2</v>
      </c>
      <c r="H824" s="4">
        <v>2</v>
      </c>
      <c r="I824" s="5">
        <v>74</v>
      </c>
      <c r="J824" s="5"/>
      <c r="K824">
        <v>2</v>
      </c>
      <c r="N824" s="7" t="e">
        <f t="shared" si="48"/>
        <v>#DIV/0!</v>
      </c>
      <c r="W824" s="9"/>
      <c r="X824" s="9"/>
    </row>
    <row r="825" spans="1:24" ht="15">
      <c r="A825">
        <v>884</v>
      </c>
      <c r="E825" s="23">
        <v>2</v>
      </c>
      <c r="F825">
        <v>2</v>
      </c>
      <c r="H825" s="4">
        <v>2</v>
      </c>
      <c r="I825" s="5">
        <v>82</v>
      </c>
      <c r="J825" s="5"/>
      <c r="K825">
        <v>2</v>
      </c>
      <c r="N825" s="7" t="e">
        <f t="shared" si="48"/>
        <v>#DIV/0!</v>
      </c>
      <c r="W825" s="9"/>
      <c r="X825" s="9"/>
    </row>
    <row r="826" spans="1:24" ht="15">
      <c r="A826">
        <v>885</v>
      </c>
      <c r="E826" s="23">
        <v>2</v>
      </c>
      <c r="F826">
        <v>2</v>
      </c>
      <c r="H826" s="4">
        <v>2</v>
      </c>
      <c r="I826" s="5">
        <v>74</v>
      </c>
      <c r="J826" s="5"/>
      <c r="K826">
        <v>2</v>
      </c>
      <c r="N826" s="7" t="e">
        <f t="shared" si="48"/>
        <v>#DIV/0!</v>
      </c>
      <c r="W826" s="9"/>
      <c r="X826" s="9"/>
    </row>
    <row r="827" spans="1:24" ht="15">
      <c r="A827">
        <v>886</v>
      </c>
      <c r="E827" s="23">
        <v>2</v>
      </c>
      <c r="F827">
        <v>2</v>
      </c>
      <c r="H827" s="4">
        <v>2</v>
      </c>
      <c r="I827" s="5">
        <v>65</v>
      </c>
      <c r="J827" s="5"/>
      <c r="K827">
        <v>2</v>
      </c>
      <c r="N827" s="7" t="e">
        <f t="shared" si="48"/>
        <v>#DIV/0!</v>
      </c>
      <c r="W827" s="9"/>
      <c r="X827" s="9"/>
    </row>
    <row r="828" spans="1:24" ht="15">
      <c r="A828">
        <v>887</v>
      </c>
      <c r="E828" s="23">
        <v>2</v>
      </c>
      <c r="F828">
        <v>2</v>
      </c>
      <c r="H828" s="4">
        <v>2</v>
      </c>
      <c r="I828" s="5">
        <v>68</v>
      </c>
      <c r="J828" s="5"/>
      <c r="K828">
        <v>2</v>
      </c>
      <c r="N828" s="7" t="e">
        <f t="shared" si="48"/>
        <v>#DIV/0!</v>
      </c>
      <c r="W828" s="9"/>
      <c r="X828" s="9"/>
    </row>
    <row r="829" spans="1:24" ht="15">
      <c r="A829">
        <v>888</v>
      </c>
      <c r="E829" s="23">
        <v>2</v>
      </c>
      <c r="F829">
        <v>2</v>
      </c>
      <c r="H829" s="4">
        <v>2</v>
      </c>
      <c r="I829" s="5">
        <v>68</v>
      </c>
      <c r="J829" s="5"/>
      <c r="K829">
        <v>2</v>
      </c>
      <c r="N829" s="7" t="e">
        <f t="shared" si="48"/>
        <v>#DIV/0!</v>
      </c>
      <c r="W829" s="9"/>
      <c r="X829" s="9"/>
    </row>
    <row r="830" spans="1:24" ht="15">
      <c r="A830">
        <v>889</v>
      </c>
      <c r="E830" s="23">
        <v>2</v>
      </c>
      <c r="F830">
        <v>2</v>
      </c>
      <c r="H830" s="4">
        <v>2</v>
      </c>
      <c r="I830" s="5">
        <v>66</v>
      </c>
      <c r="J830" s="5"/>
      <c r="K830">
        <v>2</v>
      </c>
      <c r="N830" s="7" t="e">
        <f t="shared" si="48"/>
        <v>#DIV/0!</v>
      </c>
      <c r="W830" s="9"/>
      <c r="X830" s="9"/>
    </row>
    <row r="831" spans="1:24" ht="15">
      <c r="A831">
        <v>890</v>
      </c>
      <c r="E831" s="23">
        <v>2</v>
      </c>
      <c r="F831">
        <v>2</v>
      </c>
      <c r="H831" s="4">
        <v>2</v>
      </c>
      <c r="I831" s="5">
        <v>74</v>
      </c>
      <c r="J831" s="5"/>
      <c r="K831">
        <v>2</v>
      </c>
      <c r="N831" s="7" t="e">
        <f t="shared" si="48"/>
        <v>#DIV/0!</v>
      </c>
      <c r="W831" s="9"/>
      <c r="X831" s="9"/>
    </row>
    <row r="832" spans="1:24" ht="15">
      <c r="A832">
        <v>891</v>
      </c>
      <c r="E832" s="23">
        <v>2</v>
      </c>
      <c r="F832">
        <v>2</v>
      </c>
      <c r="H832" s="4">
        <v>2</v>
      </c>
      <c r="I832" s="5">
        <v>68</v>
      </c>
      <c r="J832" s="5"/>
      <c r="K832">
        <v>2</v>
      </c>
      <c r="N832" s="7" t="e">
        <f t="shared" si="48"/>
        <v>#DIV/0!</v>
      </c>
      <c r="W832" s="9"/>
      <c r="X832" s="9"/>
    </row>
    <row r="833" spans="1:24" ht="15">
      <c r="A833">
        <v>892</v>
      </c>
      <c r="E833" s="23">
        <v>2</v>
      </c>
      <c r="F833">
        <v>2</v>
      </c>
      <c r="H833" s="4">
        <v>2</v>
      </c>
      <c r="I833" s="5">
        <v>78</v>
      </c>
      <c r="J833" s="5"/>
      <c r="K833">
        <v>2</v>
      </c>
      <c r="N833" s="7" t="e">
        <f t="shared" si="48"/>
        <v>#DIV/0!</v>
      </c>
      <c r="W833" s="9"/>
      <c r="X833" s="9"/>
    </row>
    <row r="834" spans="1:24" ht="15">
      <c r="A834">
        <v>893</v>
      </c>
      <c r="E834" s="23">
        <v>2</v>
      </c>
      <c r="F834">
        <v>2</v>
      </c>
      <c r="H834" s="4">
        <v>2</v>
      </c>
      <c r="I834" s="5">
        <v>53</v>
      </c>
      <c r="J834" s="5"/>
      <c r="K834">
        <v>1</v>
      </c>
      <c r="N834" s="7" t="e">
        <f t="shared" ref="N834:N897" si="49">(L834/(M834^2))*703</f>
        <v>#DIV/0!</v>
      </c>
      <c r="W834" s="9"/>
      <c r="X834" s="9"/>
    </row>
    <row r="835" spans="1:24" ht="15">
      <c r="A835">
        <v>894</v>
      </c>
      <c r="E835" s="23">
        <v>2</v>
      </c>
      <c r="F835">
        <v>2</v>
      </c>
      <c r="H835" s="4">
        <v>2</v>
      </c>
      <c r="I835" s="5">
        <v>50</v>
      </c>
      <c r="J835" s="5"/>
      <c r="K835">
        <v>2</v>
      </c>
      <c r="N835" s="7" t="e">
        <f t="shared" si="49"/>
        <v>#DIV/0!</v>
      </c>
      <c r="W835" s="9"/>
      <c r="X835" s="9"/>
    </row>
    <row r="836" spans="1:24" ht="15">
      <c r="A836">
        <v>895</v>
      </c>
      <c r="E836" s="23">
        <v>2</v>
      </c>
      <c r="F836">
        <v>2</v>
      </c>
      <c r="H836" s="4">
        <v>2</v>
      </c>
      <c r="I836" s="5">
        <v>61</v>
      </c>
      <c r="J836" s="5"/>
      <c r="K836">
        <v>1</v>
      </c>
      <c r="N836" s="7" t="e">
        <f t="shared" si="49"/>
        <v>#DIV/0!</v>
      </c>
      <c r="W836" s="9"/>
      <c r="X836" s="9"/>
    </row>
    <row r="837" spans="1:24" ht="15">
      <c r="A837">
        <v>896</v>
      </c>
      <c r="E837" s="23">
        <v>2</v>
      </c>
      <c r="F837">
        <v>2</v>
      </c>
      <c r="H837" s="4">
        <v>2</v>
      </c>
      <c r="I837" s="5">
        <v>62</v>
      </c>
      <c r="J837" s="5"/>
      <c r="K837">
        <v>1</v>
      </c>
      <c r="N837" s="7" t="e">
        <f t="shared" si="49"/>
        <v>#DIV/0!</v>
      </c>
      <c r="W837" s="9"/>
      <c r="X837" s="9"/>
    </row>
    <row r="838" spans="1:24" ht="15">
      <c r="A838">
        <v>897</v>
      </c>
      <c r="E838" s="23">
        <v>2</v>
      </c>
      <c r="F838">
        <v>2</v>
      </c>
      <c r="H838" s="4">
        <v>2</v>
      </c>
      <c r="I838" s="5">
        <v>81</v>
      </c>
      <c r="J838" s="5"/>
      <c r="K838">
        <v>2</v>
      </c>
      <c r="N838" s="7" t="e">
        <f t="shared" si="49"/>
        <v>#DIV/0!</v>
      </c>
      <c r="W838" s="9"/>
      <c r="X838" s="9"/>
    </row>
    <row r="839" spans="1:24" ht="15">
      <c r="A839">
        <v>898</v>
      </c>
      <c r="E839" s="23">
        <v>2</v>
      </c>
      <c r="F839">
        <v>2</v>
      </c>
      <c r="H839" s="4">
        <v>2</v>
      </c>
      <c r="I839" s="5">
        <v>74</v>
      </c>
      <c r="J839" s="5"/>
      <c r="K839">
        <v>2</v>
      </c>
      <c r="N839" s="7" t="e">
        <f t="shared" si="49"/>
        <v>#DIV/0!</v>
      </c>
      <c r="W839" s="9"/>
      <c r="X839" s="9"/>
    </row>
    <row r="840" spans="1:24" ht="15">
      <c r="A840">
        <v>899</v>
      </c>
      <c r="E840" s="23">
        <v>2</v>
      </c>
      <c r="F840">
        <v>2</v>
      </c>
      <c r="H840" s="4">
        <v>2</v>
      </c>
      <c r="I840" s="5">
        <v>74</v>
      </c>
      <c r="J840" s="5"/>
      <c r="K840">
        <v>2</v>
      </c>
      <c r="N840" s="7" t="e">
        <f t="shared" si="49"/>
        <v>#DIV/0!</v>
      </c>
      <c r="W840" s="9"/>
      <c r="X840" s="9"/>
    </row>
    <row r="841" spans="1:24" ht="15">
      <c r="A841">
        <v>900</v>
      </c>
      <c r="E841" s="23">
        <v>2</v>
      </c>
      <c r="F841">
        <v>2</v>
      </c>
      <c r="H841" s="4">
        <v>2</v>
      </c>
      <c r="I841" s="5">
        <v>56</v>
      </c>
      <c r="J841" s="5"/>
      <c r="K841">
        <v>2</v>
      </c>
      <c r="N841" s="7" t="e">
        <f t="shared" si="49"/>
        <v>#DIV/0!</v>
      </c>
      <c r="W841" s="9"/>
      <c r="X841" s="9"/>
    </row>
    <row r="842" spans="1:24" ht="15">
      <c r="A842">
        <v>901</v>
      </c>
      <c r="E842" s="23">
        <v>2</v>
      </c>
      <c r="F842">
        <v>2</v>
      </c>
      <c r="H842" s="4">
        <v>2</v>
      </c>
      <c r="I842" s="5">
        <v>73</v>
      </c>
      <c r="J842" s="5"/>
      <c r="K842">
        <v>2</v>
      </c>
      <c r="N842" s="7" t="e">
        <f t="shared" si="49"/>
        <v>#DIV/0!</v>
      </c>
      <c r="W842" s="9"/>
      <c r="X842" s="9"/>
    </row>
    <row r="843" spans="1:24" ht="15">
      <c r="A843">
        <v>902</v>
      </c>
      <c r="E843" s="23">
        <v>2</v>
      </c>
      <c r="F843">
        <v>2</v>
      </c>
      <c r="H843" s="4">
        <v>2</v>
      </c>
      <c r="I843" s="5">
        <v>60</v>
      </c>
      <c r="J843" s="5"/>
      <c r="K843">
        <v>2</v>
      </c>
      <c r="N843" s="7" t="e">
        <f t="shared" si="49"/>
        <v>#DIV/0!</v>
      </c>
      <c r="W843" s="9"/>
      <c r="X843" s="9"/>
    </row>
    <row r="844" spans="1:24" ht="15">
      <c r="A844">
        <v>903</v>
      </c>
      <c r="E844" s="23">
        <v>2</v>
      </c>
      <c r="F844">
        <v>2</v>
      </c>
      <c r="H844" s="4">
        <v>2</v>
      </c>
      <c r="I844" s="5">
        <v>74</v>
      </c>
      <c r="J844" s="5"/>
      <c r="K844">
        <v>2</v>
      </c>
      <c r="N844" s="7" t="e">
        <f t="shared" si="49"/>
        <v>#DIV/0!</v>
      </c>
      <c r="W844" s="9"/>
      <c r="X844" s="9"/>
    </row>
    <row r="845" spans="1:24" ht="15">
      <c r="A845">
        <v>904</v>
      </c>
      <c r="E845" s="23">
        <v>2</v>
      </c>
      <c r="F845">
        <v>2</v>
      </c>
      <c r="H845" s="4">
        <v>2</v>
      </c>
      <c r="I845" s="5">
        <v>75</v>
      </c>
      <c r="J845" s="5"/>
      <c r="K845">
        <v>2</v>
      </c>
      <c r="N845" s="7" t="e">
        <f t="shared" si="49"/>
        <v>#DIV/0!</v>
      </c>
      <c r="W845" s="9"/>
      <c r="X845" s="9"/>
    </row>
    <row r="846" spans="1:24" ht="15">
      <c r="A846">
        <v>905</v>
      </c>
      <c r="E846" s="23">
        <v>2</v>
      </c>
      <c r="F846">
        <v>2</v>
      </c>
      <c r="H846" s="4">
        <v>2</v>
      </c>
      <c r="I846" s="5">
        <v>66</v>
      </c>
      <c r="J846" s="5"/>
      <c r="K846">
        <v>2</v>
      </c>
      <c r="N846" s="7" t="e">
        <f t="shared" si="49"/>
        <v>#DIV/0!</v>
      </c>
      <c r="W846" s="9"/>
      <c r="X846" s="9"/>
    </row>
    <row r="847" spans="1:24" ht="15">
      <c r="A847">
        <v>906</v>
      </c>
      <c r="E847" s="23">
        <v>2</v>
      </c>
      <c r="F847">
        <v>2</v>
      </c>
      <c r="H847" s="4">
        <v>2</v>
      </c>
      <c r="I847" s="5">
        <v>76</v>
      </c>
      <c r="J847" s="5"/>
      <c r="K847">
        <v>2</v>
      </c>
      <c r="N847" s="7" t="e">
        <f t="shared" si="49"/>
        <v>#DIV/0!</v>
      </c>
      <c r="W847" s="9"/>
      <c r="X847" s="9"/>
    </row>
    <row r="848" spans="1:24" ht="15">
      <c r="A848">
        <v>907</v>
      </c>
      <c r="E848" s="23">
        <v>2</v>
      </c>
      <c r="F848">
        <v>2</v>
      </c>
      <c r="H848" s="4">
        <v>2</v>
      </c>
      <c r="I848" s="5">
        <v>75</v>
      </c>
      <c r="J848" s="5"/>
      <c r="K848">
        <v>1</v>
      </c>
      <c r="N848" s="7" t="e">
        <f t="shared" si="49"/>
        <v>#DIV/0!</v>
      </c>
      <c r="W848" s="9"/>
      <c r="X848" s="9"/>
    </row>
    <row r="849" spans="1:24" ht="15">
      <c r="A849">
        <v>908</v>
      </c>
      <c r="E849" s="23">
        <v>2</v>
      </c>
      <c r="F849">
        <v>2</v>
      </c>
      <c r="H849" s="4">
        <v>2</v>
      </c>
      <c r="I849" s="5">
        <v>76</v>
      </c>
      <c r="J849" s="5"/>
      <c r="K849">
        <v>2</v>
      </c>
      <c r="N849" s="7" t="e">
        <f t="shared" si="49"/>
        <v>#DIV/0!</v>
      </c>
      <c r="W849" s="9"/>
      <c r="X849" s="9"/>
    </row>
    <row r="850" spans="1:24" ht="15">
      <c r="A850">
        <v>909</v>
      </c>
      <c r="E850" s="23">
        <v>2</v>
      </c>
      <c r="F850">
        <v>2</v>
      </c>
      <c r="H850" s="4">
        <v>2</v>
      </c>
      <c r="I850" s="5">
        <v>62</v>
      </c>
      <c r="J850" s="5"/>
      <c r="K850">
        <v>1</v>
      </c>
      <c r="N850" s="7" t="e">
        <f t="shared" si="49"/>
        <v>#DIV/0!</v>
      </c>
      <c r="W850" s="9"/>
      <c r="X850" s="9"/>
    </row>
    <row r="851" spans="1:24" ht="15">
      <c r="A851">
        <v>910</v>
      </c>
      <c r="E851" s="23">
        <v>2</v>
      </c>
      <c r="F851">
        <v>2</v>
      </c>
      <c r="H851" s="4">
        <v>2</v>
      </c>
      <c r="I851" s="5">
        <v>68</v>
      </c>
      <c r="J851" s="5"/>
      <c r="K851">
        <v>1</v>
      </c>
      <c r="N851" s="7" t="e">
        <f t="shared" si="49"/>
        <v>#DIV/0!</v>
      </c>
      <c r="W851" s="9"/>
      <c r="X851" s="9"/>
    </row>
    <row r="852" spans="1:24" ht="15">
      <c r="A852">
        <v>911</v>
      </c>
      <c r="E852" s="23">
        <v>2</v>
      </c>
      <c r="F852">
        <v>2</v>
      </c>
      <c r="H852" s="4">
        <v>2</v>
      </c>
      <c r="I852" s="5">
        <v>54</v>
      </c>
      <c r="J852" s="5"/>
      <c r="K852">
        <v>1</v>
      </c>
      <c r="N852" s="7" t="e">
        <f t="shared" si="49"/>
        <v>#DIV/0!</v>
      </c>
      <c r="W852" s="9"/>
      <c r="X852" s="9"/>
    </row>
    <row r="853" spans="1:24" ht="15">
      <c r="A853">
        <v>912</v>
      </c>
      <c r="E853" s="23">
        <v>2</v>
      </c>
      <c r="F853">
        <v>2</v>
      </c>
      <c r="H853" s="4">
        <v>2</v>
      </c>
      <c r="I853" s="5">
        <v>80</v>
      </c>
      <c r="J853" s="5"/>
      <c r="K853">
        <v>2</v>
      </c>
      <c r="N853" s="7" t="e">
        <f t="shared" si="49"/>
        <v>#DIV/0!</v>
      </c>
      <c r="W853" s="9"/>
      <c r="X853" s="9"/>
    </row>
    <row r="854" spans="1:24" ht="15">
      <c r="A854">
        <v>913</v>
      </c>
      <c r="E854" s="23">
        <v>2</v>
      </c>
      <c r="F854">
        <v>2</v>
      </c>
      <c r="H854" s="4">
        <v>2</v>
      </c>
      <c r="I854" s="5">
        <v>58</v>
      </c>
      <c r="J854" s="5"/>
      <c r="K854">
        <v>2</v>
      </c>
      <c r="N854" s="7" t="e">
        <f t="shared" si="49"/>
        <v>#DIV/0!</v>
      </c>
      <c r="W854" s="9"/>
      <c r="X854" s="9"/>
    </row>
    <row r="855" spans="1:24" ht="15">
      <c r="A855">
        <v>914</v>
      </c>
      <c r="E855" s="23">
        <v>2</v>
      </c>
      <c r="F855">
        <v>2</v>
      </c>
      <c r="H855" s="4">
        <v>2</v>
      </c>
      <c r="I855" s="5">
        <v>52</v>
      </c>
      <c r="J855" s="5"/>
      <c r="K855">
        <v>1</v>
      </c>
      <c r="N855" s="7" t="e">
        <f t="shared" si="49"/>
        <v>#DIV/0!</v>
      </c>
      <c r="W855" s="9"/>
      <c r="X855" s="9"/>
    </row>
    <row r="856" spans="1:24" ht="15">
      <c r="A856">
        <v>915</v>
      </c>
      <c r="E856" s="23">
        <v>2</v>
      </c>
      <c r="F856">
        <v>2</v>
      </c>
      <c r="H856" s="4">
        <v>2</v>
      </c>
      <c r="I856" s="5">
        <v>52</v>
      </c>
      <c r="J856" s="5"/>
      <c r="K856">
        <v>1</v>
      </c>
      <c r="N856" s="7" t="e">
        <f t="shared" si="49"/>
        <v>#DIV/0!</v>
      </c>
      <c r="W856" s="9"/>
      <c r="X856" s="9"/>
    </row>
    <row r="857" spans="1:24" ht="15">
      <c r="A857">
        <v>916</v>
      </c>
      <c r="E857" s="23">
        <v>2</v>
      </c>
      <c r="F857">
        <v>2</v>
      </c>
      <c r="H857" s="4">
        <v>2</v>
      </c>
      <c r="I857" s="5">
        <v>76</v>
      </c>
      <c r="J857" s="5"/>
      <c r="K857">
        <v>2</v>
      </c>
      <c r="N857" s="7" t="e">
        <f t="shared" si="49"/>
        <v>#DIV/0!</v>
      </c>
      <c r="W857" s="9"/>
      <c r="X857" s="9"/>
    </row>
    <row r="858" spans="1:24" ht="15">
      <c r="A858">
        <v>917</v>
      </c>
      <c r="E858" s="23">
        <v>2</v>
      </c>
      <c r="F858">
        <v>2</v>
      </c>
      <c r="H858" s="4">
        <v>2</v>
      </c>
      <c r="I858" s="5">
        <v>84</v>
      </c>
      <c r="J858" s="5"/>
      <c r="K858">
        <v>1</v>
      </c>
      <c r="N858" s="7" t="e">
        <f t="shared" si="49"/>
        <v>#DIV/0!</v>
      </c>
      <c r="W858" s="9"/>
      <c r="X858" s="9"/>
    </row>
    <row r="859" spans="1:24" ht="15">
      <c r="A859">
        <v>918</v>
      </c>
      <c r="E859" s="23">
        <v>2</v>
      </c>
      <c r="F859">
        <v>2</v>
      </c>
      <c r="H859" s="4">
        <v>2</v>
      </c>
      <c r="I859" s="5">
        <v>58</v>
      </c>
      <c r="J859" s="5"/>
      <c r="K859">
        <v>2</v>
      </c>
      <c r="N859" s="7" t="e">
        <f t="shared" si="49"/>
        <v>#DIV/0!</v>
      </c>
      <c r="W859" s="9"/>
      <c r="X859" s="9"/>
    </row>
    <row r="860" spans="1:24" ht="15">
      <c r="A860">
        <v>919</v>
      </c>
      <c r="E860" s="23">
        <v>2</v>
      </c>
      <c r="F860">
        <v>2</v>
      </c>
      <c r="H860" s="4">
        <v>2</v>
      </c>
      <c r="I860" s="5">
        <v>70</v>
      </c>
      <c r="J860" s="5"/>
      <c r="K860">
        <v>2</v>
      </c>
      <c r="N860" s="7" t="e">
        <f t="shared" si="49"/>
        <v>#DIV/0!</v>
      </c>
      <c r="W860" s="9"/>
      <c r="X860" s="9"/>
    </row>
    <row r="861" spans="1:24" ht="15">
      <c r="A861">
        <v>920</v>
      </c>
      <c r="E861" s="23">
        <v>2</v>
      </c>
      <c r="F861">
        <v>2</v>
      </c>
      <c r="H861" s="4">
        <v>2</v>
      </c>
      <c r="I861" s="5">
        <v>69</v>
      </c>
      <c r="J861" s="5"/>
      <c r="K861">
        <v>1</v>
      </c>
      <c r="N861" s="7" t="e">
        <f t="shared" si="49"/>
        <v>#DIV/0!</v>
      </c>
      <c r="W861" s="9"/>
      <c r="X861" s="9"/>
    </row>
    <row r="862" spans="1:24" ht="15">
      <c r="A862">
        <v>921</v>
      </c>
      <c r="E862" s="23">
        <v>2</v>
      </c>
      <c r="F862">
        <v>2</v>
      </c>
      <c r="H862" s="4">
        <v>2</v>
      </c>
      <c r="I862" s="5">
        <v>64</v>
      </c>
      <c r="J862" s="5"/>
      <c r="K862">
        <v>1</v>
      </c>
      <c r="N862" s="7" t="e">
        <f t="shared" si="49"/>
        <v>#DIV/0!</v>
      </c>
      <c r="W862" s="9"/>
      <c r="X862" s="9"/>
    </row>
    <row r="863" spans="1:24" ht="15">
      <c r="A863">
        <v>922</v>
      </c>
      <c r="E863" s="23">
        <v>2</v>
      </c>
      <c r="F863">
        <v>2</v>
      </c>
      <c r="H863" s="4">
        <v>2</v>
      </c>
      <c r="I863" s="5">
        <v>82</v>
      </c>
      <c r="J863" s="5"/>
      <c r="K863">
        <v>2</v>
      </c>
      <c r="N863" s="7" t="e">
        <f t="shared" si="49"/>
        <v>#DIV/0!</v>
      </c>
      <c r="W863" s="9"/>
      <c r="X863" s="9"/>
    </row>
    <row r="864" spans="1:24" ht="15">
      <c r="A864">
        <v>923</v>
      </c>
      <c r="E864" s="23">
        <v>2</v>
      </c>
      <c r="F864">
        <v>2</v>
      </c>
      <c r="H864" s="4">
        <v>2</v>
      </c>
      <c r="I864" s="5">
        <v>84</v>
      </c>
      <c r="J864" s="5"/>
      <c r="K864">
        <v>2</v>
      </c>
      <c r="N864" s="7" t="e">
        <f t="shared" si="49"/>
        <v>#DIV/0!</v>
      </c>
      <c r="W864" s="9"/>
      <c r="X864" s="9"/>
    </row>
    <row r="865" spans="1:24" ht="15">
      <c r="A865">
        <v>924</v>
      </c>
      <c r="E865" s="23">
        <v>2</v>
      </c>
      <c r="F865">
        <v>2</v>
      </c>
      <c r="H865" s="4">
        <v>2</v>
      </c>
      <c r="I865" s="5">
        <v>83</v>
      </c>
      <c r="J865" s="5"/>
      <c r="K865">
        <v>2</v>
      </c>
      <c r="N865" s="7" t="e">
        <f t="shared" si="49"/>
        <v>#DIV/0!</v>
      </c>
      <c r="W865" s="9"/>
      <c r="X865" s="9"/>
    </row>
    <row r="866" spans="1:24" ht="15">
      <c r="A866">
        <v>925</v>
      </c>
      <c r="E866" s="23">
        <v>2</v>
      </c>
      <c r="F866">
        <v>2</v>
      </c>
      <c r="H866" s="4">
        <v>2</v>
      </c>
      <c r="I866" s="5">
        <v>89</v>
      </c>
      <c r="J866" s="5"/>
      <c r="K866">
        <v>2</v>
      </c>
      <c r="N866" s="7" t="e">
        <f t="shared" si="49"/>
        <v>#DIV/0!</v>
      </c>
      <c r="W866" s="9"/>
      <c r="X866" s="9"/>
    </row>
    <row r="867" spans="1:24" ht="15">
      <c r="A867">
        <v>926</v>
      </c>
      <c r="E867" s="23">
        <v>2</v>
      </c>
      <c r="F867">
        <v>2</v>
      </c>
      <c r="H867" s="4">
        <v>2</v>
      </c>
      <c r="I867" s="5">
        <v>53</v>
      </c>
      <c r="J867" s="5"/>
      <c r="K867">
        <v>2</v>
      </c>
      <c r="N867" s="7" t="e">
        <f t="shared" si="49"/>
        <v>#DIV/0!</v>
      </c>
      <c r="W867" s="9"/>
      <c r="X867" s="9"/>
    </row>
    <row r="868" spans="1:24" ht="15">
      <c r="A868">
        <v>927</v>
      </c>
      <c r="E868" s="23">
        <v>2</v>
      </c>
      <c r="F868">
        <v>2</v>
      </c>
      <c r="H868" s="4">
        <v>2</v>
      </c>
      <c r="I868" s="5">
        <v>53</v>
      </c>
      <c r="J868" s="5"/>
      <c r="K868">
        <v>2</v>
      </c>
      <c r="N868" s="7" t="e">
        <f t="shared" si="49"/>
        <v>#DIV/0!</v>
      </c>
      <c r="W868" s="9"/>
      <c r="X868" s="9"/>
    </row>
    <row r="869" spans="1:24" ht="15">
      <c r="A869">
        <v>928</v>
      </c>
      <c r="E869" s="23">
        <v>2</v>
      </c>
      <c r="F869">
        <v>2</v>
      </c>
      <c r="H869" s="4">
        <v>2</v>
      </c>
      <c r="I869" s="5">
        <v>75</v>
      </c>
      <c r="J869" s="5"/>
      <c r="K869">
        <v>1</v>
      </c>
      <c r="N869" s="7" t="e">
        <f t="shared" si="49"/>
        <v>#DIV/0!</v>
      </c>
      <c r="W869" s="9"/>
      <c r="X869" s="9"/>
    </row>
    <row r="870" spans="1:24" ht="15">
      <c r="A870">
        <v>929</v>
      </c>
      <c r="E870" s="23">
        <v>2</v>
      </c>
      <c r="F870">
        <v>2</v>
      </c>
      <c r="H870" s="4">
        <v>2</v>
      </c>
      <c r="I870" s="5">
        <v>86</v>
      </c>
      <c r="J870" s="5"/>
      <c r="K870">
        <v>2</v>
      </c>
      <c r="N870" s="7" t="e">
        <f t="shared" si="49"/>
        <v>#DIV/0!</v>
      </c>
      <c r="W870" s="9"/>
      <c r="X870" s="9"/>
    </row>
    <row r="871" spans="1:24" ht="15">
      <c r="A871">
        <v>930</v>
      </c>
      <c r="E871" s="23">
        <v>2</v>
      </c>
      <c r="F871">
        <v>2</v>
      </c>
      <c r="H871" s="4">
        <v>2</v>
      </c>
      <c r="I871" s="5">
        <v>79</v>
      </c>
      <c r="J871" s="5"/>
      <c r="K871">
        <v>2</v>
      </c>
      <c r="N871" s="7" t="e">
        <f t="shared" si="49"/>
        <v>#DIV/0!</v>
      </c>
      <c r="W871" s="9"/>
      <c r="X871" s="9"/>
    </row>
    <row r="872" spans="1:24" ht="15">
      <c r="A872">
        <v>931</v>
      </c>
      <c r="E872" s="23">
        <v>2</v>
      </c>
      <c r="F872">
        <v>2</v>
      </c>
      <c r="H872" s="4">
        <v>2</v>
      </c>
      <c r="I872" s="5">
        <v>60</v>
      </c>
      <c r="J872" s="5"/>
      <c r="K872">
        <v>2</v>
      </c>
      <c r="N872" s="7" t="e">
        <f t="shared" si="49"/>
        <v>#DIV/0!</v>
      </c>
      <c r="W872" s="9"/>
      <c r="X872" s="9"/>
    </row>
    <row r="873" spans="1:24" ht="15">
      <c r="A873">
        <v>932</v>
      </c>
      <c r="E873" s="23">
        <v>2</v>
      </c>
      <c r="F873">
        <v>2</v>
      </c>
      <c r="H873" s="4">
        <v>2</v>
      </c>
      <c r="I873" s="5">
        <v>53</v>
      </c>
      <c r="J873" s="5"/>
      <c r="K873">
        <v>1</v>
      </c>
      <c r="N873" s="7" t="e">
        <f t="shared" si="49"/>
        <v>#DIV/0!</v>
      </c>
      <c r="W873" s="9"/>
      <c r="X873" s="9"/>
    </row>
    <row r="874" spans="1:24" ht="15">
      <c r="A874">
        <v>933</v>
      </c>
      <c r="E874" s="23">
        <v>2</v>
      </c>
      <c r="F874">
        <v>2</v>
      </c>
      <c r="H874" s="4">
        <v>2</v>
      </c>
      <c r="I874" s="5">
        <v>56</v>
      </c>
      <c r="J874" s="5"/>
      <c r="K874">
        <v>2</v>
      </c>
      <c r="N874" s="7" t="e">
        <f t="shared" si="49"/>
        <v>#DIV/0!</v>
      </c>
      <c r="W874" s="9"/>
      <c r="X874" s="9"/>
    </row>
    <row r="875" spans="1:24" ht="15">
      <c r="A875">
        <v>934</v>
      </c>
      <c r="E875" s="23">
        <v>2</v>
      </c>
      <c r="F875">
        <v>2</v>
      </c>
      <c r="H875" s="4">
        <v>2</v>
      </c>
      <c r="I875" s="5">
        <v>74</v>
      </c>
      <c r="J875" s="5"/>
      <c r="K875">
        <v>2</v>
      </c>
      <c r="N875" s="7" t="e">
        <f t="shared" si="49"/>
        <v>#DIV/0!</v>
      </c>
      <c r="W875" s="9"/>
      <c r="X875" s="9"/>
    </row>
    <row r="876" spans="1:24" ht="15">
      <c r="A876">
        <v>935</v>
      </c>
      <c r="E876" s="23">
        <v>2</v>
      </c>
      <c r="F876">
        <v>2</v>
      </c>
      <c r="H876" s="4">
        <v>2</v>
      </c>
      <c r="I876" s="5">
        <v>78</v>
      </c>
      <c r="J876" s="5"/>
      <c r="K876">
        <v>2</v>
      </c>
      <c r="N876" s="7" t="e">
        <f t="shared" si="49"/>
        <v>#DIV/0!</v>
      </c>
      <c r="W876" s="9"/>
      <c r="X876" s="9"/>
    </row>
    <row r="877" spans="1:24" ht="15">
      <c r="A877">
        <v>936</v>
      </c>
      <c r="E877" s="23">
        <v>2</v>
      </c>
      <c r="F877">
        <v>2</v>
      </c>
      <c r="H877" s="4">
        <v>2</v>
      </c>
      <c r="I877" s="5">
        <v>64</v>
      </c>
      <c r="J877" s="5"/>
      <c r="K877">
        <v>1</v>
      </c>
      <c r="N877" s="7" t="e">
        <f t="shared" si="49"/>
        <v>#DIV/0!</v>
      </c>
      <c r="W877" s="9"/>
      <c r="X877" s="9"/>
    </row>
    <row r="878" spans="1:24" ht="15">
      <c r="A878">
        <v>937</v>
      </c>
      <c r="E878" s="23">
        <v>2</v>
      </c>
      <c r="F878">
        <v>2</v>
      </c>
      <c r="H878" s="4">
        <v>2</v>
      </c>
      <c r="I878" s="5">
        <v>64</v>
      </c>
      <c r="J878" s="5"/>
      <c r="K878">
        <v>1</v>
      </c>
      <c r="N878" s="7" t="e">
        <f t="shared" si="49"/>
        <v>#DIV/0!</v>
      </c>
      <c r="W878" s="9"/>
      <c r="X878" s="9"/>
    </row>
    <row r="879" spans="1:24" ht="15">
      <c r="A879">
        <v>938</v>
      </c>
      <c r="E879" s="23">
        <v>2</v>
      </c>
      <c r="F879">
        <v>2</v>
      </c>
      <c r="H879" s="4">
        <v>2</v>
      </c>
      <c r="I879" s="5">
        <v>75</v>
      </c>
      <c r="J879" s="5"/>
      <c r="K879">
        <v>2</v>
      </c>
      <c r="N879" s="7" t="e">
        <f t="shared" si="49"/>
        <v>#DIV/0!</v>
      </c>
      <c r="W879" s="9"/>
      <c r="X879" s="9"/>
    </row>
    <row r="880" spans="1:24" ht="15">
      <c r="A880">
        <v>939</v>
      </c>
      <c r="E880" s="23">
        <v>2</v>
      </c>
      <c r="F880">
        <v>2</v>
      </c>
      <c r="H880" s="4">
        <v>2</v>
      </c>
      <c r="I880" s="5">
        <v>61</v>
      </c>
      <c r="J880" s="5"/>
      <c r="K880">
        <v>2</v>
      </c>
      <c r="N880" s="7" t="e">
        <f t="shared" si="49"/>
        <v>#DIV/0!</v>
      </c>
      <c r="W880" s="9"/>
      <c r="X880" s="9"/>
    </row>
    <row r="881" spans="1:24" ht="15">
      <c r="A881">
        <v>940</v>
      </c>
      <c r="E881" s="23">
        <v>2</v>
      </c>
      <c r="F881">
        <v>2</v>
      </c>
      <c r="H881" s="4">
        <v>2</v>
      </c>
      <c r="I881" s="5">
        <v>65</v>
      </c>
      <c r="J881" s="5"/>
      <c r="K881">
        <v>1</v>
      </c>
      <c r="N881" s="7" t="e">
        <f t="shared" si="49"/>
        <v>#DIV/0!</v>
      </c>
      <c r="W881" s="9"/>
      <c r="X881" s="9"/>
    </row>
    <row r="882" spans="1:24" ht="15">
      <c r="A882">
        <v>941</v>
      </c>
      <c r="E882" s="23">
        <v>2</v>
      </c>
      <c r="F882">
        <v>2</v>
      </c>
      <c r="H882" s="4">
        <v>2</v>
      </c>
      <c r="I882" s="5">
        <v>63</v>
      </c>
      <c r="J882" s="5"/>
      <c r="K882">
        <v>2</v>
      </c>
      <c r="N882" s="7" t="e">
        <f t="shared" si="49"/>
        <v>#DIV/0!</v>
      </c>
      <c r="W882" s="9"/>
      <c r="X882" s="9"/>
    </row>
    <row r="883" spans="1:24" ht="15">
      <c r="A883">
        <v>942</v>
      </c>
      <c r="E883" s="23">
        <v>2</v>
      </c>
      <c r="F883">
        <v>2</v>
      </c>
      <c r="H883" s="4">
        <v>2</v>
      </c>
      <c r="I883" s="5">
        <v>46</v>
      </c>
      <c r="J883" s="5"/>
      <c r="K883">
        <v>2</v>
      </c>
      <c r="N883" s="7" t="e">
        <f t="shared" si="49"/>
        <v>#DIV/0!</v>
      </c>
      <c r="W883" s="9"/>
      <c r="X883" s="9"/>
    </row>
    <row r="884" spans="1:24" ht="15">
      <c r="A884">
        <v>943</v>
      </c>
      <c r="E884" s="23">
        <v>2</v>
      </c>
      <c r="F884">
        <v>2</v>
      </c>
      <c r="H884" s="4">
        <v>2</v>
      </c>
      <c r="I884" s="5">
        <v>61</v>
      </c>
      <c r="J884" s="5"/>
      <c r="K884">
        <v>2</v>
      </c>
      <c r="N884" s="7" t="e">
        <f t="shared" si="49"/>
        <v>#DIV/0!</v>
      </c>
      <c r="W884" s="9"/>
      <c r="X884" s="9"/>
    </row>
    <row r="885" spans="1:24" ht="15">
      <c r="A885">
        <v>944</v>
      </c>
      <c r="E885" s="23">
        <v>2</v>
      </c>
      <c r="F885">
        <v>2</v>
      </c>
      <c r="H885" s="4">
        <v>2</v>
      </c>
      <c r="I885" s="5">
        <v>62</v>
      </c>
      <c r="J885" s="5"/>
      <c r="K885">
        <v>2</v>
      </c>
      <c r="N885" s="7" t="e">
        <f t="shared" si="49"/>
        <v>#DIV/0!</v>
      </c>
      <c r="W885" s="9"/>
      <c r="X885" s="9"/>
    </row>
    <row r="886" spans="1:24" ht="15">
      <c r="A886">
        <v>945</v>
      </c>
      <c r="E886" s="23">
        <v>2</v>
      </c>
      <c r="F886">
        <v>2</v>
      </c>
      <c r="H886" s="4">
        <v>2</v>
      </c>
      <c r="I886" s="5">
        <v>76</v>
      </c>
      <c r="J886" s="5"/>
      <c r="K886">
        <v>2</v>
      </c>
      <c r="N886" s="7" t="e">
        <f t="shared" si="49"/>
        <v>#DIV/0!</v>
      </c>
      <c r="W886" s="9"/>
      <c r="X886" s="9"/>
    </row>
    <row r="887" spans="1:24" ht="15">
      <c r="A887">
        <v>946</v>
      </c>
      <c r="E887" s="23">
        <v>2</v>
      </c>
      <c r="F887">
        <v>2</v>
      </c>
      <c r="H887" s="4">
        <v>2</v>
      </c>
      <c r="I887" s="5">
        <v>60</v>
      </c>
      <c r="J887" s="5"/>
      <c r="K887">
        <v>1</v>
      </c>
      <c r="N887" s="7" t="e">
        <f t="shared" si="49"/>
        <v>#DIV/0!</v>
      </c>
      <c r="W887" s="9"/>
      <c r="X887" s="9"/>
    </row>
    <row r="888" spans="1:24" ht="15">
      <c r="A888">
        <v>947</v>
      </c>
      <c r="E888" s="23">
        <v>2</v>
      </c>
      <c r="F888">
        <v>2</v>
      </c>
      <c r="H888" s="4">
        <v>2</v>
      </c>
      <c r="I888" s="5">
        <v>70</v>
      </c>
      <c r="J888" s="5"/>
      <c r="K888">
        <v>2</v>
      </c>
      <c r="N888" s="7" t="e">
        <f t="shared" si="49"/>
        <v>#DIV/0!</v>
      </c>
      <c r="W888" s="9"/>
      <c r="X888" s="9"/>
    </row>
    <row r="889" spans="1:24" ht="15">
      <c r="A889">
        <v>948</v>
      </c>
      <c r="E889" s="23">
        <v>2</v>
      </c>
      <c r="F889">
        <v>2</v>
      </c>
      <c r="H889" s="4">
        <v>2</v>
      </c>
      <c r="I889" s="5">
        <v>63</v>
      </c>
      <c r="J889" s="5"/>
      <c r="K889">
        <v>2</v>
      </c>
      <c r="N889" s="7" t="e">
        <f t="shared" si="49"/>
        <v>#DIV/0!</v>
      </c>
      <c r="W889" s="9"/>
      <c r="X889" s="9"/>
    </row>
    <row r="890" spans="1:24" ht="15">
      <c r="A890">
        <v>949</v>
      </c>
      <c r="E890" s="23">
        <v>2</v>
      </c>
      <c r="F890">
        <v>2</v>
      </c>
      <c r="H890" s="4">
        <v>2</v>
      </c>
      <c r="I890" s="5">
        <v>64</v>
      </c>
      <c r="J890" s="5"/>
      <c r="K890">
        <v>2</v>
      </c>
      <c r="N890" s="7" t="e">
        <f t="shared" si="49"/>
        <v>#DIV/0!</v>
      </c>
      <c r="W890" s="9"/>
      <c r="X890" s="9"/>
    </row>
    <row r="891" spans="1:24" ht="15">
      <c r="A891">
        <v>950</v>
      </c>
      <c r="E891" s="23">
        <v>2</v>
      </c>
      <c r="F891">
        <v>2</v>
      </c>
      <c r="H891" s="4">
        <v>2</v>
      </c>
      <c r="I891" s="5">
        <v>70</v>
      </c>
      <c r="J891" s="5"/>
      <c r="K891">
        <v>2</v>
      </c>
      <c r="N891" s="7" t="e">
        <f t="shared" si="49"/>
        <v>#DIV/0!</v>
      </c>
      <c r="W891" s="9"/>
      <c r="X891" s="9"/>
    </row>
    <row r="892" spans="1:24" ht="15">
      <c r="A892">
        <v>951</v>
      </c>
      <c r="E892" s="23">
        <v>2</v>
      </c>
      <c r="F892">
        <v>2</v>
      </c>
      <c r="H892" s="4">
        <v>2</v>
      </c>
      <c r="I892" s="5">
        <v>53</v>
      </c>
      <c r="J892" s="5"/>
      <c r="K892">
        <v>2</v>
      </c>
      <c r="N892" s="7" t="e">
        <f t="shared" si="49"/>
        <v>#DIV/0!</v>
      </c>
      <c r="W892" s="9"/>
      <c r="X892" s="9"/>
    </row>
    <row r="893" spans="1:24" ht="15">
      <c r="A893">
        <v>952</v>
      </c>
      <c r="E893" s="23">
        <v>2</v>
      </c>
      <c r="F893">
        <v>2</v>
      </c>
      <c r="H893" s="4">
        <v>2</v>
      </c>
      <c r="I893" s="5">
        <v>64</v>
      </c>
      <c r="J893" s="5"/>
      <c r="K893">
        <v>2</v>
      </c>
      <c r="N893" s="7" t="e">
        <f t="shared" si="49"/>
        <v>#DIV/0!</v>
      </c>
      <c r="W893" s="9"/>
      <c r="X893" s="9"/>
    </row>
    <row r="894" spans="1:24" ht="15">
      <c r="A894">
        <v>953</v>
      </c>
      <c r="E894" s="23">
        <v>2</v>
      </c>
      <c r="F894">
        <v>2</v>
      </c>
      <c r="H894" s="4">
        <v>2</v>
      </c>
      <c r="I894" s="5">
        <v>72</v>
      </c>
      <c r="J894" s="5"/>
      <c r="K894">
        <v>2</v>
      </c>
      <c r="N894" s="7" t="e">
        <f t="shared" si="49"/>
        <v>#DIV/0!</v>
      </c>
      <c r="W894" s="9"/>
      <c r="X894" s="9"/>
    </row>
    <row r="895" spans="1:24" ht="15">
      <c r="A895">
        <v>954</v>
      </c>
      <c r="E895" s="23">
        <v>2</v>
      </c>
      <c r="F895">
        <v>2</v>
      </c>
      <c r="H895" s="4">
        <v>2</v>
      </c>
      <c r="I895" s="5">
        <v>60</v>
      </c>
      <c r="J895" s="5"/>
      <c r="K895">
        <v>2</v>
      </c>
      <c r="N895" s="7" t="e">
        <f t="shared" si="49"/>
        <v>#DIV/0!</v>
      </c>
      <c r="W895" s="9"/>
      <c r="X895" s="9"/>
    </row>
    <row r="896" spans="1:24" ht="15">
      <c r="A896">
        <v>955</v>
      </c>
      <c r="E896" s="23">
        <v>2</v>
      </c>
      <c r="F896">
        <v>2</v>
      </c>
      <c r="H896" s="4">
        <v>2</v>
      </c>
      <c r="I896" s="5">
        <v>80</v>
      </c>
      <c r="J896" s="5"/>
      <c r="K896">
        <v>2</v>
      </c>
      <c r="N896" s="7" t="e">
        <f t="shared" si="49"/>
        <v>#DIV/0!</v>
      </c>
      <c r="W896" s="9"/>
      <c r="X896" s="9"/>
    </row>
    <row r="897" spans="1:24" ht="15">
      <c r="A897">
        <v>956</v>
      </c>
      <c r="E897" s="23">
        <v>2</v>
      </c>
      <c r="F897">
        <v>2</v>
      </c>
      <c r="H897" s="4">
        <v>2</v>
      </c>
      <c r="I897" s="5">
        <v>72</v>
      </c>
      <c r="J897" s="5"/>
      <c r="K897">
        <v>1</v>
      </c>
      <c r="N897" s="7" t="e">
        <f t="shared" si="49"/>
        <v>#DIV/0!</v>
      </c>
      <c r="W897" s="9"/>
      <c r="X897" s="9"/>
    </row>
    <row r="898" spans="1:24" ht="15">
      <c r="A898">
        <v>957</v>
      </c>
      <c r="E898" s="23">
        <v>2</v>
      </c>
      <c r="F898">
        <v>2</v>
      </c>
      <c r="H898" s="4">
        <v>2</v>
      </c>
      <c r="I898" s="5">
        <v>63</v>
      </c>
      <c r="J898" s="5"/>
      <c r="K898">
        <v>1</v>
      </c>
      <c r="N898" s="7" t="e">
        <f t="shared" ref="N898:N961" si="50">(L898/(M898^2))*703</f>
        <v>#DIV/0!</v>
      </c>
      <c r="W898" s="9"/>
      <c r="X898" s="9"/>
    </row>
    <row r="899" spans="1:24" ht="15">
      <c r="A899">
        <v>958</v>
      </c>
      <c r="E899" s="23">
        <v>2</v>
      </c>
      <c r="F899">
        <v>2</v>
      </c>
      <c r="H899" s="4">
        <v>2</v>
      </c>
      <c r="I899" s="5">
        <v>68</v>
      </c>
      <c r="J899" s="5"/>
      <c r="K899">
        <v>1</v>
      </c>
      <c r="N899" s="7" t="e">
        <f t="shared" si="50"/>
        <v>#DIV/0!</v>
      </c>
      <c r="W899" s="9"/>
      <c r="X899" s="9"/>
    </row>
    <row r="900" spans="1:24" ht="15">
      <c r="A900">
        <v>959</v>
      </c>
      <c r="E900" s="23">
        <v>2</v>
      </c>
      <c r="F900">
        <v>2</v>
      </c>
      <c r="H900" s="4">
        <v>2</v>
      </c>
      <c r="I900" s="5">
        <v>63</v>
      </c>
      <c r="J900" s="5"/>
      <c r="K900">
        <v>2</v>
      </c>
      <c r="N900" s="7" t="e">
        <f t="shared" si="50"/>
        <v>#DIV/0!</v>
      </c>
      <c r="W900" s="9"/>
      <c r="X900" s="9"/>
    </row>
    <row r="901" spans="1:24" ht="15">
      <c r="A901">
        <v>960</v>
      </c>
      <c r="E901" s="23">
        <v>2</v>
      </c>
      <c r="F901">
        <v>2</v>
      </c>
      <c r="H901" s="4">
        <v>2</v>
      </c>
      <c r="I901" s="5">
        <v>80</v>
      </c>
      <c r="J901" s="5"/>
      <c r="K901">
        <v>2</v>
      </c>
      <c r="N901" s="7" t="e">
        <f t="shared" si="50"/>
        <v>#DIV/0!</v>
      </c>
      <c r="W901" s="9"/>
      <c r="X901" s="9"/>
    </row>
    <row r="902" spans="1:24" ht="15">
      <c r="A902">
        <v>961</v>
      </c>
      <c r="E902" s="23">
        <v>2</v>
      </c>
      <c r="F902">
        <v>2</v>
      </c>
      <c r="H902" s="4">
        <v>2</v>
      </c>
      <c r="I902" s="5">
        <v>59</v>
      </c>
      <c r="J902" s="5"/>
      <c r="K902">
        <v>2</v>
      </c>
      <c r="N902" s="7" t="e">
        <f t="shared" si="50"/>
        <v>#DIV/0!</v>
      </c>
      <c r="W902" s="9"/>
      <c r="X902" s="9"/>
    </row>
    <row r="903" spans="1:24" ht="15">
      <c r="A903">
        <v>962</v>
      </c>
      <c r="E903" s="23">
        <v>2</v>
      </c>
      <c r="F903">
        <v>2</v>
      </c>
      <c r="H903" s="4">
        <v>2</v>
      </c>
      <c r="I903" s="5">
        <v>52</v>
      </c>
      <c r="J903" s="5"/>
      <c r="K903">
        <v>2</v>
      </c>
      <c r="N903" s="7" t="e">
        <f t="shared" si="50"/>
        <v>#DIV/0!</v>
      </c>
      <c r="W903" s="9"/>
      <c r="X903" s="9"/>
    </row>
    <row r="904" spans="1:24" ht="15">
      <c r="A904">
        <v>963</v>
      </c>
      <c r="E904" s="23">
        <v>2</v>
      </c>
      <c r="F904">
        <v>2</v>
      </c>
      <c r="H904" s="4">
        <v>2</v>
      </c>
      <c r="I904" s="5">
        <v>85</v>
      </c>
      <c r="J904" s="5"/>
      <c r="K904">
        <v>2</v>
      </c>
      <c r="N904" s="7" t="e">
        <f t="shared" si="50"/>
        <v>#DIV/0!</v>
      </c>
      <c r="W904" s="9"/>
      <c r="X904" s="9"/>
    </row>
    <row r="905" spans="1:24" ht="15">
      <c r="A905">
        <v>964</v>
      </c>
      <c r="E905" s="23">
        <v>2</v>
      </c>
      <c r="F905">
        <v>2</v>
      </c>
      <c r="H905" s="4">
        <v>2</v>
      </c>
      <c r="I905" s="5">
        <v>70</v>
      </c>
      <c r="J905" s="5"/>
      <c r="K905">
        <v>2</v>
      </c>
      <c r="N905" s="7" t="e">
        <f t="shared" si="50"/>
        <v>#DIV/0!</v>
      </c>
      <c r="W905" s="9"/>
      <c r="X905" s="9"/>
    </row>
    <row r="906" spans="1:24" ht="15">
      <c r="A906">
        <v>965</v>
      </c>
      <c r="E906" s="23">
        <v>2</v>
      </c>
      <c r="F906">
        <v>2</v>
      </c>
      <c r="H906" s="4">
        <v>2</v>
      </c>
      <c r="I906" s="5">
        <v>56</v>
      </c>
      <c r="J906" s="5"/>
      <c r="K906">
        <v>1</v>
      </c>
      <c r="N906" s="7" t="e">
        <f t="shared" si="50"/>
        <v>#DIV/0!</v>
      </c>
      <c r="W906" s="9"/>
      <c r="X906" s="9"/>
    </row>
    <row r="907" spans="1:24" ht="15">
      <c r="A907">
        <v>966</v>
      </c>
      <c r="E907" s="23">
        <v>2</v>
      </c>
      <c r="F907">
        <v>2</v>
      </c>
      <c r="H907" s="4">
        <v>2</v>
      </c>
      <c r="I907" s="5">
        <v>52</v>
      </c>
      <c r="J907" s="5"/>
      <c r="K907">
        <v>2</v>
      </c>
      <c r="N907" s="7" t="e">
        <f t="shared" si="50"/>
        <v>#DIV/0!</v>
      </c>
      <c r="W907" s="9"/>
      <c r="X907" s="9"/>
    </row>
    <row r="908" spans="1:24" ht="15">
      <c r="A908">
        <v>967</v>
      </c>
      <c r="E908" s="23">
        <v>2</v>
      </c>
      <c r="F908">
        <v>2</v>
      </c>
      <c r="H908" s="4">
        <v>2</v>
      </c>
      <c r="I908" s="5">
        <v>53</v>
      </c>
      <c r="J908" s="5"/>
      <c r="K908">
        <v>2</v>
      </c>
      <c r="N908" s="7" t="e">
        <f t="shared" si="50"/>
        <v>#DIV/0!</v>
      </c>
      <c r="W908" s="9"/>
      <c r="X908" s="9"/>
    </row>
    <row r="909" spans="1:24" ht="15">
      <c r="A909">
        <v>968</v>
      </c>
      <c r="E909" s="23">
        <v>2</v>
      </c>
      <c r="F909">
        <v>2</v>
      </c>
      <c r="H909" s="4">
        <v>2</v>
      </c>
      <c r="I909" s="5">
        <v>77</v>
      </c>
      <c r="J909" s="5"/>
      <c r="K909">
        <v>2</v>
      </c>
      <c r="N909" s="7" t="e">
        <f t="shared" si="50"/>
        <v>#DIV/0!</v>
      </c>
      <c r="W909" s="9"/>
      <c r="X909" s="9"/>
    </row>
    <row r="910" spans="1:24" ht="15">
      <c r="A910">
        <v>969</v>
      </c>
      <c r="E910" s="23">
        <v>2</v>
      </c>
      <c r="F910">
        <v>2</v>
      </c>
      <c r="H910" s="4">
        <v>2</v>
      </c>
      <c r="I910" s="5">
        <v>78</v>
      </c>
      <c r="J910" s="5"/>
      <c r="K910">
        <v>2</v>
      </c>
      <c r="N910" s="7" t="e">
        <f t="shared" si="50"/>
        <v>#DIV/0!</v>
      </c>
      <c r="W910" s="9"/>
      <c r="X910" s="9"/>
    </row>
    <row r="911" spans="1:24" ht="15">
      <c r="A911">
        <v>970</v>
      </c>
      <c r="E911" s="23">
        <v>2</v>
      </c>
      <c r="F911">
        <v>2</v>
      </c>
      <c r="H911" s="4">
        <v>2</v>
      </c>
      <c r="I911" s="5">
        <v>72</v>
      </c>
      <c r="J911" s="5"/>
      <c r="K911">
        <v>2</v>
      </c>
      <c r="N911" s="7" t="e">
        <f t="shared" si="50"/>
        <v>#DIV/0!</v>
      </c>
      <c r="W911" s="9"/>
      <c r="X911" s="9"/>
    </row>
    <row r="912" spans="1:24" ht="15">
      <c r="A912">
        <v>971</v>
      </c>
      <c r="E912" s="23">
        <v>2</v>
      </c>
      <c r="F912">
        <v>2</v>
      </c>
      <c r="H912" s="4">
        <v>2</v>
      </c>
      <c r="I912" s="5">
        <v>56</v>
      </c>
      <c r="J912" s="5"/>
      <c r="K912">
        <v>2</v>
      </c>
      <c r="N912" s="7" t="e">
        <f t="shared" si="50"/>
        <v>#DIV/0!</v>
      </c>
      <c r="W912" s="9"/>
      <c r="X912" s="9"/>
    </row>
    <row r="913" spans="1:24" ht="15">
      <c r="A913">
        <v>972</v>
      </c>
      <c r="E913" s="23">
        <v>2</v>
      </c>
      <c r="F913">
        <v>2</v>
      </c>
      <c r="H913" s="4">
        <v>2</v>
      </c>
      <c r="I913" s="5">
        <v>56</v>
      </c>
      <c r="J913" s="5"/>
      <c r="K913">
        <v>2</v>
      </c>
      <c r="N913" s="7" t="e">
        <f t="shared" si="50"/>
        <v>#DIV/0!</v>
      </c>
      <c r="W913" s="9"/>
      <c r="X913" s="9"/>
    </row>
    <row r="914" spans="1:24" ht="15">
      <c r="A914">
        <v>973</v>
      </c>
      <c r="E914" s="23">
        <v>2</v>
      </c>
      <c r="F914">
        <v>2</v>
      </c>
      <c r="H914" s="4">
        <v>2</v>
      </c>
      <c r="I914" s="5">
        <v>69</v>
      </c>
      <c r="J914" s="5"/>
      <c r="K914">
        <v>2</v>
      </c>
      <c r="N914" s="7" t="e">
        <f t="shared" si="50"/>
        <v>#DIV/0!</v>
      </c>
      <c r="W914" s="9"/>
      <c r="X914" s="9"/>
    </row>
    <row r="915" spans="1:24" ht="15">
      <c r="A915">
        <v>974</v>
      </c>
      <c r="E915" s="23">
        <v>2</v>
      </c>
      <c r="F915">
        <v>2</v>
      </c>
      <c r="H915" s="4">
        <v>2</v>
      </c>
      <c r="I915" s="5">
        <v>54</v>
      </c>
      <c r="J915" s="5"/>
      <c r="K915">
        <v>1</v>
      </c>
      <c r="N915" s="7" t="e">
        <f t="shared" si="50"/>
        <v>#DIV/0!</v>
      </c>
      <c r="W915" s="9"/>
      <c r="X915" s="9"/>
    </row>
    <row r="916" spans="1:24" ht="15">
      <c r="A916">
        <v>975</v>
      </c>
      <c r="E916" s="23">
        <v>2</v>
      </c>
      <c r="F916">
        <v>2</v>
      </c>
      <c r="H916" s="4">
        <v>2</v>
      </c>
      <c r="I916" s="5">
        <v>63</v>
      </c>
      <c r="J916" s="5"/>
      <c r="K916">
        <v>2</v>
      </c>
      <c r="N916" s="7" t="e">
        <f t="shared" si="50"/>
        <v>#DIV/0!</v>
      </c>
      <c r="W916" s="9"/>
      <c r="X916" s="9"/>
    </row>
    <row r="917" spans="1:24" ht="15">
      <c r="A917">
        <v>976</v>
      </c>
      <c r="E917" s="23">
        <v>2</v>
      </c>
      <c r="F917">
        <v>2</v>
      </c>
      <c r="H917" s="4">
        <v>2</v>
      </c>
      <c r="I917" s="5">
        <v>70</v>
      </c>
      <c r="J917" s="5"/>
      <c r="K917">
        <v>2</v>
      </c>
      <c r="N917" s="7" t="e">
        <f t="shared" si="50"/>
        <v>#DIV/0!</v>
      </c>
      <c r="W917" s="9"/>
      <c r="X917" s="9"/>
    </row>
    <row r="918" spans="1:24" ht="15">
      <c r="A918">
        <v>977</v>
      </c>
      <c r="E918" s="23">
        <v>2</v>
      </c>
      <c r="F918">
        <v>2</v>
      </c>
      <c r="H918" s="4">
        <v>2</v>
      </c>
      <c r="I918" s="5">
        <v>60</v>
      </c>
      <c r="J918" s="5"/>
      <c r="K918">
        <v>2</v>
      </c>
      <c r="N918" s="7" t="e">
        <f t="shared" si="50"/>
        <v>#DIV/0!</v>
      </c>
      <c r="W918" s="9"/>
      <c r="X918" s="9"/>
    </row>
    <row r="919" spans="1:24" ht="15">
      <c r="A919">
        <v>978</v>
      </c>
      <c r="E919" s="23">
        <v>2</v>
      </c>
      <c r="F919">
        <v>2</v>
      </c>
      <c r="H919" s="4">
        <v>2</v>
      </c>
      <c r="I919" s="5">
        <v>60</v>
      </c>
      <c r="J919" s="5"/>
      <c r="K919">
        <v>2</v>
      </c>
      <c r="N919" s="7" t="e">
        <f t="shared" si="50"/>
        <v>#DIV/0!</v>
      </c>
      <c r="W919" s="9"/>
      <c r="X919" s="9"/>
    </row>
    <row r="920" spans="1:24" ht="15">
      <c r="A920">
        <v>979</v>
      </c>
      <c r="E920" s="23">
        <v>2</v>
      </c>
      <c r="F920">
        <v>2</v>
      </c>
      <c r="H920" s="4">
        <v>2</v>
      </c>
      <c r="I920" s="5">
        <v>60</v>
      </c>
      <c r="J920" s="5"/>
      <c r="K920">
        <v>2</v>
      </c>
      <c r="N920" s="7" t="e">
        <f t="shared" si="50"/>
        <v>#DIV/0!</v>
      </c>
      <c r="W920" s="9"/>
      <c r="X920" s="9"/>
    </row>
    <row r="921" spans="1:24" ht="15">
      <c r="A921">
        <v>980</v>
      </c>
      <c r="E921" s="23">
        <v>2</v>
      </c>
      <c r="F921">
        <v>2</v>
      </c>
      <c r="H921" s="4">
        <v>2</v>
      </c>
      <c r="I921" s="5">
        <v>59</v>
      </c>
      <c r="J921" s="5"/>
      <c r="K921">
        <v>2</v>
      </c>
      <c r="N921" s="7" t="e">
        <f t="shared" si="50"/>
        <v>#DIV/0!</v>
      </c>
      <c r="W921" s="9"/>
      <c r="X921" s="9"/>
    </row>
    <row r="922" spans="1:24" ht="15">
      <c r="A922">
        <v>981</v>
      </c>
      <c r="E922" s="23">
        <v>2</v>
      </c>
      <c r="F922">
        <v>2</v>
      </c>
      <c r="H922" s="4">
        <v>2</v>
      </c>
      <c r="I922" s="5">
        <v>55</v>
      </c>
      <c r="J922" s="5"/>
      <c r="K922">
        <v>2</v>
      </c>
      <c r="N922" s="7" t="e">
        <f t="shared" si="50"/>
        <v>#DIV/0!</v>
      </c>
      <c r="W922" s="9"/>
      <c r="X922" s="9"/>
    </row>
    <row r="923" spans="1:24" ht="15">
      <c r="A923">
        <v>982</v>
      </c>
      <c r="E923" s="23">
        <v>2</v>
      </c>
      <c r="F923">
        <v>2</v>
      </c>
      <c r="H923" s="4">
        <v>2</v>
      </c>
      <c r="I923" s="5">
        <v>82</v>
      </c>
      <c r="J923" s="5"/>
      <c r="K923">
        <v>2</v>
      </c>
      <c r="N923" s="7" t="e">
        <f t="shared" si="50"/>
        <v>#DIV/0!</v>
      </c>
      <c r="W923" s="9"/>
      <c r="X923" s="9"/>
    </row>
    <row r="924" spans="1:24" ht="15">
      <c r="A924">
        <v>983</v>
      </c>
      <c r="E924" s="23">
        <v>2</v>
      </c>
      <c r="F924">
        <v>2</v>
      </c>
      <c r="H924" s="4">
        <v>2</v>
      </c>
      <c r="I924" s="5">
        <v>61</v>
      </c>
      <c r="J924" s="5"/>
      <c r="K924">
        <v>2</v>
      </c>
      <c r="N924" s="7" t="e">
        <f t="shared" si="50"/>
        <v>#DIV/0!</v>
      </c>
      <c r="W924" s="9"/>
      <c r="X924" s="9"/>
    </row>
    <row r="925" spans="1:24" ht="15">
      <c r="A925">
        <v>984</v>
      </c>
      <c r="E925" s="23">
        <v>2</v>
      </c>
      <c r="F925">
        <v>2</v>
      </c>
      <c r="H925" s="4">
        <v>2</v>
      </c>
      <c r="I925" s="5">
        <v>61</v>
      </c>
      <c r="J925" s="5"/>
      <c r="K925">
        <v>2</v>
      </c>
      <c r="N925" s="7" t="e">
        <f t="shared" si="50"/>
        <v>#DIV/0!</v>
      </c>
      <c r="W925" s="9"/>
      <c r="X925" s="9"/>
    </row>
    <row r="926" spans="1:24" ht="15">
      <c r="A926">
        <v>985</v>
      </c>
      <c r="E926" s="23">
        <v>2</v>
      </c>
      <c r="F926">
        <v>2</v>
      </c>
      <c r="H926" s="4">
        <v>2</v>
      </c>
      <c r="I926" s="5">
        <v>79</v>
      </c>
      <c r="J926" s="5"/>
      <c r="K926">
        <v>2</v>
      </c>
      <c r="N926" s="7" t="e">
        <f t="shared" si="50"/>
        <v>#DIV/0!</v>
      </c>
      <c r="W926" s="9"/>
      <c r="X926" s="9"/>
    </row>
    <row r="927" spans="1:24" ht="15">
      <c r="A927">
        <v>986</v>
      </c>
      <c r="E927" s="23">
        <v>2</v>
      </c>
      <c r="F927">
        <v>2</v>
      </c>
      <c r="H927" s="4">
        <v>2</v>
      </c>
      <c r="I927" s="5">
        <v>74</v>
      </c>
      <c r="J927" s="5"/>
      <c r="K927">
        <v>2</v>
      </c>
      <c r="N927" s="7" t="e">
        <f t="shared" si="50"/>
        <v>#DIV/0!</v>
      </c>
      <c r="W927" s="9"/>
      <c r="X927" s="9"/>
    </row>
    <row r="928" spans="1:24" ht="15">
      <c r="A928">
        <v>987</v>
      </c>
      <c r="E928" s="23">
        <v>2</v>
      </c>
      <c r="F928">
        <v>2</v>
      </c>
      <c r="H928" s="4">
        <v>2</v>
      </c>
      <c r="I928" s="5">
        <v>54</v>
      </c>
      <c r="J928" s="5"/>
      <c r="K928">
        <v>2</v>
      </c>
      <c r="N928" s="7" t="e">
        <f t="shared" si="50"/>
        <v>#DIV/0!</v>
      </c>
      <c r="W928" s="9"/>
      <c r="X928" s="9"/>
    </row>
    <row r="929" spans="1:24" ht="15">
      <c r="A929">
        <v>988</v>
      </c>
      <c r="E929" s="23">
        <v>2</v>
      </c>
      <c r="F929">
        <v>2</v>
      </c>
      <c r="H929" s="4">
        <v>2</v>
      </c>
      <c r="I929" s="5">
        <v>73</v>
      </c>
      <c r="J929" s="5"/>
      <c r="K929">
        <v>1</v>
      </c>
      <c r="N929" s="7" t="e">
        <f t="shared" si="50"/>
        <v>#DIV/0!</v>
      </c>
      <c r="W929" s="9"/>
      <c r="X929" s="9"/>
    </row>
    <row r="930" spans="1:24" ht="15">
      <c r="A930">
        <v>989</v>
      </c>
      <c r="E930" s="23">
        <v>2</v>
      </c>
      <c r="F930">
        <v>2</v>
      </c>
      <c r="H930" s="4">
        <v>2</v>
      </c>
      <c r="I930" s="5">
        <v>55</v>
      </c>
      <c r="J930" s="5"/>
      <c r="K930">
        <v>2</v>
      </c>
      <c r="N930" s="7" t="e">
        <f t="shared" si="50"/>
        <v>#DIV/0!</v>
      </c>
      <c r="W930" s="9"/>
      <c r="X930" s="9"/>
    </row>
    <row r="931" spans="1:24" ht="15">
      <c r="A931">
        <v>990</v>
      </c>
      <c r="E931" s="23">
        <v>2</v>
      </c>
      <c r="F931">
        <v>2</v>
      </c>
      <c r="H931" s="4">
        <v>2</v>
      </c>
      <c r="I931" s="5">
        <v>70</v>
      </c>
      <c r="J931" s="5"/>
      <c r="K931">
        <v>2</v>
      </c>
      <c r="N931" s="7" t="e">
        <f t="shared" si="50"/>
        <v>#DIV/0!</v>
      </c>
      <c r="W931" s="9"/>
      <c r="X931" s="9"/>
    </row>
    <row r="932" spans="1:24" ht="15">
      <c r="A932">
        <v>991</v>
      </c>
      <c r="E932" s="23">
        <v>2</v>
      </c>
      <c r="F932">
        <v>2</v>
      </c>
      <c r="H932" s="4">
        <v>2</v>
      </c>
      <c r="I932" s="5">
        <v>74</v>
      </c>
      <c r="J932" s="5"/>
      <c r="K932">
        <v>1</v>
      </c>
      <c r="N932" s="7" t="e">
        <f t="shared" si="50"/>
        <v>#DIV/0!</v>
      </c>
      <c r="W932" s="9"/>
      <c r="X932" s="9"/>
    </row>
    <row r="933" spans="1:24" ht="15">
      <c r="A933">
        <v>992</v>
      </c>
      <c r="E933" s="23">
        <v>2</v>
      </c>
      <c r="F933">
        <v>2</v>
      </c>
      <c r="H933" s="4">
        <v>2</v>
      </c>
      <c r="I933" s="5">
        <v>63</v>
      </c>
      <c r="J933" s="5"/>
      <c r="K933">
        <v>2</v>
      </c>
      <c r="N933" s="7" t="e">
        <f t="shared" si="50"/>
        <v>#DIV/0!</v>
      </c>
      <c r="W933" s="9"/>
      <c r="X933" s="9"/>
    </row>
    <row r="934" spans="1:24" ht="15">
      <c r="A934">
        <v>993</v>
      </c>
      <c r="E934" s="23">
        <v>2</v>
      </c>
      <c r="F934">
        <v>2</v>
      </c>
      <c r="H934" s="4">
        <v>2</v>
      </c>
      <c r="I934" s="5">
        <v>82</v>
      </c>
      <c r="J934" s="5"/>
      <c r="K934">
        <v>1</v>
      </c>
      <c r="N934" s="7" t="e">
        <f t="shared" si="50"/>
        <v>#DIV/0!</v>
      </c>
      <c r="W934" s="9"/>
      <c r="X934" s="9"/>
    </row>
    <row r="935" spans="1:24" ht="15">
      <c r="A935">
        <v>994</v>
      </c>
      <c r="E935" s="23">
        <v>2</v>
      </c>
      <c r="F935">
        <v>2</v>
      </c>
      <c r="H935" s="4">
        <v>2</v>
      </c>
      <c r="I935" s="5">
        <v>72</v>
      </c>
      <c r="J935" s="5"/>
      <c r="K935">
        <v>2</v>
      </c>
      <c r="N935" s="7" t="e">
        <f t="shared" si="50"/>
        <v>#DIV/0!</v>
      </c>
      <c r="W935" s="9"/>
      <c r="X935" s="9"/>
    </row>
    <row r="936" spans="1:24" ht="15">
      <c r="A936">
        <v>995</v>
      </c>
      <c r="E936" s="23">
        <v>2</v>
      </c>
      <c r="F936">
        <v>2</v>
      </c>
      <c r="H936" s="4">
        <v>2</v>
      </c>
      <c r="I936" s="5">
        <v>54</v>
      </c>
      <c r="J936" s="5"/>
      <c r="K936">
        <v>2</v>
      </c>
      <c r="N936" s="7" t="e">
        <f t="shared" si="50"/>
        <v>#DIV/0!</v>
      </c>
      <c r="W936" s="9"/>
      <c r="X936" s="9"/>
    </row>
    <row r="937" spans="1:24" ht="15">
      <c r="A937">
        <v>996</v>
      </c>
      <c r="E937" s="23">
        <v>2</v>
      </c>
      <c r="F937">
        <v>2</v>
      </c>
      <c r="H937" s="4">
        <v>2</v>
      </c>
      <c r="I937" s="5">
        <v>58</v>
      </c>
      <c r="J937" s="5"/>
      <c r="K937">
        <v>1</v>
      </c>
      <c r="N937" s="7" t="e">
        <f t="shared" si="50"/>
        <v>#DIV/0!</v>
      </c>
      <c r="W937" s="9"/>
      <c r="X937" s="9"/>
    </row>
    <row r="938" spans="1:24" ht="15">
      <c r="A938">
        <v>997</v>
      </c>
      <c r="E938" s="23">
        <v>2</v>
      </c>
      <c r="F938">
        <v>2</v>
      </c>
      <c r="H938" s="4">
        <v>2</v>
      </c>
      <c r="I938" s="5">
        <v>59</v>
      </c>
      <c r="J938" s="5"/>
      <c r="K938">
        <v>1</v>
      </c>
      <c r="N938" s="7" t="e">
        <f t="shared" si="50"/>
        <v>#DIV/0!</v>
      </c>
      <c r="W938" s="9"/>
      <c r="X938" s="9"/>
    </row>
    <row r="939" spans="1:24" ht="15">
      <c r="A939">
        <v>998</v>
      </c>
      <c r="E939" s="23">
        <v>2</v>
      </c>
      <c r="F939">
        <v>2</v>
      </c>
      <c r="H939" s="4">
        <v>2</v>
      </c>
      <c r="I939" s="5">
        <v>59</v>
      </c>
      <c r="J939" s="5"/>
      <c r="K939">
        <v>2</v>
      </c>
      <c r="N939" s="7" t="e">
        <f t="shared" si="50"/>
        <v>#DIV/0!</v>
      </c>
      <c r="W939" s="9"/>
      <c r="X939" s="9"/>
    </row>
    <row r="940" spans="1:24" ht="15">
      <c r="A940">
        <v>999</v>
      </c>
      <c r="E940" s="23">
        <v>2</v>
      </c>
      <c r="F940">
        <v>2</v>
      </c>
      <c r="H940" s="4">
        <v>2</v>
      </c>
      <c r="I940" s="5">
        <v>74</v>
      </c>
      <c r="J940" s="5"/>
      <c r="K940">
        <v>2</v>
      </c>
      <c r="N940" s="7" t="e">
        <f t="shared" si="50"/>
        <v>#DIV/0!</v>
      </c>
      <c r="W940" s="9"/>
      <c r="X940" s="9"/>
    </row>
    <row r="941" spans="1:24" ht="15">
      <c r="A941">
        <v>1000</v>
      </c>
      <c r="E941" s="23">
        <v>2</v>
      </c>
      <c r="F941">
        <v>2</v>
      </c>
      <c r="H941" s="4">
        <v>2</v>
      </c>
      <c r="I941" s="5">
        <v>73</v>
      </c>
      <c r="J941" s="5"/>
      <c r="K941">
        <v>2</v>
      </c>
      <c r="N941" s="7" t="e">
        <f t="shared" si="50"/>
        <v>#DIV/0!</v>
      </c>
      <c r="W941" s="9"/>
      <c r="X941" s="9"/>
    </row>
    <row r="942" spans="1:24" ht="15">
      <c r="A942">
        <v>1001</v>
      </c>
      <c r="E942" s="23">
        <v>2</v>
      </c>
      <c r="F942">
        <v>2</v>
      </c>
      <c r="H942" s="4">
        <v>2</v>
      </c>
      <c r="I942" s="5">
        <v>53</v>
      </c>
      <c r="J942" s="5"/>
      <c r="K942">
        <v>2</v>
      </c>
      <c r="N942" s="7" t="e">
        <f t="shared" si="50"/>
        <v>#DIV/0!</v>
      </c>
      <c r="W942" s="9"/>
      <c r="X942" s="9"/>
    </row>
    <row r="943" spans="1:24" ht="15">
      <c r="A943">
        <v>1002</v>
      </c>
      <c r="E943" s="23">
        <v>2</v>
      </c>
      <c r="F943">
        <v>2</v>
      </c>
      <c r="H943" s="4">
        <v>2</v>
      </c>
      <c r="I943" s="5">
        <v>70</v>
      </c>
      <c r="J943" s="5"/>
      <c r="K943">
        <v>1</v>
      </c>
      <c r="N943" s="7" t="e">
        <f t="shared" si="50"/>
        <v>#DIV/0!</v>
      </c>
      <c r="W943" s="9"/>
      <c r="X943" s="9"/>
    </row>
    <row r="944" spans="1:24" ht="15">
      <c r="A944">
        <v>1003</v>
      </c>
      <c r="E944" s="23">
        <v>2</v>
      </c>
      <c r="F944">
        <v>2</v>
      </c>
      <c r="H944" s="4">
        <v>2</v>
      </c>
      <c r="I944" s="5">
        <v>82</v>
      </c>
      <c r="J944" s="5"/>
      <c r="K944">
        <v>1</v>
      </c>
      <c r="N944" s="7" t="e">
        <f t="shared" si="50"/>
        <v>#DIV/0!</v>
      </c>
      <c r="W944" s="9"/>
      <c r="X944" s="9"/>
    </row>
    <row r="945" spans="1:24" ht="15">
      <c r="A945">
        <v>1004</v>
      </c>
      <c r="E945" s="23">
        <v>2</v>
      </c>
      <c r="F945">
        <v>2</v>
      </c>
      <c r="H945" s="4">
        <v>2</v>
      </c>
      <c r="I945" s="5">
        <v>74</v>
      </c>
      <c r="J945" s="5"/>
      <c r="K945">
        <v>1</v>
      </c>
      <c r="N945" s="7" t="e">
        <f t="shared" si="50"/>
        <v>#DIV/0!</v>
      </c>
      <c r="W945" s="9"/>
      <c r="X945" s="9"/>
    </row>
    <row r="946" spans="1:24" ht="15">
      <c r="A946">
        <v>1005</v>
      </c>
      <c r="E946" s="23">
        <v>2</v>
      </c>
      <c r="F946">
        <v>2</v>
      </c>
      <c r="H946" s="4">
        <v>2</v>
      </c>
      <c r="I946" s="5">
        <v>57</v>
      </c>
      <c r="J946" s="5"/>
      <c r="K946">
        <v>2</v>
      </c>
      <c r="N946" s="7" t="e">
        <f t="shared" si="50"/>
        <v>#DIV/0!</v>
      </c>
      <c r="W946" s="9"/>
      <c r="X946" s="9"/>
    </row>
    <row r="947" spans="1:24" ht="15">
      <c r="A947">
        <v>1006</v>
      </c>
      <c r="E947" s="23">
        <v>2</v>
      </c>
      <c r="F947">
        <v>2</v>
      </c>
      <c r="H947" s="4">
        <v>2</v>
      </c>
      <c r="I947" s="5">
        <v>69</v>
      </c>
      <c r="J947" s="5"/>
      <c r="K947">
        <v>2</v>
      </c>
      <c r="N947" s="7" t="e">
        <f t="shared" si="50"/>
        <v>#DIV/0!</v>
      </c>
      <c r="W947" s="9"/>
      <c r="X947" s="9"/>
    </row>
    <row r="948" spans="1:24" ht="15">
      <c r="A948">
        <v>1007</v>
      </c>
      <c r="E948" s="23">
        <v>2</v>
      </c>
      <c r="F948">
        <v>2</v>
      </c>
      <c r="H948" s="4">
        <v>2</v>
      </c>
      <c r="I948" s="5">
        <v>60</v>
      </c>
      <c r="J948" s="5"/>
      <c r="K948">
        <v>2</v>
      </c>
      <c r="N948" s="7" t="e">
        <f t="shared" si="50"/>
        <v>#DIV/0!</v>
      </c>
      <c r="W948" s="9"/>
      <c r="X948" s="9"/>
    </row>
    <row r="949" spans="1:24" ht="15">
      <c r="A949">
        <v>1008</v>
      </c>
      <c r="E949" s="23">
        <v>2</v>
      </c>
      <c r="F949">
        <v>2</v>
      </c>
      <c r="H949" s="4">
        <v>2</v>
      </c>
      <c r="I949" s="5">
        <v>63</v>
      </c>
      <c r="J949" s="5"/>
      <c r="K949">
        <v>1</v>
      </c>
      <c r="N949" s="7" t="e">
        <f t="shared" si="50"/>
        <v>#DIV/0!</v>
      </c>
      <c r="W949" s="9"/>
      <c r="X949" s="9"/>
    </row>
    <row r="950" spans="1:24" ht="15">
      <c r="A950">
        <v>1009</v>
      </c>
      <c r="E950" s="23">
        <v>2</v>
      </c>
      <c r="F950">
        <v>2</v>
      </c>
      <c r="H950" s="4">
        <v>2</v>
      </c>
      <c r="I950" s="5">
        <v>67</v>
      </c>
      <c r="J950" s="5"/>
      <c r="K950">
        <v>1</v>
      </c>
      <c r="N950" s="7" t="e">
        <f t="shared" si="50"/>
        <v>#DIV/0!</v>
      </c>
      <c r="W950" s="9"/>
      <c r="X950" s="9"/>
    </row>
    <row r="951" spans="1:24" ht="15">
      <c r="A951">
        <v>1010</v>
      </c>
      <c r="E951" s="23">
        <v>2</v>
      </c>
      <c r="F951">
        <v>2</v>
      </c>
      <c r="H951" s="4">
        <v>2</v>
      </c>
      <c r="I951" s="5">
        <v>70</v>
      </c>
      <c r="J951" s="5"/>
      <c r="K951">
        <v>1</v>
      </c>
      <c r="N951" s="7" t="e">
        <f t="shared" si="50"/>
        <v>#DIV/0!</v>
      </c>
      <c r="W951" s="9"/>
      <c r="X951" s="9"/>
    </row>
    <row r="952" spans="1:24" ht="15">
      <c r="A952">
        <v>1011</v>
      </c>
      <c r="E952" s="23">
        <v>2</v>
      </c>
      <c r="F952">
        <v>2</v>
      </c>
      <c r="H952" s="4">
        <v>2</v>
      </c>
      <c r="I952" s="5">
        <v>72</v>
      </c>
      <c r="J952" s="5"/>
      <c r="K952">
        <v>1</v>
      </c>
      <c r="N952" s="7" t="e">
        <f t="shared" si="50"/>
        <v>#DIV/0!</v>
      </c>
      <c r="W952" s="9"/>
      <c r="X952" s="9"/>
    </row>
    <row r="953" spans="1:24" ht="15">
      <c r="A953">
        <v>1012</v>
      </c>
      <c r="E953" s="23">
        <v>2</v>
      </c>
      <c r="F953">
        <v>2</v>
      </c>
      <c r="H953" s="4">
        <v>2</v>
      </c>
      <c r="I953" s="5">
        <v>78</v>
      </c>
      <c r="J953" s="5"/>
      <c r="K953">
        <v>2</v>
      </c>
      <c r="N953" s="7" t="e">
        <f t="shared" si="50"/>
        <v>#DIV/0!</v>
      </c>
      <c r="W953" s="9"/>
      <c r="X953" s="9"/>
    </row>
    <row r="954" spans="1:24" ht="15">
      <c r="A954">
        <v>1013</v>
      </c>
      <c r="E954" s="23">
        <v>2</v>
      </c>
      <c r="F954">
        <v>2</v>
      </c>
      <c r="H954" s="4">
        <v>2</v>
      </c>
      <c r="I954" s="5">
        <v>72</v>
      </c>
      <c r="J954" s="5"/>
      <c r="K954">
        <v>2</v>
      </c>
      <c r="N954" s="7" t="e">
        <f t="shared" si="50"/>
        <v>#DIV/0!</v>
      </c>
      <c r="W954" s="9"/>
      <c r="X954" s="9"/>
    </row>
    <row r="955" spans="1:24" ht="15">
      <c r="A955">
        <v>1014</v>
      </c>
      <c r="E955" s="23">
        <v>2</v>
      </c>
      <c r="F955">
        <v>2</v>
      </c>
      <c r="H955" s="4">
        <v>2</v>
      </c>
      <c r="I955" s="5">
        <v>51</v>
      </c>
      <c r="J955" s="5"/>
      <c r="K955">
        <v>2</v>
      </c>
      <c r="N955" s="7" t="e">
        <f t="shared" si="50"/>
        <v>#DIV/0!</v>
      </c>
      <c r="W955" s="9"/>
      <c r="X955" s="9"/>
    </row>
    <row r="956" spans="1:24" ht="15">
      <c r="A956">
        <v>1015</v>
      </c>
      <c r="E956" s="23">
        <v>2</v>
      </c>
      <c r="F956">
        <v>2</v>
      </c>
      <c r="H956" s="4">
        <v>2</v>
      </c>
      <c r="I956" s="5">
        <v>55</v>
      </c>
      <c r="J956" s="5"/>
      <c r="K956">
        <v>2</v>
      </c>
      <c r="N956" s="7" t="e">
        <f t="shared" si="50"/>
        <v>#DIV/0!</v>
      </c>
      <c r="W956" s="9"/>
      <c r="X956" s="9"/>
    </row>
    <row r="957" spans="1:24" ht="15">
      <c r="A957">
        <v>1016</v>
      </c>
      <c r="E957" s="23">
        <v>2</v>
      </c>
      <c r="F957">
        <v>2</v>
      </c>
      <c r="H957" s="4">
        <v>2</v>
      </c>
      <c r="I957" s="5">
        <v>83</v>
      </c>
      <c r="J957" s="5"/>
      <c r="K957">
        <v>2</v>
      </c>
      <c r="N957" s="7" t="e">
        <f t="shared" si="50"/>
        <v>#DIV/0!</v>
      </c>
      <c r="W957" s="9"/>
      <c r="X957" s="9"/>
    </row>
    <row r="958" spans="1:24" ht="15">
      <c r="A958">
        <v>1017</v>
      </c>
      <c r="E958" s="23">
        <v>2</v>
      </c>
      <c r="F958">
        <v>2</v>
      </c>
      <c r="H958" s="4">
        <v>2</v>
      </c>
      <c r="I958" s="5">
        <v>76</v>
      </c>
      <c r="J958" s="5"/>
      <c r="K958">
        <v>2</v>
      </c>
      <c r="N958" s="7" t="e">
        <f t="shared" si="50"/>
        <v>#DIV/0!</v>
      </c>
      <c r="W958" s="9"/>
      <c r="X958" s="9"/>
    </row>
    <row r="959" spans="1:24" ht="15">
      <c r="A959">
        <v>1018</v>
      </c>
      <c r="E959" s="23">
        <v>2</v>
      </c>
      <c r="F959">
        <v>2</v>
      </c>
      <c r="H959" s="4">
        <v>2</v>
      </c>
      <c r="I959" s="5">
        <v>78</v>
      </c>
      <c r="J959" s="5"/>
      <c r="K959">
        <v>1</v>
      </c>
      <c r="N959" s="7" t="e">
        <f t="shared" si="50"/>
        <v>#DIV/0!</v>
      </c>
      <c r="W959" s="9"/>
      <c r="X959" s="9"/>
    </row>
    <row r="960" spans="1:24" ht="15">
      <c r="A960">
        <v>1019</v>
      </c>
      <c r="E960" s="23">
        <v>2</v>
      </c>
      <c r="F960">
        <v>2</v>
      </c>
      <c r="H960" s="4">
        <v>2</v>
      </c>
      <c r="I960" s="5">
        <v>78</v>
      </c>
      <c r="J960" s="5"/>
      <c r="K960">
        <v>1</v>
      </c>
      <c r="N960" s="7" t="e">
        <f t="shared" si="50"/>
        <v>#DIV/0!</v>
      </c>
      <c r="W960" s="9"/>
      <c r="X960" s="9"/>
    </row>
    <row r="961" spans="1:24" ht="15">
      <c r="A961">
        <v>1020</v>
      </c>
      <c r="E961" s="23">
        <v>2</v>
      </c>
      <c r="F961">
        <v>2</v>
      </c>
      <c r="H961" s="4">
        <v>2</v>
      </c>
      <c r="I961" s="5">
        <v>65</v>
      </c>
      <c r="J961" s="5"/>
      <c r="K961">
        <v>1</v>
      </c>
      <c r="N961" s="7" t="e">
        <f t="shared" si="50"/>
        <v>#DIV/0!</v>
      </c>
      <c r="W961" s="9"/>
      <c r="X961" s="9"/>
    </row>
    <row r="962" spans="1:24" ht="15">
      <c r="A962">
        <v>1021</v>
      </c>
      <c r="E962" s="23">
        <v>2</v>
      </c>
      <c r="F962">
        <v>2</v>
      </c>
      <c r="H962" s="4">
        <v>2</v>
      </c>
      <c r="I962" s="5">
        <v>85</v>
      </c>
      <c r="J962" s="5"/>
      <c r="K962">
        <v>2</v>
      </c>
      <c r="N962" s="7" t="e">
        <f t="shared" ref="N962:N1025" si="51">(L962/(M962^2))*703</f>
        <v>#DIV/0!</v>
      </c>
      <c r="W962" s="9"/>
      <c r="X962" s="9"/>
    </row>
    <row r="963" spans="1:24" ht="15">
      <c r="A963">
        <v>1022</v>
      </c>
      <c r="E963" s="23">
        <v>2</v>
      </c>
      <c r="F963">
        <v>2</v>
      </c>
      <c r="H963" s="4">
        <v>2</v>
      </c>
      <c r="I963" s="5">
        <v>59</v>
      </c>
      <c r="J963" s="5"/>
      <c r="K963">
        <v>1</v>
      </c>
      <c r="N963" s="7" t="e">
        <f t="shared" si="51"/>
        <v>#DIV/0!</v>
      </c>
      <c r="W963" s="9"/>
      <c r="X963" s="9"/>
    </row>
    <row r="964" spans="1:24" ht="15">
      <c r="A964">
        <v>1023</v>
      </c>
      <c r="E964" s="23">
        <v>2</v>
      </c>
      <c r="F964">
        <v>2</v>
      </c>
      <c r="H964" s="4">
        <v>2</v>
      </c>
      <c r="I964" s="5">
        <v>56</v>
      </c>
      <c r="J964" s="5"/>
      <c r="K964">
        <v>2</v>
      </c>
      <c r="N964" s="7" t="e">
        <f t="shared" si="51"/>
        <v>#DIV/0!</v>
      </c>
      <c r="W964" s="9"/>
      <c r="X964" s="9"/>
    </row>
    <row r="965" spans="1:24" ht="15">
      <c r="A965">
        <v>1024</v>
      </c>
      <c r="E965" s="23">
        <v>2</v>
      </c>
      <c r="F965">
        <v>2</v>
      </c>
      <c r="H965" s="4">
        <v>2</v>
      </c>
      <c r="I965" s="5">
        <v>62</v>
      </c>
      <c r="J965" s="5"/>
      <c r="K965">
        <v>1</v>
      </c>
      <c r="N965" s="7" t="e">
        <f t="shared" si="51"/>
        <v>#DIV/0!</v>
      </c>
      <c r="W965" s="9"/>
      <c r="X965" s="9"/>
    </row>
    <row r="966" spans="1:24" ht="15">
      <c r="A966">
        <v>1025</v>
      </c>
      <c r="E966" s="23">
        <v>2</v>
      </c>
      <c r="F966">
        <v>2</v>
      </c>
      <c r="H966" s="4">
        <v>2</v>
      </c>
      <c r="I966" s="5">
        <v>83</v>
      </c>
      <c r="J966" s="5"/>
      <c r="K966">
        <v>2</v>
      </c>
      <c r="N966" s="7" t="e">
        <f t="shared" si="51"/>
        <v>#DIV/0!</v>
      </c>
      <c r="W966" s="9"/>
      <c r="X966" s="9"/>
    </row>
    <row r="967" spans="1:24" ht="15">
      <c r="A967">
        <v>1026</v>
      </c>
      <c r="E967" s="23">
        <v>2</v>
      </c>
      <c r="F967">
        <v>2</v>
      </c>
      <c r="H967" s="4">
        <v>2</v>
      </c>
      <c r="I967" s="5">
        <v>83</v>
      </c>
      <c r="J967" s="5"/>
      <c r="K967">
        <v>2</v>
      </c>
      <c r="N967" s="7" t="e">
        <f t="shared" si="51"/>
        <v>#DIV/0!</v>
      </c>
      <c r="W967" s="9"/>
      <c r="X967" s="9"/>
    </row>
    <row r="968" spans="1:24" ht="15">
      <c r="A968">
        <v>1027</v>
      </c>
      <c r="E968" s="23">
        <v>2</v>
      </c>
      <c r="F968">
        <v>2</v>
      </c>
      <c r="H968" s="4">
        <v>2</v>
      </c>
      <c r="I968" s="5">
        <v>86</v>
      </c>
      <c r="J968" s="5"/>
      <c r="K968">
        <v>2</v>
      </c>
      <c r="N968" s="7" t="e">
        <f t="shared" si="51"/>
        <v>#DIV/0!</v>
      </c>
      <c r="W968" s="9"/>
      <c r="X968" s="9"/>
    </row>
    <row r="969" spans="1:24" ht="15">
      <c r="A969">
        <v>1028</v>
      </c>
      <c r="E969" s="23">
        <v>2</v>
      </c>
      <c r="F969">
        <v>2</v>
      </c>
      <c r="H969" s="4">
        <v>2</v>
      </c>
      <c r="I969" s="5">
        <v>71</v>
      </c>
      <c r="J969" s="5"/>
      <c r="K969">
        <v>2</v>
      </c>
      <c r="N969" s="7" t="e">
        <f t="shared" si="51"/>
        <v>#DIV/0!</v>
      </c>
      <c r="W969" s="9"/>
      <c r="X969" s="9"/>
    </row>
    <row r="970" spans="1:24" ht="15">
      <c r="A970">
        <v>1029</v>
      </c>
      <c r="E970" s="23">
        <v>2</v>
      </c>
      <c r="F970">
        <v>2</v>
      </c>
      <c r="H970" s="4">
        <v>2</v>
      </c>
      <c r="I970" s="5">
        <v>73</v>
      </c>
      <c r="J970" s="5"/>
      <c r="K970">
        <v>2</v>
      </c>
      <c r="N970" s="7" t="e">
        <f t="shared" si="51"/>
        <v>#DIV/0!</v>
      </c>
      <c r="W970" s="9"/>
      <c r="X970" s="9"/>
    </row>
    <row r="971" spans="1:24" ht="15">
      <c r="A971">
        <v>1030</v>
      </c>
      <c r="E971" s="23">
        <v>2</v>
      </c>
      <c r="F971">
        <v>2</v>
      </c>
      <c r="H971" s="4">
        <v>2</v>
      </c>
      <c r="I971" s="5">
        <v>56</v>
      </c>
      <c r="J971" s="5"/>
      <c r="K971">
        <v>2</v>
      </c>
      <c r="N971" s="7" t="e">
        <f t="shared" si="51"/>
        <v>#DIV/0!</v>
      </c>
      <c r="W971" s="9"/>
      <c r="X971" s="9"/>
    </row>
    <row r="972" spans="1:24" ht="15">
      <c r="A972">
        <v>1031</v>
      </c>
      <c r="E972" s="23">
        <v>2</v>
      </c>
      <c r="F972">
        <v>2</v>
      </c>
      <c r="H972" s="4">
        <v>2</v>
      </c>
      <c r="I972" s="5">
        <v>55</v>
      </c>
      <c r="J972" s="5"/>
      <c r="K972">
        <v>1</v>
      </c>
      <c r="N972" s="7" t="e">
        <f t="shared" si="51"/>
        <v>#DIV/0!</v>
      </c>
      <c r="W972" s="9"/>
      <c r="X972" s="9"/>
    </row>
    <row r="973" spans="1:24" ht="15">
      <c r="A973">
        <v>1032</v>
      </c>
      <c r="E973" s="23">
        <v>2</v>
      </c>
      <c r="F973">
        <v>2</v>
      </c>
      <c r="H973" s="4">
        <v>2</v>
      </c>
      <c r="I973" s="5">
        <v>79</v>
      </c>
      <c r="J973" s="5"/>
      <c r="K973">
        <v>2</v>
      </c>
      <c r="N973" s="7" t="e">
        <f t="shared" si="51"/>
        <v>#DIV/0!</v>
      </c>
      <c r="W973" s="9"/>
      <c r="X973" s="9"/>
    </row>
    <row r="974" spans="1:24" ht="15">
      <c r="A974">
        <v>1033</v>
      </c>
      <c r="E974" s="23">
        <v>2</v>
      </c>
      <c r="F974">
        <v>2</v>
      </c>
      <c r="H974" s="4">
        <v>2</v>
      </c>
      <c r="I974" s="5">
        <v>72</v>
      </c>
      <c r="J974" s="5"/>
      <c r="K974">
        <v>2</v>
      </c>
      <c r="N974" s="7" t="e">
        <f t="shared" si="51"/>
        <v>#DIV/0!</v>
      </c>
      <c r="W974" s="9"/>
      <c r="X974" s="9"/>
    </row>
    <row r="975" spans="1:24" ht="15">
      <c r="A975">
        <v>1034</v>
      </c>
      <c r="E975" s="23">
        <v>2</v>
      </c>
      <c r="F975">
        <v>2</v>
      </c>
      <c r="H975" s="4">
        <v>2</v>
      </c>
      <c r="I975" s="5">
        <v>59</v>
      </c>
      <c r="J975" s="5"/>
      <c r="K975">
        <v>1</v>
      </c>
      <c r="N975" s="7" t="e">
        <f t="shared" si="51"/>
        <v>#DIV/0!</v>
      </c>
      <c r="W975" s="9"/>
      <c r="X975" s="9"/>
    </row>
    <row r="976" spans="1:24" ht="15">
      <c r="A976">
        <v>1035</v>
      </c>
      <c r="E976" s="23">
        <v>2</v>
      </c>
      <c r="F976">
        <v>2</v>
      </c>
      <c r="H976" s="4">
        <v>2</v>
      </c>
      <c r="I976" s="5">
        <v>60</v>
      </c>
      <c r="J976" s="5"/>
      <c r="K976">
        <v>1</v>
      </c>
      <c r="N976" s="7" t="e">
        <f t="shared" si="51"/>
        <v>#DIV/0!</v>
      </c>
      <c r="W976" s="9"/>
      <c r="X976" s="9"/>
    </row>
    <row r="977" spans="1:24" ht="15">
      <c r="A977">
        <v>1036</v>
      </c>
      <c r="E977" s="23">
        <v>2</v>
      </c>
      <c r="F977">
        <v>2</v>
      </c>
      <c r="H977" s="4">
        <v>2</v>
      </c>
      <c r="I977" s="5">
        <v>61</v>
      </c>
      <c r="J977" s="5"/>
      <c r="K977">
        <v>2</v>
      </c>
      <c r="N977" s="7" t="e">
        <f t="shared" si="51"/>
        <v>#DIV/0!</v>
      </c>
      <c r="W977" s="9"/>
      <c r="X977" s="9"/>
    </row>
    <row r="978" spans="1:24" ht="15">
      <c r="A978">
        <v>1037</v>
      </c>
      <c r="E978" s="23">
        <v>2</v>
      </c>
      <c r="F978">
        <v>2</v>
      </c>
      <c r="H978" s="4">
        <v>2</v>
      </c>
      <c r="I978" s="5">
        <v>73</v>
      </c>
      <c r="J978" s="5"/>
      <c r="K978">
        <v>2</v>
      </c>
      <c r="N978" s="7" t="e">
        <f t="shared" si="51"/>
        <v>#DIV/0!</v>
      </c>
      <c r="W978" s="9"/>
      <c r="X978" s="9"/>
    </row>
    <row r="979" spans="1:24" ht="15">
      <c r="A979">
        <v>1038</v>
      </c>
      <c r="E979" s="23">
        <v>2</v>
      </c>
      <c r="F979">
        <v>2</v>
      </c>
      <c r="H979" s="4">
        <v>2</v>
      </c>
      <c r="I979" s="5">
        <v>79</v>
      </c>
      <c r="J979" s="5"/>
      <c r="K979">
        <v>2</v>
      </c>
      <c r="N979" s="7" t="e">
        <f t="shared" si="51"/>
        <v>#DIV/0!</v>
      </c>
      <c r="W979" s="9"/>
      <c r="X979" s="9"/>
    </row>
    <row r="980" spans="1:24" ht="15">
      <c r="A980">
        <v>1039</v>
      </c>
      <c r="E980" s="23">
        <v>2</v>
      </c>
      <c r="F980">
        <v>2</v>
      </c>
      <c r="H980" s="4">
        <v>2</v>
      </c>
      <c r="I980" s="5">
        <v>92</v>
      </c>
      <c r="J980" s="5"/>
      <c r="K980">
        <v>1</v>
      </c>
      <c r="N980" s="7" t="e">
        <f t="shared" si="51"/>
        <v>#DIV/0!</v>
      </c>
      <c r="W980" s="9"/>
      <c r="X980" s="9"/>
    </row>
    <row r="981" spans="1:24" ht="15">
      <c r="A981">
        <v>1040</v>
      </c>
      <c r="E981" s="23">
        <v>2</v>
      </c>
      <c r="F981">
        <v>2</v>
      </c>
      <c r="H981" s="4">
        <v>2</v>
      </c>
      <c r="I981" s="5">
        <v>82</v>
      </c>
      <c r="J981" s="5"/>
      <c r="K981">
        <v>2</v>
      </c>
      <c r="N981" s="7" t="e">
        <f t="shared" si="51"/>
        <v>#DIV/0!</v>
      </c>
      <c r="W981" s="9"/>
      <c r="X981" s="9"/>
    </row>
    <row r="982" spans="1:24" ht="15">
      <c r="A982">
        <v>1041</v>
      </c>
      <c r="E982" s="23">
        <v>2</v>
      </c>
      <c r="F982">
        <v>2</v>
      </c>
      <c r="H982" s="4">
        <v>2</v>
      </c>
      <c r="I982" s="5">
        <v>66</v>
      </c>
      <c r="J982" s="5"/>
      <c r="K982">
        <v>2</v>
      </c>
      <c r="N982" s="7" t="e">
        <f t="shared" si="51"/>
        <v>#DIV/0!</v>
      </c>
      <c r="W982" s="9"/>
      <c r="X982" s="9"/>
    </row>
    <row r="983" spans="1:24" ht="15">
      <c r="A983">
        <v>1042</v>
      </c>
      <c r="E983" s="23">
        <v>2</v>
      </c>
      <c r="F983">
        <v>2</v>
      </c>
      <c r="H983" s="4">
        <v>2</v>
      </c>
      <c r="I983" s="5">
        <v>61</v>
      </c>
      <c r="J983" s="5"/>
      <c r="K983">
        <v>1</v>
      </c>
      <c r="N983" s="7" t="e">
        <f t="shared" si="51"/>
        <v>#DIV/0!</v>
      </c>
      <c r="W983" s="9"/>
      <c r="X983" s="9"/>
    </row>
    <row r="984" spans="1:24" ht="15">
      <c r="A984">
        <v>1043</v>
      </c>
      <c r="E984" s="23">
        <v>2</v>
      </c>
      <c r="F984">
        <v>2</v>
      </c>
      <c r="H984" s="4">
        <v>2</v>
      </c>
      <c r="I984" s="5">
        <v>61</v>
      </c>
      <c r="J984" s="5"/>
      <c r="K984">
        <v>1</v>
      </c>
      <c r="N984" s="7" t="e">
        <f t="shared" si="51"/>
        <v>#DIV/0!</v>
      </c>
      <c r="W984" s="9"/>
      <c r="X984" s="9"/>
    </row>
    <row r="985" spans="1:24" ht="15">
      <c r="A985">
        <v>1044</v>
      </c>
      <c r="E985" s="23">
        <v>2</v>
      </c>
      <c r="F985">
        <v>2</v>
      </c>
      <c r="H985" s="4">
        <v>2</v>
      </c>
      <c r="I985" s="5">
        <v>65</v>
      </c>
      <c r="J985" s="5"/>
      <c r="K985">
        <v>1</v>
      </c>
      <c r="N985" s="7" t="e">
        <f t="shared" si="51"/>
        <v>#DIV/0!</v>
      </c>
      <c r="W985" s="9"/>
      <c r="X985" s="9"/>
    </row>
    <row r="986" spans="1:24" ht="15">
      <c r="A986">
        <v>1045</v>
      </c>
      <c r="E986" s="23">
        <v>2</v>
      </c>
      <c r="F986">
        <v>2</v>
      </c>
      <c r="H986" s="4">
        <v>2</v>
      </c>
      <c r="I986" s="5">
        <v>70</v>
      </c>
      <c r="J986" s="5"/>
      <c r="K986">
        <v>2</v>
      </c>
      <c r="N986" s="7" t="e">
        <f t="shared" si="51"/>
        <v>#DIV/0!</v>
      </c>
      <c r="W986" s="9"/>
      <c r="X986" s="9"/>
    </row>
    <row r="987" spans="1:24" ht="15">
      <c r="A987">
        <v>1046</v>
      </c>
      <c r="E987" s="23">
        <v>2</v>
      </c>
      <c r="F987">
        <v>2</v>
      </c>
      <c r="H987" s="4">
        <v>2</v>
      </c>
      <c r="I987" s="5">
        <v>50</v>
      </c>
      <c r="J987" s="5"/>
      <c r="K987">
        <v>1</v>
      </c>
      <c r="N987" s="7" t="e">
        <f t="shared" si="51"/>
        <v>#DIV/0!</v>
      </c>
      <c r="W987" s="9"/>
      <c r="X987" s="9"/>
    </row>
    <row r="988" spans="1:24" ht="15">
      <c r="A988">
        <v>1047</v>
      </c>
      <c r="E988" s="23">
        <v>2</v>
      </c>
      <c r="F988">
        <v>2</v>
      </c>
      <c r="H988" s="4">
        <v>2</v>
      </c>
      <c r="I988" s="5">
        <v>72</v>
      </c>
      <c r="J988" s="5"/>
      <c r="K988">
        <v>1</v>
      </c>
      <c r="N988" s="7" t="e">
        <f t="shared" si="51"/>
        <v>#DIV/0!</v>
      </c>
      <c r="W988" s="9"/>
      <c r="X988" s="9"/>
    </row>
    <row r="989" spans="1:24" ht="15">
      <c r="A989">
        <v>1048</v>
      </c>
      <c r="E989" s="23">
        <v>2</v>
      </c>
      <c r="F989">
        <v>2</v>
      </c>
      <c r="H989" s="4">
        <v>2</v>
      </c>
      <c r="I989" s="5">
        <v>52</v>
      </c>
      <c r="J989" s="5"/>
      <c r="K989">
        <v>2</v>
      </c>
      <c r="N989" s="7" t="e">
        <f t="shared" si="51"/>
        <v>#DIV/0!</v>
      </c>
      <c r="W989" s="9"/>
      <c r="X989" s="9"/>
    </row>
    <row r="990" spans="1:24" ht="15">
      <c r="A990">
        <v>1049</v>
      </c>
      <c r="E990" s="23">
        <v>2</v>
      </c>
      <c r="F990">
        <v>2</v>
      </c>
      <c r="H990" s="4">
        <v>2</v>
      </c>
      <c r="I990" s="5">
        <v>60</v>
      </c>
      <c r="J990" s="5"/>
      <c r="K990">
        <v>2</v>
      </c>
      <c r="N990" s="7" t="e">
        <f t="shared" si="51"/>
        <v>#DIV/0!</v>
      </c>
      <c r="W990" s="9"/>
      <c r="X990" s="9"/>
    </row>
    <row r="991" spans="1:24" ht="15">
      <c r="A991">
        <v>1050</v>
      </c>
      <c r="E991" s="23">
        <v>2</v>
      </c>
      <c r="F991">
        <v>2</v>
      </c>
      <c r="H991" s="4">
        <v>2</v>
      </c>
      <c r="I991" s="5">
        <v>67</v>
      </c>
      <c r="J991" s="5"/>
      <c r="K991">
        <v>2</v>
      </c>
      <c r="N991" s="7" t="e">
        <f t="shared" si="51"/>
        <v>#DIV/0!</v>
      </c>
      <c r="W991" s="9"/>
      <c r="X991" s="9"/>
    </row>
    <row r="992" spans="1:24" ht="15">
      <c r="A992">
        <v>1051</v>
      </c>
      <c r="E992" s="23">
        <v>2</v>
      </c>
      <c r="F992">
        <v>2</v>
      </c>
      <c r="H992" s="4">
        <v>2</v>
      </c>
      <c r="I992" s="5">
        <v>64</v>
      </c>
      <c r="J992" s="5"/>
      <c r="K992">
        <v>2</v>
      </c>
      <c r="N992" s="7" t="e">
        <f t="shared" si="51"/>
        <v>#DIV/0!</v>
      </c>
      <c r="W992" s="9"/>
      <c r="X992" s="9"/>
    </row>
    <row r="993" spans="1:24" ht="15">
      <c r="A993">
        <v>1052</v>
      </c>
      <c r="E993" s="23">
        <v>2</v>
      </c>
      <c r="F993">
        <v>2</v>
      </c>
      <c r="H993" s="4">
        <v>2</v>
      </c>
      <c r="I993" s="5">
        <v>65</v>
      </c>
      <c r="J993" s="5"/>
      <c r="K993">
        <v>1</v>
      </c>
      <c r="N993" s="7" t="e">
        <f t="shared" si="51"/>
        <v>#DIV/0!</v>
      </c>
      <c r="W993" s="9"/>
      <c r="X993" s="9"/>
    </row>
    <row r="994" spans="1:24" ht="15">
      <c r="A994">
        <v>1053</v>
      </c>
      <c r="E994" s="23">
        <v>2</v>
      </c>
      <c r="F994">
        <v>2</v>
      </c>
      <c r="H994" s="4">
        <v>2</v>
      </c>
      <c r="I994" s="5">
        <v>68</v>
      </c>
      <c r="J994" s="5"/>
      <c r="K994">
        <v>2</v>
      </c>
      <c r="N994" s="7" t="e">
        <f t="shared" si="51"/>
        <v>#DIV/0!</v>
      </c>
      <c r="W994" s="9"/>
      <c r="X994" s="9"/>
    </row>
    <row r="995" spans="1:24" ht="15">
      <c r="A995">
        <v>1054</v>
      </c>
      <c r="E995" s="23">
        <v>2</v>
      </c>
      <c r="F995">
        <v>2</v>
      </c>
      <c r="H995" s="4">
        <v>2</v>
      </c>
      <c r="I995" s="5">
        <v>82</v>
      </c>
      <c r="J995" s="5"/>
      <c r="K995">
        <v>2</v>
      </c>
      <c r="N995" s="7" t="e">
        <f t="shared" si="51"/>
        <v>#DIV/0!</v>
      </c>
      <c r="W995" s="9"/>
      <c r="X995" s="9"/>
    </row>
    <row r="996" spans="1:24" ht="15">
      <c r="A996">
        <v>1055</v>
      </c>
      <c r="E996" s="23">
        <v>2</v>
      </c>
      <c r="F996">
        <v>2</v>
      </c>
      <c r="H996" s="4">
        <v>2</v>
      </c>
      <c r="I996" s="5">
        <v>63</v>
      </c>
      <c r="J996" s="5"/>
      <c r="K996">
        <v>2</v>
      </c>
      <c r="N996" s="7" t="e">
        <f t="shared" si="51"/>
        <v>#DIV/0!</v>
      </c>
      <c r="W996" s="9"/>
      <c r="X996" s="9"/>
    </row>
    <row r="997" spans="1:24" ht="15">
      <c r="A997">
        <v>1056</v>
      </c>
      <c r="E997" s="23">
        <v>2</v>
      </c>
      <c r="F997">
        <v>2</v>
      </c>
      <c r="H997" s="4">
        <v>2</v>
      </c>
      <c r="I997" s="5">
        <v>66</v>
      </c>
      <c r="J997" s="5"/>
      <c r="K997">
        <v>1</v>
      </c>
      <c r="N997" s="7" t="e">
        <f t="shared" si="51"/>
        <v>#DIV/0!</v>
      </c>
      <c r="W997" s="9"/>
      <c r="X997" s="9"/>
    </row>
    <row r="998" spans="1:24" ht="15">
      <c r="A998">
        <v>1057</v>
      </c>
      <c r="E998" s="23">
        <v>2</v>
      </c>
      <c r="F998">
        <v>2</v>
      </c>
      <c r="H998" s="4">
        <v>2</v>
      </c>
      <c r="I998" s="5">
        <v>76</v>
      </c>
      <c r="J998" s="5"/>
      <c r="K998">
        <v>2</v>
      </c>
      <c r="N998" s="7" t="e">
        <f t="shared" si="51"/>
        <v>#DIV/0!</v>
      </c>
      <c r="W998" s="9"/>
      <c r="X998" s="9"/>
    </row>
    <row r="999" spans="1:24" ht="15">
      <c r="A999">
        <v>1058</v>
      </c>
      <c r="E999" s="23">
        <v>2</v>
      </c>
      <c r="F999">
        <v>2</v>
      </c>
      <c r="H999" s="4">
        <v>2</v>
      </c>
      <c r="I999" s="5">
        <v>67</v>
      </c>
      <c r="J999" s="5"/>
      <c r="K999">
        <v>2</v>
      </c>
      <c r="N999" s="7" t="e">
        <f t="shared" si="51"/>
        <v>#DIV/0!</v>
      </c>
      <c r="W999" s="9"/>
      <c r="X999" s="9"/>
    </row>
    <row r="1000" spans="1:24" ht="15">
      <c r="A1000">
        <v>1059</v>
      </c>
      <c r="E1000" s="23">
        <v>2</v>
      </c>
      <c r="F1000">
        <v>2</v>
      </c>
      <c r="H1000" s="4">
        <v>2</v>
      </c>
      <c r="I1000" s="5">
        <v>56</v>
      </c>
      <c r="J1000" s="5"/>
      <c r="K1000">
        <v>1</v>
      </c>
      <c r="N1000" s="7" t="e">
        <f t="shared" si="51"/>
        <v>#DIV/0!</v>
      </c>
      <c r="W1000" s="9"/>
      <c r="X1000" s="9"/>
    </row>
    <row r="1001" spans="1:24" ht="15">
      <c r="A1001">
        <v>1060</v>
      </c>
      <c r="E1001" s="23">
        <v>2</v>
      </c>
      <c r="F1001">
        <v>2</v>
      </c>
      <c r="H1001" s="4">
        <v>2</v>
      </c>
      <c r="I1001" s="5">
        <v>64</v>
      </c>
      <c r="J1001" s="5"/>
      <c r="K1001">
        <v>1</v>
      </c>
      <c r="N1001" s="7" t="e">
        <f t="shared" si="51"/>
        <v>#DIV/0!</v>
      </c>
      <c r="W1001" s="9"/>
      <c r="X1001" s="9"/>
    </row>
    <row r="1002" spans="1:24" ht="15">
      <c r="A1002">
        <v>1061</v>
      </c>
      <c r="E1002" s="23">
        <v>2</v>
      </c>
      <c r="F1002">
        <v>2</v>
      </c>
      <c r="H1002" s="4">
        <v>2</v>
      </c>
      <c r="I1002" s="5">
        <v>64</v>
      </c>
      <c r="J1002" s="5"/>
      <c r="K1002">
        <v>2</v>
      </c>
      <c r="N1002" s="7" t="e">
        <f t="shared" si="51"/>
        <v>#DIV/0!</v>
      </c>
      <c r="W1002" s="9"/>
      <c r="X1002" s="9"/>
    </row>
    <row r="1003" spans="1:24" ht="15">
      <c r="A1003">
        <v>1062</v>
      </c>
      <c r="E1003" s="23">
        <v>2</v>
      </c>
      <c r="F1003">
        <v>2</v>
      </c>
      <c r="H1003" s="4">
        <v>2</v>
      </c>
      <c r="I1003" s="5">
        <v>55</v>
      </c>
      <c r="J1003" s="5"/>
      <c r="K1003">
        <v>1</v>
      </c>
      <c r="N1003" s="7" t="e">
        <f t="shared" si="51"/>
        <v>#DIV/0!</v>
      </c>
      <c r="W1003" s="9"/>
      <c r="X1003" s="9"/>
    </row>
    <row r="1004" spans="1:24" ht="15">
      <c r="A1004">
        <v>1063</v>
      </c>
      <c r="E1004" s="23">
        <v>2</v>
      </c>
      <c r="F1004">
        <v>2</v>
      </c>
      <c r="H1004" s="4">
        <v>2</v>
      </c>
      <c r="I1004" s="5">
        <v>62</v>
      </c>
      <c r="J1004" s="5"/>
      <c r="K1004">
        <v>2</v>
      </c>
      <c r="N1004" s="7" t="e">
        <f t="shared" si="51"/>
        <v>#DIV/0!</v>
      </c>
      <c r="W1004" s="9"/>
      <c r="X1004" s="9"/>
    </row>
    <row r="1005" spans="1:24" ht="15">
      <c r="A1005">
        <v>1064</v>
      </c>
      <c r="E1005" s="23">
        <v>2</v>
      </c>
      <c r="F1005">
        <v>2</v>
      </c>
      <c r="H1005" s="4">
        <v>2</v>
      </c>
      <c r="I1005" s="5">
        <v>60</v>
      </c>
      <c r="J1005" s="5"/>
      <c r="K1005">
        <v>1</v>
      </c>
      <c r="N1005" s="7" t="e">
        <f t="shared" si="51"/>
        <v>#DIV/0!</v>
      </c>
      <c r="W1005" s="9"/>
      <c r="X1005" s="9"/>
    </row>
    <row r="1006" spans="1:24" ht="15">
      <c r="A1006">
        <v>1065</v>
      </c>
      <c r="E1006" s="23">
        <v>2</v>
      </c>
      <c r="F1006">
        <v>2</v>
      </c>
      <c r="H1006" s="4">
        <v>2</v>
      </c>
      <c r="I1006" s="5">
        <v>72</v>
      </c>
      <c r="J1006" s="5"/>
      <c r="K1006">
        <v>2</v>
      </c>
      <c r="N1006" s="7" t="e">
        <f t="shared" si="51"/>
        <v>#DIV/0!</v>
      </c>
      <c r="W1006" s="9"/>
      <c r="X1006" s="9"/>
    </row>
    <row r="1007" spans="1:24" ht="15">
      <c r="A1007">
        <v>1066</v>
      </c>
      <c r="E1007" s="23">
        <v>2</v>
      </c>
      <c r="F1007">
        <v>2</v>
      </c>
      <c r="H1007" s="4">
        <v>2</v>
      </c>
      <c r="I1007" s="5">
        <v>80</v>
      </c>
      <c r="J1007" s="5"/>
      <c r="K1007">
        <v>2</v>
      </c>
      <c r="N1007" s="7" t="e">
        <f t="shared" si="51"/>
        <v>#DIV/0!</v>
      </c>
      <c r="W1007" s="9"/>
      <c r="X1007" s="9"/>
    </row>
    <row r="1008" spans="1:24" ht="15">
      <c r="A1008">
        <v>1067</v>
      </c>
      <c r="E1008" s="23">
        <v>2</v>
      </c>
      <c r="F1008">
        <v>2</v>
      </c>
      <c r="H1008" s="4">
        <v>2</v>
      </c>
      <c r="I1008" s="5">
        <v>80</v>
      </c>
      <c r="J1008" s="5"/>
      <c r="K1008">
        <v>2</v>
      </c>
      <c r="N1008" s="7" t="e">
        <f t="shared" si="51"/>
        <v>#DIV/0!</v>
      </c>
      <c r="W1008" s="9"/>
      <c r="X1008" s="9"/>
    </row>
    <row r="1009" spans="1:24" ht="15">
      <c r="A1009">
        <v>1068</v>
      </c>
      <c r="E1009" s="23">
        <v>2</v>
      </c>
      <c r="F1009">
        <v>2</v>
      </c>
      <c r="H1009" s="4">
        <v>2</v>
      </c>
      <c r="I1009" s="5">
        <v>80</v>
      </c>
      <c r="J1009" s="5"/>
      <c r="K1009">
        <v>1</v>
      </c>
      <c r="N1009" s="7" t="e">
        <f t="shared" si="51"/>
        <v>#DIV/0!</v>
      </c>
      <c r="W1009" s="9"/>
      <c r="X1009" s="9"/>
    </row>
    <row r="1010" spans="1:24" ht="15">
      <c r="A1010">
        <v>1069</v>
      </c>
      <c r="E1010" s="23">
        <v>2</v>
      </c>
      <c r="F1010">
        <v>2</v>
      </c>
      <c r="H1010" s="4">
        <v>2</v>
      </c>
      <c r="I1010" s="5">
        <v>80</v>
      </c>
      <c r="J1010" s="5"/>
      <c r="K1010">
        <v>1</v>
      </c>
      <c r="N1010" s="7" t="e">
        <f t="shared" si="51"/>
        <v>#DIV/0!</v>
      </c>
      <c r="W1010" s="9"/>
      <c r="X1010" s="9"/>
    </row>
    <row r="1011" spans="1:24" ht="15">
      <c r="A1011">
        <v>1070</v>
      </c>
      <c r="E1011" s="23">
        <v>2</v>
      </c>
      <c r="F1011">
        <v>2</v>
      </c>
      <c r="H1011" s="4">
        <v>2</v>
      </c>
      <c r="I1011" s="5">
        <v>69</v>
      </c>
      <c r="J1011" s="5"/>
      <c r="K1011">
        <v>1</v>
      </c>
      <c r="N1011" s="7" t="e">
        <f t="shared" si="51"/>
        <v>#DIV/0!</v>
      </c>
      <c r="W1011" s="9"/>
      <c r="X1011" s="9"/>
    </row>
    <row r="1012" spans="1:24" ht="15">
      <c r="A1012">
        <v>1071</v>
      </c>
      <c r="E1012" s="23">
        <v>2</v>
      </c>
      <c r="F1012">
        <v>2</v>
      </c>
      <c r="H1012" s="4">
        <v>2</v>
      </c>
      <c r="I1012" s="5">
        <v>71</v>
      </c>
      <c r="J1012" s="5"/>
      <c r="K1012">
        <v>2</v>
      </c>
      <c r="N1012" s="7" t="e">
        <f t="shared" si="51"/>
        <v>#DIV/0!</v>
      </c>
      <c r="W1012" s="9"/>
      <c r="X1012" s="9"/>
    </row>
    <row r="1013" spans="1:24" ht="15">
      <c r="A1013">
        <v>1072</v>
      </c>
      <c r="E1013" s="23">
        <v>2</v>
      </c>
      <c r="F1013">
        <v>2</v>
      </c>
      <c r="H1013" s="4">
        <v>2</v>
      </c>
      <c r="I1013" s="5">
        <v>73</v>
      </c>
      <c r="J1013" s="5"/>
      <c r="K1013">
        <v>2</v>
      </c>
      <c r="N1013" s="7" t="e">
        <f t="shared" si="51"/>
        <v>#DIV/0!</v>
      </c>
      <c r="W1013" s="9"/>
      <c r="X1013" s="9"/>
    </row>
    <row r="1014" spans="1:24" ht="15">
      <c r="A1014">
        <v>1073</v>
      </c>
      <c r="E1014" s="23">
        <v>2</v>
      </c>
      <c r="F1014">
        <v>2</v>
      </c>
      <c r="H1014" s="4">
        <v>2</v>
      </c>
      <c r="I1014" s="5">
        <v>77</v>
      </c>
      <c r="J1014" s="5"/>
      <c r="K1014">
        <v>2</v>
      </c>
      <c r="N1014" s="7" t="e">
        <f t="shared" si="51"/>
        <v>#DIV/0!</v>
      </c>
      <c r="W1014" s="9"/>
      <c r="X1014" s="9"/>
    </row>
    <row r="1015" spans="1:24" ht="15">
      <c r="A1015">
        <v>1074</v>
      </c>
      <c r="E1015" s="23">
        <v>2</v>
      </c>
      <c r="F1015">
        <v>2</v>
      </c>
      <c r="H1015" s="4">
        <v>2</v>
      </c>
      <c r="I1015" s="5">
        <v>70</v>
      </c>
      <c r="J1015" s="5"/>
      <c r="K1015">
        <v>2</v>
      </c>
      <c r="N1015" s="7" t="e">
        <f t="shared" si="51"/>
        <v>#DIV/0!</v>
      </c>
      <c r="W1015" s="9"/>
      <c r="X1015" s="9"/>
    </row>
    <row r="1016" spans="1:24" ht="15">
      <c r="A1016">
        <v>1075</v>
      </c>
      <c r="E1016" s="23">
        <v>2</v>
      </c>
      <c r="F1016">
        <v>2</v>
      </c>
      <c r="H1016" s="4">
        <v>2</v>
      </c>
      <c r="I1016" s="5">
        <v>72</v>
      </c>
      <c r="J1016" s="5"/>
      <c r="K1016">
        <v>2</v>
      </c>
      <c r="N1016" s="7" t="e">
        <f t="shared" si="51"/>
        <v>#DIV/0!</v>
      </c>
      <c r="W1016" s="9"/>
      <c r="X1016" s="9"/>
    </row>
    <row r="1017" spans="1:24" ht="15">
      <c r="A1017">
        <v>1076</v>
      </c>
      <c r="E1017" s="23">
        <v>2</v>
      </c>
      <c r="F1017">
        <v>2</v>
      </c>
      <c r="H1017" s="4">
        <v>2</v>
      </c>
      <c r="I1017" s="5">
        <v>51</v>
      </c>
      <c r="J1017" s="5"/>
      <c r="K1017">
        <v>1</v>
      </c>
      <c r="N1017" s="7" t="e">
        <f t="shared" si="51"/>
        <v>#DIV/0!</v>
      </c>
      <c r="W1017" s="9"/>
      <c r="X1017" s="9"/>
    </row>
    <row r="1018" spans="1:24" ht="15">
      <c r="A1018">
        <v>1077</v>
      </c>
      <c r="E1018" s="23">
        <v>2</v>
      </c>
      <c r="F1018">
        <v>2</v>
      </c>
      <c r="H1018" s="4">
        <v>2</v>
      </c>
      <c r="I1018" s="5">
        <v>84</v>
      </c>
      <c r="J1018" s="5"/>
      <c r="K1018">
        <v>2</v>
      </c>
      <c r="N1018" s="7" t="e">
        <f t="shared" si="51"/>
        <v>#DIV/0!</v>
      </c>
      <c r="W1018" s="9"/>
      <c r="X1018" s="9"/>
    </row>
    <row r="1019" spans="1:24" ht="15">
      <c r="A1019">
        <v>1078</v>
      </c>
      <c r="E1019" s="23">
        <v>2</v>
      </c>
      <c r="F1019">
        <v>2</v>
      </c>
      <c r="H1019" s="4">
        <v>2</v>
      </c>
      <c r="I1019" s="5">
        <v>69</v>
      </c>
      <c r="J1019" s="5"/>
      <c r="K1019">
        <v>2</v>
      </c>
      <c r="N1019" s="7" t="e">
        <f t="shared" si="51"/>
        <v>#DIV/0!</v>
      </c>
      <c r="W1019" s="9"/>
      <c r="X1019" s="9"/>
    </row>
    <row r="1020" spans="1:24" ht="15">
      <c r="A1020">
        <v>1079</v>
      </c>
      <c r="E1020" s="23">
        <v>2</v>
      </c>
      <c r="F1020">
        <v>2</v>
      </c>
      <c r="H1020" s="4">
        <v>2</v>
      </c>
      <c r="I1020" s="5">
        <v>70</v>
      </c>
      <c r="J1020" s="5"/>
      <c r="K1020">
        <v>2</v>
      </c>
      <c r="N1020" s="7" t="e">
        <f t="shared" si="51"/>
        <v>#DIV/0!</v>
      </c>
      <c r="W1020" s="9"/>
      <c r="X1020" s="9"/>
    </row>
    <row r="1021" spans="1:24" ht="15">
      <c r="A1021">
        <v>1080</v>
      </c>
      <c r="E1021" s="23">
        <v>2</v>
      </c>
      <c r="F1021">
        <v>2</v>
      </c>
      <c r="H1021" s="4">
        <v>2</v>
      </c>
      <c r="I1021" s="5">
        <v>80</v>
      </c>
      <c r="J1021" s="5"/>
      <c r="K1021">
        <v>2</v>
      </c>
      <c r="N1021" s="7" t="e">
        <f t="shared" si="51"/>
        <v>#DIV/0!</v>
      </c>
      <c r="W1021" s="9"/>
      <c r="X1021" s="9"/>
    </row>
    <row r="1022" spans="1:24" ht="15">
      <c r="A1022">
        <v>1081</v>
      </c>
      <c r="E1022" s="23">
        <v>2</v>
      </c>
      <c r="F1022">
        <v>2</v>
      </c>
      <c r="H1022" s="4">
        <v>2</v>
      </c>
      <c r="I1022" s="5">
        <v>57</v>
      </c>
      <c r="J1022" s="5"/>
      <c r="K1022">
        <v>1</v>
      </c>
      <c r="N1022" s="7" t="e">
        <f t="shared" si="51"/>
        <v>#DIV/0!</v>
      </c>
      <c r="W1022" s="9"/>
      <c r="X1022" s="9"/>
    </row>
    <row r="1023" spans="1:24" ht="15">
      <c r="A1023">
        <v>1082</v>
      </c>
      <c r="E1023" s="23">
        <v>2</v>
      </c>
      <c r="F1023">
        <v>2</v>
      </c>
      <c r="H1023" s="4">
        <v>2</v>
      </c>
      <c r="I1023" s="5">
        <v>54</v>
      </c>
      <c r="J1023" s="5"/>
      <c r="K1023">
        <v>1</v>
      </c>
      <c r="N1023" s="7" t="e">
        <f t="shared" si="51"/>
        <v>#DIV/0!</v>
      </c>
      <c r="W1023" s="9"/>
      <c r="X1023" s="9"/>
    </row>
    <row r="1024" spans="1:24" ht="15">
      <c r="A1024">
        <v>1083</v>
      </c>
      <c r="E1024" s="23">
        <v>2</v>
      </c>
      <c r="F1024">
        <v>2</v>
      </c>
      <c r="H1024" s="4">
        <v>2</v>
      </c>
      <c r="I1024" s="5">
        <v>69</v>
      </c>
      <c r="J1024" s="5"/>
      <c r="K1024">
        <v>2</v>
      </c>
      <c r="N1024" s="7" t="e">
        <f t="shared" si="51"/>
        <v>#DIV/0!</v>
      </c>
      <c r="W1024" s="9"/>
      <c r="X1024" s="9"/>
    </row>
    <row r="1025" spans="1:24" ht="15">
      <c r="A1025">
        <v>1084</v>
      </c>
      <c r="E1025" s="23">
        <v>2</v>
      </c>
      <c r="F1025">
        <v>2</v>
      </c>
      <c r="H1025" s="4">
        <v>2</v>
      </c>
      <c r="I1025" s="5">
        <v>62</v>
      </c>
      <c r="J1025" s="5"/>
      <c r="K1025">
        <v>2</v>
      </c>
      <c r="N1025" s="7" t="e">
        <f t="shared" si="51"/>
        <v>#DIV/0!</v>
      </c>
      <c r="W1025" s="9"/>
      <c r="X1025" s="9"/>
    </row>
    <row r="1026" spans="1:24" ht="15">
      <c r="A1026">
        <v>1085</v>
      </c>
      <c r="E1026" s="23">
        <v>2</v>
      </c>
      <c r="F1026">
        <v>2</v>
      </c>
      <c r="H1026" s="4">
        <v>2</v>
      </c>
      <c r="I1026" s="5">
        <v>64</v>
      </c>
      <c r="J1026" s="5"/>
      <c r="K1026">
        <v>2</v>
      </c>
      <c r="N1026" s="7" t="e">
        <f t="shared" ref="N1026:N1089" si="52">(L1026/(M1026^2))*703</f>
        <v>#DIV/0!</v>
      </c>
      <c r="W1026" s="9"/>
      <c r="X1026" s="9"/>
    </row>
    <row r="1027" spans="1:24" ht="15">
      <c r="A1027">
        <v>1086</v>
      </c>
      <c r="E1027" s="23">
        <v>2</v>
      </c>
      <c r="F1027">
        <v>2</v>
      </c>
      <c r="H1027" s="4">
        <v>2</v>
      </c>
      <c r="I1027" s="5">
        <v>58</v>
      </c>
      <c r="J1027" s="5"/>
      <c r="K1027">
        <v>2</v>
      </c>
      <c r="N1027" s="7" t="e">
        <f t="shared" si="52"/>
        <v>#DIV/0!</v>
      </c>
      <c r="W1027" s="9"/>
      <c r="X1027" s="9"/>
    </row>
    <row r="1028" spans="1:24" ht="15">
      <c r="A1028">
        <v>1087</v>
      </c>
      <c r="E1028" s="23">
        <v>2</v>
      </c>
      <c r="F1028">
        <v>2</v>
      </c>
      <c r="H1028" s="4">
        <v>2</v>
      </c>
      <c r="I1028" s="5">
        <v>51</v>
      </c>
      <c r="J1028" s="5"/>
      <c r="K1028">
        <v>2</v>
      </c>
      <c r="N1028" s="7" t="e">
        <f t="shared" si="52"/>
        <v>#DIV/0!</v>
      </c>
      <c r="W1028" s="9"/>
      <c r="X1028" s="9"/>
    </row>
    <row r="1029" spans="1:24" ht="15">
      <c r="A1029">
        <v>1088</v>
      </c>
      <c r="E1029" s="23">
        <v>2</v>
      </c>
      <c r="F1029">
        <v>2</v>
      </c>
      <c r="H1029" s="4">
        <v>2</v>
      </c>
      <c r="I1029" s="5">
        <v>73</v>
      </c>
      <c r="J1029" s="5"/>
      <c r="K1029">
        <v>2</v>
      </c>
      <c r="N1029" s="7" t="e">
        <f t="shared" si="52"/>
        <v>#DIV/0!</v>
      </c>
      <c r="W1029" s="9"/>
      <c r="X1029" s="9"/>
    </row>
    <row r="1030" spans="1:24" ht="15">
      <c r="A1030">
        <v>1089</v>
      </c>
      <c r="E1030" s="23">
        <v>2</v>
      </c>
      <c r="F1030">
        <v>2</v>
      </c>
      <c r="H1030" s="4">
        <v>2</v>
      </c>
      <c r="I1030" s="5">
        <v>65</v>
      </c>
      <c r="J1030" s="5"/>
      <c r="K1030">
        <v>2</v>
      </c>
      <c r="N1030" s="7" t="e">
        <f t="shared" si="52"/>
        <v>#DIV/0!</v>
      </c>
      <c r="W1030" s="9"/>
      <c r="X1030" s="9"/>
    </row>
    <row r="1031" spans="1:24" ht="15">
      <c r="A1031">
        <v>1090</v>
      </c>
      <c r="E1031" s="23">
        <v>2</v>
      </c>
      <c r="F1031">
        <v>2</v>
      </c>
      <c r="H1031" s="4">
        <v>2</v>
      </c>
      <c r="I1031" s="5">
        <v>60</v>
      </c>
      <c r="J1031" s="5"/>
      <c r="K1031">
        <v>2</v>
      </c>
      <c r="N1031" s="7" t="e">
        <f t="shared" si="52"/>
        <v>#DIV/0!</v>
      </c>
      <c r="W1031" s="9"/>
      <c r="X1031" s="9"/>
    </row>
    <row r="1032" spans="1:24" ht="15">
      <c r="A1032">
        <v>1091</v>
      </c>
      <c r="E1032" s="23">
        <v>2</v>
      </c>
      <c r="F1032">
        <v>2</v>
      </c>
      <c r="H1032" s="4">
        <v>2</v>
      </c>
      <c r="I1032" s="5">
        <v>56</v>
      </c>
      <c r="J1032" s="5"/>
      <c r="K1032">
        <v>2</v>
      </c>
      <c r="N1032" s="7" t="e">
        <f t="shared" si="52"/>
        <v>#DIV/0!</v>
      </c>
      <c r="W1032" s="9"/>
      <c r="X1032" s="9"/>
    </row>
    <row r="1033" spans="1:24" ht="15">
      <c r="A1033">
        <v>1092</v>
      </c>
      <c r="E1033" s="23">
        <v>2</v>
      </c>
      <c r="F1033">
        <v>2</v>
      </c>
      <c r="H1033" s="4">
        <v>2</v>
      </c>
      <c r="I1033" s="5">
        <v>77</v>
      </c>
      <c r="J1033" s="5"/>
      <c r="K1033">
        <v>2</v>
      </c>
      <c r="N1033" s="7" t="e">
        <f t="shared" si="52"/>
        <v>#DIV/0!</v>
      </c>
      <c r="W1033" s="9"/>
      <c r="X1033" s="9"/>
    </row>
    <row r="1034" spans="1:24" ht="15">
      <c r="A1034">
        <v>1093</v>
      </c>
      <c r="E1034" s="23">
        <v>2</v>
      </c>
      <c r="F1034">
        <v>2</v>
      </c>
      <c r="H1034" s="4">
        <v>2</v>
      </c>
      <c r="I1034" s="5">
        <v>64</v>
      </c>
      <c r="J1034" s="5"/>
      <c r="K1034">
        <v>1</v>
      </c>
      <c r="N1034" s="7" t="e">
        <f t="shared" si="52"/>
        <v>#DIV/0!</v>
      </c>
      <c r="W1034" s="9"/>
      <c r="X1034" s="9"/>
    </row>
    <row r="1035" spans="1:24" ht="15">
      <c r="A1035">
        <v>1094</v>
      </c>
      <c r="E1035" s="23">
        <v>2</v>
      </c>
      <c r="F1035">
        <v>2</v>
      </c>
      <c r="H1035" s="4">
        <v>2</v>
      </c>
      <c r="I1035" s="5">
        <v>69</v>
      </c>
      <c r="J1035" s="5"/>
      <c r="K1035">
        <v>2</v>
      </c>
      <c r="N1035" s="7" t="e">
        <f t="shared" si="52"/>
        <v>#DIV/0!</v>
      </c>
      <c r="W1035" s="9"/>
      <c r="X1035" s="9"/>
    </row>
    <row r="1036" spans="1:24" ht="15">
      <c r="A1036">
        <v>1095</v>
      </c>
      <c r="E1036" s="23">
        <v>2</v>
      </c>
      <c r="F1036">
        <v>2</v>
      </c>
      <c r="H1036" s="4">
        <v>2</v>
      </c>
      <c r="I1036" s="5">
        <v>84</v>
      </c>
      <c r="J1036" s="5"/>
      <c r="K1036">
        <v>1</v>
      </c>
      <c r="N1036" s="7" t="e">
        <f t="shared" si="52"/>
        <v>#DIV/0!</v>
      </c>
      <c r="W1036" s="9"/>
      <c r="X1036" s="9"/>
    </row>
    <row r="1037" spans="1:24" ht="15">
      <c r="A1037">
        <v>1096</v>
      </c>
      <c r="E1037" s="23">
        <v>2</v>
      </c>
      <c r="F1037">
        <v>2</v>
      </c>
      <c r="H1037" s="4">
        <v>2</v>
      </c>
      <c r="I1037" s="5">
        <v>62</v>
      </c>
      <c r="J1037" s="5"/>
      <c r="K1037">
        <v>2</v>
      </c>
      <c r="N1037" s="7" t="e">
        <f t="shared" si="52"/>
        <v>#DIV/0!</v>
      </c>
      <c r="W1037" s="9"/>
      <c r="X1037" s="9"/>
    </row>
    <row r="1038" spans="1:24" ht="15">
      <c r="A1038">
        <v>1097</v>
      </c>
      <c r="E1038" s="23">
        <v>2</v>
      </c>
      <c r="F1038">
        <v>2</v>
      </c>
      <c r="H1038" s="4">
        <v>2</v>
      </c>
      <c r="I1038" s="5">
        <v>60</v>
      </c>
      <c r="J1038" s="5"/>
      <c r="K1038">
        <v>1</v>
      </c>
      <c r="N1038" s="7" t="e">
        <f t="shared" si="52"/>
        <v>#DIV/0!</v>
      </c>
      <c r="W1038" s="9"/>
      <c r="X1038" s="9"/>
    </row>
    <row r="1039" spans="1:24" ht="15">
      <c r="A1039">
        <v>1098</v>
      </c>
      <c r="E1039" s="23">
        <v>2</v>
      </c>
      <c r="F1039">
        <v>2</v>
      </c>
      <c r="H1039" s="4">
        <v>2</v>
      </c>
      <c r="I1039" s="5">
        <v>79</v>
      </c>
      <c r="J1039" s="5"/>
      <c r="K1039">
        <v>1</v>
      </c>
      <c r="N1039" s="7" t="e">
        <f t="shared" si="52"/>
        <v>#DIV/0!</v>
      </c>
      <c r="W1039" s="9"/>
      <c r="X1039" s="9"/>
    </row>
    <row r="1040" spans="1:24" ht="15">
      <c r="A1040">
        <v>1099</v>
      </c>
      <c r="E1040" s="23">
        <v>2</v>
      </c>
      <c r="F1040">
        <v>2</v>
      </c>
      <c r="H1040" s="4">
        <v>2</v>
      </c>
      <c r="I1040" s="5">
        <v>82</v>
      </c>
      <c r="J1040" s="5"/>
      <c r="K1040">
        <v>1</v>
      </c>
      <c r="N1040" s="7" t="e">
        <f t="shared" si="52"/>
        <v>#DIV/0!</v>
      </c>
      <c r="W1040" s="9"/>
      <c r="X1040" s="9"/>
    </row>
    <row r="1041" spans="1:24" ht="15">
      <c r="A1041">
        <v>1100</v>
      </c>
      <c r="E1041" s="23">
        <v>2</v>
      </c>
      <c r="F1041">
        <v>2</v>
      </c>
      <c r="H1041" s="4">
        <v>2</v>
      </c>
      <c r="I1041" s="5">
        <v>50</v>
      </c>
      <c r="J1041" s="5"/>
      <c r="K1041">
        <v>2</v>
      </c>
      <c r="N1041" s="7" t="e">
        <f t="shared" si="52"/>
        <v>#DIV/0!</v>
      </c>
      <c r="W1041" s="9"/>
      <c r="X1041" s="9"/>
    </row>
    <row r="1042" spans="1:24" ht="15">
      <c r="A1042">
        <v>1101</v>
      </c>
      <c r="E1042" s="23">
        <v>2</v>
      </c>
      <c r="F1042">
        <v>2</v>
      </c>
      <c r="H1042" s="4">
        <v>2</v>
      </c>
      <c r="I1042" s="5">
        <v>72</v>
      </c>
      <c r="J1042" s="5"/>
      <c r="K1042">
        <v>2</v>
      </c>
      <c r="N1042" s="7" t="e">
        <f t="shared" si="52"/>
        <v>#DIV/0!</v>
      </c>
      <c r="W1042" s="9"/>
      <c r="X1042" s="9"/>
    </row>
    <row r="1043" spans="1:24" ht="15">
      <c r="A1043">
        <v>1102</v>
      </c>
      <c r="E1043" s="23">
        <v>2</v>
      </c>
      <c r="F1043">
        <v>2</v>
      </c>
      <c r="H1043" s="4">
        <v>2</v>
      </c>
      <c r="I1043" s="5">
        <v>75</v>
      </c>
      <c r="J1043" s="5"/>
      <c r="K1043">
        <v>2</v>
      </c>
      <c r="N1043" s="7" t="e">
        <f t="shared" si="52"/>
        <v>#DIV/0!</v>
      </c>
      <c r="W1043" s="9"/>
      <c r="X1043" s="9"/>
    </row>
    <row r="1044" spans="1:24" ht="15">
      <c r="A1044">
        <v>1103</v>
      </c>
      <c r="E1044" s="23">
        <v>2</v>
      </c>
      <c r="F1044">
        <v>2</v>
      </c>
      <c r="H1044" s="4">
        <v>2</v>
      </c>
      <c r="I1044" s="5">
        <v>64</v>
      </c>
      <c r="J1044" s="5"/>
      <c r="K1044">
        <v>2</v>
      </c>
      <c r="N1044" s="7" t="e">
        <f t="shared" si="52"/>
        <v>#DIV/0!</v>
      </c>
      <c r="W1044" s="9"/>
      <c r="X1044" s="9"/>
    </row>
    <row r="1045" spans="1:24" ht="15">
      <c r="A1045">
        <v>1104</v>
      </c>
      <c r="E1045" s="23">
        <v>2</v>
      </c>
      <c r="F1045">
        <v>2</v>
      </c>
      <c r="H1045" s="4">
        <v>2</v>
      </c>
      <c r="I1045" s="5">
        <v>75</v>
      </c>
      <c r="J1045" s="5"/>
      <c r="K1045">
        <v>2</v>
      </c>
      <c r="N1045" s="7" t="e">
        <f t="shared" si="52"/>
        <v>#DIV/0!</v>
      </c>
      <c r="W1045" s="9"/>
      <c r="X1045" s="9"/>
    </row>
    <row r="1046" spans="1:24" ht="15">
      <c r="A1046">
        <v>1105</v>
      </c>
      <c r="E1046" s="23">
        <v>2</v>
      </c>
      <c r="F1046">
        <v>2</v>
      </c>
      <c r="H1046" s="4">
        <v>2</v>
      </c>
      <c r="I1046" s="5">
        <v>58</v>
      </c>
      <c r="J1046" s="5"/>
      <c r="K1046">
        <v>2</v>
      </c>
      <c r="N1046" s="7" t="e">
        <f t="shared" si="52"/>
        <v>#DIV/0!</v>
      </c>
      <c r="W1046" s="9"/>
      <c r="X1046" s="9"/>
    </row>
    <row r="1047" spans="1:24" ht="15">
      <c r="A1047">
        <v>1106</v>
      </c>
      <c r="E1047" s="23">
        <v>2</v>
      </c>
      <c r="F1047">
        <v>2</v>
      </c>
      <c r="H1047" s="4">
        <v>2</v>
      </c>
      <c r="I1047" s="5">
        <v>73</v>
      </c>
      <c r="J1047" s="5"/>
      <c r="K1047">
        <v>2</v>
      </c>
      <c r="N1047" s="7" t="e">
        <f t="shared" si="52"/>
        <v>#DIV/0!</v>
      </c>
      <c r="W1047" s="9"/>
      <c r="X1047" s="9"/>
    </row>
    <row r="1048" spans="1:24" ht="15">
      <c r="A1048">
        <v>1107</v>
      </c>
      <c r="E1048" s="23">
        <v>2</v>
      </c>
      <c r="F1048">
        <v>2</v>
      </c>
      <c r="H1048" s="4">
        <v>2</v>
      </c>
      <c r="I1048" s="5">
        <v>70</v>
      </c>
      <c r="J1048" s="5"/>
      <c r="K1048">
        <v>1</v>
      </c>
      <c r="N1048" s="7" t="e">
        <f t="shared" si="52"/>
        <v>#DIV/0!</v>
      </c>
      <c r="W1048" s="9"/>
      <c r="X1048" s="9"/>
    </row>
    <row r="1049" spans="1:24" ht="15">
      <c r="A1049">
        <v>1108</v>
      </c>
      <c r="E1049" s="23">
        <v>2</v>
      </c>
      <c r="F1049">
        <v>2</v>
      </c>
      <c r="H1049" s="4">
        <v>2</v>
      </c>
      <c r="I1049" s="5">
        <v>72</v>
      </c>
      <c r="J1049" s="5"/>
      <c r="K1049">
        <v>2</v>
      </c>
      <c r="N1049" s="7" t="e">
        <f t="shared" si="52"/>
        <v>#DIV/0!</v>
      </c>
      <c r="W1049" s="9"/>
      <c r="X1049" s="9"/>
    </row>
    <row r="1050" spans="1:24" ht="15">
      <c r="A1050">
        <v>1109</v>
      </c>
      <c r="E1050" s="23">
        <v>2</v>
      </c>
      <c r="F1050">
        <v>2</v>
      </c>
      <c r="H1050" s="4">
        <v>2</v>
      </c>
      <c r="I1050" s="5">
        <v>76</v>
      </c>
      <c r="J1050" s="5"/>
      <c r="K1050">
        <v>1</v>
      </c>
      <c r="N1050" s="7" t="e">
        <f t="shared" si="52"/>
        <v>#DIV/0!</v>
      </c>
      <c r="W1050" s="9"/>
      <c r="X1050" s="9"/>
    </row>
    <row r="1051" spans="1:24" ht="15">
      <c r="A1051">
        <v>1110</v>
      </c>
      <c r="E1051" s="23">
        <v>2</v>
      </c>
      <c r="F1051">
        <v>2</v>
      </c>
      <c r="H1051" s="4">
        <v>2</v>
      </c>
      <c r="I1051" s="5">
        <v>62</v>
      </c>
      <c r="J1051" s="5"/>
      <c r="K1051">
        <v>2</v>
      </c>
      <c r="N1051" s="7" t="e">
        <f t="shared" si="52"/>
        <v>#DIV/0!</v>
      </c>
      <c r="W1051" s="9"/>
      <c r="X1051" s="9"/>
    </row>
    <row r="1052" spans="1:24" ht="15">
      <c r="A1052">
        <v>1111</v>
      </c>
      <c r="E1052" s="23">
        <v>2</v>
      </c>
      <c r="F1052">
        <v>2</v>
      </c>
      <c r="H1052" s="4">
        <v>2</v>
      </c>
      <c r="I1052" s="5">
        <v>61</v>
      </c>
      <c r="J1052" s="5"/>
      <c r="K1052">
        <v>1</v>
      </c>
      <c r="N1052" s="7" t="e">
        <f t="shared" si="52"/>
        <v>#DIV/0!</v>
      </c>
      <c r="W1052" s="9"/>
      <c r="X1052" s="9"/>
    </row>
    <row r="1053" spans="1:24" ht="15">
      <c r="A1053">
        <v>1112</v>
      </c>
      <c r="E1053" s="23">
        <v>2</v>
      </c>
      <c r="F1053">
        <v>2</v>
      </c>
      <c r="H1053" s="4">
        <v>2</v>
      </c>
      <c r="I1053" s="5">
        <v>75</v>
      </c>
      <c r="J1053" s="5"/>
      <c r="K1053">
        <v>2</v>
      </c>
      <c r="N1053" s="7" t="e">
        <f t="shared" si="52"/>
        <v>#DIV/0!</v>
      </c>
      <c r="W1053" s="9"/>
      <c r="X1053" s="9"/>
    </row>
    <row r="1054" spans="1:24" ht="15">
      <c r="A1054">
        <v>1113</v>
      </c>
      <c r="E1054" s="23">
        <v>2</v>
      </c>
      <c r="F1054">
        <v>2</v>
      </c>
      <c r="H1054" s="4">
        <v>2</v>
      </c>
      <c r="I1054" s="5">
        <v>60</v>
      </c>
      <c r="J1054" s="5"/>
      <c r="K1054">
        <v>2</v>
      </c>
      <c r="N1054" s="7" t="e">
        <f t="shared" si="52"/>
        <v>#DIV/0!</v>
      </c>
      <c r="W1054" s="9"/>
      <c r="X1054" s="9"/>
    </row>
    <row r="1055" spans="1:24" ht="15">
      <c r="A1055">
        <v>1114</v>
      </c>
      <c r="E1055" s="23">
        <v>2</v>
      </c>
      <c r="F1055">
        <v>2</v>
      </c>
      <c r="H1055" s="4">
        <v>2</v>
      </c>
      <c r="I1055" s="5">
        <v>43</v>
      </c>
      <c r="J1055" s="5"/>
      <c r="K1055">
        <v>1</v>
      </c>
      <c r="N1055" s="7" t="e">
        <f t="shared" si="52"/>
        <v>#DIV/0!</v>
      </c>
      <c r="W1055" s="9"/>
      <c r="X1055" s="9"/>
    </row>
    <row r="1056" spans="1:24" ht="15">
      <c r="A1056">
        <v>1115</v>
      </c>
      <c r="E1056" s="23">
        <v>2</v>
      </c>
      <c r="F1056">
        <v>2</v>
      </c>
      <c r="H1056" s="4">
        <v>2</v>
      </c>
      <c r="I1056" s="5">
        <v>58</v>
      </c>
      <c r="J1056" s="5"/>
      <c r="K1056">
        <v>2</v>
      </c>
      <c r="N1056" s="7" t="e">
        <f t="shared" si="52"/>
        <v>#DIV/0!</v>
      </c>
      <c r="W1056" s="9"/>
      <c r="X1056" s="9"/>
    </row>
    <row r="1057" spans="1:24" ht="15">
      <c r="A1057">
        <v>1116</v>
      </c>
      <c r="E1057" s="23">
        <v>2</v>
      </c>
      <c r="F1057">
        <v>2</v>
      </c>
      <c r="H1057" s="4">
        <v>2</v>
      </c>
      <c r="I1057" s="5">
        <v>65</v>
      </c>
      <c r="J1057" s="5"/>
      <c r="K1057">
        <v>1</v>
      </c>
      <c r="N1057" s="7" t="e">
        <f t="shared" si="52"/>
        <v>#DIV/0!</v>
      </c>
      <c r="W1057" s="9"/>
      <c r="X1057" s="9"/>
    </row>
    <row r="1058" spans="1:24" ht="15">
      <c r="A1058">
        <v>1117</v>
      </c>
      <c r="E1058" s="23">
        <v>2</v>
      </c>
      <c r="F1058">
        <v>2</v>
      </c>
      <c r="H1058" s="4">
        <v>2</v>
      </c>
      <c r="I1058" s="5">
        <v>77</v>
      </c>
      <c r="J1058" s="5"/>
      <c r="K1058">
        <v>2</v>
      </c>
      <c r="N1058" s="7" t="e">
        <f t="shared" si="52"/>
        <v>#DIV/0!</v>
      </c>
      <c r="W1058" s="9"/>
      <c r="X1058" s="9"/>
    </row>
    <row r="1059" spans="1:24" ht="15">
      <c r="A1059">
        <v>1118</v>
      </c>
      <c r="E1059" s="23">
        <v>2</v>
      </c>
      <c r="F1059">
        <v>2</v>
      </c>
      <c r="H1059" s="4">
        <v>2</v>
      </c>
      <c r="I1059" s="5">
        <v>58</v>
      </c>
      <c r="J1059" s="5"/>
      <c r="K1059">
        <v>1</v>
      </c>
      <c r="N1059" s="7" t="e">
        <f t="shared" si="52"/>
        <v>#DIV/0!</v>
      </c>
      <c r="W1059" s="9"/>
      <c r="X1059" s="9"/>
    </row>
    <row r="1060" spans="1:24" ht="15">
      <c r="A1060">
        <v>1119</v>
      </c>
      <c r="E1060" s="23">
        <v>2</v>
      </c>
      <c r="F1060">
        <v>2</v>
      </c>
      <c r="H1060" s="4">
        <v>2</v>
      </c>
      <c r="I1060" s="5">
        <v>79</v>
      </c>
      <c r="J1060" s="5"/>
      <c r="K1060">
        <v>1</v>
      </c>
      <c r="N1060" s="7" t="e">
        <f t="shared" si="52"/>
        <v>#DIV/0!</v>
      </c>
      <c r="W1060" s="9"/>
      <c r="X1060" s="9"/>
    </row>
    <row r="1061" spans="1:24" ht="15">
      <c r="A1061">
        <v>1120</v>
      </c>
      <c r="E1061" s="23">
        <v>2</v>
      </c>
      <c r="F1061">
        <v>2</v>
      </c>
      <c r="H1061" s="4">
        <v>2</v>
      </c>
      <c r="I1061" s="5">
        <v>70</v>
      </c>
      <c r="J1061" s="5"/>
      <c r="K1061">
        <v>2</v>
      </c>
      <c r="N1061" s="7" t="e">
        <f t="shared" si="52"/>
        <v>#DIV/0!</v>
      </c>
      <c r="W1061" s="9"/>
      <c r="X1061" s="9"/>
    </row>
    <row r="1062" spans="1:24" ht="15">
      <c r="A1062">
        <v>1121</v>
      </c>
      <c r="E1062" s="23">
        <v>2</v>
      </c>
      <c r="F1062">
        <v>2</v>
      </c>
      <c r="H1062" s="4">
        <v>2</v>
      </c>
      <c r="I1062" s="5">
        <v>60</v>
      </c>
      <c r="J1062" s="5"/>
      <c r="K1062">
        <v>2</v>
      </c>
      <c r="N1062" s="7" t="e">
        <f t="shared" si="52"/>
        <v>#DIV/0!</v>
      </c>
      <c r="W1062" s="9"/>
      <c r="X1062" s="9"/>
    </row>
    <row r="1063" spans="1:24" ht="15">
      <c r="A1063">
        <v>1122</v>
      </c>
      <c r="E1063" s="23">
        <v>2</v>
      </c>
      <c r="F1063">
        <v>2</v>
      </c>
      <c r="H1063" s="4">
        <v>2</v>
      </c>
      <c r="I1063" s="5">
        <v>64</v>
      </c>
      <c r="J1063" s="5"/>
      <c r="K1063">
        <v>2</v>
      </c>
      <c r="N1063" s="7" t="e">
        <f t="shared" si="52"/>
        <v>#DIV/0!</v>
      </c>
      <c r="W1063" s="9"/>
      <c r="X1063" s="9"/>
    </row>
    <row r="1064" spans="1:24" ht="15">
      <c r="A1064">
        <v>1123</v>
      </c>
      <c r="E1064" s="23">
        <v>2</v>
      </c>
      <c r="F1064">
        <v>2</v>
      </c>
      <c r="H1064" s="4">
        <v>2</v>
      </c>
      <c r="I1064" s="5">
        <v>64</v>
      </c>
      <c r="J1064" s="5"/>
      <c r="K1064">
        <v>2</v>
      </c>
      <c r="N1064" s="7" t="e">
        <f t="shared" si="52"/>
        <v>#DIV/0!</v>
      </c>
      <c r="W1064" s="9"/>
      <c r="X1064" s="9"/>
    </row>
    <row r="1065" spans="1:24" ht="15">
      <c r="A1065">
        <v>1124</v>
      </c>
      <c r="E1065" s="23">
        <v>2</v>
      </c>
      <c r="F1065">
        <v>2</v>
      </c>
      <c r="H1065" s="4">
        <v>2</v>
      </c>
      <c r="I1065" s="5">
        <v>68</v>
      </c>
      <c r="J1065" s="5"/>
      <c r="K1065">
        <v>2</v>
      </c>
      <c r="N1065" s="7" t="e">
        <f t="shared" si="52"/>
        <v>#DIV/0!</v>
      </c>
      <c r="W1065" s="9"/>
      <c r="X1065" s="9"/>
    </row>
    <row r="1066" spans="1:24" ht="15">
      <c r="W1066" s="9"/>
      <c r="X1066" s="9"/>
    </row>
  </sheetData>
  <sortState xmlns:xlrd2="http://schemas.microsoft.com/office/spreadsheetml/2017/richdata2" ref="A2:CH1048516">
    <sortCondition ref="E2:E1048516"/>
    <sortCondition descending="1" ref="F2:F1048516"/>
    <sortCondition descending="1" ref="Y2:Y104851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Pearson, Hailley</dc:creator>
  <cp:keywords/>
  <dc:description/>
  <cp:lastModifiedBy>Hailley Pearson</cp:lastModifiedBy>
  <cp:revision/>
  <dcterms:created xsi:type="dcterms:W3CDTF">2022-04-05T19:27:57Z</dcterms:created>
  <dcterms:modified xsi:type="dcterms:W3CDTF">2022-05-20T19:34:21Z</dcterms:modified>
  <cp:category/>
  <cp:contentStatus/>
</cp:coreProperties>
</file>