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P\awr_parcer\data\"/>
    </mc:Choice>
  </mc:AlternateContent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E45" i="1" l="1"/>
  <c r="E44" i="1"/>
  <c r="E43" i="1"/>
  <c r="I39" i="1"/>
  <c r="I38" i="1"/>
  <c r="I37" i="1"/>
  <c r="I36" i="1"/>
  <c r="I35" i="1"/>
  <c r="I34" i="1"/>
  <c r="I33" i="1"/>
  <c r="I30" i="1"/>
  <c r="I29" i="1"/>
  <c r="I28" i="1"/>
  <c r="I27" i="1"/>
  <c r="I26" i="1"/>
  <c r="I25" i="1"/>
  <c r="I24" i="1"/>
  <c r="I23" i="1"/>
  <c r="I20" i="1"/>
  <c r="I19" i="1"/>
  <c r="I18" i="1"/>
  <c r="I17" i="1"/>
  <c r="I16" i="1"/>
  <c r="I15" i="1"/>
  <c r="I14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<sst xmlns="http://schemas.openxmlformats.org/spreadsheetml/2006/main" count="74" uniqueCount="23">
  <si>
    <t>15:20-16:20</t>
  </si>
  <si>
    <t>16:29-17:29</t>
  </si>
  <si>
    <t>11:48-12:48</t>
  </si>
  <si>
    <t>17:20-18:20</t>
  </si>
  <si>
    <t>09:19-09:20</t>
  </si>
  <si>
    <t>15:42-16:42</t>
  </si>
  <si>
    <t>CIF85</t>
  </si>
  <si>
    <t>4822э</t>
  </si>
  <si>
    <t>DB Time</t>
  </si>
  <si>
    <t>→</t>
  </si>
  <si>
    <t>CPU Time</t>
  </si>
  <si>
    <t>Elapsed Time</t>
  </si>
  <si>
    <t>I/O Time</t>
  </si>
  <si>
    <t>Buffer Gets</t>
  </si>
  <si>
    <t>Physical Reads</t>
  </si>
  <si>
    <t>Captured SQL Executions</t>
  </si>
  <si>
    <t>Cluster Wait Time</t>
  </si>
  <si>
    <t>DTS85</t>
  </si>
  <si>
    <t>LAP85</t>
  </si>
  <si>
    <t>SCAN85</t>
  </si>
  <si>
    <t>3znmcwrurha3y</t>
  </si>
  <si>
    <t>g8wbx0k82mdww</t>
  </si>
  <si>
    <t>ann8jxp9ufn0q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</si>
</sst>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1" fillId="0" borderId="0" xfId="0" applyFont="1"/>
    <xf numFmtId="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H3" sqref="H3"/>
    </sheetView>
  </sheetViews>
  <sheetFormatPr defaultRowHeight="15" x14ac:dyDescent="0.25"/>
  <cols>
    <col min="1" max="1" width="23.28515625" bestFit="1" customWidth="1"/>
    <col min="2" max="2" width="12.42578125" bestFit="1" customWidth="1"/>
    <col min="4" max="5" width="12.42578125" bestFit="1" customWidth="1"/>
    <col min="6" max="8" width="14.85546875" customWidth="1"/>
    <col min="11" max="11" width="16.28515625" customWidth="1"/>
  </cols>
  <sheetData>
    <row r="1" spans="1:11" x14ac:dyDescent="0.25">
      <c r="B1" s="3">
        <v>44433</v>
      </c>
      <c r="C1" s="2"/>
      <c r="D1" s="3">
        <v>44435</v>
      </c>
      <c r="E1" s="3">
        <v>44438</v>
      </c>
      <c r="F1" s="3">
        <v>44438</v>
      </c>
      <c r="G1" s="3">
        <v>44439</v>
      </c>
      <c r="H1" s="3">
        <v>44440</v>
      </c>
      <c r="I1" s="2"/>
    </row>
    <row r="2" spans="1:11" x14ac:dyDescent="0.25">
      <c r="B2" s="1" t="s">
        <v>0</v>
      </c>
      <c r="C2" s="2"/>
      <c r="D2" s="1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2"/>
    </row>
    <row r="3" spans="1:11" x14ac:dyDescent="0.25">
      <c r="A3" s="4" t="s">
        <v>6</v>
      </c>
      <c r="B3" s="2" t="s">
        <v>7</v>
      </c>
      <c r="C3" s="2"/>
      <c r="D3" s="2">
        <v>4832</v>
      </c>
      <c r="E3" s="2">
        <v>4841</v>
      </c>
      <c r="F3" s="2">
        <v>4845</v>
      </c>
      <c r="G3" s="2">
        <v>4847</v>
      </c>
      <c r="H3" s="2"/>
      <c r="I3" s="2"/>
      <c r="K3">
        <v>4854</v>
      </c>
    </row>
    <row r="4" spans="1:11" x14ac:dyDescent="0.25">
      <c r="A4" t="s">
        <v>8</v>
      </c>
      <c r="B4" s="5">
        <v>398.19</v>
      </c>
      <c r="C4" s="6" t="s">
        <v>9</v>
      </c>
      <c r="D4" s="5">
        <v>76.2</v>
      </c>
      <c r="E4" s="5">
        <v>79.39</v>
      </c>
      <c r="F4" s="5">
        <v>75.34</v>
      </c>
      <c r="G4" s="5">
        <v>72.61</v>
      </c>
      <c r="H4" s="5"/>
      <c r="I4" s="5">
        <f t="shared" ref="I4:I11" si="0">(G4-B4)*100/B4</f>
        <v>-81.764986564203014</v>
      </c>
      <c r="J4" s="5"/>
      <c r="K4" s="7">
        <v>68.900000000000006</v>
      </c>
    </row>
    <row r="5" spans="1:11" x14ac:dyDescent="0.25">
      <c r="A5" t="s">
        <v>10</v>
      </c>
      <c r="B5" s="5">
        <v>3744.92</v>
      </c>
      <c r="C5" s="6" t="s">
        <v>9</v>
      </c>
      <c r="D5" s="5">
        <v>3281.02</v>
      </c>
      <c r="E5" s="5">
        <v>3472.51</v>
      </c>
      <c r="F5" s="5">
        <v>3264.93</v>
      </c>
      <c r="G5" s="5">
        <v>3179.59</v>
      </c>
      <c r="H5" s="5"/>
      <c r="I5" s="5">
        <f t="shared" si="0"/>
        <v>-15.095916601689753</v>
      </c>
      <c r="J5" s="5"/>
      <c r="K5" s="7">
        <v>3027.72</v>
      </c>
    </row>
    <row r="6" spans="1:11" x14ac:dyDescent="0.25">
      <c r="A6" t="s">
        <v>11</v>
      </c>
      <c r="B6" s="5">
        <v>23891.66</v>
      </c>
      <c r="C6" s="6" t="s">
        <v>9</v>
      </c>
      <c r="D6" s="5">
        <v>4572.03</v>
      </c>
      <c r="E6" s="5">
        <v>4763.1099999999997</v>
      </c>
      <c r="F6" s="5">
        <v>4520.46</v>
      </c>
      <c r="G6" s="5">
        <v>4356.78</v>
      </c>
      <c r="H6" s="5"/>
      <c r="I6" s="5">
        <f t="shared" si="0"/>
        <v>-81.764431605003594</v>
      </c>
      <c r="J6" s="5"/>
      <c r="K6" s="7">
        <v>4134.13</v>
      </c>
    </row>
    <row r="7" spans="1:11" x14ac:dyDescent="0.25">
      <c r="A7" t="s">
        <v>12</v>
      </c>
      <c r="B7" s="5">
        <v>22946.52</v>
      </c>
      <c r="C7" s="6" t="s">
        <v>9</v>
      </c>
      <c r="D7" s="5">
        <v>1396.18</v>
      </c>
      <c r="E7" s="5">
        <v>1398.79</v>
      </c>
      <c r="F7" s="5">
        <v>1523.38</v>
      </c>
      <c r="G7" s="5">
        <v>1407.53</v>
      </c>
      <c r="H7" s="5"/>
      <c r="I7" s="5">
        <f t="shared" si="0"/>
        <v>-93.866041560986147</v>
      </c>
      <c r="J7" s="5"/>
      <c r="K7" s="7">
        <v>1399.92</v>
      </c>
    </row>
    <row r="8" spans="1:11" x14ac:dyDescent="0.25">
      <c r="A8" t="s">
        <v>13</v>
      </c>
      <c r="B8" s="5">
        <v>63309723</v>
      </c>
      <c r="C8" s="6" t="s">
        <v>9</v>
      </c>
      <c r="D8" s="5">
        <v>59043530</v>
      </c>
      <c r="E8" s="5">
        <v>59043530</v>
      </c>
      <c r="F8" s="5">
        <v>62029473</v>
      </c>
      <c r="G8" s="5">
        <v>59963495</v>
      </c>
      <c r="H8" s="5"/>
      <c r="I8" s="5">
        <f t="shared" si="0"/>
        <v>-5.2854882969555881</v>
      </c>
      <c r="J8" s="5"/>
      <c r="K8" s="7">
        <v>55398310</v>
      </c>
    </row>
    <row r="9" spans="1:11" x14ac:dyDescent="0.25">
      <c r="A9" t="s">
        <v>14</v>
      </c>
      <c r="B9" s="5">
        <v>4082939</v>
      </c>
      <c r="C9" s="6" t="s">
        <v>9</v>
      </c>
      <c r="D9" s="5">
        <v>3769648</v>
      </c>
      <c r="E9" s="5">
        <v>3948926</v>
      </c>
      <c r="F9" s="5">
        <v>4599506</v>
      </c>
      <c r="G9" s="5">
        <v>4205749</v>
      </c>
      <c r="H9" s="5"/>
      <c r="I9" s="5">
        <f t="shared" si="0"/>
        <v>3.0078823122265601</v>
      </c>
      <c r="J9" s="5"/>
      <c r="K9" s="7">
        <v>4069326</v>
      </c>
    </row>
    <row r="10" spans="1:11" x14ac:dyDescent="0.25">
      <c r="A10" t="s">
        <v>15</v>
      </c>
      <c r="B10" s="5">
        <v>4582205</v>
      </c>
      <c r="C10" s="6" t="s">
        <v>9</v>
      </c>
      <c r="D10" s="5">
        <v>4099085</v>
      </c>
      <c r="E10" s="5">
        <v>4268627</v>
      </c>
      <c r="F10" s="5">
        <v>4799564</v>
      </c>
      <c r="G10" s="5">
        <v>4535658</v>
      </c>
      <c r="H10" s="5"/>
      <c r="I10" s="5">
        <f t="shared" si="0"/>
        <v>-1.0158209857481277</v>
      </c>
      <c r="J10" s="5"/>
      <c r="K10" s="7">
        <v>4123179</v>
      </c>
    </row>
    <row r="11" spans="1:11" x14ac:dyDescent="0.25">
      <c r="A11" t="s">
        <v>16</v>
      </c>
      <c r="B11" s="5">
        <v>23891.66</v>
      </c>
      <c r="C11" s="6" t="s">
        <v>9</v>
      </c>
      <c r="D11" s="5">
        <v>4572.03</v>
      </c>
      <c r="E11" s="5">
        <v>4763.1099999999997</v>
      </c>
      <c r="F11" s="5">
        <v>4520.46</v>
      </c>
      <c r="G11" s="5">
        <v>4356.78</v>
      </c>
      <c r="H11" s="5"/>
      <c r="I11" s="5">
        <f t="shared" si="0"/>
        <v>-81.764431605003594</v>
      </c>
      <c r="J11" s="5"/>
      <c r="K11">
        <v>4134.13</v>
      </c>
    </row>
    <row r="12" spans="1:11" x14ac:dyDescent="0.25">
      <c r="B12" s="5"/>
      <c r="C12" s="2"/>
      <c r="D12" s="5"/>
      <c r="E12" s="5"/>
      <c r="F12" s="5"/>
      <c r="G12" s="5"/>
      <c r="H12" s="5"/>
      <c r="I12" s="5"/>
      <c r="J12" s="5"/>
    </row>
    <row r="13" spans="1:11" x14ac:dyDescent="0.25">
      <c r="A13" s="4" t="s">
        <v>17</v>
      </c>
      <c r="B13" s="5"/>
      <c r="C13" s="2"/>
      <c r="D13" s="5"/>
      <c r="E13" s="5"/>
      <c r="I13" s="5"/>
      <c r="J13" s="5"/>
    </row>
    <row r="14" spans="1:11" x14ac:dyDescent="0.25">
      <c r="A14" t="s">
        <v>8</v>
      </c>
      <c r="B14" s="5">
        <v>4.8</v>
      </c>
      <c r="C14" s="6" t="s">
        <v>9</v>
      </c>
      <c r="D14" s="5">
        <v>5.0999999999999996</v>
      </c>
      <c r="E14" s="5">
        <v>4.8</v>
      </c>
      <c r="F14" s="5">
        <v>5.6</v>
      </c>
      <c r="G14" s="5">
        <v>4.9000000000000004</v>
      </c>
      <c r="H14" s="5"/>
      <c r="I14" s="5">
        <f t="shared" ref="I14:I20" si="1">(G14-B14)*100/B14</f>
        <v>2.0833333333333446</v>
      </c>
      <c r="J14" s="5"/>
    </row>
    <row r="15" spans="1:11" x14ac:dyDescent="0.25">
      <c r="A15" t="s">
        <v>10</v>
      </c>
      <c r="B15" s="5">
        <v>258.63</v>
      </c>
      <c r="C15" s="6" t="s">
        <v>9</v>
      </c>
      <c r="D15" s="5">
        <v>248.59</v>
      </c>
      <c r="E15" s="5">
        <v>249.65</v>
      </c>
      <c r="F15" s="5">
        <v>279.98</v>
      </c>
      <c r="G15" s="5">
        <v>264.27</v>
      </c>
      <c r="H15" s="5"/>
      <c r="I15" s="5">
        <f t="shared" si="1"/>
        <v>2.1807214940262099</v>
      </c>
      <c r="J15" s="5"/>
    </row>
    <row r="16" spans="1:11" x14ac:dyDescent="0.25">
      <c r="A16" t="s">
        <v>11</v>
      </c>
      <c r="B16" s="5">
        <v>287.06</v>
      </c>
      <c r="C16" s="6" t="s">
        <v>9</v>
      </c>
      <c r="D16" s="5">
        <v>305.24</v>
      </c>
      <c r="E16" s="5">
        <v>288.10000000000002</v>
      </c>
      <c r="F16" s="5">
        <v>333.33</v>
      </c>
      <c r="G16" s="5">
        <v>292.91000000000003</v>
      </c>
      <c r="H16" s="5"/>
      <c r="I16" s="5">
        <f t="shared" si="1"/>
        <v>2.0379014840103191</v>
      </c>
      <c r="J16" s="5"/>
    </row>
    <row r="17" spans="1:10" x14ac:dyDescent="0.25">
      <c r="A17" t="s">
        <v>12</v>
      </c>
      <c r="B17" s="5">
        <v>37.26</v>
      </c>
      <c r="C17" s="6" t="s">
        <v>9</v>
      </c>
      <c r="D17" s="5">
        <v>41.83</v>
      </c>
      <c r="E17" s="5">
        <v>48.47</v>
      </c>
      <c r="F17" s="5">
        <v>58.39</v>
      </c>
      <c r="G17" s="5">
        <v>39.92</v>
      </c>
      <c r="H17" s="5"/>
      <c r="I17" s="5">
        <f t="shared" si="1"/>
        <v>7.1390230810520761</v>
      </c>
      <c r="J17" s="5"/>
    </row>
    <row r="18" spans="1:10" x14ac:dyDescent="0.25">
      <c r="A18" t="s">
        <v>13</v>
      </c>
      <c r="B18" s="5">
        <v>1490769</v>
      </c>
      <c r="C18" s="6" t="s">
        <v>9</v>
      </c>
      <c r="D18" s="5">
        <v>1412311</v>
      </c>
      <c r="E18" s="5">
        <v>1371927</v>
      </c>
      <c r="F18" s="5">
        <v>1710296</v>
      </c>
      <c r="G18" s="5">
        <v>1509503</v>
      </c>
      <c r="H18" s="5"/>
      <c r="I18" s="5">
        <f t="shared" si="1"/>
        <v>1.2566668611971406</v>
      </c>
      <c r="J18" s="5"/>
    </row>
    <row r="19" spans="1:10" x14ac:dyDescent="0.25">
      <c r="A19" t="s">
        <v>14</v>
      </c>
      <c r="B19" s="5">
        <v>3030</v>
      </c>
      <c r="C19" s="6" t="s">
        <v>9</v>
      </c>
      <c r="D19" s="5">
        <v>4690</v>
      </c>
      <c r="E19" s="5">
        <v>4767</v>
      </c>
      <c r="F19" s="5">
        <v>4918</v>
      </c>
      <c r="G19" s="5">
        <v>3619</v>
      </c>
      <c r="H19" s="5"/>
      <c r="I19" s="5">
        <f t="shared" si="1"/>
        <v>19.438943894389439</v>
      </c>
      <c r="J19" s="5"/>
    </row>
    <row r="20" spans="1:10" x14ac:dyDescent="0.25">
      <c r="A20" t="s">
        <v>15</v>
      </c>
      <c r="B20" s="5">
        <v>230460</v>
      </c>
      <c r="C20" s="6" t="s">
        <v>9</v>
      </c>
      <c r="D20" s="5">
        <v>222097</v>
      </c>
      <c r="E20" s="5">
        <v>205454</v>
      </c>
      <c r="F20" s="5">
        <v>259315</v>
      </c>
      <c r="G20" s="5">
        <v>240936</v>
      </c>
      <c r="H20" s="5"/>
      <c r="I20" s="5">
        <f t="shared" si="1"/>
        <v>4.5456912262431661</v>
      </c>
      <c r="J20" s="5"/>
    </row>
    <row r="21" spans="1:10" x14ac:dyDescent="0.25">
      <c r="B21" s="5"/>
      <c r="C21" s="2"/>
      <c r="D21" s="5"/>
      <c r="E21" s="5"/>
      <c r="F21" s="5"/>
      <c r="G21" s="5"/>
      <c r="H21" s="5"/>
      <c r="I21" s="5"/>
      <c r="J21" s="5"/>
    </row>
    <row r="22" spans="1:10" x14ac:dyDescent="0.25">
      <c r="A22" s="4" t="s">
        <v>18</v>
      </c>
      <c r="B22" s="5"/>
      <c r="C22" s="2"/>
      <c r="D22" s="5"/>
      <c r="E22" s="5"/>
      <c r="F22" s="5"/>
      <c r="G22" s="5"/>
      <c r="H22" s="5"/>
      <c r="I22" s="5"/>
      <c r="J22" s="5"/>
    </row>
    <row r="23" spans="1:10" x14ac:dyDescent="0.25">
      <c r="A23" t="s">
        <v>8</v>
      </c>
      <c r="B23" s="5">
        <v>5.7</v>
      </c>
      <c r="C23" s="6" t="s">
        <v>9</v>
      </c>
      <c r="D23" s="5">
        <v>5.16</v>
      </c>
      <c r="E23" s="5">
        <v>5.07</v>
      </c>
      <c r="F23" s="5">
        <v>59.59</v>
      </c>
      <c r="G23" s="5">
        <v>4.76</v>
      </c>
      <c r="H23" s="5"/>
      <c r="I23" s="5">
        <f t="shared" ref="I23:I30" si="2">(G23-B23)*100/B23</f>
        <v>-16.491228070175445</v>
      </c>
      <c r="J23" s="5"/>
    </row>
    <row r="24" spans="1:10" x14ac:dyDescent="0.25">
      <c r="A24" t="s">
        <v>10</v>
      </c>
      <c r="B24" s="5">
        <v>266.32</v>
      </c>
      <c r="C24" s="6" t="s">
        <v>9</v>
      </c>
      <c r="D24" s="5">
        <v>276.89999999999998</v>
      </c>
      <c r="E24" s="5">
        <v>270.85000000000002</v>
      </c>
      <c r="F24" s="5">
        <v>3399.69</v>
      </c>
      <c r="G24" s="5">
        <v>256.24</v>
      </c>
      <c r="H24" s="5"/>
      <c r="I24" s="5">
        <f t="shared" si="2"/>
        <v>-3.7849203965154641</v>
      </c>
      <c r="J24" s="5"/>
    </row>
    <row r="25" spans="1:10" x14ac:dyDescent="0.25">
      <c r="A25" t="s">
        <v>11</v>
      </c>
      <c r="B25" s="5">
        <v>342.1</v>
      </c>
      <c r="C25" s="6" t="s">
        <v>9</v>
      </c>
      <c r="D25" s="5">
        <v>309.58</v>
      </c>
      <c r="E25" s="5">
        <v>304.44</v>
      </c>
      <c r="F25" s="5">
        <v>3575.38</v>
      </c>
      <c r="G25" s="5">
        <v>285.67</v>
      </c>
      <c r="H25" s="5"/>
      <c r="I25" s="5">
        <f t="shared" si="2"/>
        <v>-16.4951768488746</v>
      </c>
      <c r="J25" s="5"/>
    </row>
    <row r="26" spans="1:10" x14ac:dyDescent="0.25">
      <c r="A26" t="s">
        <v>12</v>
      </c>
      <c r="B26" s="5">
        <v>143.71</v>
      </c>
      <c r="C26" s="6" t="s">
        <v>9</v>
      </c>
      <c r="D26" s="5">
        <v>22.31</v>
      </c>
      <c r="E26" s="5">
        <v>14.7</v>
      </c>
      <c r="F26" s="5">
        <v>28.78</v>
      </c>
      <c r="G26" s="5">
        <v>17.489999999999998</v>
      </c>
      <c r="H26" s="5"/>
      <c r="I26" s="5">
        <f t="shared" si="2"/>
        <v>-87.829656948020329</v>
      </c>
      <c r="J26" s="5"/>
    </row>
    <row r="27" spans="1:10" x14ac:dyDescent="0.25">
      <c r="A27" t="s">
        <v>13</v>
      </c>
      <c r="B27" s="5">
        <v>3797089</v>
      </c>
      <c r="C27" s="6" t="s">
        <v>9</v>
      </c>
      <c r="D27" s="5">
        <v>4688717</v>
      </c>
      <c r="E27" s="5">
        <v>3522196</v>
      </c>
      <c r="F27" s="5">
        <v>123567623</v>
      </c>
      <c r="G27" s="5">
        <v>3934469</v>
      </c>
      <c r="H27" s="5"/>
      <c r="I27" s="5">
        <f t="shared" si="2"/>
        <v>3.6180347629460359</v>
      </c>
      <c r="J27" s="5"/>
    </row>
    <row r="28" spans="1:10" x14ac:dyDescent="0.25">
      <c r="A28" t="s">
        <v>14</v>
      </c>
      <c r="B28" s="5">
        <v>810155</v>
      </c>
      <c r="C28" s="6" t="s">
        <v>9</v>
      </c>
      <c r="D28" s="5">
        <v>820667</v>
      </c>
      <c r="E28" s="5">
        <v>773634</v>
      </c>
      <c r="F28" s="5">
        <v>2914031</v>
      </c>
      <c r="G28" s="5">
        <v>1135938</v>
      </c>
      <c r="H28" s="5"/>
      <c r="I28" s="5">
        <f t="shared" si="2"/>
        <v>40.212428485907019</v>
      </c>
      <c r="J28" s="5"/>
    </row>
    <row r="29" spans="1:10" x14ac:dyDescent="0.25">
      <c r="A29" t="s">
        <v>15</v>
      </c>
      <c r="B29" s="5">
        <v>63603</v>
      </c>
      <c r="C29" s="6" t="s">
        <v>9</v>
      </c>
      <c r="D29" s="5">
        <v>58250</v>
      </c>
      <c r="E29" s="5">
        <v>58962</v>
      </c>
      <c r="F29" s="5">
        <v>62702</v>
      </c>
      <c r="G29" s="5">
        <v>63470</v>
      </c>
      <c r="H29" s="5"/>
      <c r="I29" s="5">
        <f t="shared" si="2"/>
        <v>-0.20910963319340284</v>
      </c>
      <c r="J29" s="5"/>
    </row>
    <row r="30" spans="1:10" x14ac:dyDescent="0.25">
      <c r="A30" t="s">
        <v>16</v>
      </c>
      <c r="B30" s="5">
        <v>342.1</v>
      </c>
      <c r="C30" s="6" t="s">
        <v>9</v>
      </c>
      <c r="D30" s="5">
        <v>309.58</v>
      </c>
      <c r="E30" s="5">
        <v>304.44</v>
      </c>
      <c r="F30" s="5">
        <v>3575.38</v>
      </c>
      <c r="G30" s="5">
        <v>285.67</v>
      </c>
      <c r="H30" s="5"/>
      <c r="I30" s="5">
        <f t="shared" si="2"/>
        <v>-16.4951768488746</v>
      </c>
      <c r="J30" s="5"/>
    </row>
    <row r="31" spans="1:10" x14ac:dyDescent="0.25">
      <c r="B31" s="5"/>
      <c r="C31" s="2"/>
      <c r="D31" s="5"/>
      <c r="E31" s="5"/>
      <c r="F31" s="5"/>
      <c r="G31" s="5"/>
      <c r="H31" s="5"/>
      <c r="I31" s="5"/>
      <c r="J31" s="5"/>
    </row>
    <row r="32" spans="1:10" x14ac:dyDescent="0.25">
      <c r="A32" s="4" t="s">
        <v>19</v>
      </c>
      <c r="B32" s="5"/>
      <c r="C32" s="2"/>
      <c r="D32" s="5"/>
      <c r="E32" s="5"/>
      <c r="F32" s="5"/>
      <c r="G32" s="5"/>
      <c r="H32" s="5"/>
      <c r="I32" s="5"/>
      <c r="J32" s="5"/>
    </row>
    <row r="33" spans="1:10" x14ac:dyDescent="0.25">
      <c r="A33" t="s">
        <v>8</v>
      </c>
      <c r="B33" s="5">
        <v>24.7</v>
      </c>
      <c r="C33" s="6" t="s">
        <v>9</v>
      </c>
      <c r="D33" s="5">
        <v>13.8</v>
      </c>
      <c r="E33" s="5">
        <v>19</v>
      </c>
      <c r="F33" s="5">
        <v>31.2</v>
      </c>
      <c r="G33" s="5">
        <v>24.5</v>
      </c>
      <c r="H33" s="5"/>
      <c r="I33" s="5">
        <f t="shared" ref="I33:I39" si="3">(G33-B33)*100/B33</f>
        <v>-0.80971659919028049</v>
      </c>
      <c r="J33" s="5"/>
    </row>
    <row r="34" spans="1:10" x14ac:dyDescent="0.25">
      <c r="A34" t="s">
        <v>10</v>
      </c>
      <c r="B34" s="5">
        <v>339.55</v>
      </c>
      <c r="C34" s="6" t="s">
        <v>9</v>
      </c>
      <c r="D34" s="5">
        <v>283.2</v>
      </c>
      <c r="E34" s="5">
        <v>346.05</v>
      </c>
      <c r="F34" s="5">
        <v>425.85</v>
      </c>
      <c r="G34" s="5">
        <v>451.65</v>
      </c>
      <c r="H34" s="5"/>
      <c r="I34" s="5">
        <f t="shared" si="3"/>
        <v>33.01428361066116</v>
      </c>
      <c r="J34" s="5"/>
    </row>
    <row r="35" spans="1:10" x14ac:dyDescent="0.25">
      <c r="A35" t="s">
        <v>11</v>
      </c>
      <c r="B35" s="5">
        <v>1481.73</v>
      </c>
      <c r="C35" s="6" t="s">
        <v>9</v>
      </c>
      <c r="D35" s="5">
        <v>830.01</v>
      </c>
      <c r="E35" s="5">
        <v>1139.69</v>
      </c>
      <c r="F35" s="5">
        <v>1871.08</v>
      </c>
      <c r="G35" s="5">
        <v>1469.75</v>
      </c>
      <c r="H35" s="5"/>
      <c r="I35" s="5">
        <f t="shared" si="3"/>
        <v>-0.8085143717141462</v>
      </c>
      <c r="J35" s="5"/>
    </row>
    <row r="36" spans="1:10" x14ac:dyDescent="0.25">
      <c r="A36" t="s">
        <v>12</v>
      </c>
      <c r="B36" s="5">
        <v>1182.1400000000001</v>
      </c>
      <c r="C36" s="6" t="s">
        <v>9</v>
      </c>
      <c r="D36" s="5">
        <v>572.16999999999996</v>
      </c>
      <c r="E36" s="5">
        <v>837.34</v>
      </c>
      <c r="F36" s="5">
        <v>1508.4</v>
      </c>
      <c r="G36" s="5">
        <v>1073.3800000000001</v>
      </c>
      <c r="H36" s="5"/>
      <c r="I36" s="5">
        <f t="shared" si="3"/>
        <v>-9.2002639281303384</v>
      </c>
      <c r="J36" s="5"/>
    </row>
    <row r="37" spans="1:10" x14ac:dyDescent="0.25">
      <c r="A37" t="s">
        <v>13</v>
      </c>
      <c r="B37" s="5">
        <v>6399180</v>
      </c>
      <c r="C37" s="6" t="s">
        <v>9</v>
      </c>
      <c r="D37" s="5">
        <v>4484338</v>
      </c>
      <c r="E37" s="5">
        <v>6612743</v>
      </c>
      <c r="F37" s="5">
        <v>9031367</v>
      </c>
      <c r="G37" s="5">
        <v>9982767</v>
      </c>
      <c r="H37" s="5"/>
      <c r="I37" s="5">
        <f t="shared" si="3"/>
        <v>56.000721967502088</v>
      </c>
      <c r="J37" s="5"/>
    </row>
    <row r="38" spans="1:10" x14ac:dyDescent="0.25">
      <c r="A38" t="s">
        <v>14</v>
      </c>
      <c r="B38" s="5">
        <v>272527</v>
      </c>
      <c r="C38" s="6" t="s">
        <v>9</v>
      </c>
      <c r="D38" s="5">
        <v>164873</v>
      </c>
      <c r="E38" s="5">
        <v>290205</v>
      </c>
      <c r="F38" s="5">
        <v>445985</v>
      </c>
      <c r="G38" s="5">
        <v>500234</v>
      </c>
      <c r="H38" s="5"/>
      <c r="I38" s="5">
        <f t="shared" si="3"/>
        <v>83.553923097527957</v>
      </c>
      <c r="J38" s="5"/>
    </row>
    <row r="39" spans="1:10" x14ac:dyDescent="0.25">
      <c r="A39" t="s">
        <v>15</v>
      </c>
      <c r="B39" s="5">
        <v>456457</v>
      </c>
      <c r="C39" s="6" t="s">
        <v>9</v>
      </c>
      <c r="D39" s="5">
        <v>333758</v>
      </c>
      <c r="E39" s="5">
        <v>512517</v>
      </c>
      <c r="F39" s="5">
        <v>706857</v>
      </c>
      <c r="G39" s="5">
        <v>789655</v>
      </c>
      <c r="H39" s="5"/>
      <c r="I39" s="5">
        <f t="shared" si="3"/>
        <v>72.996580181703862</v>
      </c>
      <c r="J39" s="5"/>
    </row>
    <row r="43" spans="1:10" x14ac:dyDescent="0.25">
      <c r="A43" t="s">
        <v>20</v>
      </c>
      <c r="C43" s="2">
        <v>1388</v>
      </c>
      <c r="D43" s="2">
        <v>1437</v>
      </c>
      <c r="E43" s="5">
        <f>(D43-C43)*100/C43</f>
        <v>3.5302593659942363</v>
      </c>
    </row>
    <row r="44" spans="1:10" x14ac:dyDescent="0.25">
      <c r="A44" t="s">
        <v>21</v>
      </c>
      <c r="C44" s="2">
        <v>559</v>
      </c>
      <c r="D44" s="2">
        <v>583</v>
      </c>
      <c r="E44" s="5">
        <f>(D44-C44)*100/C44</f>
        <v>4.2933810375670838</v>
      </c>
    </row>
    <row r="45" spans="1:10" x14ac:dyDescent="0.25">
      <c r="A45" t="s">
        <v>22</v>
      </c>
      <c r="C45" s="2">
        <v>1651</v>
      </c>
      <c r="D45" s="2">
        <v>1584</v>
      </c>
      <c r="E45" s="5">
        <f>(D45-C45)*100/C45</f>
        <v>-4.058146577831617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A4" sqref="A4"/>
    </sheetView>
  </sheetViews>
  <sheetFormatPr defaultRowHeight="15" x14ac:dyDescent="0.25"/>
  <sheetData>
    <row r="1" spans="1:4" x14ac:dyDescent="0.25">
      <c r="A1">
        <v>1</v>
      </c>
      <c r="B1">
        <v>2</v>
      </c>
      <c r="C1">
        <v>3</v>
      </c>
      <c r="D1">
        <v>99</v>
      </c>
    </row>
    <row r="2" spans="1:4" x14ac:dyDescent="0.25">
      <c r="A2">
        <v>4</v>
      </c>
      <c r="B2">
        <v>5</v>
      </c>
      <c r="C2">
        <v>6</v>
      </c>
      <c r="D2">
        <v>99</v>
      </c>
    </row>
    <row r="3" spans="1:4" x14ac:dyDescent="0.25">
      <c r="A3">
        <v>99</v>
      </c>
      <c r="B3">
        <v>99</v>
      </c>
      <c r="C3">
        <v>99</v>
      </c>
      <c r="D3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Andrey Norvatov (RU)</cp:lastModifiedBy>
  <dcterms:created xsi:type="dcterms:W3CDTF">2015-06-05T18:19:34Z</dcterms:created>
  <dcterms:modified xsi:type="dcterms:W3CDTF">2021-10-15T18:04:22Z</dcterms:modified>
</cp:coreProperties>
</file>