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7\"/>
    </mc:Choice>
  </mc:AlternateContent>
  <xr:revisionPtr revIDLastSave="0" documentId="13_ncr:1_{34BD3C1E-9B22-417D-BA52-9117E8DF91BA}" xr6:coauthVersionLast="47" xr6:coauthVersionMax="47" xr10:uidLastSave="{00000000-0000-0000-0000-000000000000}"/>
  <bookViews>
    <workbookView minimized="1" xWindow="4320" yWindow="2964" windowWidth="17280" windowHeight="10236" firstSheet="1" activeTab="5" xr2:uid="{36012E7C-B3F4-482B-AC16-7CCB81B9AE88}"/>
  </bookViews>
  <sheets>
    <sheet name="Flujo de eventos en el tiempo" sheetId="61" r:id="rId1"/>
    <sheet name="Listado Objetos de Dominio" sheetId="67" r:id="rId2"/>
    <sheet name="ZonaComun" sheetId="66" r:id="rId3"/>
    <sheet name="Turno" sheetId="24" r:id="rId4"/>
    <sheet name="Residente" sheetId="68" r:id="rId5"/>
    <sheet name="Reserva" sheetId="69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B3" i="24"/>
  <c r="B2" i="24"/>
  <c r="B3" i="66"/>
  <c r="D4" i="67"/>
  <c r="B5" i="67"/>
  <c r="B6" i="67"/>
  <c r="B7" i="67"/>
  <c r="B4" i="67"/>
  <c r="B2" i="67"/>
  <c r="B3" i="69" l="1"/>
  <c r="B2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D186447A-5023-4682-B892-AD2B269570C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<sst xmlns="http://schemas.openxmlformats.org/spreadsheetml/2006/main" count="289" uniqueCount="129">
  <si>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</si>
  <si>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</si>
  <si>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</si>
  <si>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</si>
  <si>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</si>
  <si>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</si>
  <si>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</si>
  <si>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</si>
  <si>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</si>
  <si>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</si>
  <si>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</si>
  <si>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</si>
  <si>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</si>
  <si>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</si>
  <si>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</si>
  <si>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</si>
  <si>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</si>
  <si>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</si>
  <si>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</si>
  <si>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</si>
  <si>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</si>
  <si>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</si>
  <si>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</si>
  <si>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</si>
  <si>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</si>
  <si>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</si>
  <si>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</si>
  <si>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</si>
  <si>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</si>
  <si>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Reservas</t>
  </si>
  <si>
    <t>ZonaComun</t>
  </si>
  <si>
    <t>Referenciado</t>
  </si>
  <si>
    <t>Turno</t>
  </si>
  <si>
    <t>Residente</t>
  </si>
  <si>
    <t>Reserva</t>
  </si>
  <si>
    <t>Zona común creada</t>
  </si>
  <si>
    <t>Zona común eliminada</t>
  </si>
  <si>
    <t>Turno creado</t>
  </si>
  <si>
    <t>Turno eliminado</t>
  </si>
  <si>
    <t>Residente Buscado</t>
  </si>
  <si>
    <t>Residente admitido</t>
  </si>
  <si>
    <t>Nombre y Apellido residente modificado</t>
  </si>
  <si>
    <t>Correo electronico modificado</t>
  </si>
  <si>
    <t>Número de contacto modificado</t>
  </si>
  <si>
    <t>Reserva creada</t>
  </si>
  <si>
    <t>Reserva buscada</t>
  </si>
  <si>
    <t>Estado Reserva modificado</t>
  </si>
  <si>
    <t>Reserva cancelada</t>
  </si>
  <si>
    <t>Administrador</t>
  </si>
  <si>
    <t>Crear zona común</t>
  </si>
  <si>
    <t>Acción dónde un administrador podrá crear una zona común</t>
  </si>
  <si>
    <t>información Conjunto residencial</t>
  </si>
  <si>
    <t>Información del conjunto residencial al que se encuentra asociada la zona común que se desea crear.</t>
  </si>
  <si>
    <t>ZonCom-Pol0001</t>
  </si>
  <si>
    <t>No puede existir más de una zona común con el mismo nombre para el mismo conjunto residencial.</t>
  </si>
  <si>
    <t>ZonCom-Pol0002</t>
  </si>
  <si>
    <t>No puede tener un tiempo de uso mayor a la diferencia de hora de cierre y hora de inicio</t>
  </si>
  <si>
    <t xml:space="preserve">Buscar zona común </t>
  </si>
  <si>
    <t>Acción de buscar una zona común especifica</t>
  </si>
  <si>
    <t>Información del conjunto residencial al que se encuentra asociada la zona común que se desea buscar.</t>
  </si>
  <si>
    <t>Zona común buscada</t>
  </si>
  <si>
    <t>Modificar zona común</t>
  </si>
  <si>
    <t>Acción de modificar los atributos de una zona común</t>
  </si>
  <si>
    <t xml:space="preserve">ZonaComun </t>
  </si>
  <si>
    <t>Información del conjunto residencial al que se encuentra asociada la zona común que se desea modificar</t>
  </si>
  <si>
    <t>Zona común modificada.</t>
  </si>
  <si>
    <t>Eliminar zona común</t>
  </si>
  <si>
    <t>Acción de eliminar una zona común de un conjunto residencial.</t>
  </si>
  <si>
    <t>Información del conjunto residencial al que se encuentra asociada la zona común que se desea eliminar.</t>
  </si>
  <si>
    <t>ZonCom-Pol0004</t>
  </si>
  <si>
    <t>No puede eliminarse una zona común inexistente.</t>
  </si>
  <si>
    <t>Buscar zona común</t>
  </si>
  <si>
    <t>Crear Zona común.</t>
  </si>
  <si>
    <t>Sistema</t>
  </si>
  <si>
    <t>Crear turno</t>
  </si>
  <si>
    <t>Acción de crear un turno con horarios definidos.</t>
  </si>
  <si>
    <t>Información agenda</t>
  </si>
  <si>
    <t>Información de la agenda a la cual se encuentra asociado el turno.</t>
  </si>
  <si>
    <t>Turno-Pol-0001</t>
  </si>
  <si>
    <t>No pueden haber más de un turno con el mismo nombre asociado a la misma agenda</t>
  </si>
  <si>
    <t>Modificar turno</t>
  </si>
  <si>
    <t>Turno-Pol-0002</t>
  </si>
  <si>
    <t>No puede haber un turno cón horas decimales cuando se haga repartición, se redondeará el turno en este caso.</t>
  </si>
  <si>
    <t>Turno-Pol0003</t>
  </si>
  <si>
    <t>Acción de modificar un turno especifico</t>
  </si>
  <si>
    <t>Turno modificado</t>
  </si>
  <si>
    <t>Turno-Pol0002</t>
  </si>
  <si>
    <t>No puede haber un turno disponible en una agenda que no está disponible.</t>
  </si>
  <si>
    <t xml:space="preserve">Eliminar turno </t>
  </si>
  <si>
    <t>Acción de eliminar un turno</t>
  </si>
  <si>
    <t>Buscar residente</t>
  </si>
  <si>
    <t>Acción de buscar un residente para un inicio de sección.</t>
  </si>
  <si>
    <t>Información conjunto residencial</t>
  </si>
  <si>
    <t>Información del conjunto residencial según donde se encuentra el residente.</t>
  </si>
  <si>
    <t>Resid-Pol0001 No puede habar mas de un residente con el mismo nombre y identificación iguales.</t>
  </si>
  <si>
    <t>Residente Creado</t>
  </si>
  <si>
    <t>admitir residente</t>
  </si>
  <si>
    <t>eliminar residente</t>
  </si>
  <si>
    <t>Residente eliminado</t>
  </si>
  <si>
    <t>Modificar residente</t>
  </si>
  <si>
    <t>Modificar nombre y apellido residente</t>
  </si>
  <si>
    <t>Acción de Modificar los datos de un residente.</t>
  </si>
  <si>
    <t>Modificar correo electronico</t>
  </si>
  <si>
    <t>Modificar numero de contacto</t>
  </si>
  <si>
    <t>Notificar residente</t>
  </si>
  <si>
    <t>Acción de Notificar un residente</t>
  </si>
  <si>
    <t>Residente notificado</t>
  </si>
  <si>
    <t>Residente reservado</t>
  </si>
  <si>
    <t>Mensaje resivido residente</t>
  </si>
  <si>
    <t>Crear reserva</t>
  </si>
  <si>
    <t>Acción de crear una reserva para una zona común.</t>
  </si>
  <si>
    <t>información del residente el cual esta haciendo la reserva.</t>
  </si>
  <si>
    <t>Zona Comun</t>
  </si>
  <si>
    <t>información de la zona comun el cual esta haciendo la reserva.</t>
  </si>
  <si>
    <t>Reser-Pol0001</t>
  </si>
  <si>
    <t>No es permitido reservar en dias de mantenimiento de una zona.</t>
  </si>
  <si>
    <t>Reser-Pol0002</t>
  </si>
  <si>
    <t>No es permitido tener mas de una reserva con el mismo numero ID.</t>
  </si>
  <si>
    <t>Reser-Pol0003</t>
  </si>
  <si>
    <t xml:space="preserve">No esta permitido que el residente se pase de las horas diarias permitidas por reserva. </t>
  </si>
  <si>
    <t>Buscar reserva</t>
  </si>
  <si>
    <t>Acción de buscar toda la información de una reserva.</t>
  </si>
  <si>
    <t>Modificar estado reserva</t>
  </si>
  <si>
    <t>Acción de modificar una reserva.</t>
  </si>
  <si>
    <t>Cancelar reserva</t>
  </si>
  <si>
    <t>Acción de cancelar una reserva.</t>
  </si>
  <si>
    <t>Reserva eliminada</t>
  </si>
  <si>
    <t>Modificar Reserva</t>
  </si>
  <si>
    <t>Eliminar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</si>
</sst>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0" borderId="19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708660</xdr:colOff>
      <xdr:row>31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9814A-5E19-41B4-BF26-6B6C70CA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86495" cy="5611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an&#233;mico%20de%20contextos-VictusResidencias.xlsx" TargetMode="External"/><Relationship Id="rId1" Type="http://schemas.openxmlformats.org/officeDocument/2006/relationships/externalLinkPath" Target="/Users/andre/Documents/DOO%202024%20BD/DOO/victus-doc/Doo-Doc/Nueva%20Version%20Victus/Modelo%20de%20dominio%20an&#233;mico%20de%20contextos-Vic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ominio%20Enriquesido%20Reserva-VistusResidencias.xlsx" TargetMode="External"/><Relationship Id="rId1" Type="http://schemas.openxmlformats.org/officeDocument/2006/relationships/externalLinkPath" Target="/Users/andre/Documents/DOO%202024%20BD/DOO/victus-doc/Doo-Doc/Nueva%20Version%20Victus/Modelo%20dominio%20Enriquesido%20Reserva-VistusResidencia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7\ConjuntosResidenciales%20-%20Event%20Storming.xlsx" TargetMode="External"/><Relationship Id="rId1" Type="http://schemas.openxmlformats.org/officeDocument/2006/relationships/externalLinkPath" Target="ConjuntosResidenciales%20-%20Event%20Stormin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Seccion%20%23%207\Residentes%20-%20Event%20Storming.xlsx" TargetMode="External"/><Relationship Id="rId1" Type="http://schemas.openxmlformats.org/officeDocument/2006/relationships/externalLinkPath" Target="Residentes%20-%20Event%20Storm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Residentes - Event Storming.xlsx" TargetMode="External"/><Relationship Id="rId1" Type="http://schemas.openxmlformats.org/officeDocument/2006/relationships/externalLinkPath" Target="https://uconet-my.sharepoint.com/personal/juan_avendano1956_uco_net_co/Documents/Documents/victus-doc/Doo-Doc/Seccion%20# 7/Residentes - Event 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ContextMapping"/>
      <sheetName val="Contextos"/>
      <sheetName val=" Gestión de Conjuntos residenci"/>
      <sheetName val="Gestión de Residentes"/>
      <sheetName val="Reservas"/>
      <sheetName val="Reserva-0001"/>
      <sheetName val="Reserva-0002"/>
      <sheetName val="Reserva-0003"/>
      <sheetName val="CaracterizaciónContexto1"/>
    </sheetNames>
    <sheetDataSet>
      <sheetData sheetId="0" refreshError="1"/>
      <sheetData sheetId="1" refreshError="1"/>
      <sheetData sheetId="2">
        <row r="11">
          <cell r="D11" t="str">
            <v>Contexto cuya motivación es encargarce de manejar la información de los residentes, incluidas sus identificaciones, contacto, y la relación entre el residente y su residencia dentro del conjunto.</v>
          </cell>
        </row>
        <row r="14">
          <cell r="D14" t="str">
            <v>Contexto cuya intención enfocarse en la gestión del proceso de reservas de los recursos, incluyendo la disponibilidad de los recursos y las reservas que los residentes realizan.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ZonaComun"/>
      <sheetName val="Residente"/>
      <sheetName val="Turno"/>
    </sheetNames>
    <sheetDataSet>
      <sheetData sheetId="0" refreshError="1"/>
      <sheetData sheetId="1" refreshError="1"/>
      <sheetData sheetId="2">
        <row r="3">
          <cell r="B3" t="str">
            <v>Objeto de dominio que representa a cada una de las reservas creadas por los residente según una zona comun que esta condicionada con una agenda y según la disponibilidad de turno poder reservar el espacio.</v>
          </cell>
        </row>
        <row r="4">
          <cell r="B4" t="str">
            <v>Objeto de dominio que representa a cada una de las zonas comunes que se encuentran dentro de un conjunto residencial para que los residentes puedan reservar esos espacios y porder usarlos.</v>
          </cell>
        </row>
        <row r="5">
          <cell r="B5" t="str">
            <v>Objeto de dominio que representa a un residente que podrá realizar una reserva de una zona común dentro de un conjunto residencial.</v>
          </cell>
        </row>
        <row r="6">
          <cell r="B6" t="str">
            <v>Objeto de dominio que representa a cada Turno que esta programado con respecto al tiempo de uso según la zona comun y con respecto a la agenda disponible.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 refreshError="1"/>
      <sheetData sheetId="1">
        <row r="4">
          <cell r="B4" t="str">
            <v>Objeto de dominio que representa a cada uno de los conjuntos residenciales existentes.</v>
          </cell>
        </row>
        <row r="5">
          <cell r="B5" t="str">
            <v>Objeto de dominio que representa a cada una de las zonas comunes que se encuentran dentro de un conjunto residencial para que los residentes puedan reservar esos espacios y porder usarlos.</v>
          </cell>
        </row>
        <row r="8">
          <cell r="A8" t="str">
            <v>Turno</v>
          </cell>
          <cell r="B8" t="str">
            <v>Objeto de dominio que representa a cada Turno que esta programado con respecto al tiempo de uso según la zona comun y con respecto a la agenda disponible.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Administrador"/>
      <sheetName val="Residente"/>
    </sheetNames>
    <sheetDataSet>
      <sheetData sheetId="0"/>
      <sheetData sheetId="1">
        <row r="4">
          <cell r="A4" t="str">
            <v>Residente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 refreshError="1"/>
      <sheetData sheetId="1" refreshError="1">
        <row r="5">
          <cell r="B5" t="str">
            <v>Descripción en términos del negocio del objeto de dominio 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Administrador"/>
      <sheetName val="Resident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N12" sqref="N12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D4" sqref="D4:D7"/>
    </sheetView>
  </sheetViews>
  <sheetFormatPr baseColWidth="10" defaultColWidth="11.44140625" defaultRowHeight="14.4" x14ac:dyDescent="0.3"/>
  <cols>
    <col min="1" max="1" width="19.6640625" style="1" bestFit="1" customWidth="1"/>
    <col min="2" max="2" width="56.33203125" style="1" bestFit="1" customWidth="1"/>
    <col min="3" max="3" width="17.44140625" style="1" bestFit="1" customWidth="1"/>
    <col min="4" max="4" width="22.88671875" style="1" bestFit="1" customWidth="1"/>
    <col min="5" max="16384" width="11.44140625" style="1"/>
  </cols>
  <sheetData>
    <row r="1" spans="1:4" x14ac:dyDescent="0.3">
      <c r="A1" s="22" t="s">
        <v>27</v>
      </c>
      <c r="B1" s="41" t="s">
        <v>29</v>
      </c>
      <c r="C1" s="41"/>
      <c r="D1" s="42"/>
    </row>
    <row r="2" spans="1:4" ht="27.6" customHeight="1" x14ac:dyDescent="0.3">
      <c r="A2" s="23" t="s">
        <v>28</v>
      </c>
      <c r="B2" s="43" t="str">
        <f>[1]Contextos!$D$14</f>
        <v>Contexto cuya intención enfocarse en la gestión del proceso de reservas de los recursos, incluyendo la disponibilidad de los recursos y las reservas que los residentes realizan.</v>
      </c>
      <c r="C2" s="43"/>
      <c r="D2" s="44"/>
    </row>
    <row r="3" spans="1:4" x14ac:dyDescent="0.3">
      <c r="A3" s="24" t="s">
        <v>4</v>
      </c>
      <c r="B3" s="20" t="s">
        <v>0</v>
      </c>
      <c r="C3" s="20" t="s">
        <v>24</v>
      </c>
      <c r="D3" s="25" t="s">
        <v>25</v>
      </c>
    </row>
    <row r="4" spans="1:4" ht="58.2" thickBot="1" x14ac:dyDescent="0.35">
      <c r="A4" s="18" t="s">
        <v>34</v>
      </c>
      <c r="B4" s="26" t="str">
        <f>'[2]Listado Objetos de Dominio'!$B$3</f>
        <v>Objeto de dominio que representa a cada una de las reservas creadas por los residente según una zona comun que esta condicionada con una agenda y según la disponibilidad de turno poder reservar el espacio.</v>
      </c>
      <c r="C4" s="21" t="s">
        <v>26</v>
      </c>
      <c r="D4" s="45" t="str">
        <f>$B$1</f>
        <v>Reservas</v>
      </c>
    </row>
    <row r="5" spans="1:4" ht="43.2" x14ac:dyDescent="0.3">
      <c r="A5" s="17" t="s">
        <v>30</v>
      </c>
      <c r="B5" s="30" t="str">
        <f>'[2]Listado Objetos de Dominio'!$B$4</f>
        <v>Objeto de dominio que representa a cada una de las zonas comunes que se encuentran dentro de un conjunto residencial para que los residentes puedan reservar esos espacios y porder usarlos.</v>
      </c>
      <c r="C5" s="21" t="s">
        <v>31</v>
      </c>
      <c r="D5" s="46"/>
    </row>
    <row r="6" spans="1:4" ht="43.2" x14ac:dyDescent="0.3">
      <c r="A6" s="17" t="s">
        <v>32</v>
      </c>
      <c r="B6" s="30" t="str">
        <f>'[2]Listado Objetos de Dominio'!$B$6</f>
        <v>Objeto de dominio que representa a cada Turno que esta programado con respecto al tiempo de uso según la zona comun y con respecto a la agenda disponible.</v>
      </c>
      <c r="C6" s="21" t="s">
        <v>31</v>
      </c>
      <c r="D6" s="46"/>
    </row>
    <row r="7" spans="1:4" ht="43.8" thickBot="1" x14ac:dyDescent="0.35">
      <c r="A7" s="18" t="s">
        <v>33</v>
      </c>
      <c r="B7" s="26" t="str">
        <f>'[2]Listado Objetos de Dominio'!$B$5</f>
        <v>Objeto de dominio que representa a un residente que podrá realizar una reserva de una zona común dentro de un conjunto residencial.</v>
      </c>
      <c r="C7" s="21" t="s">
        <v>31</v>
      </c>
      <c r="D7" s="47"/>
    </row>
  </sheetData>
  <mergeCells count="3">
    <mergeCell ref="B1:D1"/>
    <mergeCell ref="B2:D2"/>
    <mergeCell ref="D4:D7"/>
  </mergeCells>
  <hyperlinks>
    <hyperlink ref="A5" location="Ciudad!A1" display="Ciudad" xr:uid="{9D332338-D074-42C3-B71A-AC00EB1DEE2D}"/>
    <hyperlink ref="A6" location="Corregimiento!A1" display="Corregimiento" xr:uid="{5DE8806E-3B50-4D64-8FCB-B505612BF7AC}"/>
    <hyperlink ref="A7" location="Departamento!A1" display="Departamento" xr:uid="{26AA4430-F2BA-40AA-8E27-B767044D9379}"/>
    <hyperlink ref="A4" location="Paìs!A1" display="Paìs" xr:uid="{0ABDB78F-3DEA-44D4-B937-E86E7AE94CB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5"/>
  <sheetViews>
    <sheetView zoomScale="112" zoomScaleNormal="112" workbookViewId="0">
      <selection activeCell="E17" sqref="E17"/>
    </sheetView>
  </sheetViews>
  <sheetFormatPr baseColWidth="10" defaultColWidth="11.44140625" defaultRowHeight="14.4" x14ac:dyDescent="0.3"/>
  <cols>
    <col min="1" max="1" width="23.88671875" style="1" bestFit="1" customWidth="1"/>
    <col min="2" max="2" width="21.33203125" style="1" customWidth="1"/>
    <col min="3" max="3" width="18.88671875" style="1" bestFit="1" customWidth="1"/>
    <col min="4" max="4" width="26.44140625" style="1" customWidth="1"/>
    <col min="5" max="5" width="27.44140625" style="1" customWidth="1"/>
    <col min="6" max="6" width="18.88671875" style="1" customWidth="1"/>
    <col min="7" max="7" width="19.5546875" style="1" customWidth="1"/>
    <col min="8" max="8" width="15.33203125" style="1" bestFit="1" customWidth="1"/>
    <col min="9" max="9" width="15.33203125" style="1" customWidth="1"/>
    <col min="10" max="10" width="37.88671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54" t="s">
        <v>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3">
      <c r="A2" s="5" t="s">
        <v>2</v>
      </c>
      <c r="B2" s="75" t="s">
        <v>30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3"/>
    </row>
    <row r="3" spans="1:14" ht="15.75" customHeight="1" x14ac:dyDescent="0.3">
      <c r="A3" s="6" t="s">
        <v>3</v>
      </c>
      <c r="B3" s="78" t="str">
        <f>'[3]Listado Objetos de Dominio'!$B$5</f>
        <v>Objeto de dominio que representa a cada una de las zonas comunes que se encuentran dentro de un conjunto residencial para que los residentes puedan reservar esos espacios y porder usarlos.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4"/>
    </row>
    <row r="4" spans="1:14" ht="29.1" customHeight="1" x14ac:dyDescent="0.3">
      <c r="A4" s="8" t="s">
        <v>5</v>
      </c>
      <c r="B4" s="81" t="s">
        <v>12</v>
      </c>
      <c r="C4" s="82"/>
      <c r="D4" s="19" t="s">
        <v>22</v>
      </c>
      <c r="E4" s="83" t="s">
        <v>19</v>
      </c>
      <c r="F4" s="84"/>
      <c r="G4" s="63" t="s">
        <v>13</v>
      </c>
      <c r="H4" s="64"/>
      <c r="I4" s="10" t="s">
        <v>14</v>
      </c>
      <c r="J4" s="11" t="s">
        <v>11</v>
      </c>
      <c r="K4" s="16" t="s">
        <v>16</v>
      </c>
      <c r="L4" s="69" t="s">
        <v>17</v>
      </c>
      <c r="M4" s="72" t="s">
        <v>18</v>
      </c>
      <c r="N4" s="4"/>
    </row>
    <row r="5" spans="1:14" x14ac:dyDescent="0.3">
      <c r="A5" s="55" t="s">
        <v>5</v>
      </c>
      <c r="B5" s="57" t="s">
        <v>6</v>
      </c>
      <c r="C5" s="57" t="s">
        <v>0</v>
      </c>
      <c r="D5" s="85" t="s">
        <v>23</v>
      </c>
      <c r="E5" s="83" t="s">
        <v>20</v>
      </c>
      <c r="F5" s="84"/>
      <c r="G5" s="59" t="s">
        <v>7</v>
      </c>
      <c r="H5" s="60"/>
      <c r="I5" s="65" t="s">
        <v>15</v>
      </c>
      <c r="J5" s="67" t="s">
        <v>8</v>
      </c>
      <c r="K5" s="61" t="s">
        <v>10</v>
      </c>
      <c r="L5" s="70"/>
      <c r="M5" s="73"/>
    </row>
    <row r="6" spans="1:14" x14ac:dyDescent="0.3">
      <c r="A6" s="56"/>
      <c r="B6" s="58"/>
      <c r="C6" s="58"/>
      <c r="D6" s="86"/>
      <c r="E6" s="15" t="s">
        <v>21</v>
      </c>
      <c r="F6" s="15" t="s">
        <v>0</v>
      </c>
      <c r="G6" s="7" t="s">
        <v>9</v>
      </c>
      <c r="H6" s="7" t="s">
        <v>0</v>
      </c>
      <c r="I6" s="66"/>
      <c r="J6" s="68"/>
      <c r="K6" s="62"/>
      <c r="L6" s="71"/>
      <c r="M6" s="74"/>
    </row>
    <row r="7" spans="1:14" ht="100.8" x14ac:dyDescent="0.3">
      <c r="A7" s="87" t="s">
        <v>48</v>
      </c>
      <c r="B7" s="51" t="s">
        <v>49</v>
      </c>
      <c r="C7" s="51" t="s">
        <v>50</v>
      </c>
      <c r="D7" s="51" t="s">
        <v>30</v>
      </c>
      <c r="E7" s="51" t="s">
        <v>51</v>
      </c>
      <c r="F7" s="51" t="s">
        <v>52</v>
      </c>
      <c r="G7" s="32" t="s">
        <v>53</v>
      </c>
      <c r="H7" s="32" t="s">
        <v>54</v>
      </c>
      <c r="I7" s="51"/>
      <c r="J7" s="51" t="s">
        <v>35</v>
      </c>
      <c r="K7" s="51"/>
      <c r="L7" s="51" t="s">
        <v>36</v>
      </c>
      <c r="M7" s="35" t="s">
        <v>71</v>
      </c>
    </row>
    <row r="8" spans="1:14" x14ac:dyDescent="0.3">
      <c r="A8" s="88"/>
      <c r="B8" s="52"/>
      <c r="C8" s="52"/>
      <c r="D8" s="52"/>
      <c r="E8" s="52"/>
      <c r="F8" s="52"/>
      <c r="G8" s="51" t="s">
        <v>55</v>
      </c>
      <c r="H8" s="51" t="s">
        <v>56</v>
      </c>
      <c r="I8" s="52"/>
      <c r="J8" s="52"/>
      <c r="K8" s="52"/>
      <c r="L8" s="52"/>
      <c r="M8" s="36" t="s">
        <v>61</v>
      </c>
    </row>
    <row r="9" spans="1:14" ht="15" customHeight="1" x14ac:dyDescent="0.3">
      <c r="A9" s="89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37" t="s">
        <v>66</v>
      </c>
    </row>
    <row r="10" spans="1:14" x14ac:dyDescent="0.3">
      <c r="A10" s="38" t="s">
        <v>33</v>
      </c>
      <c r="B10" s="48" t="s">
        <v>57</v>
      </c>
      <c r="C10" s="48" t="s">
        <v>58</v>
      </c>
      <c r="D10" s="48" t="s">
        <v>30</v>
      </c>
      <c r="E10" s="48" t="s">
        <v>51</v>
      </c>
      <c r="F10" s="48" t="s">
        <v>59</v>
      </c>
      <c r="G10" s="48" t="s">
        <v>53</v>
      </c>
      <c r="H10" s="48" t="s">
        <v>54</v>
      </c>
      <c r="I10" s="48"/>
      <c r="J10" s="48" t="s">
        <v>60</v>
      </c>
      <c r="K10" s="48"/>
      <c r="L10" s="48" t="s">
        <v>35</v>
      </c>
      <c r="M10" s="35" t="s">
        <v>61</v>
      </c>
    </row>
    <row r="11" spans="1:14" x14ac:dyDescent="0.3">
      <c r="A11" s="38" t="s">
        <v>48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36" t="s">
        <v>66</v>
      </c>
    </row>
    <row r="12" spans="1:14" ht="100.8" x14ac:dyDescent="0.3">
      <c r="A12" s="90" t="s">
        <v>48</v>
      </c>
      <c r="B12" s="48" t="s">
        <v>61</v>
      </c>
      <c r="C12" s="48" t="s">
        <v>62</v>
      </c>
      <c r="D12" s="48" t="s">
        <v>63</v>
      </c>
      <c r="E12" s="48" t="s">
        <v>51</v>
      </c>
      <c r="F12" s="48" t="s">
        <v>64</v>
      </c>
      <c r="G12" s="32" t="s">
        <v>53</v>
      </c>
      <c r="H12" s="32" t="s">
        <v>54</v>
      </c>
      <c r="I12" s="48"/>
      <c r="J12" s="48" t="s">
        <v>65</v>
      </c>
      <c r="K12" s="48"/>
      <c r="L12" s="48" t="s">
        <v>35</v>
      </c>
      <c r="M12" s="48" t="s">
        <v>66</v>
      </c>
    </row>
    <row r="13" spans="1:14" ht="86.4" x14ac:dyDescent="0.3">
      <c r="A13" s="91"/>
      <c r="B13" s="49"/>
      <c r="C13" s="49"/>
      <c r="D13" s="49"/>
      <c r="E13" s="49"/>
      <c r="F13" s="49"/>
      <c r="G13" s="33" t="s">
        <v>55</v>
      </c>
      <c r="H13" s="33" t="s">
        <v>56</v>
      </c>
      <c r="I13" s="49"/>
      <c r="J13" s="49"/>
      <c r="K13" s="49"/>
      <c r="L13" s="49"/>
      <c r="M13" s="49"/>
    </row>
    <row r="14" spans="1:14" ht="100.8" x14ac:dyDescent="0.3">
      <c r="A14" s="50" t="s">
        <v>48</v>
      </c>
      <c r="B14" s="50" t="s">
        <v>66</v>
      </c>
      <c r="C14" s="50" t="s">
        <v>67</v>
      </c>
      <c r="D14" s="50" t="s">
        <v>30</v>
      </c>
      <c r="E14" s="50" t="s">
        <v>51</v>
      </c>
      <c r="F14" s="50" t="s">
        <v>68</v>
      </c>
      <c r="G14" s="32" t="s">
        <v>53</v>
      </c>
      <c r="H14" s="32" t="s">
        <v>54</v>
      </c>
      <c r="I14" s="50"/>
      <c r="J14" s="50" t="s">
        <v>36</v>
      </c>
      <c r="K14" s="50"/>
      <c r="L14" s="50" t="s">
        <v>35</v>
      </c>
      <c r="M14" s="50" t="s">
        <v>72</v>
      </c>
    </row>
    <row r="15" spans="1:14" ht="57.6" x14ac:dyDescent="0.3">
      <c r="A15" s="50"/>
      <c r="B15" s="50"/>
      <c r="C15" s="50"/>
      <c r="D15" s="50"/>
      <c r="E15" s="50"/>
      <c r="F15" s="50"/>
      <c r="G15" s="32" t="s">
        <v>69</v>
      </c>
      <c r="H15" s="32" t="s">
        <v>70</v>
      </c>
      <c r="I15" s="50"/>
      <c r="J15" s="50"/>
      <c r="K15" s="50"/>
      <c r="L15" s="50"/>
      <c r="M15" s="50"/>
    </row>
  </sheetData>
  <mergeCells count="62">
    <mergeCell ref="F7:F9"/>
    <mergeCell ref="I7:I9"/>
    <mergeCell ref="J7:J9"/>
    <mergeCell ref="A12:A13"/>
    <mergeCell ref="B12:B13"/>
    <mergeCell ref="C12:C13"/>
    <mergeCell ref="D12:D13"/>
    <mergeCell ref="E12:E13"/>
    <mergeCell ref="F12:F13"/>
    <mergeCell ref="I12:I13"/>
    <mergeCell ref="J12:J13"/>
    <mergeCell ref="D5:D6"/>
    <mergeCell ref="A7:A9"/>
    <mergeCell ref="B7:B9"/>
    <mergeCell ref="C7:C9"/>
    <mergeCell ref="D7:D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K7:K9"/>
    <mergeCell ref="L7:L9"/>
    <mergeCell ref="G8:G9"/>
    <mergeCell ref="H8:H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E7:E9"/>
    <mergeCell ref="M12:M13"/>
    <mergeCell ref="A14:A15"/>
    <mergeCell ref="B14:B15"/>
    <mergeCell ref="C14:C15"/>
    <mergeCell ref="D14:D15"/>
    <mergeCell ref="E14:E15"/>
    <mergeCell ref="F14:F15"/>
    <mergeCell ref="I14:I15"/>
    <mergeCell ref="J14:J15"/>
    <mergeCell ref="K14:K15"/>
    <mergeCell ref="L14:L15"/>
    <mergeCell ref="M14:M15"/>
    <mergeCell ref="K12:K13"/>
    <mergeCell ref="L12:L13"/>
  </mergeCells>
  <hyperlinks>
    <hyperlink ref="D1" location="'Listado Objetos de Dominio'!A1" display="&lt;-Volver al inicio" xr:uid="{E407292D-F5CB-412D-83E3-ED683B6F10AA}"/>
    <hyperlink ref="A1:N1" location="'Listado Objetos de Dominio'!A1" display="&lt;-Volver al inicio" xr:uid="{17E9BFE0-67EB-4EA1-8A83-94A1A2972F74}"/>
    <hyperlink ref="A1" location="'Objetos de Dominio'!A1" display="Volver al inicio" xr:uid="{3367CE33-4158-458F-BAD9-91B8BCE3A4E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workbookViewId="0">
      <pane ySplit="2" topLeftCell="A3" activePane="bottomLeft" state="frozen"/>
      <selection pane="bottomLeft" activeCell="D15" sqref="D1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7.44140625" style="1" customWidth="1"/>
    <col min="8" max="8" width="15.33203125" style="1" bestFit="1" customWidth="1"/>
    <col min="9" max="9" width="15.33203125" style="1" customWidth="1"/>
    <col min="10" max="10" width="34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54" t="s">
        <v>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3">
      <c r="A2" s="5" t="s">
        <v>2</v>
      </c>
      <c r="B2" s="95" t="str">
        <f>'[3]Listado Objetos de Dominio'!A8</f>
        <v>Turno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3"/>
    </row>
    <row r="3" spans="1:14" ht="15.75" customHeight="1" x14ac:dyDescent="0.3">
      <c r="A3" s="6" t="s">
        <v>3</v>
      </c>
      <c r="B3" s="97" t="str">
        <f>'[3]Listado Objetos de Dominio'!$B$8</f>
        <v>Objeto de dominio que representa a cada Turno que esta programado con respecto al tiempo de uso según la zona comun y con respecto a la agenda disponible.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8"/>
      <c r="N3" s="4"/>
    </row>
    <row r="4" spans="1:14" ht="15.75" customHeight="1" x14ac:dyDescent="0.3">
      <c r="A4" s="8" t="s">
        <v>5</v>
      </c>
      <c r="B4" s="94" t="s">
        <v>12</v>
      </c>
      <c r="C4" s="94"/>
      <c r="D4" s="19" t="s">
        <v>22</v>
      </c>
      <c r="E4" s="99" t="s">
        <v>19</v>
      </c>
      <c r="F4" s="99"/>
      <c r="G4" s="100" t="s">
        <v>13</v>
      </c>
      <c r="H4" s="100"/>
      <c r="I4" s="10" t="s">
        <v>14</v>
      </c>
      <c r="J4" s="11" t="s">
        <v>11</v>
      </c>
      <c r="K4" s="16" t="s">
        <v>16</v>
      </c>
      <c r="L4" s="101" t="s">
        <v>17</v>
      </c>
      <c r="M4" s="102" t="s">
        <v>18</v>
      </c>
      <c r="N4" s="4"/>
    </row>
    <row r="5" spans="1:14" x14ac:dyDescent="0.3">
      <c r="A5" s="93" t="s">
        <v>5</v>
      </c>
      <c r="B5" s="94" t="s">
        <v>6</v>
      </c>
      <c r="C5" s="94" t="s">
        <v>0</v>
      </c>
      <c r="D5" s="85" t="s">
        <v>23</v>
      </c>
      <c r="E5" s="99" t="s">
        <v>20</v>
      </c>
      <c r="F5" s="99"/>
      <c r="G5" s="103" t="s">
        <v>7</v>
      </c>
      <c r="H5" s="103"/>
      <c r="I5" s="105" t="s">
        <v>15</v>
      </c>
      <c r="J5" s="92" t="s">
        <v>8</v>
      </c>
      <c r="K5" s="104" t="s">
        <v>10</v>
      </c>
      <c r="L5" s="101"/>
      <c r="M5" s="102"/>
    </row>
    <row r="6" spans="1:14" x14ac:dyDescent="0.3">
      <c r="A6" s="93"/>
      <c r="B6" s="94"/>
      <c r="C6" s="94"/>
      <c r="D6" s="86"/>
      <c r="E6" s="15" t="s">
        <v>21</v>
      </c>
      <c r="F6" s="15" t="s">
        <v>0</v>
      </c>
      <c r="G6" s="7" t="s">
        <v>9</v>
      </c>
      <c r="H6" s="7" t="s">
        <v>0</v>
      </c>
      <c r="I6" s="105"/>
      <c r="J6" s="92"/>
      <c r="K6" s="104"/>
      <c r="L6" s="101"/>
      <c r="M6" s="102"/>
    </row>
    <row r="7" spans="1:14" ht="86.4" x14ac:dyDescent="0.3">
      <c r="A7" s="50" t="s">
        <v>73</v>
      </c>
      <c r="B7" s="50" t="s">
        <v>74</v>
      </c>
      <c r="C7" s="50" t="s">
        <v>75</v>
      </c>
      <c r="D7" s="50" t="s">
        <v>32</v>
      </c>
      <c r="E7" s="50" t="s">
        <v>76</v>
      </c>
      <c r="F7" s="50" t="s">
        <v>77</v>
      </c>
      <c r="G7" s="32" t="s">
        <v>78</v>
      </c>
      <c r="H7" s="32" t="s">
        <v>79</v>
      </c>
      <c r="I7" s="50"/>
      <c r="J7" s="50" t="s">
        <v>37</v>
      </c>
      <c r="K7" s="50"/>
      <c r="L7" s="50" t="s">
        <v>38</v>
      </c>
      <c r="M7" s="32" t="s">
        <v>80</v>
      </c>
    </row>
    <row r="8" spans="1:14" ht="115.2" x14ac:dyDescent="0.3">
      <c r="A8" s="50"/>
      <c r="B8" s="50"/>
      <c r="C8" s="50"/>
      <c r="D8" s="50"/>
      <c r="E8" s="50"/>
      <c r="F8" s="50"/>
      <c r="G8" s="32" t="s">
        <v>81</v>
      </c>
      <c r="H8" s="32" t="s">
        <v>82</v>
      </c>
      <c r="I8" s="50"/>
      <c r="J8" s="50"/>
      <c r="K8" s="50"/>
      <c r="L8" s="50"/>
      <c r="M8" s="50" t="s">
        <v>38</v>
      </c>
    </row>
    <row r="9" spans="1:14" ht="86.4" x14ac:dyDescent="0.3">
      <c r="A9" s="50"/>
      <c r="B9" s="50"/>
      <c r="C9" s="50"/>
      <c r="D9" s="50"/>
      <c r="E9" s="50"/>
      <c r="F9" s="50"/>
      <c r="G9" s="31" t="s">
        <v>83</v>
      </c>
      <c r="H9" s="32" t="s">
        <v>79</v>
      </c>
      <c r="I9" s="50"/>
      <c r="J9" s="50"/>
      <c r="K9" s="50"/>
      <c r="L9" s="50"/>
      <c r="M9" s="50"/>
    </row>
    <row r="10" spans="1:14" ht="86.4" x14ac:dyDescent="0.3">
      <c r="A10" s="50" t="s">
        <v>73</v>
      </c>
      <c r="B10" s="50" t="s">
        <v>80</v>
      </c>
      <c r="C10" s="50" t="s">
        <v>84</v>
      </c>
      <c r="D10" s="50" t="s">
        <v>32</v>
      </c>
      <c r="E10" s="50" t="s">
        <v>76</v>
      </c>
      <c r="F10" s="50" t="s">
        <v>77</v>
      </c>
      <c r="G10" s="31" t="s">
        <v>78</v>
      </c>
      <c r="H10" s="32" t="s">
        <v>79</v>
      </c>
      <c r="I10" s="50"/>
      <c r="J10" s="50" t="s">
        <v>85</v>
      </c>
      <c r="K10" s="51"/>
      <c r="L10" s="50" t="s">
        <v>37</v>
      </c>
      <c r="M10" s="50" t="s">
        <v>38</v>
      </c>
    </row>
    <row r="11" spans="1:14" ht="115.2" x14ac:dyDescent="0.3">
      <c r="A11" s="50"/>
      <c r="B11" s="50"/>
      <c r="C11" s="50"/>
      <c r="D11" s="50"/>
      <c r="E11" s="50"/>
      <c r="F11" s="50"/>
      <c r="G11" s="31" t="s">
        <v>86</v>
      </c>
      <c r="H11" s="32" t="s">
        <v>82</v>
      </c>
      <c r="I11" s="50"/>
      <c r="J11" s="50"/>
      <c r="K11" s="52"/>
      <c r="L11" s="50"/>
      <c r="M11" s="50"/>
    </row>
    <row r="12" spans="1:14" ht="72" x14ac:dyDescent="0.3">
      <c r="A12" s="50"/>
      <c r="B12" s="50"/>
      <c r="C12" s="50"/>
      <c r="D12" s="50"/>
      <c r="E12" s="50"/>
      <c r="F12" s="50"/>
      <c r="G12" s="31" t="s">
        <v>83</v>
      </c>
      <c r="H12" s="32" t="s">
        <v>87</v>
      </c>
      <c r="I12" s="50"/>
      <c r="J12" s="50"/>
      <c r="K12" s="53"/>
      <c r="L12" s="50"/>
      <c r="M12" s="50"/>
    </row>
    <row r="13" spans="1:14" ht="57.6" x14ac:dyDescent="0.3">
      <c r="A13" s="32" t="s">
        <v>73</v>
      </c>
      <c r="B13" s="32" t="s">
        <v>88</v>
      </c>
      <c r="C13" s="32" t="s">
        <v>89</v>
      </c>
      <c r="D13" s="32" t="s">
        <v>32</v>
      </c>
      <c r="E13" s="32" t="s">
        <v>76</v>
      </c>
      <c r="F13" s="32" t="s">
        <v>77</v>
      </c>
      <c r="G13" s="32"/>
      <c r="H13" s="32"/>
      <c r="I13" s="32"/>
      <c r="J13" s="32" t="s">
        <v>38</v>
      </c>
      <c r="K13" s="32"/>
      <c r="L13" s="32" t="s">
        <v>37</v>
      </c>
      <c r="M13" s="32" t="s">
        <v>74</v>
      </c>
    </row>
    <row r="16" spans="1:14" x14ac:dyDescent="0.3">
      <c r="H16" s="39"/>
    </row>
    <row r="17" spans="8:8" x14ac:dyDescent="0.3">
      <c r="H17" s="39"/>
    </row>
    <row r="18" spans="8:8" x14ac:dyDescent="0.3">
      <c r="H18" s="39"/>
    </row>
    <row r="19" spans="8:8" x14ac:dyDescent="0.3">
      <c r="H19" s="39"/>
    </row>
    <row r="20" spans="8:8" x14ac:dyDescent="0.3">
      <c r="H20" s="39"/>
    </row>
  </sheetData>
  <mergeCells count="39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A7:A9"/>
    <mergeCell ref="B7:B9"/>
    <mergeCell ref="C7:C9"/>
    <mergeCell ref="D7:D9"/>
    <mergeCell ref="E7:E9"/>
    <mergeCell ref="F7:F9"/>
    <mergeCell ref="I7:I9"/>
    <mergeCell ref="J7:J9"/>
    <mergeCell ref="D5:D6"/>
    <mergeCell ref="A5:A6"/>
    <mergeCell ref="B5:B6"/>
    <mergeCell ref="C5:C6"/>
    <mergeCell ref="K7:K9"/>
    <mergeCell ref="L7:L9"/>
    <mergeCell ref="M8:M9"/>
    <mergeCell ref="A10:A12"/>
    <mergeCell ref="B10:B12"/>
    <mergeCell ref="C10:C12"/>
    <mergeCell ref="D10:D12"/>
    <mergeCell ref="E10:E12"/>
    <mergeCell ref="F10:F12"/>
    <mergeCell ref="I10:I12"/>
    <mergeCell ref="J10:J12"/>
    <mergeCell ref="K10:K12"/>
    <mergeCell ref="L10:L12"/>
    <mergeCell ref="M10:M12"/>
  </mergeCells>
  <hyperlinks>
    <hyperlink ref="A1" location="'Objetos de Dominio'!A1" display="Volver al inicio" xr:uid="{0F85BD3F-5750-4A59-9B9A-A68AD45BE1F7}"/>
    <hyperlink ref="A1:N1" location="'Listado Objetos de Dominio'!A1" display="&lt;-Volver al inicio" xr:uid="{127EE5A8-8BB7-40F7-B6E4-2FCE10B91D6F}"/>
    <hyperlink ref="D1" location="'Listado Objetos de Dominio'!A1" display="&lt;-Volver al inicio" xr:uid="{BAA1391F-F9CF-4F80-8B65-9676BE37CD9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5"/>
  <sheetViews>
    <sheetView zoomScale="106" zoomScaleNormal="106" workbookViewId="0">
      <selection activeCell="A9" sqref="A9:A12"/>
    </sheetView>
  </sheetViews>
  <sheetFormatPr baseColWidth="10" defaultColWidth="11.44140625" defaultRowHeight="14.4" x14ac:dyDescent="0.3"/>
  <cols>
    <col min="1" max="1" width="23.88671875" style="1" bestFit="1" customWidth="1"/>
    <col min="2" max="2" width="35.554687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4" style="1" customWidth="1"/>
    <col min="8" max="8" width="15.33203125" style="1" bestFit="1" customWidth="1"/>
    <col min="9" max="9" width="15.33203125" style="1" customWidth="1"/>
    <col min="10" max="10" width="37.88671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54" t="s">
        <v>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3">
      <c r="A2" s="5" t="s">
        <v>2</v>
      </c>
      <c r="B2" s="95" t="str">
        <f>'[4]Listado Objetos de Dominio'!A4</f>
        <v>Residente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3"/>
    </row>
    <row r="3" spans="1:14" ht="15.75" customHeight="1" x14ac:dyDescent="0.3">
      <c r="A3" s="6" t="s">
        <v>3</v>
      </c>
      <c r="B3" s="97" t="str">
        <f>'[5]Listado Objetos de Dominio'!$B$5</f>
        <v>Descripción en términos del negocio del objeto de dominio 2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8"/>
      <c r="N3" s="4"/>
    </row>
    <row r="4" spans="1:14" ht="15.75" customHeight="1" x14ac:dyDescent="0.3">
      <c r="A4" s="8" t="s">
        <v>5</v>
      </c>
      <c r="B4" s="94" t="s">
        <v>12</v>
      </c>
      <c r="C4" s="94"/>
      <c r="D4" s="19" t="s">
        <v>22</v>
      </c>
      <c r="E4" s="99" t="s">
        <v>19</v>
      </c>
      <c r="F4" s="99"/>
      <c r="G4" s="100" t="s">
        <v>13</v>
      </c>
      <c r="H4" s="100"/>
      <c r="I4" s="10" t="s">
        <v>14</v>
      </c>
      <c r="J4" s="11" t="s">
        <v>11</v>
      </c>
      <c r="K4" s="16" t="s">
        <v>16</v>
      </c>
      <c r="L4" s="101" t="s">
        <v>17</v>
      </c>
      <c r="M4" s="102" t="s">
        <v>18</v>
      </c>
      <c r="N4" s="4"/>
    </row>
    <row r="5" spans="1:14" x14ac:dyDescent="0.3">
      <c r="A5" s="93" t="s">
        <v>5</v>
      </c>
      <c r="B5" s="94" t="s">
        <v>6</v>
      </c>
      <c r="C5" s="94" t="s">
        <v>0</v>
      </c>
      <c r="D5" s="85" t="s">
        <v>23</v>
      </c>
      <c r="E5" s="99" t="s">
        <v>20</v>
      </c>
      <c r="F5" s="99"/>
      <c r="G5" s="103" t="s">
        <v>7</v>
      </c>
      <c r="H5" s="103"/>
      <c r="I5" s="105" t="s">
        <v>15</v>
      </c>
      <c r="J5" s="92" t="s">
        <v>8</v>
      </c>
      <c r="K5" s="104" t="s">
        <v>10</v>
      </c>
      <c r="L5" s="101"/>
      <c r="M5" s="102"/>
    </row>
    <row r="6" spans="1:14" x14ac:dyDescent="0.3">
      <c r="A6" s="93"/>
      <c r="B6" s="94"/>
      <c r="C6" s="94"/>
      <c r="D6" s="86"/>
      <c r="E6" s="15" t="s">
        <v>21</v>
      </c>
      <c r="F6" s="15" t="s">
        <v>0</v>
      </c>
      <c r="G6" s="7" t="s">
        <v>9</v>
      </c>
      <c r="H6" s="7" t="s">
        <v>0</v>
      </c>
      <c r="I6" s="105"/>
      <c r="J6" s="92"/>
      <c r="K6" s="104"/>
      <c r="L6" s="101"/>
      <c r="M6" s="102"/>
    </row>
    <row r="7" spans="1:14" x14ac:dyDescent="0.3">
      <c r="A7" s="116" t="s">
        <v>73</v>
      </c>
      <c r="B7" s="108" t="s">
        <v>90</v>
      </c>
      <c r="C7" s="51" t="s">
        <v>91</v>
      </c>
      <c r="D7" s="108" t="s">
        <v>33</v>
      </c>
      <c r="E7" s="51" t="s">
        <v>92</v>
      </c>
      <c r="F7" s="51" t="s">
        <v>93</v>
      </c>
      <c r="G7" s="118" t="s">
        <v>94</v>
      </c>
      <c r="H7" s="119"/>
      <c r="I7" s="108"/>
      <c r="J7" s="108" t="s">
        <v>39</v>
      </c>
      <c r="K7" s="13"/>
      <c r="L7" s="108" t="s">
        <v>95</v>
      </c>
      <c r="M7" s="14" t="s">
        <v>96</v>
      </c>
    </row>
    <row r="8" spans="1:14" x14ac:dyDescent="0.3">
      <c r="A8" s="117"/>
      <c r="B8" s="113"/>
      <c r="C8" s="52"/>
      <c r="D8" s="113"/>
      <c r="E8" s="52"/>
      <c r="F8" s="52"/>
      <c r="G8" s="120"/>
      <c r="H8" s="121"/>
      <c r="I8" s="113"/>
      <c r="J8" s="109"/>
      <c r="K8" s="13"/>
      <c r="L8" s="109"/>
      <c r="M8" s="14" t="s">
        <v>97</v>
      </c>
    </row>
    <row r="9" spans="1:14" x14ac:dyDescent="0.3">
      <c r="A9" s="110" t="s">
        <v>48</v>
      </c>
      <c r="B9" s="113"/>
      <c r="C9" s="52"/>
      <c r="D9" s="113"/>
      <c r="E9" s="52"/>
      <c r="F9" s="52"/>
      <c r="G9" s="120"/>
      <c r="H9" s="121"/>
      <c r="I9" s="113"/>
      <c r="J9" s="108" t="s">
        <v>40</v>
      </c>
      <c r="K9" s="13"/>
      <c r="L9" s="108" t="s">
        <v>98</v>
      </c>
      <c r="M9" s="14" t="s">
        <v>90</v>
      </c>
    </row>
    <row r="10" spans="1:14" x14ac:dyDescent="0.3">
      <c r="A10" s="111"/>
      <c r="B10" s="113"/>
      <c r="C10" s="52"/>
      <c r="D10" s="113"/>
      <c r="E10" s="52"/>
      <c r="F10" s="52"/>
      <c r="G10" s="120"/>
      <c r="H10" s="121"/>
      <c r="I10" s="113"/>
      <c r="J10" s="113"/>
      <c r="K10" s="13"/>
      <c r="L10" s="113"/>
      <c r="M10" s="14" t="s">
        <v>99</v>
      </c>
    </row>
    <row r="11" spans="1:14" x14ac:dyDescent="0.3">
      <c r="A11" s="111"/>
      <c r="B11" s="109"/>
      <c r="C11" s="53"/>
      <c r="D11" s="109"/>
      <c r="E11" s="52"/>
      <c r="F11" s="52"/>
      <c r="G11" s="120"/>
      <c r="H11" s="121"/>
      <c r="I11" s="113"/>
      <c r="J11" s="109"/>
      <c r="K11" s="13"/>
      <c r="L11" s="109"/>
      <c r="M11" s="14" t="s">
        <v>97</v>
      </c>
    </row>
    <row r="12" spans="1:14" x14ac:dyDescent="0.3">
      <c r="A12" s="112"/>
      <c r="B12" s="13" t="s">
        <v>100</v>
      </c>
      <c r="C12" s="51" t="s">
        <v>101</v>
      </c>
      <c r="D12" s="108" t="s">
        <v>33</v>
      </c>
      <c r="E12" s="52"/>
      <c r="F12" s="52"/>
      <c r="G12" s="120"/>
      <c r="H12" s="121"/>
      <c r="I12" s="113"/>
      <c r="J12" s="13" t="s">
        <v>41</v>
      </c>
      <c r="K12" s="13"/>
      <c r="L12" s="108" t="s">
        <v>95</v>
      </c>
      <c r="M12" s="14" t="s">
        <v>99</v>
      </c>
    </row>
    <row r="13" spans="1:14" x14ac:dyDescent="0.3">
      <c r="A13" s="114" t="s">
        <v>33</v>
      </c>
      <c r="B13" s="13" t="s">
        <v>102</v>
      </c>
      <c r="C13" s="52"/>
      <c r="D13" s="113"/>
      <c r="E13" s="52"/>
      <c r="F13" s="52"/>
      <c r="G13" s="120"/>
      <c r="H13" s="121"/>
      <c r="I13" s="113"/>
      <c r="J13" s="13" t="s">
        <v>42</v>
      </c>
      <c r="K13" s="13"/>
      <c r="L13" s="113"/>
      <c r="M13" s="106" t="s">
        <v>97</v>
      </c>
    </row>
    <row r="14" spans="1:14" x14ac:dyDescent="0.3">
      <c r="A14" s="115"/>
      <c r="B14" s="13" t="s">
        <v>103</v>
      </c>
      <c r="C14" s="53"/>
      <c r="D14" s="109"/>
      <c r="E14" s="52"/>
      <c r="F14" s="52"/>
      <c r="G14" s="120"/>
      <c r="H14" s="121"/>
      <c r="I14" s="113"/>
      <c r="J14" s="13" t="s">
        <v>43</v>
      </c>
      <c r="K14" s="13"/>
      <c r="L14" s="109"/>
      <c r="M14" s="107"/>
    </row>
    <row r="15" spans="1:14" ht="28.8" x14ac:dyDescent="0.3">
      <c r="A15" s="12" t="s">
        <v>48</v>
      </c>
      <c r="B15" s="13" t="s">
        <v>104</v>
      </c>
      <c r="C15" s="34" t="s">
        <v>105</v>
      </c>
      <c r="D15" s="13" t="s">
        <v>33</v>
      </c>
      <c r="E15" s="53"/>
      <c r="F15" s="53"/>
      <c r="G15" s="122"/>
      <c r="H15" s="123"/>
      <c r="I15" s="109"/>
      <c r="J15" s="13" t="s">
        <v>106</v>
      </c>
      <c r="K15" s="13"/>
      <c r="L15" s="13" t="s">
        <v>107</v>
      </c>
      <c r="M15" s="14" t="s">
        <v>108</v>
      </c>
    </row>
  </sheetData>
  <mergeCells count="35"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  <mergeCell ref="A7:A8"/>
    <mergeCell ref="B7:B11"/>
    <mergeCell ref="C7:C11"/>
    <mergeCell ref="D7:D11"/>
    <mergeCell ref="E7:E15"/>
    <mergeCell ref="F7:F15"/>
    <mergeCell ref="G7:H15"/>
    <mergeCell ref="I7:I15"/>
    <mergeCell ref="J7:J8"/>
    <mergeCell ref="D5:D6"/>
    <mergeCell ref="M13:M14"/>
    <mergeCell ref="L7:L8"/>
    <mergeCell ref="A9:A12"/>
    <mergeCell ref="J9:J11"/>
    <mergeCell ref="L9:L11"/>
    <mergeCell ref="C12:C14"/>
    <mergeCell ref="D12:D14"/>
    <mergeCell ref="L12:L14"/>
    <mergeCell ref="A13:A14"/>
  </mergeCells>
  <hyperlinks>
    <hyperlink ref="A1" location="'Objetos de Dominio'!A1" display="Volver al inicio" xr:uid="{3DABB3C2-D238-4AEC-9483-6497BD7DDCDB}"/>
    <hyperlink ref="A1:N1" location="'Listado Objetos de Dominio'!A1" display="&lt;-Volver al inicio" xr:uid="{22A91794-77A9-453A-9F26-66E49DE1ED4D}"/>
    <hyperlink ref="D1" location="'Listado Objetos de Dominio'!A1" display="&lt;-Volver al inicio" xr:uid="{2DEC7272-119A-4214-BE05-F3A03F783F37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27C-63FD-4248-8D03-DE2849BD7525}">
  <dimension ref="A1:N13"/>
  <sheetViews>
    <sheetView tabSelected="1" zoomScale="106" zoomScaleNormal="106" workbookViewId="0">
      <selection activeCell="C16" sqref="C16"/>
    </sheetView>
  </sheetViews>
  <sheetFormatPr baseColWidth="10" defaultColWidth="11.44140625" defaultRowHeight="14.4" x14ac:dyDescent="0.3"/>
  <cols>
    <col min="1" max="1" width="23.6640625" style="1" bestFit="1" customWidth="1"/>
    <col min="2" max="2" width="15.33203125" style="1" bestFit="1" customWidth="1"/>
    <col min="3" max="3" width="18.6640625" style="1" bestFit="1" customWidth="1"/>
    <col min="4" max="4" width="26.44140625" style="1" customWidth="1"/>
    <col min="5" max="6" width="18.6640625" style="1" customWidth="1"/>
    <col min="7" max="7" width="14.33203125" style="1" customWidth="1"/>
    <col min="8" max="8" width="15.33203125" style="1" bestFit="1" customWidth="1"/>
    <col min="9" max="9" width="15.33203125" style="1" customWidth="1"/>
    <col min="10" max="10" width="35.88671875" style="1" bestFit="1" customWidth="1"/>
    <col min="11" max="11" width="20.3320312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33203125" style="1" bestFit="1" customWidth="1"/>
    <col min="18" max="18" width="66.664062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54" t="s">
        <v>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3">
      <c r="A2" s="5" t="s">
        <v>2</v>
      </c>
      <c r="B2" s="95" t="str">
        <f>'Listado Objetos de Dominio'!A4</f>
        <v>Reserva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3"/>
    </row>
    <row r="3" spans="1:14" ht="15.75" customHeight="1" x14ac:dyDescent="0.3">
      <c r="A3" s="6" t="s">
        <v>3</v>
      </c>
      <c r="B3" s="97">
        <f>'[6]Listado Objetos de Dominio'!$B$7</f>
        <v>0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8"/>
      <c r="N3" s="4"/>
    </row>
    <row r="4" spans="1:14" ht="15.75" customHeight="1" x14ac:dyDescent="0.3">
      <c r="A4" s="8" t="s">
        <v>5</v>
      </c>
      <c r="B4" s="94" t="s">
        <v>12</v>
      </c>
      <c r="C4" s="94"/>
      <c r="D4" s="19" t="s">
        <v>22</v>
      </c>
      <c r="E4" s="99" t="s">
        <v>19</v>
      </c>
      <c r="F4" s="99"/>
      <c r="G4" s="100" t="s">
        <v>13</v>
      </c>
      <c r="H4" s="100"/>
      <c r="I4" s="10" t="s">
        <v>14</v>
      </c>
      <c r="J4" s="11" t="s">
        <v>11</v>
      </c>
      <c r="K4" s="16" t="s">
        <v>16</v>
      </c>
      <c r="L4" s="124" t="s">
        <v>17</v>
      </c>
      <c r="M4" s="125" t="s">
        <v>18</v>
      </c>
      <c r="N4" s="4"/>
    </row>
    <row r="5" spans="1:14" x14ac:dyDescent="0.3">
      <c r="A5" s="93" t="s">
        <v>5</v>
      </c>
      <c r="B5" s="94" t="s">
        <v>6</v>
      </c>
      <c r="C5" s="94" t="s">
        <v>0</v>
      </c>
      <c r="D5" s="85" t="s">
        <v>23</v>
      </c>
      <c r="E5" s="99" t="s">
        <v>20</v>
      </c>
      <c r="F5" s="99"/>
      <c r="G5" s="103" t="s">
        <v>7</v>
      </c>
      <c r="H5" s="103"/>
      <c r="I5" s="105" t="s">
        <v>15</v>
      </c>
      <c r="J5" s="92" t="s">
        <v>8</v>
      </c>
      <c r="K5" s="104" t="s">
        <v>10</v>
      </c>
      <c r="L5" s="124"/>
      <c r="M5" s="125"/>
    </row>
    <row r="6" spans="1:14" x14ac:dyDescent="0.3">
      <c r="A6" s="93"/>
      <c r="B6" s="94"/>
      <c r="C6" s="94"/>
      <c r="D6" s="86"/>
      <c r="E6" s="15" t="s">
        <v>21</v>
      </c>
      <c r="F6" s="15" t="s">
        <v>0</v>
      </c>
      <c r="G6" s="7" t="s">
        <v>9</v>
      </c>
      <c r="H6" s="9" t="s">
        <v>0</v>
      </c>
      <c r="I6" s="105"/>
      <c r="J6" s="92"/>
      <c r="K6" s="104"/>
      <c r="L6" s="124"/>
      <c r="M6" s="125"/>
    </row>
    <row r="7" spans="1:14" ht="72" x14ac:dyDescent="0.3">
      <c r="A7" s="12" t="s">
        <v>73</v>
      </c>
      <c r="B7" s="108" t="s">
        <v>109</v>
      </c>
      <c r="C7" s="51" t="s">
        <v>110</v>
      </c>
      <c r="D7" s="108" t="s">
        <v>34</v>
      </c>
      <c r="E7" s="108" t="s">
        <v>33</v>
      </c>
      <c r="F7" s="51" t="s">
        <v>111</v>
      </c>
      <c r="G7" s="13" t="s">
        <v>114</v>
      </c>
      <c r="H7" s="34" t="s">
        <v>115</v>
      </c>
      <c r="I7" s="13"/>
      <c r="J7" s="108" t="s">
        <v>44</v>
      </c>
      <c r="K7" s="13"/>
      <c r="L7" s="108" t="s">
        <v>126</v>
      </c>
      <c r="M7" s="14" t="s">
        <v>120</v>
      </c>
    </row>
    <row r="8" spans="1:14" ht="72" x14ac:dyDescent="0.3">
      <c r="A8" s="12" t="s">
        <v>48</v>
      </c>
      <c r="B8" s="113"/>
      <c r="C8" s="52"/>
      <c r="D8" s="113"/>
      <c r="E8" s="113"/>
      <c r="F8" s="52"/>
      <c r="G8" s="13" t="s">
        <v>116</v>
      </c>
      <c r="H8" s="34" t="s">
        <v>117</v>
      </c>
      <c r="I8" s="13"/>
      <c r="J8" s="113"/>
      <c r="K8" s="13"/>
      <c r="L8" s="113"/>
      <c r="M8" s="14" t="s">
        <v>127</v>
      </c>
    </row>
    <row r="9" spans="1:14" ht="86.4" x14ac:dyDescent="0.3">
      <c r="A9" s="12" t="s">
        <v>33</v>
      </c>
      <c r="B9" s="109"/>
      <c r="C9" s="53"/>
      <c r="D9" s="113"/>
      <c r="E9" s="109"/>
      <c r="F9" s="53"/>
      <c r="G9" s="13" t="s">
        <v>118</v>
      </c>
      <c r="H9" s="34" t="s">
        <v>119</v>
      </c>
      <c r="I9" s="13"/>
      <c r="J9" s="109"/>
      <c r="K9" s="13"/>
      <c r="L9" s="109"/>
      <c r="M9" s="14" t="s">
        <v>128</v>
      </c>
    </row>
    <row r="10" spans="1:14" ht="75" customHeight="1" x14ac:dyDescent="0.3">
      <c r="A10" s="27" t="s">
        <v>48</v>
      </c>
      <c r="B10" s="108" t="s">
        <v>120</v>
      </c>
      <c r="C10" s="51" t="s">
        <v>121</v>
      </c>
      <c r="D10" s="113"/>
      <c r="E10" s="108" t="s">
        <v>112</v>
      </c>
      <c r="F10" s="51" t="s">
        <v>113</v>
      </c>
      <c r="G10" s="108" t="s">
        <v>114</v>
      </c>
      <c r="H10" s="51" t="s">
        <v>115</v>
      </c>
      <c r="I10" s="108"/>
      <c r="J10" s="108" t="s">
        <v>45</v>
      </c>
      <c r="K10" s="28"/>
      <c r="L10" s="108" t="s">
        <v>44</v>
      </c>
      <c r="M10" s="29" t="s">
        <v>127</v>
      </c>
    </row>
    <row r="11" spans="1:14" x14ac:dyDescent="0.3">
      <c r="A11" s="27" t="s">
        <v>33</v>
      </c>
      <c r="B11" s="109"/>
      <c r="C11" s="53"/>
      <c r="D11" s="113"/>
      <c r="E11" s="113"/>
      <c r="F11" s="52"/>
      <c r="G11" s="113"/>
      <c r="H11" s="52"/>
      <c r="I11" s="109"/>
      <c r="J11" s="109"/>
      <c r="K11" s="28"/>
      <c r="L11" s="113"/>
      <c r="M11" s="106" t="s">
        <v>128</v>
      </c>
    </row>
    <row r="12" spans="1:14" ht="28.8" x14ac:dyDescent="0.3">
      <c r="A12" s="114" t="s">
        <v>48</v>
      </c>
      <c r="B12" s="40" t="s">
        <v>122</v>
      </c>
      <c r="C12" s="40" t="s">
        <v>123</v>
      </c>
      <c r="D12" s="113"/>
      <c r="E12" s="113"/>
      <c r="F12" s="52"/>
      <c r="G12" s="113"/>
      <c r="H12" s="52"/>
      <c r="I12" s="28"/>
      <c r="J12" s="28" t="s">
        <v>46</v>
      </c>
      <c r="K12" s="28"/>
      <c r="L12" s="113"/>
      <c r="M12" s="107"/>
    </row>
    <row r="13" spans="1:14" ht="28.8" x14ac:dyDescent="0.3">
      <c r="A13" s="115"/>
      <c r="B13" s="34" t="s">
        <v>124</v>
      </c>
      <c r="C13" s="34" t="s">
        <v>125</v>
      </c>
      <c r="D13" s="109"/>
      <c r="E13" s="109"/>
      <c r="F13" s="53"/>
      <c r="G13" s="109"/>
      <c r="H13" s="53"/>
      <c r="I13" s="13"/>
      <c r="J13" s="13" t="s">
        <v>47</v>
      </c>
      <c r="K13" s="13"/>
      <c r="L13" s="109"/>
      <c r="M13" s="14" t="s">
        <v>109</v>
      </c>
    </row>
  </sheetData>
  <mergeCells count="35"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B7:B9"/>
    <mergeCell ref="C7:C9"/>
    <mergeCell ref="E7:E9"/>
    <mergeCell ref="E5:F5"/>
    <mergeCell ref="L7:L9"/>
    <mergeCell ref="M11:M12"/>
    <mergeCell ref="L10:L13"/>
    <mergeCell ref="A12:A13"/>
    <mergeCell ref="D7:D13"/>
    <mergeCell ref="E10:E13"/>
    <mergeCell ref="F7:F9"/>
    <mergeCell ref="F10:F13"/>
    <mergeCell ref="J7:J9"/>
    <mergeCell ref="B10:B11"/>
    <mergeCell ref="C10:C11"/>
    <mergeCell ref="I10:I11"/>
    <mergeCell ref="J10:J11"/>
    <mergeCell ref="G10:G13"/>
    <mergeCell ref="H10:H13"/>
  </mergeCells>
  <hyperlinks>
    <hyperlink ref="A1" location="'Objetos de Dominio'!A1" display="Volver al inicio" xr:uid="{804E2C57-E5A8-4901-8BC4-4B63A7C4FA3E}"/>
    <hyperlink ref="A1:N1" location="'Listado Objetos de Dominio'!A1" display="&lt;-Volver al inicio" xr:uid="{8EB7698E-1DD1-4373-99C9-673FFA5BD654}"/>
    <hyperlink ref="D1" location="'Listado Objetos de Dominio'!A1" display="&lt;-Volver al inicio" xr:uid="{720BFA19-220B-4457-8396-F7ACF4262B48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ZonaComun</vt:lpstr>
      <vt:lpstr>Turno</vt:lpstr>
      <vt:lpstr>Residente</vt:lpstr>
      <vt:lpstr>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Velez Alcaraz</cp:lastModifiedBy>
  <cp:revision/>
  <dcterms:created xsi:type="dcterms:W3CDTF">2023-03-15T04:00:09Z</dcterms:created>
  <dcterms:modified xsi:type="dcterms:W3CDTF">2024-09-11T18:07:07Z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