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ine" sheetId="1" state="visible" r:id="rId2"/>
    <sheet name="Training" sheetId="2" state="visible" r:id="rId3"/>
    <sheet name="Test" sheetId="3" state="visible" r:id="rId4"/>
    <sheet name="Distance" sheetId="4" state="visible" r:id="rId5"/>
  </sheets>
  <definedNames>
    <definedName function="false" hidden="true" localSheetId="0" name="_xlnm._FilterDatabase" vbProcedure="false">wine!$A$1:$Q$179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<sst xmlns="http://schemas.openxmlformats.org/spreadsheetml/2006/main" count="47" uniqueCount="18">
  <si>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Class</t>
  </si>
  <si>
    <t xml:space="preserve">Alcohol</t>
  </si>
  <si>
    <t xml:space="preserve">Malic acid</t>
  </si>
  <si>
    <t xml:space="preserve">Ash</t>
  </si>
  <si>
    <t xml:space="preserve">Alcalinity of ash</t>
  </si>
  <si>
    <t xml:space="preserve">Magnesium</t>
  </si>
  <si>
    <t xml:space="preserve">Total phonols</t>
  </si>
  <si>
    <t xml:space="preserve">Flavanoids</t>
  </si>
  <si>
    <t xml:space="preserve">Nonflavanoid phenols</t>
  </si>
  <si>
    <t xml:space="preserve">Proanthocyanins</t>
  </si>
  <si>
    <t xml:space="preserve">Color intensity</t>
  </si>
  <si>
    <t xml:space="preserve">Hue</t>
  </si>
  <si>
    <t xml:space="preserve">OD280/OD315</t>
  </si>
  <si>
    <t xml:space="preserve">Proline</t>
  </si>
  <si>
    <t xml:space="preserve">Random</t>
  </si>
  <si>
    <t xml:space="preserve">Rank</t>
  </si>
  <si>
    <t xml:space="preserve">Set</t>
  </si>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</sst>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179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8.23"/>
    <col collapsed="false" customWidth="true" hidden="false" outlineLevel="0" max="3" min="3" style="0" width="10.32"/>
    <col collapsed="false" customWidth="true" hidden="false" outlineLevel="0" max="4" min="4" style="0" width="5.04"/>
    <col collapsed="false" customWidth="true" hidden="false" outlineLevel="0" max="5" min="5" style="0" width="15.46"/>
    <col collapsed="false" customWidth="true" hidden="false" outlineLevel="0" max="7" min="7" style="0" width="13.38"/>
    <col collapsed="false" customWidth="true" hidden="false" outlineLevel="0" max="8" min="8" style="0" width="11.02"/>
    <col collapsed="false" customWidth="true" hidden="false" outlineLevel="0" max="9" min="9" style="0" width="20.46"/>
    <col collapsed="false" customWidth="true" hidden="false" outlineLevel="0" max="10" min="10" style="0" width="16.15"/>
    <col collapsed="false" customWidth="true" hidden="false" outlineLevel="0" max="11" min="11" style="0" width="14.21"/>
    <col collapsed="false" customWidth="true" hidden="false" outlineLevel="0" max="12" min="12" style="0" width="6.01"/>
    <col collapsed="false" customWidth="true" hidden="false" outlineLevel="0" max="13" min="13" style="0" width="13.24"/>
    <col collapsed="false" customWidth="true" hidden="false" outlineLevel="0" max="14" min="14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0" t="n">
        <v>1</v>
      </c>
      <c r="B2" s="0" t="n">
        <v>14.23</v>
      </c>
      <c r="C2" s="0" t="n">
        <v>1.71</v>
      </c>
      <c r="D2" s="0" t="n">
        <v>2.43</v>
      </c>
      <c r="E2" s="0" t="n">
        <v>15.6</v>
      </c>
      <c r="F2" s="0" t="n">
        <v>127</v>
      </c>
      <c r="G2" s="0" t="n">
        <v>2.8</v>
      </c>
      <c r="H2" s="0" t="n">
        <v>3.06</v>
      </c>
      <c r="I2" s="0" t="n">
        <v>0.28</v>
      </c>
      <c r="J2" s="0" t="n">
        <v>2.29</v>
      </c>
      <c r="K2" s="0" t="n">
        <v>5.64</v>
      </c>
      <c r="L2" s="0" t="n">
        <v>1.04</v>
      </c>
      <c r="M2" s="0" t="n">
        <v>3.92</v>
      </c>
      <c r="N2" s="0" t="n">
        <v>1065</v>
      </c>
      <c r="O2" s="5" t="n">
        <v>0.085291167219799</v>
      </c>
      <c r="P2" s="0" t="n">
        <f aca="false">RANK(O2,$O$2:$O$179)</f>
        <v>163</v>
      </c>
      <c r="Q2" s="0" t="str">
        <f aca="false">IF(P2&lt;=125,"Training","Test")</f>
        <v>Test</v>
      </c>
    </row>
    <row r="3" customFormat="false" ht="12.8" hidden="false" customHeight="false" outlineLevel="0" collapsed="false">
      <c r="A3" s="0" t="n">
        <v>1</v>
      </c>
      <c r="B3" s="0" t="n">
        <v>13.2</v>
      </c>
      <c r="C3" s="0" t="n">
        <v>1.78</v>
      </c>
      <c r="D3" s="0" t="n">
        <v>2.14</v>
      </c>
      <c r="E3" s="0" t="n">
        <v>11.2</v>
      </c>
      <c r="F3" s="0" t="n">
        <v>100</v>
      </c>
      <c r="G3" s="0" t="n">
        <v>2.65</v>
      </c>
      <c r="H3" s="0" t="n">
        <v>2.76</v>
      </c>
      <c r="I3" s="0" t="n">
        <v>0.26</v>
      </c>
      <c r="J3" s="0" t="n">
        <v>1.28</v>
      </c>
      <c r="K3" s="0" t="n">
        <v>4.38</v>
      </c>
      <c r="L3" s="0" t="n">
        <v>1.05</v>
      </c>
      <c r="M3" s="0" t="n">
        <v>3.4</v>
      </c>
      <c r="N3" s="0" t="n">
        <v>1050</v>
      </c>
      <c r="O3" s="5" t="n">
        <v>0.0749114442019004</v>
      </c>
      <c r="P3" s="0" t="n">
        <f aca="false">RANK(O3,$O$2:$O$179)</f>
        <v>166</v>
      </c>
      <c r="Q3" s="0" t="str">
        <f aca="false">IF(P3&lt;=125,"Training","Test")</f>
        <v>Test</v>
      </c>
    </row>
    <row r="4" customFormat="false" ht="12.8" hidden="false" customHeight="false" outlineLevel="0" collapsed="false">
      <c r="A4" s="0" t="n">
        <v>1</v>
      </c>
      <c r="B4" s="0" t="n">
        <v>13.16</v>
      </c>
      <c r="C4" s="0" t="n">
        <v>2.36</v>
      </c>
      <c r="D4" s="0" t="n">
        <v>2.67</v>
      </c>
      <c r="E4" s="0" t="n">
        <v>18.6</v>
      </c>
      <c r="F4" s="0" t="n">
        <v>101</v>
      </c>
      <c r="G4" s="0" t="n">
        <v>2.8</v>
      </c>
      <c r="H4" s="0" t="n">
        <v>3.24</v>
      </c>
      <c r="I4" s="0" t="n">
        <v>0.3</v>
      </c>
      <c r="J4" s="0" t="n">
        <v>2.81</v>
      </c>
      <c r="K4" s="0" t="n">
        <v>5.68</v>
      </c>
      <c r="L4" s="0" t="n">
        <v>1.03</v>
      </c>
      <c r="M4" s="0" t="n">
        <v>3.17</v>
      </c>
      <c r="N4" s="0" t="n">
        <v>1185</v>
      </c>
      <c r="O4" s="5" t="n">
        <v>0.156974558607241</v>
      </c>
      <c r="P4" s="0" t="n">
        <f aca="false">RANK(O4,$O$2:$O$179)</f>
        <v>147</v>
      </c>
      <c r="Q4" s="0" t="str">
        <f aca="false">IF(P4&lt;=125,"Training","Test")</f>
        <v>Test</v>
      </c>
    </row>
    <row r="5" customFormat="false" ht="12.8" hidden="true" customHeight="false" outlineLevel="0" collapsed="false">
      <c r="A5" s="0" t="n">
        <v>1</v>
      </c>
      <c r="B5" s="0" t="n">
        <v>14.37</v>
      </c>
      <c r="C5" s="0" t="n">
        <v>1.95</v>
      </c>
      <c r="D5" s="0" t="n">
        <v>2.5</v>
      </c>
      <c r="E5" s="0" t="n">
        <v>16.8</v>
      </c>
      <c r="F5" s="0" t="n">
        <v>113</v>
      </c>
      <c r="G5" s="0" t="n">
        <v>3.85</v>
      </c>
      <c r="H5" s="0" t="n">
        <v>3.49</v>
      </c>
      <c r="I5" s="0" t="n">
        <v>0.24</v>
      </c>
      <c r="J5" s="0" t="n">
        <v>2.18</v>
      </c>
      <c r="K5" s="0" t="n">
        <v>7.8</v>
      </c>
      <c r="L5" s="0" t="n">
        <v>0.86</v>
      </c>
      <c r="M5" s="0" t="n">
        <v>3.45</v>
      </c>
      <c r="N5" s="0" t="n">
        <v>1480</v>
      </c>
      <c r="O5" s="5" t="n">
        <v>0.621181787291163</v>
      </c>
      <c r="P5" s="0" t="n">
        <f aca="false">RANK(O5,$O$2:$O$179)</f>
        <v>56</v>
      </c>
      <c r="Q5" s="0" t="str">
        <f aca="false">IF(P5&lt;=125,"Training","Test")</f>
        <v>Training</v>
      </c>
    </row>
    <row r="6" customFormat="false" ht="12.8" hidden="true" customHeight="false" outlineLevel="0" collapsed="false">
      <c r="A6" s="0" t="n">
        <v>1</v>
      </c>
      <c r="B6" s="0" t="n">
        <v>13.24</v>
      </c>
      <c r="C6" s="0" t="n">
        <v>2.59</v>
      </c>
      <c r="D6" s="0" t="n">
        <v>2.87</v>
      </c>
      <c r="E6" s="0" t="n">
        <v>21</v>
      </c>
      <c r="F6" s="0" t="n">
        <v>118</v>
      </c>
      <c r="G6" s="0" t="n">
        <v>2.8</v>
      </c>
      <c r="H6" s="0" t="n">
        <v>2.69</v>
      </c>
      <c r="I6" s="0" t="n">
        <v>0.39</v>
      </c>
      <c r="J6" s="0" t="n">
        <v>1.82</v>
      </c>
      <c r="K6" s="0" t="n">
        <v>4.32</v>
      </c>
      <c r="L6" s="0" t="n">
        <v>1.04</v>
      </c>
      <c r="M6" s="0" t="n">
        <v>2.93</v>
      </c>
      <c r="N6" s="0" t="n">
        <v>735</v>
      </c>
      <c r="O6" s="5" t="n">
        <v>0.337133090611452</v>
      </c>
      <c r="P6" s="0" t="n">
        <f aca="false">RANK(O6,$O$2:$O$179)</f>
        <v>105</v>
      </c>
      <c r="Q6" s="0" t="str">
        <f aca="false">IF(P6&lt;=125,"Training","Test")</f>
        <v>Training</v>
      </c>
    </row>
    <row r="7" customFormat="false" ht="12.8" hidden="true" customHeight="false" outlineLevel="0" collapsed="false">
      <c r="A7" s="0" t="n">
        <v>1</v>
      </c>
      <c r="B7" s="0" t="n">
        <v>14.2</v>
      </c>
      <c r="C7" s="0" t="n">
        <v>1.76</v>
      </c>
      <c r="D7" s="0" t="n">
        <v>2.45</v>
      </c>
      <c r="E7" s="0" t="n">
        <v>15.2</v>
      </c>
      <c r="F7" s="0" t="n">
        <v>112</v>
      </c>
      <c r="G7" s="0" t="n">
        <v>3.27</v>
      </c>
      <c r="H7" s="0" t="n">
        <v>3.39</v>
      </c>
      <c r="I7" s="0" t="n">
        <v>0.34</v>
      </c>
      <c r="J7" s="0" t="n">
        <v>1.97</v>
      </c>
      <c r="K7" s="0" t="n">
        <v>6.75</v>
      </c>
      <c r="L7" s="0" t="n">
        <v>1.05</v>
      </c>
      <c r="M7" s="0" t="n">
        <v>2.85</v>
      </c>
      <c r="N7" s="0" t="n">
        <v>1450</v>
      </c>
      <c r="O7" s="5" t="n">
        <v>0.986010063836122</v>
      </c>
      <c r="P7" s="0" t="n">
        <f aca="false">RANK(O7,$O$2:$O$179)</f>
        <v>3</v>
      </c>
      <c r="Q7" s="0" t="str">
        <f aca="false">IF(P7&lt;=125,"Training","Test")</f>
        <v>Training</v>
      </c>
    </row>
    <row r="8" customFormat="false" ht="12.8" hidden="true" customHeight="false" outlineLevel="0" collapsed="false">
      <c r="A8" s="0" t="n">
        <v>1</v>
      </c>
      <c r="B8" s="0" t="n">
        <v>14.39</v>
      </c>
      <c r="C8" s="0" t="n">
        <v>1.87</v>
      </c>
      <c r="D8" s="0" t="n">
        <v>2.45</v>
      </c>
      <c r="E8" s="0" t="n">
        <v>14.6</v>
      </c>
      <c r="F8" s="0" t="n">
        <v>96</v>
      </c>
      <c r="G8" s="0" t="n">
        <v>2.5</v>
      </c>
      <c r="H8" s="0" t="n">
        <v>2.52</v>
      </c>
      <c r="I8" s="0" t="n">
        <v>0.3</v>
      </c>
      <c r="J8" s="0" t="n">
        <v>1.98</v>
      </c>
      <c r="K8" s="0" t="n">
        <v>5.25</v>
      </c>
      <c r="L8" s="0" t="n">
        <v>1.02</v>
      </c>
      <c r="M8" s="0" t="n">
        <v>3.58</v>
      </c>
      <c r="N8" s="0" t="n">
        <v>1290</v>
      </c>
      <c r="O8" s="5" t="n">
        <v>0.805868263722241</v>
      </c>
      <c r="P8" s="0" t="n">
        <f aca="false">RANK(O8,$O$2:$O$179)</f>
        <v>30</v>
      </c>
      <c r="Q8" s="0" t="str">
        <f aca="false">IF(P8&lt;=125,"Training","Test")</f>
        <v>Training</v>
      </c>
    </row>
    <row r="9" customFormat="false" ht="12.8" hidden="true" customHeight="false" outlineLevel="0" collapsed="false">
      <c r="A9" s="0" t="n">
        <v>1</v>
      </c>
      <c r="B9" s="0" t="n">
        <v>14.06</v>
      </c>
      <c r="C9" s="0" t="n">
        <v>2.15</v>
      </c>
      <c r="D9" s="0" t="n">
        <v>2.61</v>
      </c>
      <c r="E9" s="0" t="n">
        <v>17.6</v>
      </c>
      <c r="F9" s="0" t="n">
        <v>121</v>
      </c>
      <c r="G9" s="0" t="n">
        <v>2.6</v>
      </c>
      <c r="H9" s="0" t="n">
        <v>2.51</v>
      </c>
      <c r="I9" s="0" t="n">
        <v>0.31</v>
      </c>
      <c r="J9" s="0" t="n">
        <v>1.25</v>
      </c>
      <c r="K9" s="0" t="n">
        <v>5.05</v>
      </c>
      <c r="L9" s="0" t="n">
        <v>1.06</v>
      </c>
      <c r="M9" s="0" t="n">
        <v>3.58</v>
      </c>
      <c r="N9" s="0" t="n">
        <v>1295</v>
      </c>
      <c r="O9" s="5" t="n">
        <v>0.439633878747758</v>
      </c>
      <c r="P9" s="0" t="n">
        <f aca="false">RANK(O9,$O$2:$O$179)</f>
        <v>91</v>
      </c>
      <c r="Q9" s="0" t="str">
        <f aca="false">IF(P9&lt;=125,"Training","Test")</f>
        <v>Training</v>
      </c>
    </row>
    <row r="10" customFormat="false" ht="12.8" hidden="true" customHeight="false" outlineLevel="0" collapsed="false">
      <c r="A10" s="0" t="n">
        <v>1</v>
      </c>
      <c r="B10" s="0" t="n">
        <v>14.83</v>
      </c>
      <c r="C10" s="0" t="n">
        <v>1.64</v>
      </c>
      <c r="D10" s="0" t="n">
        <v>2.17</v>
      </c>
      <c r="E10" s="0" t="n">
        <v>14</v>
      </c>
      <c r="F10" s="0" t="n">
        <v>97</v>
      </c>
      <c r="G10" s="0" t="n">
        <v>2.8</v>
      </c>
      <c r="H10" s="0" t="n">
        <v>2.98</v>
      </c>
      <c r="I10" s="0" t="n">
        <v>0.29</v>
      </c>
      <c r="J10" s="0" t="n">
        <v>1.98</v>
      </c>
      <c r="K10" s="0" t="n">
        <v>5.2</v>
      </c>
      <c r="L10" s="0" t="n">
        <v>1.08</v>
      </c>
      <c r="M10" s="0" t="n">
        <v>2.85</v>
      </c>
      <c r="N10" s="0" t="n">
        <v>1045</v>
      </c>
      <c r="O10" s="5" t="n">
        <v>0.829552434410398</v>
      </c>
      <c r="P10" s="0" t="n">
        <f aca="false">RANK(O10,$O$2:$O$179)</f>
        <v>27</v>
      </c>
      <c r="Q10" s="0" t="str">
        <f aca="false">IF(P10&lt;=125,"Training","Test")</f>
        <v>Training</v>
      </c>
    </row>
    <row r="11" customFormat="false" ht="12.8" hidden="false" customHeight="false" outlineLevel="0" collapsed="false">
      <c r="A11" s="0" t="n">
        <v>1</v>
      </c>
      <c r="B11" s="0" t="n">
        <v>13.86</v>
      </c>
      <c r="C11" s="0" t="n">
        <v>1.35</v>
      </c>
      <c r="D11" s="0" t="n">
        <v>2.27</v>
      </c>
      <c r="E11" s="0" t="n">
        <v>16</v>
      </c>
      <c r="F11" s="0" t="n">
        <v>98</v>
      </c>
      <c r="G11" s="0" t="n">
        <v>2.98</v>
      </c>
      <c r="H11" s="0" t="n">
        <v>3.15</v>
      </c>
      <c r="I11" s="0" t="n">
        <v>0.22</v>
      </c>
      <c r="J11" s="0" t="n">
        <v>1.85</v>
      </c>
      <c r="K11" s="0" t="n">
        <v>7.22</v>
      </c>
      <c r="L11" s="0" t="n">
        <v>1.01</v>
      </c>
      <c r="M11" s="0" t="n">
        <v>3.55</v>
      </c>
      <c r="N11" s="0" t="n">
        <v>1045</v>
      </c>
      <c r="O11" s="5" t="n">
        <v>0.0732118152288352</v>
      </c>
      <c r="P11" s="0" t="n">
        <f aca="false">RANK(O11,$O$2:$O$179)</f>
        <v>167</v>
      </c>
      <c r="Q11" s="0" t="str">
        <f aca="false">IF(P11&lt;=125,"Training","Test")</f>
        <v>Test</v>
      </c>
    </row>
    <row r="12" customFormat="false" ht="12.8" hidden="false" customHeight="false" outlineLevel="0" collapsed="false">
      <c r="A12" s="0" t="n">
        <v>1</v>
      </c>
      <c r="B12" s="0" t="n">
        <v>14.1</v>
      </c>
      <c r="C12" s="0" t="n">
        <v>2.16</v>
      </c>
      <c r="D12" s="0" t="n">
        <v>2.3</v>
      </c>
      <c r="E12" s="0" t="n">
        <v>18</v>
      </c>
      <c r="F12" s="0" t="n">
        <v>105</v>
      </c>
      <c r="G12" s="0" t="n">
        <v>2.95</v>
      </c>
      <c r="H12" s="0" t="n">
        <v>3.32</v>
      </c>
      <c r="I12" s="0" t="n">
        <v>0.22</v>
      </c>
      <c r="J12" s="0" t="n">
        <v>2.38</v>
      </c>
      <c r="K12" s="0" t="n">
        <v>5.75</v>
      </c>
      <c r="L12" s="0" t="n">
        <v>1.25</v>
      </c>
      <c r="M12" s="0" t="n">
        <v>3.17</v>
      </c>
      <c r="N12" s="0" t="n">
        <v>1510</v>
      </c>
      <c r="O12" s="5" t="n">
        <v>0.209274512861149</v>
      </c>
      <c r="P12" s="0" t="n">
        <f aca="false">RANK(O12,$O$2:$O$179)</f>
        <v>138</v>
      </c>
      <c r="Q12" s="0" t="str">
        <f aca="false">IF(P12&lt;=125,"Training","Test")</f>
        <v>Test</v>
      </c>
    </row>
    <row r="13" customFormat="false" ht="12.8" hidden="true" customHeight="false" outlineLevel="0" collapsed="false">
      <c r="A13" s="0" t="n">
        <v>1</v>
      </c>
      <c r="B13" s="0" t="n">
        <v>14.12</v>
      </c>
      <c r="C13" s="0" t="n">
        <v>1.48</v>
      </c>
      <c r="D13" s="0" t="n">
        <v>2.32</v>
      </c>
      <c r="E13" s="0" t="n">
        <v>16.8</v>
      </c>
      <c r="F13" s="0" t="n">
        <v>95</v>
      </c>
      <c r="G13" s="0" t="n">
        <v>2.2</v>
      </c>
      <c r="H13" s="0" t="n">
        <v>2.43</v>
      </c>
      <c r="I13" s="0" t="n">
        <v>0.26</v>
      </c>
      <c r="J13" s="0" t="n">
        <v>1.57</v>
      </c>
      <c r="K13" s="0" t="n">
        <v>5</v>
      </c>
      <c r="L13" s="0" t="n">
        <v>1.17</v>
      </c>
      <c r="M13" s="0" t="n">
        <v>2.82</v>
      </c>
      <c r="N13" s="0" t="n">
        <v>1280</v>
      </c>
      <c r="O13" s="5" t="n">
        <v>0.641355320178231</v>
      </c>
      <c r="P13" s="0" t="n">
        <f aca="false">RANK(O13,$O$2:$O$179)</f>
        <v>52</v>
      </c>
      <c r="Q13" s="0" t="str">
        <f aca="false">IF(P13&lt;=125,"Training","Test")</f>
        <v>Training</v>
      </c>
    </row>
    <row r="14" customFormat="false" ht="12.8" hidden="true" customHeight="false" outlineLevel="0" collapsed="false">
      <c r="A14" s="0" t="n">
        <v>1</v>
      </c>
      <c r="B14" s="0" t="n">
        <v>13.75</v>
      </c>
      <c r="C14" s="0" t="n">
        <v>1.73</v>
      </c>
      <c r="D14" s="0" t="n">
        <v>2.41</v>
      </c>
      <c r="E14" s="0" t="n">
        <v>16</v>
      </c>
      <c r="F14" s="0" t="n">
        <v>89</v>
      </c>
      <c r="G14" s="0" t="n">
        <v>2.6</v>
      </c>
      <c r="H14" s="0" t="n">
        <v>2.76</v>
      </c>
      <c r="I14" s="0" t="n">
        <v>0.29</v>
      </c>
      <c r="J14" s="0" t="n">
        <v>1.81</v>
      </c>
      <c r="K14" s="0" t="n">
        <v>5.6</v>
      </c>
      <c r="L14" s="0" t="n">
        <v>1.15</v>
      </c>
      <c r="M14" s="0" t="n">
        <v>2.9</v>
      </c>
      <c r="N14" s="0" t="n">
        <v>1320</v>
      </c>
      <c r="O14" s="5" t="n">
        <v>0.985354868728927</v>
      </c>
      <c r="P14" s="0" t="n">
        <f aca="false">RANK(O14,$O$2:$O$179)</f>
        <v>4</v>
      </c>
      <c r="Q14" s="0" t="str">
        <f aca="false">IF(P14&lt;=125,"Training","Test")</f>
        <v>Training</v>
      </c>
    </row>
    <row r="15" customFormat="false" ht="12.8" hidden="true" customHeight="false" outlineLevel="0" collapsed="false">
      <c r="A15" s="0" t="n">
        <v>1</v>
      </c>
      <c r="B15" s="0" t="n">
        <v>14.75</v>
      </c>
      <c r="C15" s="0" t="n">
        <v>1.73</v>
      </c>
      <c r="D15" s="0" t="n">
        <v>2.39</v>
      </c>
      <c r="E15" s="0" t="n">
        <v>11.4</v>
      </c>
      <c r="F15" s="0" t="n">
        <v>91</v>
      </c>
      <c r="G15" s="0" t="n">
        <v>3.1</v>
      </c>
      <c r="H15" s="0" t="n">
        <v>3.69</v>
      </c>
      <c r="I15" s="0" t="n">
        <v>0.43</v>
      </c>
      <c r="J15" s="0" t="n">
        <v>2.81</v>
      </c>
      <c r="K15" s="0" t="n">
        <v>5.4</v>
      </c>
      <c r="L15" s="0" t="n">
        <v>1.25</v>
      </c>
      <c r="M15" s="0" t="n">
        <v>2.73</v>
      </c>
      <c r="N15" s="0" t="n">
        <v>1150</v>
      </c>
      <c r="O15" s="5" t="n">
        <v>0.644675641403427</v>
      </c>
      <c r="P15" s="0" t="n">
        <f aca="false">RANK(O15,$O$2:$O$179)</f>
        <v>51</v>
      </c>
      <c r="Q15" s="0" t="str">
        <f aca="false">IF(P15&lt;=125,"Training","Test")</f>
        <v>Training</v>
      </c>
    </row>
    <row r="16" customFormat="false" ht="12.8" hidden="true" customHeight="false" outlineLevel="0" collapsed="false">
      <c r="A16" s="0" t="n">
        <v>1</v>
      </c>
      <c r="B16" s="0" t="n">
        <v>14.38</v>
      </c>
      <c r="C16" s="0" t="n">
        <v>1.87</v>
      </c>
      <c r="D16" s="0" t="n">
        <v>2.38</v>
      </c>
      <c r="E16" s="0" t="n">
        <v>12</v>
      </c>
      <c r="F16" s="0" t="n">
        <v>102</v>
      </c>
      <c r="G16" s="0" t="n">
        <v>3.3</v>
      </c>
      <c r="H16" s="0" t="n">
        <v>3.64</v>
      </c>
      <c r="I16" s="0" t="n">
        <v>0.29</v>
      </c>
      <c r="J16" s="0" t="n">
        <v>2.96</v>
      </c>
      <c r="K16" s="0" t="n">
        <v>7.5</v>
      </c>
      <c r="L16" s="0" t="n">
        <v>1.2</v>
      </c>
      <c r="M16" s="0" t="n">
        <v>3</v>
      </c>
      <c r="N16" s="0" t="n">
        <v>1547</v>
      </c>
      <c r="O16" s="5" t="n">
        <v>0.462301586799216</v>
      </c>
      <c r="P16" s="0" t="n">
        <f aca="false">RANK(O16,$O$2:$O$179)</f>
        <v>86</v>
      </c>
      <c r="Q16" s="0" t="str">
        <f aca="false">IF(P16&lt;=125,"Training","Test")</f>
        <v>Training</v>
      </c>
    </row>
    <row r="17" customFormat="false" ht="12.8" hidden="true" customHeight="false" outlineLevel="0" collapsed="false">
      <c r="A17" s="0" t="n">
        <v>1</v>
      </c>
      <c r="B17" s="0" t="n">
        <v>13.63</v>
      </c>
      <c r="C17" s="0" t="n">
        <v>1.81</v>
      </c>
      <c r="D17" s="0" t="n">
        <v>2.7</v>
      </c>
      <c r="E17" s="0" t="n">
        <v>17.2</v>
      </c>
      <c r="F17" s="0" t="n">
        <v>112</v>
      </c>
      <c r="G17" s="0" t="n">
        <v>2.85</v>
      </c>
      <c r="H17" s="0" t="n">
        <v>2.91</v>
      </c>
      <c r="I17" s="0" t="n">
        <v>0.3</v>
      </c>
      <c r="J17" s="0" t="n">
        <v>1.46</v>
      </c>
      <c r="K17" s="0" t="n">
        <v>7.3</v>
      </c>
      <c r="L17" s="0" t="n">
        <v>1.28</v>
      </c>
      <c r="M17" s="0" t="n">
        <v>2.88</v>
      </c>
      <c r="N17" s="0" t="n">
        <v>1310</v>
      </c>
      <c r="O17" s="5" t="n">
        <v>0.628511927877188</v>
      </c>
      <c r="P17" s="0" t="n">
        <f aca="false">RANK(O17,$O$2:$O$179)</f>
        <v>54</v>
      </c>
      <c r="Q17" s="0" t="str">
        <f aca="false">IF(P17&lt;=125,"Training","Test")</f>
        <v>Training</v>
      </c>
    </row>
    <row r="18" customFormat="false" ht="12.8" hidden="true" customHeight="false" outlineLevel="0" collapsed="false">
      <c r="A18" s="0" t="n">
        <v>1</v>
      </c>
      <c r="B18" s="0" t="n">
        <v>14.3</v>
      </c>
      <c r="C18" s="0" t="n">
        <v>1.92</v>
      </c>
      <c r="D18" s="0" t="n">
        <v>2.72</v>
      </c>
      <c r="E18" s="0" t="n">
        <v>20</v>
      </c>
      <c r="F18" s="0" t="n">
        <v>120</v>
      </c>
      <c r="G18" s="0" t="n">
        <v>2.8</v>
      </c>
      <c r="H18" s="0" t="n">
        <v>3.14</v>
      </c>
      <c r="I18" s="0" t="n">
        <v>0.33</v>
      </c>
      <c r="J18" s="0" t="n">
        <v>1.97</v>
      </c>
      <c r="K18" s="0" t="n">
        <v>6.2</v>
      </c>
      <c r="L18" s="0" t="n">
        <v>1.07</v>
      </c>
      <c r="M18" s="0" t="n">
        <v>2.65</v>
      </c>
      <c r="N18" s="0" t="n">
        <v>1280</v>
      </c>
      <c r="O18" s="5" t="n">
        <v>0.789119639774575</v>
      </c>
      <c r="P18" s="0" t="n">
        <f aca="false">RANK(O18,$O$2:$O$179)</f>
        <v>31</v>
      </c>
      <c r="Q18" s="0" t="str">
        <f aca="false">IF(P18&lt;=125,"Training","Test")</f>
        <v>Training</v>
      </c>
    </row>
    <row r="19" customFormat="false" ht="12.8" hidden="true" customHeight="false" outlineLevel="0" collapsed="false">
      <c r="A19" s="0" t="n">
        <v>1</v>
      </c>
      <c r="B19" s="0" t="n">
        <v>13.83</v>
      </c>
      <c r="C19" s="0" t="n">
        <v>1.57</v>
      </c>
      <c r="D19" s="0" t="n">
        <v>2.62</v>
      </c>
      <c r="E19" s="0" t="n">
        <v>20</v>
      </c>
      <c r="F19" s="0" t="n">
        <v>115</v>
      </c>
      <c r="G19" s="0" t="n">
        <v>2.95</v>
      </c>
      <c r="H19" s="0" t="n">
        <v>3.4</v>
      </c>
      <c r="I19" s="0" t="n">
        <v>0.4</v>
      </c>
      <c r="J19" s="0" t="n">
        <v>1.72</v>
      </c>
      <c r="K19" s="0" t="n">
        <v>6.6</v>
      </c>
      <c r="L19" s="0" t="n">
        <v>1.13</v>
      </c>
      <c r="M19" s="0" t="n">
        <v>2.57</v>
      </c>
      <c r="N19" s="0" t="n">
        <v>1130</v>
      </c>
      <c r="O19" s="5" t="n">
        <v>0.901192935652142</v>
      </c>
      <c r="P19" s="0" t="n">
        <f aca="false">RANK(O19,$O$2:$O$179)</f>
        <v>19</v>
      </c>
      <c r="Q19" s="0" t="str">
        <f aca="false">IF(P19&lt;=125,"Training","Test")</f>
        <v>Training</v>
      </c>
    </row>
    <row r="20" customFormat="false" ht="12.8" hidden="true" customHeight="false" outlineLevel="0" collapsed="false">
      <c r="A20" s="0" t="n">
        <v>1</v>
      </c>
      <c r="B20" s="0" t="n">
        <v>14.19</v>
      </c>
      <c r="C20" s="0" t="n">
        <v>1.59</v>
      </c>
      <c r="D20" s="0" t="n">
        <v>2.48</v>
      </c>
      <c r="E20" s="0" t="n">
        <v>16.5</v>
      </c>
      <c r="F20" s="0" t="n">
        <v>108</v>
      </c>
      <c r="G20" s="0" t="n">
        <v>3.3</v>
      </c>
      <c r="H20" s="0" t="n">
        <v>3.93</v>
      </c>
      <c r="I20" s="0" t="n">
        <v>0.32</v>
      </c>
      <c r="J20" s="0" t="n">
        <v>1.86</v>
      </c>
      <c r="K20" s="0" t="n">
        <v>8.7</v>
      </c>
      <c r="L20" s="0" t="n">
        <v>1.23</v>
      </c>
      <c r="M20" s="0" t="n">
        <v>2.82</v>
      </c>
      <c r="N20" s="0" t="n">
        <v>1680</v>
      </c>
      <c r="O20" s="5" t="n">
        <v>0.324991021214416</v>
      </c>
      <c r="P20" s="0" t="n">
        <f aca="false">RANK(O20,$O$2:$O$179)</f>
        <v>106</v>
      </c>
      <c r="Q20" s="0" t="str">
        <f aca="false">IF(P20&lt;=125,"Training","Test")</f>
        <v>Training</v>
      </c>
    </row>
    <row r="21" customFormat="false" ht="12.8" hidden="true" customHeight="false" outlineLevel="0" collapsed="false">
      <c r="A21" s="0" t="n">
        <v>1</v>
      </c>
      <c r="B21" s="0" t="n">
        <v>13.64</v>
      </c>
      <c r="C21" s="0" t="n">
        <v>3.1</v>
      </c>
      <c r="D21" s="0" t="n">
        <v>2.56</v>
      </c>
      <c r="E21" s="0" t="n">
        <v>15.2</v>
      </c>
      <c r="F21" s="0" t="n">
        <v>116</v>
      </c>
      <c r="G21" s="0" t="n">
        <v>2.7</v>
      </c>
      <c r="H21" s="0" t="n">
        <v>3.03</v>
      </c>
      <c r="I21" s="0" t="n">
        <v>0.17</v>
      </c>
      <c r="J21" s="0" t="n">
        <v>1.66</v>
      </c>
      <c r="K21" s="0" t="n">
        <v>5.1</v>
      </c>
      <c r="L21" s="0" t="n">
        <v>0.96</v>
      </c>
      <c r="M21" s="0" t="n">
        <v>3.36</v>
      </c>
      <c r="N21" s="0" t="n">
        <v>845</v>
      </c>
      <c r="O21" s="5" t="n">
        <v>0.403278411732001</v>
      </c>
      <c r="P21" s="0" t="n">
        <f aca="false">RANK(O21,$O$2:$O$179)</f>
        <v>95</v>
      </c>
      <c r="Q21" s="0" t="str">
        <f aca="false">IF(P21&lt;=125,"Training","Test")</f>
        <v>Training</v>
      </c>
    </row>
    <row r="22" customFormat="false" ht="12.8" hidden="true" customHeight="false" outlineLevel="0" collapsed="false">
      <c r="A22" s="0" t="n">
        <v>1</v>
      </c>
      <c r="B22" s="0" t="n">
        <v>14.06</v>
      </c>
      <c r="C22" s="0" t="n">
        <v>1.63</v>
      </c>
      <c r="D22" s="0" t="n">
        <v>2.28</v>
      </c>
      <c r="E22" s="0" t="n">
        <v>16</v>
      </c>
      <c r="F22" s="0" t="n">
        <v>126</v>
      </c>
      <c r="G22" s="0" t="n">
        <v>3</v>
      </c>
      <c r="H22" s="0" t="n">
        <v>3.17</v>
      </c>
      <c r="I22" s="0" t="n">
        <v>0.24</v>
      </c>
      <c r="J22" s="0" t="n">
        <v>2.1</v>
      </c>
      <c r="K22" s="0" t="n">
        <v>5.65</v>
      </c>
      <c r="L22" s="0" t="n">
        <v>1.09</v>
      </c>
      <c r="M22" s="0" t="n">
        <v>3.71</v>
      </c>
      <c r="N22" s="0" t="n">
        <v>780</v>
      </c>
      <c r="O22" s="5" t="n">
        <v>0.235273599355386</v>
      </c>
      <c r="P22" s="0" t="n">
        <f aca="false">RANK(O22,$O$2:$O$179)</f>
        <v>125</v>
      </c>
      <c r="Q22" s="0" t="str">
        <f aca="false">IF(P22&lt;=125,"Training","Test")</f>
        <v>Training</v>
      </c>
    </row>
    <row r="23" customFormat="false" ht="12.8" hidden="true" customHeight="false" outlineLevel="0" collapsed="false">
      <c r="A23" s="0" t="n">
        <v>1</v>
      </c>
      <c r="B23" s="0" t="n">
        <v>12.93</v>
      </c>
      <c r="C23" s="0" t="n">
        <v>3.8</v>
      </c>
      <c r="D23" s="0" t="n">
        <v>2.65</v>
      </c>
      <c r="E23" s="0" t="n">
        <v>18.6</v>
      </c>
      <c r="F23" s="0" t="n">
        <v>102</v>
      </c>
      <c r="G23" s="0" t="n">
        <v>2.41</v>
      </c>
      <c r="H23" s="0" t="n">
        <v>2.41</v>
      </c>
      <c r="I23" s="0" t="n">
        <v>0.25</v>
      </c>
      <c r="J23" s="0" t="n">
        <v>1.98</v>
      </c>
      <c r="K23" s="0" t="n">
        <v>4.5</v>
      </c>
      <c r="L23" s="0" t="n">
        <v>1.03</v>
      </c>
      <c r="M23" s="0" t="n">
        <v>3.52</v>
      </c>
      <c r="N23" s="0" t="n">
        <v>770</v>
      </c>
      <c r="O23" s="5" t="n">
        <v>0.706764632081857</v>
      </c>
      <c r="P23" s="0" t="n">
        <f aca="false">RANK(O23,$O$2:$O$179)</f>
        <v>40</v>
      </c>
      <c r="Q23" s="0" t="str">
        <f aca="false">IF(P23&lt;=125,"Training","Test")</f>
        <v>Training</v>
      </c>
    </row>
    <row r="24" customFormat="false" ht="12.8" hidden="true" customHeight="false" outlineLevel="0" collapsed="false">
      <c r="A24" s="0" t="n">
        <v>1</v>
      </c>
      <c r="B24" s="0" t="n">
        <v>13.71</v>
      </c>
      <c r="C24" s="0" t="n">
        <v>1.86</v>
      </c>
      <c r="D24" s="0" t="n">
        <v>2.36</v>
      </c>
      <c r="E24" s="0" t="n">
        <v>16.6</v>
      </c>
      <c r="F24" s="0" t="n">
        <v>101</v>
      </c>
      <c r="G24" s="0" t="n">
        <v>2.61</v>
      </c>
      <c r="H24" s="0" t="n">
        <v>2.88</v>
      </c>
      <c r="I24" s="0" t="n">
        <v>0.27</v>
      </c>
      <c r="J24" s="0" t="n">
        <v>1.69</v>
      </c>
      <c r="K24" s="0" t="n">
        <v>3.8</v>
      </c>
      <c r="L24" s="0" t="n">
        <v>1.11</v>
      </c>
      <c r="M24" s="0" t="n">
        <v>4</v>
      </c>
      <c r="N24" s="0" t="n">
        <v>1035</v>
      </c>
      <c r="O24" s="5" t="n">
        <v>0.832840218756604</v>
      </c>
      <c r="P24" s="0" t="n">
        <f aca="false">RANK(O24,$O$2:$O$179)</f>
        <v>26</v>
      </c>
      <c r="Q24" s="0" t="str">
        <f aca="false">IF(P24&lt;=125,"Training","Test")</f>
        <v>Training</v>
      </c>
    </row>
    <row r="25" customFormat="false" ht="12.8" hidden="true" customHeight="false" outlineLevel="0" collapsed="false">
      <c r="A25" s="0" t="n">
        <v>1</v>
      </c>
      <c r="B25" s="0" t="n">
        <v>12.85</v>
      </c>
      <c r="C25" s="0" t="n">
        <v>1.6</v>
      </c>
      <c r="D25" s="0" t="n">
        <v>2.52</v>
      </c>
      <c r="E25" s="0" t="n">
        <v>17.8</v>
      </c>
      <c r="F25" s="0" t="n">
        <v>95</v>
      </c>
      <c r="G25" s="0" t="n">
        <v>2.48</v>
      </c>
      <c r="H25" s="0" t="n">
        <v>2.37</v>
      </c>
      <c r="I25" s="0" t="n">
        <v>0.26</v>
      </c>
      <c r="J25" s="0" t="n">
        <v>1.46</v>
      </c>
      <c r="K25" s="0" t="n">
        <v>3.93</v>
      </c>
      <c r="L25" s="0" t="n">
        <v>1.09</v>
      </c>
      <c r="M25" s="0" t="n">
        <v>3.63</v>
      </c>
      <c r="N25" s="0" t="n">
        <v>1015</v>
      </c>
      <c r="O25" s="5" t="n">
        <v>0.621557940924536</v>
      </c>
      <c r="P25" s="0" t="n">
        <f aca="false">RANK(O25,$O$2:$O$179)</f>
        <v>55</v>
      </c>
      <c r="Q25" s="0" t="str">
        <f aca="false">IF(P25&lt;=125,"Training","Test")</f>
        <v>Training</v>
      </c>
    </row>
    <row r="26" customFormat="false" ht="12.8" hidden="true" customHeight="false" outlineLevel="0" collapsed="false">
      <c r="A26" s="0" t="n">
        <v>1</v>
      </c>
      <c r="B26" s="0" t="n">
        <v>13.5</v>
      </c>
      <c r="C26" s="0" t="n">
        <v>1.81</v>
      </c>
      <c r="D26" s="0" t="n">
        <v>2.61</v>
      </c>
      <c r="E26" s="0" t="n">
        <v>20</v>
      </c>
      <c r="F26" s="0" t="n">
        <v>96</v>
      </c>
      <c r="G26" s="0" t="n">
        <v>2.53</v>
      </c>
      <c r="H26" s="0" t="n">
        <v>2.61</v>
      </c>
      <c r="I26" s="0" t="n">
        <v>0.28</v>
      </c>
      <c r="J26" s="0" t="n">
        <v>1.66</v>
      </c>
      <c r="K26" s="0" t="n">
        <v>3.52</v>
      </c>
      <c r="L26" s="0" t="n">
        <v>1.12</v>
      </c>
      <c r="M26" s="0" t="n">
        <v>3.82</v>
      </c>
      <c r="N26" s="0" t="n">
        <v>845</v>
      </c>
      <c r="O26" s="5" t="n">
        <v>0.481877804508105</v>
      </c>
      <c r="P26" s="0" t="n">
        <f aca="false">RANK(O26,$O$2:$O$179)</f>
        <v>83</v>
      </c>
      <c r="Q26" s="0" t="str">
        <f aca="false">IF(P26&lt;=125,"Training","Test")</f>
        <v>Training</v>
      </c>
    </row>
    <row r="27" customFormat="false" ht="12.8" hidden="true" customHeight="false" outlineLevel="0" collapsed="false">
      <c r="A27" s="0" t="n">
        <v>1</v>
      </c>
      <c r="B27" s="0" t="n">
        <v>13.05</v>
      </c>
      <c r="C27" s="0" t="n">
        <v>2.05</v>
      </c>
      <c r="D27" s="0" t="n">
        <v>3.22</v>
      </c>
      <c r="E27" s="0" t="n">
        <v>25</v>
      </c>
      <c r="F27" s="0" t="n">
        <v>124</v>
      </c>
      <c r="G27" s="0" t="n">
        <v>2.63</v>
      </c>
      <c r="H27" s="0" t="n">
        <v>2.68</v>
      </c>
      <c r="I27" s="0" t="n">
        <v>0.47</v>
      </c>
      <c r="J27" s="0" t="n">
        <v>1.92</v>
      </c>
      <c r="K27" s="0" t="n">
        <v>3.58</v>
      </c>
      <c r="L27" s="0" t="n">
        <v>1.13</v>
      </c>
      <c r="M27" s="0" t="n">
        <v>3.2</v>
      </c>
      <c r="N27" s="0" t="n">
        <v>830</v>
      </c>
      <c r="O27" s="5" t="n">
        <v>0.509751592193804</v>
      </c>
      <c r="P27" s="0" t="n">
        <f aca="false">RANK(O27,$O$2:$O$179)</f>
        <v>79</v>
      </c>
      <c r="Q27" s="0" t="str">
        <f aca="false">IF(P27&lt;=125,"Training","Test")</f>
        <v>Training</v>
      </c>
    </row>
    <row r="28" customFormat="false" ht="12.8" hidden="false" customHeight="false" outlineLevel="0" collapsed="false">
      <c r="A28" s="0" t="n">
        <v>1</v>
      </c>
      <c r="B28" s="0" t="n">
        <v>13.39</v>
      </c>
      <c r="C28" s="0" t="n">
        <v>1.77</v>
      </c>
      <c r="D28" s="0" t="n">
        <v>2.62</v>
      </c>
      <c r="E28" s="0" t="n">
        <v>16.1</v>
      </c>
      <c r="F28" s="0" t="n">
        <v>93</v>
      </c>
      <c r="G28" s="0" t="n">
        <v>2.85</v>
      </c>
      <c r="H28" s="0" t="n">
        <v>2.94</v>
      </c>
      <c r="I28" s="0" t="n">
        <v>0.34</v>
      </c>
      <c r="J28" s="0" t="n">
        <v>1.45</v>
      </c>
      <c r="K28" s="0" t="n">
        <v>4.8</v>
      </c>
      <c r="L28" s="0" t="n">
        <v>0.92</v>
      </c>
      <c r="M28" s="0" t="n">
        <v>3.22</v>
      </c>
      <c r="N28" s="0" t="n">
        <v>1195</v>
      </c>
      <c r="O28" s="5" t="n">
        <v>0.0412263895861313</v>
      </c>
      <c r="P28" s="0" t="n">
        <f aca="false">RANK(O28,$O$2:$O$179)</f>
        <v>174</v>
      </c>
      <c r="Q28" s="0" t="str">
        <f aca="false">IF(P28&lt;=125,"Training","Test")</f>
        <v>Test</v>
      </c>
    </row>
    <row r="29" customFormat="false" ht="12.8" hidden="true" customHeight="false" outlineLevel="0" collapsed="false">
      <c r="A29" s="0" t="n">
        <v>1</v>
      </c>
      <c r="B29" s="0" t="n">
        <v>13.3</v>
      </c>
      <c r="C29" s="0" t="n">
        <v>1.72</v>
      </c>
      <c r="D29" s="0" t="n">
        <v>2.14</v>
      </c>
      <c r="E29" s="0" t="n">
        <v>17</v>
      </c>
      <c r="F29" s="0" t="n">
        <v>94</v>
      </c>
      <c r="G29" s="0" t="n">
        <v>2.4</v>
      </c>
      <c r="H29" s="0" t="n">
        <v>2.19</v>
      </c>
      <c r="I29" s="0" t="n">
        <v>0.27</v>
      </c>
      <c r="J29" s="0" t="n">
        <v>1.35</v>
      </c>
      <c r="K29" s="0" t="n">
        <v>3.95</v>
      </c>
      <c r="L29" s="0" t="n">
        <v>1.02</v>
      </c>
      <c r="M29" s="0" t="n">
        <v>2.77</v>
      </c>
      <c r="N29" s="0" t="n">
        <v>1285</v>
      </c>
      <c r="O29" s="5" t="n">
        <v>0.979102558389329</v>
      </c>
      <c r="P29" s="0" t="n">
        <f aca="false">RANK(O29,$O$2:$O$179)</f>
        <v>8</v>
      </c>
      <c r="Q29" s="0" t="str">
        <f aca="false">IF(P29&lt;=125,"Training","Test")</f>
        <v>Training</v>
      </c>
    </row>
    <row r="30" customFormat="false" ht="12.8" hidden="true" customHeight="false" outlineLevel="0" collapsed="false">
      <c r="A30" s="0" t="n">
        <v>1</v>
      </c>
      <c r="B30" s="0" t="n">
        <v>13.87</v>
      </c>
      <c r="C30" s="0" t="n">
        <v>1.9</v>
      </c>
      <c r="D30" s="0" t="n">
        <v>2.8</v>
      </c>
      <c r="E30" s="0" t="n">
        <v>19.4</v>
      </c>
      <c r="F30" s="0" t="n">
        <v>107</v>
      </c>
      <c r="G30" s="0" t="n">
        <v>2.95</v>
      </c>
      <c r="H30" s="0" t="n">
        <v>2.97</v>
      </c>
      <c r="I30" s="0" t="n">
        <v>0.37</v>
      </c>
      <c r="J30" s="0" t="n">
        <v>1.76</v>
      </c>
      <c r="K30" s="0" t="n">
        <v>4.5</v>
      </c>
      <c r="L30" s="0" t="n">
        <v>1.25</v>
      </c>
      <c r="M30" s="0" t="n">
        <v>3.4</v>
      </c>
      <c r="N30" s="0" t="n">
        <v>915</v>
      </c>
      <c r="O30" s="5" t="n">
        <v>0.54484520075744</v>
      </c>
      <c r="P30" s="0" t="n">
        <f aca="false">RANK(O30,$O$2:$O$179)</f>
        <v>71</v>
      </c>
      <c r="Q30" s="0" t="str">
        <f aca="false">IF(P30&lt;=125,"Training","Test")</f>
        <v>Training</v>
      </c>
    </row>
    <row r="31" customFormat="false" ht="12.8" hidden="true" customHeight="false" outlineLevel="0" collapsed="false">
      <c r="A31" s="0" t="n">
        <v>1</v>
      </c>
      <c r="B31" s="0" t="n">
        <v>14.02</v>
      </c>
      <c r="C31" s="0" t="n">
        <v>1.68</v>
      </c>
      <c r="D31" s="0" t="n">
        <v>2.21</v>
      </c>
      <c r="E31" s="0" t="n">
        <v>16</v>
      </c>
      <c r="F31" s="0" t="n">
        <v>96</v>
      </c>
      <c r="G31" s="0" t="n">
        <v>2.65</v>
      </c>
      <c r="H31" s="0" t="n">
        <v>2.33</v>
      </c>
      <c r="I31" s="0" t="n">
        <v>0.26</v>
      </c>
      <c r="J31" s="0" t="n">
        <v>1.98</v>
      </c>
      <c r="K31" s="0" t="n">
        <v>4.7</v>
      </c>
      <c r="L31" s="0" t="n">
        <v>1.04</v>
      </c>
      <c r="M31" s="0" t="n">
        <v>3.59</v>
      </c>
      <c r="N31" s="0" t="n">
        <v>1035</v>
      </c>
      <c r="O31" s="5" t="n">
        <v>0.580822924549374</v>
      </c>
      <c r="P31" s="0" t="n">
        <f aca="false">RANK(O31,$O$2:$O$179)</f>
        <v>62</v>
      </c>
      <c r="Q31" s="0" t="str">
        <f aca="false">IF(P31&lt;=125,"Training","Test")</f>
        <v>Training</v>
      </c>
    </row>
    <row r="32" customFormat="false" ht="12.8" hidden="true" customHeight="false" outlineLevel="0" collapsed="false">
      <c r="A32" s="0" t="n">
        <v>1</v>
      </c>
      <c r="B32" s="0" t="n">
        <v>13.73</v>
      </c>
      <c r="C32" s="0" t="n">
        <v>1.5</v>
      </c>
      <c r="D32" s="0" t="n">
        <v>2.7</v>
      </c>
      <c r="E32" s="0" t="n">
        <v>22.5</v>
      </c>
      <c r="F32" s="0" t="n">
        <v>101</v>
      </c>
      <c r="G32" s="0" t="n">
        <v>3</v>
      </c>
      <c r="H32" s="0" t="n">
        <v>3.25</v>
      </c>
      <c r="I32" s="0" t="n">
        <v>0.29</v>
      </c>
      <c r="J32" s="0" t="n">
        <v>2.38</v>
      </c>
      <c r="K32" s="0" t="n">
        <v>5.7</v>
      </c>
      <c r="L32" s="0" t="n">
        <v>1.19</v>
      </c>
      <c r="M32" s="0" t="n">
        <v>2.71</v>
      </c>
      <c r="N32" s="0" t="n">
        <v>1285</v>
      </c>
      <c r="O32" s="5" t="n">
        <v>0.407559849633528</v>
      </c>
      <c r="P32" s="0" t="n">
        <f aca="false">RANK(O32,$O$2:$O$179)</f>
        <v>93</v>
      </c>
      <c r="Q32" s="0" t="str">
        <f aca="false">IF(P32&lt;=125,"Training","Test")</f>
        <v>Training</v>
      </c>
    </row>
    <row r="33" customFormat="false" ht="12.8" hidden="false" customHeight="false" outlineLevel="0" collapsed="false">
      <c r="A33" s="0" t="n">
        <v>1</v>
      </c>
      <c r="B33" s="0" t="n">
        <v>13.58</v>
      </c>
      <c r="C33" s="0" t="n">
        <v>1.66</v>
      </c>
      <c r="D33" s="0" t="n">
        <v>2.36</v>
      </c>
      <c r="E33" s="0" t="n">
        <v>19.1</v>
      </c>
      <c r="F33" s="0" t="n">
        <v>106</v>
      </c>
      <c r="G33" s="0" t="n">
        <v>2.86</v>
      </c>
      <c r="H33" s="0" t="n">
        <v>3.19</v>
      </c>
      <c r="I33" s="0" t="n">
        <v>0.22</v>
      </c>
      <c r="J33" s="0" t="n">
        <v>1.95</v>
      </c>
      <c r="K33" s="0" t="n">
        <v>6.9</v>
      </c>
      <c r="L33" s="0" t="n">
        <v>1.09</v>
      </c>
      <c r="M33" s="0" t="n">
        <v>2.88</v>
      </c>
      <c r="N33" s="0" t="n">
        <v>1515</v>
      </c>
      <c r="O33" s="5" t="n">
        <v>0.0593625957607289</v>
      </c>
      <c r="P33" s="0" t="n">
        <f aca="false">RANK(O33,$O$2:$O$179)</f>
        <v>169</v>
      </c>
      <c r="Q33" s="0" t="str">
        <f aca="false">IF(P33&lt;=125,"Training","Test")</f>
        <v>Test</v>
      </c>
    </row>
    <row r="34" customFormat="false" ht="12.8" hidden="false" customHeight="false" outlineLevel="0" collapsed="false">
      <c r="A34" s="0" t="n">
        <v>1</v>
      </c>
      <c r="B34" s="0" t="n">
        <v>13.68</v>
      </c>
      <c r="C34" s="0" t="n">
        <v>1.83</v>
      </c>
      <c r="D34" s="0" t="n">
        <v>2.36</v>
      </c>
      <c r="E34" s="0" t="n">
        <v>17.2</v>
      </c>
      <c r="F34" s="0" t="n">
        <v>104</v>
      </c>
      <c r="G34" s="0" t="n">
        <v>2.42</v>
      </c>
      <c r="H34" s="0" t="n">
        <v>2.69</v>
      </c>
      <c r="I34" s="0" t="n">
        <v>0.42</v>
      </c>
      <c r="J34" s="0" t="n">
        <v>1.97</v>
      </c>
      <c r="K34" s="0" t="n">
        <v>3.84</v>
      </c>
      <c r="L34" s="0" t="n">
        <v>1.23</v>
      </c>
      <c r="M34" s="0" t="n">
        <v>2.87</v>
      </c>
      <c r="N34" s="0" t="n">
        <v>990</v>
      </c>
      <c r="O34" s="5" t="n">
        <v>0.23269283771135</v>
      </c>
      <c r="P34" s="0" t="n">
        <f aca="false">RANK(O34,$O$2:$O$179)</f>
        <v>128</v>
      </c>
      <c r="Q34" s="0" t="str">
        <f aca="false">IF(P34&lt;=125,"Training","Test")</f>
        <v>Test</v>
      </c>
    </row>
    <row r="35" customFormat="false" ht="12.8" hidden="false" customHeight="false" outlineLevel="0" collapsed="false">
      <c r="A35" s="0" t="n">
        <v>1</v>
      </c>
      <c r="B35" s="0" t="n">
        <v>13.76</v>
      </c>
      <c r="C35" s="0" t="n">
        <v>1.53</v>
      </c>
      <c r="D35" s="0" t="n">
        <v>2.7</v>
      </c>
      <c r="E35" s="0" t="n">
        <v>19.5</v>
      </c>
      <c r="F35" s="0" t="n">
        <v>132</v>
      </c>
      <c r="G35" s="0" t="n">
        <v>2.95</v>
      </c>
      <c r="H35" s="0" t="n">
        <v>2.74</v>
      </c>
      <c r="I35" s="0" t="n">
        <v>0.5</v>
      </c>
      <c r="J35" s="0" t="n">
        <v>1.35</v>
      </c>
      <c r="K35" s="0" t="n">
        <v>5.4</v>
      </c>
      <c r="L35" s="0" t="n">
        <v>1.25</v>
      </c>
      <c r="M35" s="0" t="n">
        <v>3</v>
      </c>
      <c r="N35" s="0" t="n">
        <v>1235</v>
      </c>
      <c r="O35" s="5" t="n">
        <v>0.111971302906393</v>
      </c>
      <c r="P35" s="0" t="n">
        <f aca="false">RANK(O35,$O$2:$O$179)</f>
        <v>156</v>
      </c>
      <c r="Q35" s="0" t="str">
        <f aca="false">IF(P35&lt;=125,"Training","Test")</f>
        <v>Test</v>
      </c>
    </row>
    <row r="36" customFormat="false" ht="12.8" hidden="true" customHeight="false" outlineLevel="0" collapsed="false">
      <c r="A36" s="0" t="n">
        <v>1</v>
      </c>
      <c r="B36" s="0" t="n">
        <v>13.51</v>
      </c>
      <c r="C36" s="0" t="n">
        <v>1.8</v>
      </c>
      <c r="D36" s="0" t="n">
        <v>2.65</v>
      </c>
      <c r="E36" s="0" t="n">
        <v>19</v>
      </c>
      <c r="F36" s="0" t="n">
        <v>110</v>
      </c>
      <c r="G36" s="0" t="n">
        <v>2.35</v>
      </c>
      <c r="H36" s="0" t="n">
        <v>2.53</v>
      </c>
      <c r="I36" s="0" t="n">
        <v>0.29</v>
      </c>
      <c r="J36" s="0" t="n">
        <v>1.54</v>
      </c>
      <c r="K36" s="0" t="n">
        <v>4.2</v>
      </c>
      <c r="L36" s="0" t="n">
        <v>1.1</v>
      </c>
      <c r="M36" s="0" t="n">
        <v>2.87</v>
      </c>
      <c r="N36" s="0" t="n">
        <v>1095</v>
      </c>
      <c r="O36" s="5" t="n">
        <v>0.346635181242293</v>
      </c>
      <c r="P36" s="0" t="n">
        <f aca="false">RANK(O36,$O$2:$O$179)</f>
        <v>102</v>
      </c>
      <c r="Q36" s="0" t="str">
        <f aca="false">IF(P36&lt;=125,"Training","Test")</f>
        <v>Training</v>
      </c>
    </row>
    <row r="37" customFormat="false" ht="12.8" hidden="true" customHeight="false" outlineLevel="0" collapsed="false">
      <c r="A37" s="0" t="n">
        <v>1</v>
      </c>
      <c r="B37" s="0" t="n">
        <v>13.48</v>
      </c>
      <c r="C37" s="0" t="n">
        <v>1.81</v>
      </c>
      <c r="D37" s="0" t="n">
        <v>2.41</v>
      </c>
      <c r="E37" s="0" t="n">
        <v>20.5</v>
      </c>
      <c r="F37" s="0" t="n">
        <v>100</v>
      </c>
      <c r="G37" s="0" t="n">
        <v>2.7</v>
      </c>
      <c r="H37" s="0" t="n">
        <v>2.98</v>
      </c>
      <c r="I37" s="0" t="n">
        <v>0.26</v>
      </c>
      <c r="J37" s="0" t="n">
        <v>1.86</v>
      </c>
      <c r="K37" s="0" t="n">
        <v>5.1</v>
      </c>
      <c r="L37" s="0" t="n">
        <v>1.04</v>
      </c>
      <c r="M37" s="0" t="n">
        <v>3.47</v>
      </c>
      <c r="N37" s="0" t="n">
        <v>920</v>
      </c>
      <c r="O37" s="5" t="n">
        <v>0.90884731865672</v>
      </c>
      <c r="P37" s="0" t="n">
        <f aca="false">RANK(O37,$O$2:$O$179)</f>
        <v>18</v>
      </c>
      <c r="Q37" s="0" t="str">
        <f aca="false">IF(P37&lt;=125,"Training","Test")</f>
        <v>Training</v>
      </c>
    </row>
    <row r="38" customFormat="false" ht="12.8" hidden="false" customHeight="false" outlineLevel="0" collapsed="false">
      <c r="A38" s="0" t="n">
        <v>1</v>
      </c>
      <c r="B38" s="0" t="n">
        <v>13.28</v>
      </c>
      <c r="C38" s="0" t="n">
        <v>1.64</v>
      </c>
      <c r="D38" s="0" t="n">
        <v>2.84</v>
      </c>
      <c r="E38" s="0" t="n">
        <v>15.5</v>
      </c>
      <c r="F38" s="0" t="n">
        <v>110</v>
      </c>
      <c r="G38" s="0" t="n">
        <v>2.6</v>
      </c>
      <c r="H38" s="0" t="n">
        <v>2.68</v>
      </c>
      <c r="I38" s="0" t="n">
        <v>0.34</v>
      </c>
      <c r="J38" s="0" t="n">
        <v>1.36</v>
      </c>
      <c r="K38" s="0" t="n">
        <v>4.6</v>
      </c>
      <c r="L38" s="0" t="n">
        <v>1.09</v>
      </c>
      <c r="M38" s="0" t="n">
        <v>2.78</v>
      </c>
      <c r="N38" s="0" t="n">
        <v>880</v>
      </c>
      <c r="O38" s="5" t="n">
        <v>0.207197994877387</v>
      </c>
      <c r="P38" s="0" t="n">
        <f aca="false">RANK(O38,$O$2:$O$179)</f>
        <v>139</v>
      </c>
      <c r="Q38" s="0" t="str">
        <f aca="false">IF(P38&lt;=125,"Training","Test")</f>
        <v>Test</v>
      </c>
    </row>
    <row r="39" customFormat="false" ht="12.8" hidden="false" customHeight="false" outlineLevel="0" collapsed="false">
      <c r="A39" s="0" t="n">
        <v>1</v>
      </c>
      <c r="B39" s="0" t="n">
        <v>13.05</v>
      </c>
      <c r="C39" s="0" t="n">
        <v>1.65</v>
      </c>
      <c r="D39" s="0" t="n">
        <v>2.55</v>
      </c>
      <c r="E39" s="0" t="n">
        <v>18</v>
      </c>
      <c r="F39" s="0" t="n">
        <v>98</v>
      </c>
      <c r="G39" s="0" t="n">
        <v>2.45</v>
      </c>
      <c r="H39" s="0" t="n">
        <v>2.43</v>
      </c>
      <c r="I39" s="0" t="n">
        <v>0.29</v>
      </c>
      <c r="J39" s="0" t="n">
        <v>1.44</v>
      </c>
      <c r="K39" s="0" t="n">
        <v>4.25</v>
      </c>
      <c r="L39" s="0" t="n">
        <v>1.12</v>
      </c>
      <c r="M39" s="0" t="n">
        <v>2.51</v>
      </c>
      <c r="N39" s="0" t="n">
        <v>1105</v>
      </c>
      <c r="O39" s="5" t="n">
        <v>0.180482685728021</v>
      </c>
      <c r="P39" s="0" t="n">
        <f aca="false">RANK(O39,$O$2:$O$179)</f>
        <v>141</v>
      </c>
      <c r="Q39" s="0" t="str">
        <f aca="false">IF(P39&lt;=125,"Training","Test")</f>
        <v>Test</v>
      </c>
    </row>
    <row r="40" customFormat="false" ht="12.8" hidden="true" customHeight="false" outlineLevel="0" collapsed="false">
      <c r="A40" s="0" t="n">
        <v>1</v>
      </c>
      <c r="B40" s="0" t="n">
        <v>13.07</v>
      </c>
      <c r="C40" s="0" t="n">
        <v>1.5</v>
      </c>
      <c r="D40" s="0" t="n">
        <v>2.1</v>
      </c>
      <c r="E40" s="0" t="n">
        <v>15.5</v>
      </c>
      <c r="F40" s="0" t="n">
        <v>98</v>
      </c>
      <c r="G40" s="0" t="n">
        <v>2.4</v>
      </c>
      <c r="H40" s="0" t="n">
        <v>2.64</v>
      </c>
      <c r="I40" s="0" t="n">
        <v>0.28</v>
      </c>
      <c r="J40" s="0" t="n">
        <v>1.37</v>
      </c>
      <c r="K40" s="0" t="n">
        <v>3.7</v>
      </c>
      <c r="L40" s="0" t="n">
        <v>1.18</v>
      </c>
      <c r="M40" s="0" t="n">
        <v>2.69</v>
      </c>
      <c r="N40" s="0" t="n">
        <v>1020</v>
      </c>
      <c r="O40" s="5" t="n">
        <v>0.635962294591887</v>
      </c>
      <c r="P40" s="0" t="n">
        <f aca="false">RANK(O40,$O$2:$O$179)</f>
        <v>53</v>
      </c>
      <c r="Q40" s="0" t="str">
        <f aca="false">IF(P40&lt;=125,"Training","Test")</f>
        <v>Training</v>
      </c>
    </row>
    <row r="41" customFormat="false" ht="12.8" hidden="true" customHeight="false" outlineLevel="0" collapsed="false">
      <c r="A41" s="0" t="n">
        <v>1</v>
      </c>
      <c r="B41" s="0" t="n">
        <v>14.22</v>
      </c>
      <c r="C41" s="0" t="n">
        <v>3.99</v>
      </c>
      <c r="D41" s="0" t="n">
        <v>2.51</v>
      </c>
      <c r="E41" s="0" t="n">
        <v>13.2</v>
      </c>
      <c r="F41" s="0" t="n">
        <v>128</v>
      </c>
      <c r="G41" s="0" t="n">
        <v>3</v>
      </c>
      <c r="H41" s="0" t="n">
        <v>3.04</v>
      </c>
      <c r="I41" s="0" t="n">
        <v>0.2</v>
      </c>
      <c r="J41" s="0" t="n">
        <v>2.08</v>
      </c>
      <c r="K41" s="0" t="n">
        <v>5.1</v>
      </c>
      <c r="L41" s="0" t="n">
        <v>0.89</v>
      </c>
      <c r="M41" s="0" t="n">
        <v>3.53</v>
      </c>
      <c r="N41" s="0" t="n">
        <v>760</v>
      </c>
      <c r="O41" s="5" t="n">
        <v>0.823535316447697</v>
      </c>
      <c r="P41" s="0" t="n">
        <f aca="false">RANK(O41,$O$2:$O$179)</f>
        <v>28</v>
      </c>
      <c r="Q41" s="0" t="str">
        <f aca="false">IF(P41&lt;=125,"Training","Test")</f>
        <v>Training</v>
      </c>
    </row>
    <row r="42" customFormat="false" ht="12.8" hidden="true" customHeight="false" outlineLevel="0" collapsed="false">
      <c r="A42" s="0" t="n">
        <v>1</v>
      </c>
      <c r="B42" s="0" t="n">
        <v>13.56</v>
      </c>
      <c r="C42" s="0" t="n">
        <v>1.71</v>
      </c>
      <c r="D42" s="0" t="n">
        <v>2.31</v>
      </c>
      <c r="E42" s="0" t="n">
        <v>16.2</v>
      </c>
      <c r="F42" s="0" t="n">
        <v>117</v>
      </c>
      <c r="G42" s="0" t="n">
        <v>3.15</v>
      </c>
      <c r="H42" s="0" t="n">
        <v>3.29</v>
      </c>
      <c r="I42" s="0" t="n">
        <v>0.34</v>
      </c>
      <c r="J42" s="0" t="n">
        <v>2.34</v>
      </c>
      <c r="K42" s="0" t="n">
        <v>6.13</v>
      </c>
      <c r="L42" s="0" t="n">
        <v>0.95</v>
      </c>
      <c r="M42" s="0" t="n">
        <v>3.38</v>
      </c>
      <c r="N42" s="0" t="n">
        <v>795</v>
      </c>
      <c r="O42" s="5" t="n">
        <v>0.680001789721109</v>
      </c>
      <c r="P42" s="0" t="n">
        <f aca="false">RANK(O42,$O$2:$O$179)</f>
        <v>47</v>
      </c>
      <c r="Q42" s="0" t="str">
        <f aca="false">IF(P42&lt;=125,"Training","Test")</f>
        <v>Training</v>
      </c>
    </row>
    <row r="43" customFormat="false" ht="12.8" hidden="true" customHeight="false" outlineLevel="0" collapsed="false">
      <c r="A43" s="0" t="n">
        <v>1</v>
      </c>
      <c r="B43" s="0" t="n">
        <v>13.41</v>
      </c>
      <c r="C43" s="0" t="n">
        <v>3.84</v>
      </c>
      <c r="D43" s="0" t="n">
        <v>2.12</v>
      </c>
      <c r="E43" s="0" t="n">
        <v>18.8</v>
      </c>
      <c r="F43" s="0" t="n">
        <v>90</v>
      </c>
      <c r="G43" s="0" t="n">
        <v>2.45</v>
      </c>
      <c r="H43" s="0" t="n">
        <v>2.68</v>
      </c>
      <c r="I43" s="0" t="n">
        <v>0.27</v>
      </c>
      <c r="J43" s="0" t="n">
        <v>1.48</v>
      </c>
      <c r="K43" s="0" t="n">
        <v>4.28</v>
      </c>
      <c r="L43" s="0" t="n">
        <v>0.91</v>
      </c>
      <c r="M43" s="0" t="n">
        <v>3</v>
      </c>
      <c r="N43" s="0" t="n">
        <v>1035</v>
      </c>
      <c r="O43" s="5" t="n">
        <v>0.313996527145768</v>
      </c>
      <c r="P43" s="0" t="n">
        <f aca="false">RANK(O43,$O$2:$O$179)</f>
        <v>109</v>
      </c>
      <c r="Q43" s="0" t="str">
        <f aca="false">IF(P43&lt;=125,"Training","Test")</f>
        <v>Training</v>
      </c>
    </row>
    <row r="44" customFormat="false" ht="12.8" hidden="false" customHeight="false" outlineLevel="0" collapsed="false">
      <c r="A44" s="0" t="n">
        <v>1</v>
      </c>
      <c r="B44" s="0" t="n">
        <v>13.88</v>
      </c>
      <c r="C44" s="0" t="n">
        <v>1.89</v>
      </c>
      <c r="D44" s="0" t="n">
        <v>2.59</v>
      </c>
      <c r="E44" s="0" t="n">
        <v>15</v>
      </c>
      <c r="F44" s="0" t="n">
        <v>101</v>
      </c>
      <c r="G44" s="0" t="n">
        <v>3.25</v>
      </c>
      <c r="H44" s="0" t="n">
        <v>3.56</v>
      </c>
      <c r="I44" s="0" t="n">
        <v>0.17</v>
      </c>
      <c r="J44" s="0" t="n">
        <v>1.7</v>
      </c>
      <c r="K44" s="0" t="n">
        <v>5.43</v>
      </c>
      <c r="L44" s="0" t="n">
        <v>0.88</v>
      </c>
      <c r="M44" s="0" t="n">
        <v>3.56</v>
      </c>
      <c r="N44" s="0" t="n">
        <v>1095</v>
      </c>
      <c r="O44" s="5" t="n">
        <v>0.0796574115195735</v>
      </c>
      <c r="P44" s="0" t="n">
        <f aca="false">RANK(O44,$O$2:$O$179)</f>
        <v>165</v>
      </c>
      <c r="Q44" s="0" t="str">
        <f aca="false">IF(P44&lt;=125,"Training","Test")</f>
        <v>Test</v>
      </c>
    </row>
    <row r="45" customFormat="false" ht="12.8" hidden="false" customHeight="false" outlineLevel="0" collapsed="false">
      <c r="A45" s="0" t="n">
        <v>1</v>
      </c>
      <c r="B45" s="0" t="n">
        <v>13.24</v>
      </c>
      <c r="C45" s="0" t="n">
        <v>3.98</v>
      </c>
      <c r="D45" s="0" t="n">
        <v>2.29</v>
      </c>
      <c r="E45" s="0" t="n">
        <v>17.5</v>
      </c>
      <c r="F45" s="0" t="n">
        <v>103</v>
      </c>
      <c r="G45" s="0" t="n">
        <v>2.64</v>
      </c>
      <c r="H45" s="0" t="n">
        <v>2.63</v>
      </c>
      <c r="I45" s="0" t="n">
        <v>0.32</v>
      </c>
      <c r="J45" s="0" t="n">
        <v>1.66</v>
      </c>
      <c r="K45" s="0" t="n">
        <v>4.36</v>
      </c>
      <c r="L45" s="0" t="n">
        <v>0.82</v>
      </c>
      <c r="M45" s="0" t="n">
        <v>3</v>
      </c>
      <c r="N45" s="0" t="n">
        <v>680</v>
      </c>
      <c r="O45" s="5" t="n">
        <v>0.0354087456415556</v>
      </c>
      <c r="P45" s="0" t="n">
        <f aca="false">RANK(O45,$O$2:$O$179)</f>
        <v>175</v>
      </c>
      <c r="Q45" s="0" t="str">
        <f aca="false">IF(P45&lt;=125,"Training","Test")</f>
        <v>Test</v>
      </c>
    </row>
    <row r="46" customFormat="false" ht="12.8" hidden="true" customHeight="false" outlineLevel="0" collapsed="false">
      <c r="A46" s="0" t="n">
        <v>1</v>
      </c>
      <c r="B46" s="0" t="n">
        <v>13.05</v>
      </c>
      <c r="C46" s="0" t="n">
        <v>1.77</v>
      </c>
      <c r="D46" s="0" t="n">
        <v>2.1</v>
      </c>
      <c r="E46" s="0" t="n">
        <v>17</v>
      </c>
      <c r="F46" s="0" t="n">
        <v>107</v>
      </c>
      <c r="G46" s="0" t="n">
        <v>3</v>
      </c>
      <c r="H46" s="0" t="n">
        <v>3</v>
      </c>
      <c r="I46" s="0" t="n">
        <v>0.28</v>
      </c>
      <c r="J46" s="0" t="n">
        <v>2.03</v>
      </c>
      <c r="K46" s="0" t="n">
        <v>5.04</v>
      </c>
      <c r="L46" s="0" t="n">
        <v>0.88</v>
      </c>
      <c r="M46" s="0" t="n">
        <v>3.35</v>
      </c>
      <c r="N46" s="0" t="n">
        <v>885</v>
      </c>
      <c r="O46" s="5" t="n">
        <v>0.539599494452222</v>
      </c>
      <c r="P46" s="0" t="n">
        <f aca="false">RANK(O46,$O$2:$O$179)</f>
        <v>73</v>
      </c>
      <c r="Q46" s="0" t="str">
        <f aca="false">IF(P46&lt;=125,"Training","Test")</f>
        <v>Training</v>
      </c>
    </row>
    <row r="47" customFormat="false" ht="12.8" hidden="true" customHeight="false" outlineLevel="0" collapsed="false">
      <c r="A47" s="0" t="n">
        <v>1</v>
      </c>
      <c r="B47" s="0" t="n">
        <v>14.21</v>
      </c>
      <c r="C47" s="0" t="n">
        <v>4.04</v>
      </c>
      <c r="D47" s="0" t="n">
        <v>2.44</v>
      </c>
      <c r="E47" s="0" t="n">
        <v>18.9</v>
      </c>
      <c r="F47" s="0" t="n">
        <v>111</v>
      </c>
      <c r="G47" s="0" t="n">
        <v>2.85</v>
      </c>
      <c r="H47" s="0" t="n">
        <v>2.65</v>
      </c>
      <c r="I47" s="0" t="n">
        <v>0.3</v>
      </c>
      <c r="J47" s="0" t="n">
        <v>1.25</v>
      </c>
      <c r="K47" s="0" t="n">
        <v>5.24</v>
      </c>
      <c r="L47" s="0" t="n">
        <v>0.87</v>
      </c>
      <c r="M47" s="0" t="n">
        <v>3.33</v>
      </c>
      <c r="N47" s="0" t="n">
        <v>1080</v>
      </c>
      <c r="O47" s="5" t="n">
        <v>0.880177706991252</v>
      </c>
      <c r="P47" s="0" t="n">
        <f aca="false">RANK(O47,$O$2:$O$179)</f>
        <v>21</v>
      </c>
      <c r="Q47" s="0" t="str">
        <f aca="false">IF(P47&lt;=125,"Training","Test")</f>
        <v>Training</v>
      </c>
    </row>
    <row r="48" customFormat="false" ht="12.8" hidden="true" customHeight="false" outlineLevel="0" collapsed="false">
      <c r="A48" s="0" t="n">
        <v>1</v>
      </c>
      <c r="B48" s="0" t="n">
        <v>14.38</v>
      </c>
      <c r="C48" s="0" t="n">
        <v>3.59</v>
      </c>
      <c r="D48" s="0" t="n">
        <v>2.28</v>
      </c>
      <c r="E48" s="0" t="n">
        <v>16</v>
      </c>
      <c r="F48" s="0" t="n">
        <v>102</v>
      </c>
      <c r="G48" s="0" t="n">
        <v>3.25</v>
      </c>
      <c r="H48" s="0" t="n">
        <v>3.17</v>
      </c>
      <c r="I48" s="0" t="n">
        <v>0.27</v>
      </c>
      <c r="J48" s="0" t="n">
        <v>2.19</v>
      </c>
      <c r="K48" s="0" t="n">
        <v>4.9</v>
      </c>
      <c r="L48" s="0" t="n">
        <v>1.04</v>
      </c>
      <c r="M48" s="0" t="n">
        <v>3.44</v>
      </c>
      <c r="N48" s="0" t="n">
        <v>1065</v>
      </c>
      <c r="O48" s="5" t="n">
        <v>0.783084631461485</v>
      </c>
      <c r="P48" s="0" t="n">
        <f aca="false">RANK(O48,$O$2:$O$179)</f>
        <v>33</v>
      </c>
      <c r="Q48" s="0" t="str">
        <f aca="false">IF(P48&lt;=125,"Training","Test")</f>
        <v>Training</v>
      </c>
    </row>
    <row r="49" customFormat="false" ht="12.8" hidden="true" customHeight="false" outlineLevel="0" collapsed="false">
      <c r="A49" s="0" t="n">
        <v>1</v>
      </c>
      <c r="B49" s="0" t="n">
        <v>13.9</v>
      </c>
      <c r="C49" s="0" t="n">
        <v>1.68</v>
      </c>
      <c r="D49" s="0" t="n">
        <v>2.12</v>
      </c>
      <c r="E49" s="0" t="n">
        <v>16</v>
      </c>
      <c r="F49" s="0" t="n">
        <v>101</v>
      </c>
      <c r="G49" s="0" t="n">
        <v>3.1</v>
      </c>
      <c r="H49" s="0" t="n">
        <v>3.39</v>
      </c>
      <c r="I49" s="0" t="n">
        <v>0.21</v>
      </c>
      <c r="J49" s="0" t="n">
        <v>2.14</v>
      </c>
      <c r="K49" s="0" t="n">
        <v>6.1</v>
      </c>
      <c r="L49" s="0" t="n">
        <v>0.91</v>
      </c>
      <c r="M49" s="0" t="n">
        <v>3.33</v>
      </c>
      <c r="N49" s="0" t="n">
        <v>985</v>
      </c>
      <c r="O49" s="5" t="n">
        <v>0.528162443472453</v>
      </c>
      <c r="P49" s="0" t="n">
        <f aca="false">RANK(O49,$O$2:$O$179)</f>
        <v>75</v>
      </c>
      <c r="Q49" s="0" t="str">
        <f aca="false">IF(P49&lt;=125,"Training","Test")</f>
        <v>Training</v>
      </c>
    </row>
    <row r="50" customFormat="false" ht="12.8" hidden="true" customHeight="false" outlineLevel="0" collapsed="false">
      <c r="A50" s="0" t="n">
        <v>1</v>
      </c>
      <c r="B50" s="0" t="n">
        <v>14.1</v>
      </c>
      <c r="C50" s="0" t="n">
        <v>2.02</v>
      </c>
      <c r="D50" s="0" t="n">
        <v>2.4</v>
      </c>
      <c r="E50" s="0" t="n">
        <v>18.8</v>
      </c>
      <c r="F50" s="0" t="n">
        <v>103</v>
      </c>
      <c r="G50" s="0" t="n">
        <v>2.75</v>
      </c>
      <c r="H50" s="0" t="n">
        <v>2.92</v>
      </c>
      <c r="I50" s="0" t="n">
        <v>0.32</v>
      </c>
      <c r="J50" s="0" t="n">
        <v>2.38</v>
      </c>
      <c r="K50" s="0" t="n">
        <v>6.2</v>
      </c>
      <c r="L50" s="0" t="n">
        <v>1.07</v>
      </c>
      <c r="M50" s="0" t="n">
        <v>2.75</v>
      </c>
      <c r="N50" s="0" t="n">
        <v>1060</v>
      </c>
      <c r="O50" s="5" t="n">
        <v>0.619214598769016</v>
      </c>
      <c r="P50" s="0" t="n">
        <f aca="false">RANK(O50,$O$2:$O$179)</f>
        <v>58</v>
      </c>
      <c r="Q50" s="0" t="str">
        <f aca="false">IF(P50&lt;=125,"Training","Test")</f>
        <v>Training</v>
      </c>
    </row>
    <row r="51" customFormat="false" ht="12.8" hidden="true" customHeight="false" outlineLevel="0" collapsed="false">
      <c r="A51" s="0" t="n">
        <v>1</v>
      </c>
      <c r="B51" s="0" t="n">
        <v>13.94</v>
      </c>
      <c r="C51" s="0" t="n">
        <v>1.73</v>
      </c>
      <c r="D51" s="0" t="n">
        <v>2.27</v>
      </c>
      <c r="E51" s="0" t="n">
        <v>17.4</v>
      </c>
      <c r="F51" s="0" t="n">
        <v>108</v>
      </c>
      <c r="G51" s="0" t="n">
        <v>2.88</v>
      </c>
      <c r="H51" s="0" t="n">
        <v>3.54</v>
      </c>
      <c r="I51" s="0" t="n">
        <v>0.32</v>
      </c>
      <c r="J51" s="0" t="n">
        <v>2.08</v>
      </c>
      <c r="K51" s="0" t="n">
        <v>8.9</v>
      </c>
      <c r="L51" s="0" t="n">
        <v>1.12</v>
      </c>
      <c r="M51" s="0" t="n">
        <v>3.1</v>
      </c>
      <c r="N51" s="0" t="n">
        <v>1260</v>
      </c>
      <c r="O51" s="5" t="n">
        <v>0.398311855059831</v>
      </c>
      <c r="P51" s="0" t="n">
        <f aca="false">RANK(O51,$O$2:$O$179)</f>
        <v>97</v>
      </c>
      <c r="Q51" s="0" t="str">
        <f aca="false">IF(P51&lt;=125,"Training","Test")</f>
        <v>Training</v>
      </c>
    </row>
    <row r="52" customFormat="false" ht="12.8" hidden="false" customHeight="false" outlineLevel="0" collapsed="false">
      <c r="A52" s="0" t="n">
        <v>1</v>
      </c>
      <c r="B52" s="0" t="n">
        <v>13.05</v>
      </c>
      <c r="C52" s="0" t="n">
        <v>1.73</v>
      </c>
      <c r="D52" s="0" t="n">
        <v>2.04</v>
      </c>
      <c r="E52" s="0" t="n">
        <v>12.4</v>
      </c>
      <c r="F52" s="0" t="n">
        <v>92</v>
      </c>
      <c r="G52" s="0" t="n">
        <v>2.72</v>
      </c>
      <c r="H52" s="0" t="n">
        <v>3.27</v>
      </c>
      <c r="I52" s="0" t="n">
        <v>0.17</v>
      </c>
      <c r="J52" s="0" t="n">
        <v>2.91</v>
      </c>
      <c r="K52" s="0" t="n">
        <v>7.2</v>
      </c>
      <c r="L52" s="0" t="n">
        <v>1.12</v>
      </c>
      <c r="M52" s="0" t="n">
        <v>2.91</v>
      </c>
      <c r="N52" s="0" t="n">
        <v>1150</v>
      </c>
      <c r="O52" s="5" t="n">
        <v>0.0943226826061438</v>
      </c>
      <c r="P52" s="0" t="n">
        <f aca="false">RANK(O52,$O$2:$O$179)</f>
        <v>160</v>
      </c>
      <c r="Q52" s="0" t="str">
        <f aca="false">IF(P52&lt;=125,"Training","Test")</f>
        <v>Test</v>
      </c>
    </row>
    <row r="53" customFormat="false" ht="12.8" hidden="true" customHeight="false" outlineLevel="0" collapsed="false">
      <c r="A53" s="0" t="n">
        <v>1</v>
      </c>
      <c r="B53" s="0" t="n">
        <v>13.83</v>
      </c>
      <c r="C53" s="0" t="n">
        <v>1.65</v>
      </c>
      <c r="D53" s="0" t="n">
        <v>2.6</v>
      </c>
      <c r="E53" s="0" t="n">
        <v>17.2</v>
      </c>
      <c r="F53" s="0" t="n">
        <v>94</v>
      </c>
      <c r="G53" s="0" t="n">
        <v>2.45</v>
      </c>
      <c r="H53" s="0" t="n">
        <v>2.99</v>
      </c>
      <c r="I53" s="0" t="n">
        <v>0.22</v>
      </c>
      <c r="J53" s="0" t="n">
        <v>2.29</v>
      </c>
      <c r="K53" s="0" t="n">
        <v>5.6</v>
      </c>
      <c r="L53" s="0" t="n">
        <v>1.24</v>
      </c>
      <c r="M53" s="0" t="n">
        <v>3.37</v>
      </c>
      <c r="N53" s="0" t="n">
        <v>1265</v>
      </c>
      <c r="O53" s="5" t="n">
        <v>0.762119686946744</v>
      </c>
      <c r="P53" s="0" t="n">
        <f aca="false">RANK(O53,$O$2:$O$179)</f>
        <v>35</v>
      </c>
      <c r="Q53" s="0" t="str">
        <f aca="false">IF(P53&lt;=125,"Training","Test")</f>
        <v>Training</v>
      </c>
    </row>
    <row r="54" customFormat="false" ht="12.8" hidden="true" customHeight="false" outlineLevel="0" collapsed="false">
      <c r="A54" s="0" t="n">
        <v>1</v>
      </c>
      <c r="B54" s="0" t="n">
        <v>13.82</v>
      </c>
      <c r="C54" s="0" t="n">
        <v>1.75</v>
      </c>
      <c r="D54" s="0" t="n">
        <v>2.42</v>
      </c>
      <c r="E54" s="0" t="n">
        <v>14</v>
      </c>
      <c r="F54" s="0" t="n">
        <v>111</v>
      </c>
      <c r="G54" s="0" t="n">
        <v>3.88</v>
      </c>
      <c r="H54" s="0" t="n">
        <v>3.74</v>
      </c>
      <c r="I54" s="0" t="n">
        <v>0.32</v>
      </c>
      <c r="J54" s="0" t="n">
        <v>1.87</v>
      </c>
      <c r="K54" s="0" t="n">
        <v>7.05</v>
      </c>
      <c r="L54" s="0" t="n">
        <v>1.01</v>
      </c>
      <c r="M54" s="0" t="n">
        <v>3.26</v>
      </c>
      <c r="N54" s="0" t="n">
        <v>1190</v>
      </c>
      <c r="O54" s="5" t="n">
        <v>0.959884868228783</v>
      </c>
      <c r="P54" s="0" t="n">
        <f aca="false">RANK(O54,$O$2:$O$179)</f>
        <v>14</v>
      </c>
      <c r="Q54" s="0" t="str">
        <f aca="false">IF(P54&lt;=125,"Training","Test")</f>
        <v>Training</v>
      </c>
    </row>
    <row r="55" customFormat="false" ht="12.8" hidden="true" customHeight="false" outlineLevel="0" collapsed="false">
      <c r="A55" s="0" t="n">
        <v>1</v>
      </c>
      <c r="B55" s="0" t="n">
        <v>13.77</v>
      </c>
      <c r="C55" s="0" t="n">
        <v>1.9</v>
      </c>
      <c r="D55" s="0" t="n">
        <v>2.68</v>
      </c>
      <c r="E55" s="0" t="n">
        <v>17.1</v>
      </c>
      <c r="F55" s="0" t="n">
        <v>115</v>
      </c>
      <c r="G55" s="0" t="n">
        <v>3</v>
      </c>
      <c r="H55" s="0" t="n">
        <v>2.79</v>
      </c>
      <c r="I55" s="0" t="n">
        <v>0.39</v>
      </c>
      <c r="J55" s="0" t="n">
        <v>1.68</v>
      </c>
      <c r="K55" s="0" t="n">
        <v>6.3</v>
      </c>
      <c r="L55" s="0" t="n">
        <v>1.13</v>
      </c>
      <c r="M55" s="0" t="n">
        <v>2.93</v>
      </c>
      <c r="N55" s="0" t="n">
        <v>1375</v>
      </c>
      <c r="O55" s="5" t="n">
        <v>0.360322298501324</v>
      </c>
      <c r="P55" s="0" t="n">
        <f aca="false">RANK(O55,$O$2:$O$179)</f>
        <v>100</v>
      </c>
      <c r="Q55" s="0" t="str">
        <f aca="false">IF(P55&lt;=125,"Training","Test")</f>
        <v>Training</v>
      </c>
    </row>
    <row r="56" customFormat="false" ht="12.8" hidden="true" customHeight="false" outlineLevel="0" collapsed="false">
      <c r="A56" s="0" t="n">
        <v>1</v>
      </c>
      <c r="B56" s="0" t="n">
        <v>13.74</v>
      </c>
      <c r="C56" s="0" t="n">
        <v>1.67</v>
      </c>
      <c r="D56" s="0" t="n">
        <v>2.25</v>
      </c>
      <c r="E56" s="0" t="n">
        <v>16.4</v>
      </c>
      <c r="F56" s="0" t="n">
        <v>118</v>
      </c>
      <c r="G56" s="0" t="n">
        <v>2.6</v>
      </c>
      <c r="H56" s="0" t="n">
        <v>2.9</v>
      </c>
      <c r="I56" s="0" t="n">
        <v>0.21</v>
      </c>
      <c r="J56" s="0" t="n">
        <v>1.62</v>
      </c>
      <c r="K56" s="0" t="n">
        <v>5.85</v>
      </c>
      <c r="L56" s="0" t="n">
        <v>0.92</v>
      </c>
      <c r="M56" s="0" t="n">
        <v>3.2</v>
      </c>
      <c r="N56" s="0" t="n">
        <v>1060</v>
      </c>
      <c r="O56" s="5" t="n">
        <v>0.708171515733768</v>
      </c>
      <c r="P56" s="0" t="n">
        <f aca="false">RANK(O56,$O$2:$O$179)</f>
        <v>39</v>
      </c>
      <c r="Q56" s="0" t="str">
        <f aca="false">IF(P56&lt;=125,"Training","Test")</f>
        <v>Training</v>
      </c>
    </row>
    <row r="57" customFormat="false" ht="12.8" hidden="true" customHeight="false" outlineLevel="0" collapsed="false">
      <c r="A57" s="0" t="n">
        <v>1</v>
      </c>
      <c r="B57" s="0" t="n">
        <v>13.56</v>
      </c>
      <c r="C57" s="0" t="n">
        <v>1.73</v>
      </c>
      <c r="D57" s="0" t="n">
        <v>2.46</v>
      </c>
      <c r="E57" s="0" t="n">
        <v>20.5</v>
      </c>
      <c r="F57" s="0" t="n">
        <v>116</v>
      </c>
      <c r="G57" s="0" t="n">
        <v>2.96</v>
      </c>
      <c r="H57" s="0" t="n">
        <v>2.78</v>
      </c>
      <c r="I57" s="0" t="n">
        <v>0.2</v>
      </c>
      <c r="J57" s="0" t="n">
        <v>2.45</v>
      </c>
      <c r="K57" s="0" t="n">
        <v>6.25</v>
      </c>
      <c r="L57" s="0" t="n">
        <v>0.98</v>
      </c>
      <c r="M57" s="0" t="n">
        <v>3.03</v>
      </c>
      <c r="N57" s="0" t="n">
        <v>1120</v>
      </c>
      <c r="O57" s="5" t="n">
        <v>0.698916527263598</v>
      </c>
      <c r="P57" s="0" t="n">
        <f aca="false">RANK(O57,$O$2:$O$179)</f>
        <v>41</v>
      </c>
      <c r="Q57" s="0" t="str">
        <f aca="false">IF(P57&lt;=125,"Training","Test")</f>
        <v>Training</v>
      </c>
    </row>
    <row r="58" customFormat="false" ht="12.8" hidden="true" customHeight="false" outlineLevel="0" collapsed="false">
      <c r="A58" s="0" t="n">
        <v>1</v>
      </c>
      <c r="B58" s="0" t="n">
        <v>14.22</v>
      </c>
      <c r="C58" s="0" t="n">
        <v>1.7</v>
      </c>
      <c r="D58" s="0" t="n">
        <v>2.3</v>
      </c>
      <c r="E58" s="0" t="n">
        <v>16.3</v>
      </c>
      <c r="F58" s="0" t="n">
        <v>118</v>
      </c>
      <c r="G58" s="0" t="n">
        <v>3.2</v>
      </c>
      <c r="H58" s="0" t="n">
        <v>3</v>
      </c>
      <c r="I58" s="0" t="n">
        <v>0.26</v>
      </c>
      <c r="J58" s="0" t="n">
        <v>2.03</v>
      </c>
      <c r="K58" s="0" t="n">
        <v>6.38</v>
      </c>
      <c r="L58" s="0" t="n">
        <v>0.94</v>
      </c>
      <c r="M58" s="0" t="n">
        <v>3.31</v>
      </c>
      <c r="N58" s="0" t="n">
        <v>970</v>
      </c>
      <c r="O58" s="5" t="n">
        <v>0.973169236300577</v>
      </c>
      <c r="P58" s="0" t="n">
        <f aca="false">RANK(O58,$O$2:$O$179)</f>
        <v>9</v>
      </c>
      <c r="Q58" s="0" t="str">
        <f aca="false">IF(P58&lt;=125,"Training","Test")</f>
        <v>Training</v>
      </c>
    </row>
    <row r="59" customFormat="false" ht="12.8" hidden="true" customHeight="false" outlineLevel="0" collapsed="false">
      <c r="A59" s="0" t="n">
        <v>1</v>
      </c>
      <c r="B59" s="0" t="n">
        <v>13.29</v>
      </c>
      <c r="C59" s="0" t="n">
        <v>1.97</v>
      </c>
      <c r="D59" s="0" t="n">
        <v>2.68</v>
      </c>
      <c r="E59" s="0" t="n">
        <v>16.8</v>
      </c>
      <c r="F59" s="0" t="n">
        <v>102</v>
      </c>
      <c r="G59" s="0" t="n">
        <v>3</v>
      </c>
      <c r="H59" s="0" t="n">
        <v>3.23</v>
      </c>
      <c r="I59" s="0" t="n">
        <v>0.31</v>
      </c>
      <c r="J59" s="0" t="n">
        <v>1.66</v>
      </c>
      <c r="K59" s="0" t="n">
        <v>6</v>
      </c>
      <c r="L59" s="0" t="n">
        <v>1.07</v>
      </c>
      <c r="M59" s="0" t="n">
        <v>2.84</v>
      </c>
      <c r="N59" s="0" t="n">
        <v>1270</v>
      </c>
      <c r="O59" s="5" t="n">
        <v>0.927130129682093</v>
      </c>
      <c r="P59" s="0" t="n">
        <f aca="false">RANK(O59,$O$2:$O$179)</f>
        <v>16</v>
      </c>
      <c r="Q59" s="0" t="str">
        <f aca="false">IF(P59&lt;=125,"Training","Test")</f>
        <v>Training</v>
      </c>
    </row>
    <row r="60" customFormat="false" ht="12.8" hidden="true" customHeight="false" outlineLevel="0" collapsed="false">
      <c r="A60" s="0" t="n">
        <v>1</v>
      </c>
      <c r="B60" s="0" t="n">
        <v>13.72</v>
      </c>
      <c r="C60" s="0" t="n">
        <v>1.43</v>
      </c>
      <c r="D60" s="0" t="n">
        <v>2.5</v>
      </c>
      <c r="E60" s="0" t="n">
        <v>16.7</v>
      </c>
      <c r="F60" s="0" t="n">
        <v>108</v>
      </c>
      <c r="G60" s="0" t="n">
        <v>3.4</v>
      </c>
      <c r="H60" s="0" t="n">
        <v>3.67</v>
      </c>
      <c r="I60" s="0" t="n">
        <v>0.19</v>
      </c>
      <c r="J60" s="0" t="n">
        <v>2.04</v>
      </c>
      <c r="K60" s="0" t="n">
        <v>6.8</v>
      </c>
      <c r="L60" s="0" t="n">
        <v>0.89</v>
      </c>
      <c r="M60" s="0" t="n">
        <v>2.87</v>
      </c>
      <c r="N60" s="0" t="n">
        <v>1285</v>
      </c>
      <c r="O60" s="5" t="n">
        <v>0.257428079386708</v>
      </c>
      <c r="P60" s="0" t="n">
        <f aca="false">RANK(O60,$O$2:$O$179)</f>
        <v>119</v>
      </c>
      <c r="Q60" s="0" t="str">
        <f aca="false">IF(P60&lt;=125,"Training","Test")</f>
        <v>Training</v>
      </c>
    </row>
    <row r="61" customFormat="false" ht="12.8" hidden="true" customHeight="false" outlineLevel="0" collapsed="false">
      <c r="A61" s="0" t="n">
        <v>2</v>
      </c>
      <c r="B61" s="0" t="n">
        <v>12.37</v>
      </c>
      <c r="C61" s="0" t="n">
        <v>0.94</v>
      </c>
      <c r="D61" s="0" t="n">
        <v>1.36</v>
      </c>
      <c r="E61" s="0" t="n">
        <v>10.6</v>
      </c>
      <c r="F61" s="0" t="n">
        <v>88</v>
      </c>
      <c r="G61" s="0" t="n">
        <v>1.98</v>
      </c>
      <c r="H61" s="0" t="n">
        <v>0.57</v>
      </c>
      <c r="I61" s="0" t="n">
        <v>0.28</v>
      </c>
      <c r="J61" s="0" t="n">
        <v>0.42</v>
      </c>
      <c r="K61" s="0" t="n">
        <v>1.95</v>
      </c>
      <c r="L61" s="0" t="n">
        <v>1.05</v>
      </c>
      <c r="M61" s="0" t="n">
        <v>1.82</v>
      </c>
      <c r="N61" s="0" t="n">
        <v>520</v>
      </c>
      <c r="O61" s="5" t="n">
        <v>0.660847392598073</v>
      </c>
      <c r="P61" s="0" t="n">
        <f aca="false">RANK(O61,$O$2:$O$179)</f>
        <v>49</v>
      </c>
      <c r="Q61" s="0" t="str">
        <f aca="false">IF(P61&lt;=125,"Training","Test")</f>
        <v>Training</v>
      </c>
    </row>
    <row r="62" customFormat="false" ht="12.8" hidden="false" customHeight="false" outlineLevel="0" collapsed="false">
      <c r="A62" s="0" t="n">
        <v>2</v>
      </c>
      <c r="B62" s="0" t="n">
        <v>12.33</v>
      </c>
      <c r="C62" s="0" t="n">
        <v>1.1</v>
      </c>
      <c r="D62" s="0" t="n">
        <v>2.28</v>
      </c>
      <c r="E62" s="0" t="n">
        <v>16</v>
      </c>
      <c r="F62" s="0" t="n">
        <v>101</v>
      </c>
      <c r="G62" s="0" t="n">
        <v>2.05</v>
      </c>
      <c r="H62" s="0" t="n">
        <v>1.09</v>
      </c>
      <c r="I62" s="0" t="n">
        <v>0.63</v>
      </c>
      <c r="J62" s="0" t="n">
        <v>0.41</v>
      </c>
      <c r="K62" s="0" t="n">
        <v>3.27</v>
      </c>
      <c r="L62" s="0" t="n">
        <v>1.25</v>
      </c>
      <c r="M62" s="0" t="n">
        <v>1.67</v>
      </c>
      <c r="N62" s="0" t="n">
        <v>680</v>
      </c>
      <c r="O62" s="5" t="n">
        <v>0.114877924916789</v>
      </c>
      <c r="P62" s="0" t="n">
        <f aca="false">RANK(O62,$O$2:$O$179)</f>
        <v>153</v>
      </c>
      <c r="Q62" s="0" t="str">
        <f aca="false">IF(P62&lt;=125,"Training","Test")</f>
        <v>Test</v>
      </c>
    </row>
    <row r="63" customFormat="false" ht="12.8" hidden="false" customHeight="false" outlineLevel="0" collapsed="false">
      <c r="A63" s="0" t="n">
        <v>2</v>
      </c>
      <c r="B63" s="0" t="n">
        <v>12.64</v>
      </c>
      <c r="C63" s="0" t="n">
        <v>1.36</v>
      </c>
      <c r="D63" s="0" t="n">
        <v>2.02</v>
      </c>
      <c r="E63" s="0" t="n">
        <v>16.8</v>
      </c>
      <c r="F63" s="0" t="n">
        <v>100</v>
      </c>
      <c r="G63" s="0" t="n">
        <v>2.02</v>
      </c>
      <c r="H63" s="0" t="n">
        <v>1.41</v>
      </c>
      <c r="I63" s="0" t="n">
        <v>0.53</v>
      </c>
      <c r="J63" s="0" t="n">
        <v>0.62</v>
      </c>
      <c r="K63" s="0" t="n">
        <v>5.75</v>
      </c>
      <c r="L63" s="0" t="n">
        <v>0.98</v>
      </c>
      <c r="M63" s="0" t="n">
        <v>1.59</v>
      </c>
      <c r="N63" s="0" t="n">
        <v>450</v>
      </c>
      <c r="O63" s="5" t="n">
        <v>0.0715192478578661</v>
      </c>
      <c r="P63" s="0" t="n">
        <f aca="false">RANK(O63,$O$2:$O$179)</f>
        <v>168</v>
      </c>
      <c r="Q63" s="0" t="str">
        <f aca="false">IF(P63&lt;=125,"Training","Test")</f>
        <v>Test</v>
      </c>
    </row>
    <row r="64" customFormat="false" ht="12.8" hidden="true" customHeight="false" outlineLevel="0" collapsed="false">
      <c r="A64" s="0" t="n">
        <v>2</v>
      </c>
      <c r="B64" s="0" t="n">
        <v>13.67</v>
      </c>
      <c r="C64" s="0" t="n">
        <v>1.25</v>
      </c>
      <c r="D64" s="0" t="n">
        <v>1.92</v>
      </c>
      <c r="E64" s="0" t="n">
        <v>18</v>
      </c>
      <c r="F64" s="0" t="n">
        <v>94</v>
      </c>
      <c r="G64" s="0" t="n">
        <v>2.1</v>
      </c>
      <c r="H64" s="0" t="n">
        <v>1.79</v>
      </c>
      <c r="I64" s="0" t="n">
        <v>0.32</v>
      </c>
      <c r="J64" s="0" t="n">
        <v>0.73</v>
      </c>
      <c r="K64" s="0" t="n">
        <v>3.8</v>
      </c>
      <c r="L64" s="0" t="n">
        <v>1.23</v>
      </c>
      <c r="M64" s="0" t="n">
        <v>2.46</v>
      </c>
      <c r="N64" s="0" t="n">
        <v>630</v>
      </c>
      <c r="O64" s="5" t="n">
        <v>0.307459507033651</v>
      </c>
      <c r="P64" s="0" t="n">
        <f aca="false">RANK(O64,$O$2:$O$179)</f>
        <v>114</v>
      </c>
      <c r="Q64" s="0" t="str">
        <f aca="false">IF(P64&lt;=125,"Training","Test")</f>
        <v>Training</v>
      </c>
    </row>
    <row r="65" customFormat="false" ht="12.8" hidden="true" customHeight="false" outlineLevel="0" collapsed="false">
      <c r="A65" s="0" t="n">
        <v>2</v>
      </c>
      <c r="B65" s="0" t="n">
        <v>12.37</v>
      </c>
      <c r="C65" s="0" t="n">
        <v>1.13</v>
      </c>
      <c r="D65" s="0" t="n">
        <v>2.16</v>
      </c>
      <c r="E65" s="0" t="n">
        <v>19</v>
      </c>
      <c r="F65" s="0" t="n">
        <v>87</v>
      </c>
      <c r="G65" s="0" t="n">
        <v>3.5</v>
      </c>
      <c r="H65" s="0" t="n">
        <v>3.1</v>
      </c>
      <c r="I65" s="0" t="n">
        <v>0.19</v>
      </c>
      <c r="J65" s="0" t="n">
        <v>1.87</v>
      </c>
      <c r="K65" s="0" t="n">
        <v>4.45</v>
      </c>
      <c r="L65" s="0" t="n">
        <v>1.22</v>
      </c>
      <c r="M65" s="0" t="n">
        <v>2.87</v>
      </c>
      <c r="N65" s="0" t="n">
        <v>420</v>
      </c>
      <c r="O65" s="5" t="n">
        <v>0.402941492779404</v>
      </c>
      <c r="P65" s="0" t="n">
        <f aca="false">RANK(O65,$O$2:$O$179)</f>
        <v>96</v>
      </c>
      <c r="Q65" s="0" t="str">
        <f aca="false">IF(P65&lt;=125,"Training","Test")</f>
        <v>Training</v>
      </c>
    </row>
    <row r="66" customFormat="false" ht="12.8" hidden="false" customHeight="false" outlineLevel="0" collapsed="false">
      <c r="A66" s="0" t="n">
        <v>2</v>
      </c>
      <c r="B66" s="0" t="n">
        <v>12.17</v>
      </c>
      <c r="C66" s="0" t="n">
        <v>1.45</v>
      </c>
      <c r="D66" s="0" t="n">
        <v>2.53</v>
      </c>
      <c r="E66" s="0" t="n">
        <v>19</v>
      </c>
      <c r="F66" s="0" t="n">
        <v>104</v>
      </c>
      <c r="G66" s="0" t="n">
        <v>1.89</v>
      </c>
      <c r="H66" s="0" t="n">
        <v>1.75</v>
      </c>
      <c r="I66" s="0" t="n">
        <v>0.45</v>
      </c>
      <c r="J66" s="0" t="n">
        <v>1.03</v>
      </c>
      <c r="K66" s="0" t="n">
        <v>2.95</v>
      </c>
      <c r="L66" s="0" t="n">
        <v>1.45</v>
      </c>
      <c r="M66" s="0" t="n">
        <v>2.23</v>
      </c>
      <c r="N66" s="0" t="n">
        <v>355</v>
      </c>
      <c r="O66" s="5" t="n">
        <v>0.177139028738664</v>
      </c>
      <c r="P66" s="0" t="n">
        <f aca="false">RANK(O66,$O$2:$O$179)</f>
        <v>143</v>
      </c>
      <c r="Q66" s="0" t="str">
        <f aca="false">IF(P66&lt;=125,"Training","Test")</f>
        <v>Test</v>
      </c>
    </row>
    <row r="67" customFormat="false" ht="12.8" hidden="true" customHeight="false" outlineLevel="0" collapsed="false">
      <c r="A67" s="0" t="n">
        <v>2</v>
      </c>
      <c r="B67" s="0" t="n">
        <v>12.37</v>
      </c>
      <c r="C67" s="0" t="n">
        <v>1.21</v>
      </c>
      <c r="D67" s="0" t="n">
        <v>2.56</v>
      </c>
      <c r="E67" s="0" t="n">
        <v>18.1</v>
      </c>
      <c r="F67" s="0" t="n">
        <v>98</v>
      </c>
      <c r="G67" s="0" t="n">
        <v>2.42</v>
      </c>
      <c r="H67" s="0" t="n">
        <v>2.65</v>
      </c>
      <c r="I67" s="0" t="n">
        <v>0.37</v>
      </c>
      <c r="J67" s="0" t="n">
        <v>2.08</v>
      </c>
      <c r="K67" s="0" t="n">
        <v>4.6</v>
      </c>
      <c r="L67" s="0" t="n">
        <v>1.19</v>
      </c>
      <c r="M67" s="0" t="n">
        <v>2.3</v>
      </c>
      <c r="N67" s="0" t="n">
        <v>678</v>
      </c>
      <c r="O67" s="5" t="n">
        <v>0.877856090520225</v>
      </c>
      <c r="P67" s="0" t="n">
        <f aca="false">RANK(O67,$O$2:$O$179)</f>
        <v>23</v>
      </c>
      <c r="Q67" s="0" t="str">
        <f aca="false">IF(P67&lt;=125,"Training","Test")</f>
        <v>Training</v>
      </c>
    </row>
    <row r="68" customFormat="false" ht="12.8" hidden="false" customHeight="false" outlineLevel="0" collapsed="false">
      <c r="A68" s="0" t="n">
        <v>2</v>
      </c>
      <c r="B68" s="0" t="n">
        <v>13.11</v>
      </c>
      <c r="C68" s="0" t="n">
        <v>1.01</v>
      </c>
      <c r="D68" s="0" t="n">
        <v>1.7</v>
      </c>
      <c r="E68" s="0" t="n">
        <v>15</v>
      </c>
      <c r="F68" s="0" t="n">
        <v>78</v>
      </c>
      <c r="G68" s="0" t="n">
        <v>2.98</v>
      </c>
      <c r="H68" s="0" t="n">
        <v>3.18</v>
      </c>
      <c r="I68" s="0" t="n">
        <v>0.26</v>
      </c>
      <c r="J68" s="0" t="n">
        <v>2.28</v>
      </c>
      <c r="K68" s="0" t="n">
        <v>5.3</v>
      </c>
      <c r="L68" s="0" t="n">
        <v>1.12</v>
      </c>
      <c r="M68" s="0" t="n">
        <v>3.18</v>
      </c>
      <c r="N68" s="0" t="n">
        <v>502</v>
      </c>
      <c r="O68" s="5" t="n">
        <v>0.114248688524555</v>
      </c>
      <c r="P68" s="0" t="n">
        <f aca="false">RANK(O68,$O$2:$O$179)</f>
        <v>154</v>
      </c>
      <c r="Q68" s="0" t="str">
        <f aca="false">IF(P68&lt;=125,"Training","Test")</f>
        <v>Test</v>
      </c>
    </row>
    <row r="69" customFormat="false" ht="12.8" hidden="true" customHeight="false" outlineLevel="0" collapsed="false">
      <c r="A69" s="0" t="n">
        <v>2</v>
      </c>
      <c r="B69" s="0" t="n">
        <v>12.37</v>
      </c>
      <c r="C69" s="0" t="n">
        <v>1.17</v>
      </c>
      <c r="D69" s="0" t="n">
        <v>1.92</v>
      </c>
      <c r="E69" s="0" t="n">
        <v>19.6</v>
      </c>
      <c r="F69" s="0" t="n">
        <v>78</v>
      </c>
      <c r="G69" s="0" t="n">
        <v>2.11</v>
      </c>
      <c r="H69" s="0" t="n">
        <v>2</v>
      </c>
      <c r="I69" s="0" t="n">
        <v>0.27</v>
      </c>
      <c r="J69" s="0" t="n">
        <v>1.04</v>
      </c>
      <c r="K69" s="0" t="n">
        <v>4.68</v>
      </c>
      <c r="L69" s="0" t="n">
        <v>1.12</v>
      </c>
      <c r="M69" s="0" t="n">
        <v>3.48</v>
      </c>
      <c r="N69" s="0" t="n">
        <v>510</v>
      </c>
      <c r="O69" s="5" t="n">
        <v>0.981526066777176</v>
      </c>
      <c r="P69" s="0" t="n">
        <f aca="false">RANK(O69,$O$2:$O$179)</f>
        <v>7</v>
      </c>
      <c r="Q69" s="0" t="str">
        <f aca="false">IF(P69&lt;=125,"Training","Test")</f>
        <v>Training</v>
      </c>
    </row>
    <row r="70" customFormat="false" ht="12.8" hidden="true" customHeight="false" outlineLevel="0" collapsed="false">
      <c r="A70" s="0" t="n">
        <v>2</v>
      </c>
      <c r="B70" s="0" t="n">
        <v>13.34</v>
      </c>
      <c r="C70" s="0" t="n">
        <v>0.94</v>
      </c>
      <c r="D70" s="0" t="n">
        <v>2.36</v>
      </c>
      <c r="E70" s="0" t="n">
        <v>17</v>
      </c>
      <c r="F70" s="0" t="n">
        <v>110</v>
      </c>
      <c r="G70" s="0" t="n">
        <v>2.53</v>
      </c>
      <c r="H70" s="0" t="n">
        <v>1.3</v>
      </c>
      <c r="I70" s="0" t="n">
        <v>0.55</v>
      </c>
      <c r="J70" s="0" t="n">
        <v>0.42</v>
      </c>
      <c r="K70" s="0" t="n">
        <v>3.17</v>
      </c>
      <c r="L70" s="0" t="n">
        <v>1.02</v>
      </c>
      <c r="M70" s="0" t="n">
        <v>1.93</v>
      </c>
      <c r="N70" s="0" t="n">
        <v>750</v>
      </c>
      <c r="O70" s="5" t="n">
        <v>0.650564963995704</v>
      </c>
      <c r="P70" s="0" t="n">
        <f aca="false">RANK(O70,$O$2:$O$179)</f>
        <v>50</v>
      </c>
      <c r="Q70" s="0" t="str">
        <f aca="false">IF(P70&lt;=125,"Training","Test")</f>
        <v>Training</v>
      </c>
    </row>
    <row r="71" customFormat="false" ht="12.8" hidden="true" customHeight="false" outlineLevel="0" collapsed="false">
      <c r="A71" s="0" t="n">
        <v>2</v>
      </c>
      <c r="B71" s="0" t="n">
        <v>12.21</v>
      </c>
      <c r="C71" s="0" t="n">
        <v>1.19</v>
      </c>
      <c r="D71" s="0" t="n">
        <v>1.75</v>
      </c>
      <c r="E71" s="0" t="n">
        <v>16.8</v>
      </c>
      <c r="F71" s="0" t="n">
        <v>151</v>
      </c>
      <c r="G71" s="0" t="n">
        <v>1.85</v>
      </c>
      <c r="H71" s="0" t="n">
        <v>1.28</v>
      </c>
      <c r="I71" s="0" t="n">
        <v>0.14</v>
      </c>
      <c r="J71" s="0" t="n">
        <v>2.5</v>
      </c>
      <c r="K71" s="0" t="n">
        <v>2.85</v>
      </c>
      <c r="L71" s="0" t="n">
        <v>1.28</v>
      </c>
      <c r="M71" s="0" t="n">
        <v>3.07</v>
      </c>
      <c r="N71" s="0" t="n">
        <v>718</v>
      </c>
      <c r="O71" s="5" t="n">
        <v>0.476017449138022</v>
      </c>
      <c r="P71" s="0" t="n">
        <f aca="false">RANK(O71,$O$2:$O$179)</f>
        <v>84</v>
      </c>
      <c r="Q71" s="0" t="str">
        <f aca="false">IF(P71&lt;=125,"Training","Test")</f>
        <v>Training</v>
      </c>
    </row>
    <row r="72" customFormat="false" ht="12.8" hidden="true" customHeight="false" outlineLevel="0" collapsed="false">
      <c r="A72" s="0" t="n">
        <v>2</v>
      </c>
      <c r="B72" s="0" t="n">
        <v>12.29</v>
      </c>
      <c r="C72" s="0" t="n">
        <v>1.61</v>
      </c>
      <c r="D72" s="0" t="n">
        <v>2.21</v>
      </c>
      <c r="E72" s="0" t="n">
        <v>20.4</v>
      </c>
      <c r="F72" s="0" t="n">
        <v>103</v>
      </c>
      <c r="G72" s="0" t="n">
        <v>1.1</v>
      </c>
      <c r="H72" s="0" t="n">
        <v>1.02</v>
      </c>
      <c r="I72" s="0" t="n">
        <v>0.37</v>
      </c>
      <c r="J72" s="0" t="n">
        <v>1.46</v>
      </c>
      <c r="K72" s="0" t="n">
        <v>3.05</v>
      </c>
      <c r="L72" s="0" t="n">
        <v>0.906</v>
      </c>
      <c r="M72" s="0" t="n">
        <v>1.82</v>
      </c>
      <c r="N72" s="0" t="n">
        <v>870</v>
      </c>
      <c r="O72" s="5" t="n">
        <v>0.307955205594041</v>
      </c>
      <c r="P72" s="0" t="n">
        <f aca="false">RANK(O72,$O$2:$O$179)</f>
        <v>112</v>
      </c>
      <c r="Q72" s="0" t="str">
        <f aca="false">IF(P72&lt;=125,"Training","Test")</f>
        <v>Training</v>
      </c>
    </row>
    <row r="73" customFormat="false" ht="12.8" hidden="false" customHeight="false" outlineLevel="0" collapsed="false">
      <c r="A73" s="0" t="n">
        <v>2</v>
      </c>
      <c r="B73" s="0" t="n">
        <v>13.86</v>
      </c>
      <c r="C73" s="0" t="n">
        <v>1.51</v>
      </c>
      <c r="D73" s="0" t="n">
        <v>2.67</v>
      </c>
      <c r="E73" s="0" t="n">
        <v>25</v>
      </c>
      <c r="F73" s="0" t="n">
        <v>86</v>
      </c>
      <c r="G73" s="0" t="n">
        <v>2.95</v>
      </c>
      <c r="H73" s="0" t="n">
        <v>2.86</v>
      </c>
      <c r="I73" s="0" t="n">
        <v>0.21</v>
      </c>
      <c r="J73" s="0" t="n">
        <v>1.87</v>
      </c>
      <c r="K73" s="0" t="n">
        <v>3.38</v>
      </c>
      <c r="L73" s="0" t="n">
        <v>1.36</v>
      </c>
      <c r="M73" s="0" t="n">
        <v>3.16</v>
      </c>
      <c r="N73" s="0" t="n">
        <v>410</v>
      </c>
      <c r="O73" s="5" t="n">
        <v>0.225848300608199</v>
      </c>
      <c r="P73" s="0" t="n">
        <f aca="false">RANK(O73,$O$2:$O$179)</f>
        <v>131</v>
      </c>
      <c r="Q73" s="0" t="str">
        <f aca="false">IF(P73&lt;=125,"Training","Test")</f>
        <v>Test</v>
      </c>
    </row>
    <row r="74" customFormat="false" ht="12.8" hidden="true" customHeight="false" outlineLevel="0" collapsed="false">
      <c r="A74" s="0" t="n">
        <v>2</v>
      </c>
      <c r="B74" s="0" t="n">
        <v>13.49</v>
      </c>
      <c r="C74" s="0" t="n">
        <v>1.66</v>
      </c>
      <c r="D74" s="0" t="n">
        <v>2.24</v>
      </c>
      <c r="E74" s="0" t="n">
        <v>24</v>
      </c>
      <c r="F74" s="0" t="n">
        <v>87</v>
      </c>
      <c r="G74" s="0" t="n">
        <v>1.88</v>
      </c>
      <c r="H74" s="0" t="n">
        <v>1.84</v>
      </c>
      <c r="I74" s="0" t="n">
        <v>0.27</v>
      </c>
      <c r="J74" s="0" t="n">
        <v>1.03</v>
      </c>
      <c r="K74" s="0" t="n">
        <v>3.74</v>
      </c>
      <c r="L74" s="0" t="n">
        <v>0.98</v>
      </c>
      <c r="M74" s="0" t="n">
        <v>2.78</v>
      </c>
      <c r="N74" s="0" t="n">
        <v>472</v>
      </c>
      <c r="O74" s="5" t="n">
        <v>0.550029907459113</v>
      </c>
      <c r="P74" s="0" t="n">
        <f aca="false">RANK(O74,$O$2:$O$179)</f>
        <v>70</v>
      </c>
      <c r="Q74" s="0" t="str">
        <f aca="false">IF(P74&lt;=125,"Training","Test")</f>
        <v>Training</v>
      </c>
    </row>
    <row r="75" customFormat="false" ht="12.8" hidden="false" customHeight="false" outlineLevel="0" collapsed="false">
      <c r="A75" s="0" t="n">
        <v>2</v>
      </c>
      <c r="B75" s="0" t="n">
        <v>12.99</v>
      </c>
      <c r="C75" s="0" t="n">
        <v>1.67</v>
      </c>
      <c r="D75" s="0" t="n">
        <v>2.6</v>
      </c>
      <c r="E75" s="0" t="n">
        <v>30</v>
      </c>
      <c r="F75" s="0" t="n">
        <v>139</v>
      </c>
      <c r="G75" s="0" t="n">
        <v>3.3</v>
      </c>
      <c r="H75" s="0" t="n">
        <v>2.89</v>
      </c>
      <c r="I75" s="0" t="n">
        <v>0.21</v>
      </c>
      <c r="J75" s="0" t="n">
        <v>1.96</v>
      </c>
      <c r="K75" s="0" t="n">
        <v>3.35</v>
      </c>
      <c r="L75" s="0" t="n">
        <v>1.31</v>
      </c>
      <c r="M75" s="0" t="n">
        <v>3.5</v>
      </c>
      <c r="N75" s="0" t="n">
        <v>985</v>
      </c>
      <c r="O75" s="5" t="n">
        <v>0.234859518494163</v>
      </c>
      <c r="P75" s="0" t="n">
        <f aca="false">RANK(O75,$O$2:$O$179)</f>
        <v>126</v>
      </c>
      <c r="Q75" s="0" t="str">
        <f aca="false">IF(P75&lt;=125,"Training","Test")</f>
        <v>Test</v>
      </c>
    </row>
    <row r="76" customFormat="false" ht="12.8" hidden="true" customHeight="false" outlineLevel="0" collapsed="false">
      <c r="A76" s="0" t="n">
        <v>2</v>
      </c>
      <c r="B76" s="0" t="n">
        <v>11.96</v>
      </c>
      <c r="C76" s="0" t="n">
        <v>1.09</v>
      </c>
      <c r="D76" s="0" t="n">
        <v>2.3</v>
      </c>
      <c r="E76" s="0" t="n">
        <v>21</v>
      </c>
      <c r="F76" s="0" t="n">
        <v>101</v>
      </c>
      <c r="G76" s="0" t="n">
        <v>3.38</v>
      </c>
      <c r="H76" s="0" t="n">
        <v>2.14</v>
      </c>
      <c r="I76" s="0" t="n">
        <v>0.13</v>
      </c>
      <c r="J76" s="0" t="n">
        <v>1.65</v>
      </c>
      <c r="K76" s="0" t="n">
        <v>3.21</v>
      </c>
      <c r="L76" s="0" t="n">
        <v>0.99</v>
      </c>
      <c r="M76" s="0" t="n">
        <v>3.13</v>
      </c>
      <c r="N76" s="0" t="n">
        <v>886</v>
      </c>
      <c r="O76" s="5" t="n">
        <v>0.984889297363209</v>
      </c>
      <c r="P76" s="0" t="n">
        <f aca="false">RANK(O76,$O$2:$O$179)</f>
        <v>5</v>
      </c>
      <c r="Q76" s="0" t="str">
        <f aca="false">IF(P76&lt;=125,"Training","Test")</f>
        <v>Training</v>
      </c>
    </row>
    <row r="77" customFormat="false" ht="12.8" hidden="true" customHeight="false" outlineLevel="0" collapsed="false">
      <c r="A77" s="0" t="n">
        <v>2</v>
      </c>
      <c r="B77" s="0" t="n">
        <v>11.66</v>
      </c>
      <c r="C77" s="0" t="n">
        <v>1.88</v>
      </c>
      <c r="D77" s="0" t="n">
        <v>1.92</v>
      </c>
      <c r="E77" s="0" t="n">
        <v>16</v>
      </c>
      <c r="F77" s="0" t="n">
        <v>97</v>
      </c>
      <c r="G77" s="0" t="n">
        <v>1.61</v>
      </c>
      <c r="H77" s="0" t="n">
        <v>1.57</v>
      </c>
      <c r="I77" s="0" t="n">
        <v>0.34</v>
      </c>
      <c r="J77" s="0" t="n">
        <v>1.15</v>
      </c>
      <c r="K77" s="0" t="n">
        <v>3.8</v>
      </c>
      <c r="L77" s="0" t="n">
        <v>1.23</v>
      </c>
      <c r="M77" s="0" t="n">
        <v>2.14</v>
      </c>
      <c r="N77" s="0" t="n">
        <v>428</v>
      </c>
      <c r="O77" s="5" t="n">
        <v>0.487096458516802</v>
      </c>
      <c r="P77" s="0" t="n">
        <f aca="false">RANK(O77,$O$2:$O$179)</f>
        <v>81</v>
      </c>
      <c r="Q77" s="0" t="str">
        <f aca="false">IF(P77&lt;=125,"Training","Test")</f>
        <v>Training</v>
      </c>
    </row>
    <row r="78" customFormat="false" ht="12.8" hidden="true" customHeight="false" outlineLevel="0" collapsed="false">
      <c r="A78" s="0" t="n">
        <v>2</v>
      </c>
      <c r="B78" s="0" t="n">
        <v>13.03</v>
      </c>
      <c r="C78" s="0" t="n">
        <v>0.9</v>
      </c>
      <c r="D78" s="0" t="n">
        <v>1.71</v>
      </c>
      <c r="E78" s="0" t="n">
        <v>16</v>
      </c>
      <c r="F78" s="0" t="n">
        <v>86</v>
      </c>
      <c r="G78" s="0" t="n">
        <v>1.95</v>
      </c>
      <c r="H78" s="0" t="n">
        <v>2.03</v>
      </c>
      <c r="I78" s="0" t="n">
        <v>0.24</v>
      </c>
      <c r="J78" s="0" t="n">
        <v>1.46</v>
      </c>
      <c r="K78" s="0" t="n">
        <v>4.6</v>
      </c>
      <c r="L78" s="0" t="n">
        <v>1.19</v>
      </c>
      <c r="M78" s="0" t="n">
        <v>2.48</v>
      </c>
      <c r="N78" s="0" t="n">
        <v>392</v>
      </c>
      <c r="O78" s="5" t="n">
        <v>0.527468805933433</v>
      </c>
      <c r="P78" s="0" t="n">
        <f aca="false">RANK(O78,$O$2:$O$179)</f>
        <v>76</v>
      </c>
      <c r="Q78" s="0" t="str">
        <f aca="false">IF(P78&lt;=125,"Training","Test")</f>
        <v>Training</v>
      </c>
    </row>
    <row r="79" customFormat="false" ht="12.8" hidden="true" customHeight="false" outlineLevel="0" collapsed="false">
      <c r="A79" s="0" t="n">
        <v>2</v>
      </c>
      <c r="B79" s="0" t="n">
        <v>11.84</v>
      </c>
      <c r="C79" s="0" t="n">
        <v>2.89</v>
      </c>
      <c r="D79" s="0" t="n">
        <v>2.23</v>
      </c>
      <c r="E79" s="0" t="n">
        <v>18</v>
      </c>
      <c r="F79" s="0" t="n">
        <v>112</v>
      </c>
      <c r="G79" s="0" t="n">
        <v>1.72</v>
      </c>
      <c r="H79" s="0" t="n">
        <v>1.32</v>
      </c>
      <c r="I79" s="0" t="n">
        <v>0.43</v>
      </c>
      <c r="J79" s="0" t="n">
        <v>0.95</v>
      </c>
      <c r="K79" s="0" t="n">
        <v>2.65</v>
      </c>
      <c r="L79" s="0" t="n">
        <v>0.96</v>
      </c>
      <c r="M79" s="0" t="n">
        <v>2.52</v>
      </c>
      <c r="N79" s="0" t="n">
        <v>500</v>
      </c>
      <c r="O79" s="5" t="n">
        <v>0.237893796128031</v>
      </c>
      <c r="P79" s="0" t="n">
        <f aca="false">RANK(O79,$O$2:$O$179)</f>
        <v>123</v>
      </c>
      <c r="Q79" s="0" t="str">
        <f aca="false">IF(P79&lt;=125,"Training","Test")</f>
        <v>Training</v>
      </c>
    </row>
    <row r="80" customFormat="false" ht="12.8" hidden="true" customHeight="false" outlineLevel="0" collapsed="false">
      <c r="A80" s="0" t="n">
        <v>2</v>
      </c>
      <c r="B80" s="0" t="n">
        <v>12.33</v>
      </c>
      <c r="C80" s="0" t="n">
        <v>0.99</v>
      </c>
      <c r="D80" s="0" t="n">
        <v>1.95</v>
      </c>
      <c r="E80" s="0" t="n">
        <v>14.8</v>
      </c>
      <c r="F80" s="0" t="n">
        <v>136</v>
      </c>
      <c r="G80" s="0" t="n">
        <v>1.9</v>
      </c>
      <c r="H80" s="0" t="n">
        <v>1.85</v>
      </c>
      <c r="I80" s="0" t="n">
        <v>0.35</v>
      </c>
      <c r="J80" s="0" t="n">
        <v>2.76</v>
      </c>
      <c r="K80" s="0" t="n">
        <v>3.4</v>
      </c>
      <c r="L80" s="0" t="n">
        <v>1.06</v>
      </c>
      <c r="M80" s="0" t="n">
        <v>2.31</v>
      </c>
      <c r="N80" s="0" t="n">
        <v>750</v>
      </c>
      <c r="O80" s="5" t="n">
        <v>0.242803653618096</v>
      </c>
      <c r="P80" s="0" t="n">
        <f aca="false">RANK(O80,$O$2:$O$179)</f>
        <v>121</v>
      </c>
      <c r="Q80" s="0" t="str">
        <f aca="false">IF(P80&lt;=125,"Training","Test")</f>
        <v>Training</v>
      </c>
    </row>
    <row r="81" customFormat="false" ht="12.8" hidden="true" customHeight="false" outlineLevel="0" collapsed="false">
      <c r="A81" s="0" t="n">
        <v>2</v>
      </c>
      <c r="B81" s="0" t="n">
        <v>12.7</v>
      </c>
      <c r="C81" s="0" t="n">
        <v>3.87</v>
      </c>
      <c r="D81" s="0" t="n">
        <v>2.4</v>
      </c>
      <c r="E81" s="0" t="n">
        <v>23</v>
      </c>
      <c r="F81" s="0" t="n">
        <v>101</v>
      </c>
      <c r="G81" s="0" t="n">
        <v>2.83</v>
      </c>
      <c r="H81" s="0" t="n">
        <v>2.55</v>
      </c>
      <c r="I81" s="0" t="n">
        <v>0.43</v>
      </c>
      <c r="J81" s="0" t="n">
        <v>1.95</v>
      </c>
      <c r="K81" s="0" t="n">
        <v>2.57</v>
      </c>
      <c r="L81" s="0" t="n">
        <v>1.19</v>
      </c>
      <c r="M81" s="0" t="n">
        <v>3.13</v>
      </c>
      <c r="N81" s="0" t="n">
        <v>463</v>
      </c>
      <c r="O81" s="5" t="n">
        <v>0.877047233478713</v>
      </c>
      <c r="P81" s="0" t="n">
        <f aca="false">RANK(O81,$O$2:$O$179)</f>
        <v>24</v>
      </c>
      <c r="Q81" s="0" t="str">
        <f aca="false">IF(P81&lt;=125,"Training","Test")</f>
        <v>Training</v>
      </c>
    </row>
    <row r="82" customFormat="false" ht="12.8" hidden="true" customHeight="false" outlineLevel="0" collapsed="false">
      <c r="A82" s="0" t="n">
        <v>2</v>
      </c>
      <c r="B82" s="0" t="n">
        <v>12</v>
      </c>
      <c r="C82" s="0" t="n">
        <v>0.92</v>
      </c>
      <c r="D82" s="0" t="n">
        <v>2</v>
      </c>
      <c r="E82" s="0" t="n">
        <v>19</v>
      </c>
      <c r="F82" s="0" t="n">
        <v>86</v>
      </c>
      <c r="G82" s="0" t="n">
        <v>2.42</v>
      </c>
      <c r="H82" s="0" t="n">
        <v>2.26</v>
      </c>
      <c r="I82" s="0" t="n">
        <v>0.3</v>
      </c>
      <c r="J82" s="0" t="n">
        <v>1.43</v>
      </c>
      <c r="K82" s="0" t="n">
        <v>2.5</v>
      </c>
      <c r="L82" s="0" t="n">
        <v>1.38</v>
      </c>
      <c r="M82" s="0" t="n">
        <v>3.12</v>
      </c>
      <c r="N82" s="0" t="n">
        <v>278</v>
      </c>
      <c r="O82" s="5" t="n">
        <v>0.968742274185999</v>
      </c>
      <c r="P82" s="0" t="n">
        <f aca="false">RANK(O82,$O$2:$O$179)</f>
        <v>12</v>
      </c>
      <c r="Q82" s="0" t="str">
        <f aca="false">IF(P82&lt;=125,"Training","Test")</f>
        <v>Training</v>
      </c>
    </row>
    <row r="83" customFormat="false" ht="12.8" hidden="true" customHeight="false" outlineLevel="0" collapsed="false">
      <c r="A83" s="0" t="n">
        <v>2</v>
      </c>
      <c r="B83" s="0" t="n">
        <v>12.72</v>
      </c>
      <c r="C83" s="0" t="n">
        <v>1.81</v>
      </c>
      <c r="D83" s="0" t="n">
        <v>2.2</v>
      </c>
      <c r="E83" s="0" t="n">
        <v>18.8</v>
      </c>
      <c r="F83" s="0" t="n">
        <v>86</v>
      </c>
      <c r="G83" s="0" t="n">
        <v>2.2</v>
      </c>
      <c r="H83" s="0" t="n">
        <v>2.53</v>
      </c>
      <c r="I83" s="0" t="n">
        <v>0.26</v>
      </c>
      <c r="J83" s="0" t="n">
        <v>1.77</v>
      </c>
      <c r="K83" s="0" t="n">
        <v>3.9</v>
      </c>
      <c r="L83" s="0" t="n">
        <v>1.16</v>
      </c>
      <c r="M83" s="0" t="n">
        <v>3.14</v>
      </c>
      <c r="N83" s="0" t="n">
        <v>714</v>
      </c>
      <c r="O83" s="5" t="n">
        <v>0.965059998817972</v>
      </c>
      <c r="P83" s="0" t="n">
        <f aca="false">RANK(O83,$O$2:$O$179)</f>
        <v>13</v>
      </c>
      <c r="Q83" s="0" t="str">
        <f aca="false">IF(P83&lt;=125,"Training","Test")</f>
        <v>Training</v>
      </c>
    </row>
    <row r="84" customFormat="false" ht="12.8" hidden="false" customHeight="false" outlineLevel="0" collapsed="false">
      <c r="A84" s="0" t="n">
        <v>2</v>
      </c>
      <c r="B84" s="0" t="n">
        <v>12.08</v>
      </c>
      <c r="C84" s="0" t="n">
        <v>1.13</v>
      </c>
      <c r="D84" s="0" t="n">
        <v>2.51</v>
      </c>
      <c r="E84" s="0" t="n">
        <v>24</v>
      </c>
      <c r="F84" s="0" t="n">
        <v>78</v>
      </c>
      <c r="G84" s="0" t="n">
        <v>2</v>
      </c>
      <c r="H84" s="0" t="n">
        <v>1.58</v>
      </c>
      <c r="I84" s="0" t="n">
        <v>0.4</v>
      </c>
      <c r="J84" s="0" t="n">
        <v>1.4</v>
      </c>
      <c r="K84" s="0" t="n">
        <v>2.2</v>
      </c>
      <c r="L84" s="0" t="n">
        <v>1.31</v>
      </c>
      <c r="M84" s="0" t="n">
        <v>2.72</v>
      </c>
      <c r="N84" s="0" t="n">
        <v>630</v>
      </c>
      <c r="O84" s="5" t="n">
        <v>0.112740829915588</v>
      </c>
      <c r="P84" s="0" t="n">
        <f aca="false">RANK(O84,$O$2:$O$179)</f>
        <v>155</v>
      </c>
      <c r="Q84" s="0" t="str">
        <f aca="false">IF(P84&lt;=125,"Training","Test")</f>
        <v>Test</v>
      </c>
    </row>
    <row r="85" customFormat="false" ht="12.8" hidden="false" customHeight="false" outlineLevel="0" collapsed="false">
      <c r="A85" s="0" t="n">
        <v>2</v>
      </c>
      <c r="B85" s="0" t="n">
        <v>13.05</v>
      </c>
      <c r="C85" s="0" t="n">
        <v>3.86</v>
      </c>
      <c r="D85" s="0" t="n">
        <v>2.32</v>
      </c>
      <c r="E85" s="0" t="n">
        <v>22.5</v>
      </c>
      <c r="F85" s="0" t="n">
        <v>85</v>
      </c>
      <c r="G85" s="0" t="n">
        <v>1.65</v>
      </c>
      <c r="H85" s="0" t="n">
        <v>1.59</v>
      </c>
      <c r="I85" s="0" t="n">
        <v>0.61</v>
      </c>
      <c r="J85" s="0" t="n">
        <v>1.62</v>
      </c>
      <c r="K85" s="0" t="n">
        <v>4.8</v>
      </c>
      <c r="L85" s="0" t="n">
        <v>0.84</v>
      </c>
      <c r="M85" s="0" t="n">
        <v>2.01</v>
      </c>
      <c r="N85" s="0" t="n">
        <v>515</v>
      </c>
      <c r="O85" s="5" t="n">
        <v>0.102309434336447</v>
      </c>
      <c r="P85" s="0" t="n">
        <f aca="false">RANK(O85,$O$2:$O$179)</f>
        <v>158</v>
      </c>
      <c r="Q85" s="0" t="str">
        <f aca="false">IF(P85&lt;=125,"Training","Test")</f>
        <v>Test</v>
      </c>
    </row>
    <row r="86" customFormat="false" ht="12.8" hidden="true" customHeight="false" outlineLevel="0" collapsed="false">
      <c r="A86" s="0" t="n">
        <v>2</v>
      </c>
      <c r="B86" s="0" t="n">
        <v>11.84</v>
      </c>
      <c r="C86" s="0" t="n">
        <v>0.89</v>
      </c>
      <c r="D86" s="0" t="n">
        <v>2.58</v>
      </c>
      <c r="E86" s="0" t="n">
        <v>18</v>
      </c>
      <c r="F86" s="0" t="n">
        <v>94</v>
      </c>
      <c r="G86" s="0" t="n">
        <v>2.2</v>
      </c>
      <c r="H86" s="0" t="n">
        <v>2.21</v>
      </c>
      <c r="I86" s="0" t="n">
        <v>0.22</v>
      </c>
      <c r="J86" s="0" t="n">
        <v>2.35</v>
      </c>
      <c r="K86" s="0" t="n">
        <v>3.05</v>
      </c>
      <c r="L86" s="0" t="n">
        <v>0.79</v>
      </c>
      <c r="M86" s="0" t="n">
        <v>3.08</v>
      </c>
      <c r="N86" s="0" t="n">
        <v>520</v>
      </c>
      <c r="O86" s="5" t="n">
        <v>0.857060055870318</v>
      </c>
      <c r="P86" s="0" t="n">
        <f aca="false">RANK(O86,$O$2:$O$179)</f>
        <v>25</v>
      </c>
      <c r="Q86" s="0" t="str">
        <f aca="false">IF(P86&lt;=125,"Training","Test")</f>
        <v>Training</v>
      </c>
    </row>
    <row r="87" customFormat="false" ht="12.8" hidden="true" customHeight="false" outlineLevel="0" collapsed="false">
      <c r="A87" s="0" t="n">
        <v>2</v>
      </c>
      <c r="B87" s="0" t="n">
        <v>12.67</v>
      </c>
      <c r="C87" s="0" t="n">
        <v>0.98</v>
      </c>
      <c r="D87" s="0" t="n">
        <v>2.24</v>
      </c>
      <c r="E87" s="0" t="n">
        <v>18</v>
      </c>
      <c r="F87" s="0" t="n">
        <v>99</v>
      </c>
      <c r="G87" s="0" t="n">
        <v>2.2</v>
      </c>
      <c r="H87" s="0" t="n">
        <v>1.94</v>
      </c>
      <c r="I87" s="0" t="n">
        <v>0.3</v>
      </c>
      <c r="J87" s="0" t="n">
        <v>1.46</v>
      </c>
      <c r="K87" s="0" t="n">
        <v>2.62</v>
      </c>
      <c r="L87" s="0" t="n">
        <v>1.23</v>
      </c>
      <c r="M87" s="0" t="n">
        <v>3.16</v>
      </c>
      <c r="N87" s="0" t="n">
        <v>450</v>
      </c>
      <c r="O87" s="5" t="n">
        <v>0.573042058283476</v>
      </c>
      <c r="P87" s="0" t="n">
        <f aca="false">RANK(O87,$O$2:$O$179)</f>
        <v>64</v>
      </c>
      <c r="Q87" s="0" t="str">
        <f aca="false">IF(P87&lt;=125,"Training","Test")</f>
        <v>Training</v>
      </c>
    </row>
    <row r="88" customFormat="false" ht="12.8" hidden="true" customHeight="false" outlineLevel="0" collapsed="false">
      <c r="A88" s="0" t="n">
        <v>2</v>
      </c>
      <c r="B88" s="0" t="n">
        <v>12.16</v>
      </c>
      <c r="C88" s="0" t="n">
        <v>1.61</v>
      </c>
      <c r="D88" s="0" t="n">
        <v>2.31</v>
      </c>
      <c r="E88" s="0" t="n">
        <v>22.8</v>
      </c>
      <c r="F88" s="0" t="n">
        <v>90</v>
      </c>
      <c r="G88" s="0" t="n">
        <v>1.78</v>
      </c>
      <c r="H88" s="0" t="n">
        <v>1.69</v>
      </c>
      <c r="I88" s="0" t="n">
        <v>0.43</v>
      </c>
      <c r="J88" s="0" t="n">
        <v>1.56</v>
      </c>
      <c r="K88" s="0" t="n">
        <v>2.45</v>
      </c>
      <c r="L88" s="0" t="n">
        <v>1.33</v>
      </c>
      <c r="M88" s="0" t="n">
        <v>2.26</v>
      </c>
      <c r="N88" s="0" t="n">
        <v>495</v>
      </c>
      <c r="O88" s="5" t="n">
        <v>0.619573597161338</v>
      </c>
      <c r="P88" s="0" t="n">
        <f aca="false">RANK(O88,$O$2:$O$179)</f>
        <v>57</v>
      </c>
      <c r="Q88" s="0" t="str">
        <f aca="false">IF(P88&lt;=125,"Training","Test")</f>
        <v>Training</v>
      </c>
    </row>
    <row r="89" customFormat="false" ht="12.8" hidden="true" customHeight="false" outlineLevel="0" collapsed="false">
      <c r="A89" s="0" t="n">
        <v>2</v>
      </c>
      <c r="B89" s="0" t="n">
        <v>11.65</v>
      </c>
      <c r="C89" s="0" t="n">
        <v>1.67</v>
      </c>
      <c r="D89" s="0" t="n">
        <v>2.62</v>
      </c>
      <c r="E89" s="0" t="n">
        <v>26</v>
      </c>
      <c r="F89" s="0" t="n">
        <v>88</v>
      </c>
      <c r="G89" s="0" t="n">
        <v>1.92</v>
      </c>
      <c r="H89" s="0" t="n">
        <v>1.61</v>
      </c>
      <c r="I89" s="0" t="n">
        <v>0.4</v>
      </c>
      <c r="J89" s="0" t="n">
        <v>1.34</v>
      </c>
      <c r="K89" s="0" t="n">
        <v>2.6</v>
      </c>
      <c r="L89" s="0" t="n">
        <v>1.36</v>
      </c>
      <c r="M89" s="0" t="n">
        <v>3.21</v>
      </c>
      <c r="N89" s="0" t="n">
        <v>562</v>
      </c>
      <c r="O89" s="5" t="n">
        <v>0.671866199340589</v>
      </c>
      <c r="P89" s="0" t="n">
        <f aca="false">RANK(O89,$O$2:$O$179)</f>
        <v>48</v>
      </c>
      <c r="Q89" s="0" t="str">
        <f aca="false">IF(P89&lt;=125,"Training","Test")</f>
        <v>Training</v>
      </c>
    </row>
    <row r="90" customFormat="false" ht="12.8" hidden="true" customHeight="false" outlineLevel="0" collapsed="false">
      <c r="A90" s="0" t="n">
        <v>2</v>
      </c>
      <c r="B90" s="0" t="n">
        <v>11.64</v>
      </c>
      <c r="C90" s="0" t="n">
        <v>2.06</v>
      </c>
      <c r="D90" s="0" t="n">
        <v>2.46</v>
      </c>
      <c r="E90" s="0" t="n">
        <v>21.6</v>
      </c>
      <c r="F90" s="0" t="n">
        <v>84</v>
      </c>
      <c r="G90" s="0" t="n">
        <v>1.95</v>
      </c>
      <c r="H90" s="0" t="n">
        <v>1.69</v>
      </c>
      <c r="I90" s="0" t="n">
        <v>0.48</v>
      </c>
      <c r="J90" s="0" t="n">
        <v>1.35</v>
      </c>
      <c r="K90" s="0" t="n">
        <v>2.8</v>
      </c>
      <c r="L90" s="0" t="n">
        <v>1</v>
      </c>
      <c r="M90" s="0" t="n">
        <v>2.75</v>
      </c>
      <c r="N90" s="0" t="n">
        <v>680</v>
      </c>
      <c r="O90" s="5" t="n">
        <v>0.971704691011913</v>
      </c>
      <c r="P90" s="0" t="n">
        <f aca="false">RANK(O90,$O$2:$O$179)</f>
        <v>10</v>
      </c>
      <c r="Q90" s="0" t="str">
        <f aca="false">IF(P90&lt;=125,"Training","Test")</f>
        <v>Training</v>
      </c>
    </row>
    <row r="91" customFormat="false" ht="12.8" hidden="true" customHeight="false" outlineLevel="0" collapsed="false">
      <c r="A91" s="0" t="n">
        <v>2</v>
      </c>
      <c r="B91" s="0" t="n">
        <v>12.08</v>
      </c>
      <c r="C91" s="0" t="n">
        <v>1.33</v>
      </c>
      <c r="D91" s="0" t="n">
        <v>2.3</v>
      </c>
      <c r="E91" s="0" t="n">
        <v>23.6</v>
      </c>
      <c r="F91" s="0" t="n">
        <v>70</v>
      </c>
      <c r="G91" s="0" t="n">
        <v>2.2</v>
      </c>
      <c r="H91" s="0" t="n">
        <v>1.59</v>
      </c>
      <c r="I91" s="0" t="n">
        <v>0.42</v>
      </c>
      <c r="J91" s="0" t="n">
        <v>1.38</v>
      </c>
      <c r="K91" s="0" t="n">
        <v>1.74</v>
      </c>
      <c r="L91" s="0" t="n">
        <v>1.07</v>
      </c>
      <c r="M91" s="0" t="n">
        <v>3.21</v>
      </c>
      <c r="N91" s="0" t="n">
        <v>625</v>
      </c>
      <c r="O91" s="5" t="n">
        <v>0.316294837853043</v>
      </c>
      <c r="P91" s="0" t="n">
        <f aca="false">RANK(O91,$O$2:$O$179)</f>
        <v>108</v>
      </c>
      <c r="Q91" s="0" t="str">
        <f aca="false">IF(P91&lt;=125,"Training","Test")</f>
        <v>Training</v>
      </c>
    </row>
    <row r="92" customFormat="false" ht="12.8" hidden="false" customHeight="false" outlineLevel="0" collapsed="false">
      <c r="A92" s="0" t="n">
        <v>2</v>
      </c>
      <c r="B92" s="0" t="n">
        <v>12.08</v>
      </c>
      <c r="C92" s="0" t="n">
        <v>1.83</v>
      </c>
      <c r="D92" s="0" t="n">
        <v>2.32</v>
      </c>
      <c r="E92" s="0" t="n">
        <v>18.5</v>
      </c>
      <c r="F92" s="0" t="n">
        <v>81</v>
      </c>
      <c r="G92" s="0" t="n">
        <v>1.6</v>
      </c>
      <c r="H92" s="0" t="n">
        <v>1.5</v>
      </c>
      <c r="I92" s="0" t="n">
        <v>0.52</v>
      </c>
      <c r="J92" s="0" t="n">
        <v>1.64</v>
      </c>
      <c r="K92" s="0" t="n">
        <v>2.4</v>
      </c>
      <c r="L92" s="0" t="n">
        <v>1.08</v>
      </c>
      <c r="M92" s="0" t="n">
        <v>2.27</v>
      </c>
      <c r="N92" s="0" t="n">
        <v>480</v>
      </c>
      <c r="O92" s="5" t="n">
        <v>0.090019727227795</v>
      </c>
      <c r="P92" s="0" t="n">
        <f aca="false">RANK(O92,$O$2:$O$179)</f>
        <v>162</v>
      </c>
      <c r="Q92" s="0" t="str">
        <f aca="false">IF(P92&lt;=125,"Training","Test")</f>
        <v>Test</v>
      </c>
    </row>
    <row r="93" customFormat="false" ht="12.8" hidden="false" customHeight="false" outlineLevel="0" collapsed="false">
      <c r="A93" s="0" t="n">
        <v>2</v>
      </c>
      <c r="B93" s="0" t="n">
        <v>12</v>
      </c>
      <c r="C93" s="0" t="n">
        <v>1.51</v>
      </c>
      <c r="D93" s="0" t="n">
        <v>2.42</v>
      </c>
      <c r="E93" s="0" t="n">
        <v>22</v>
      </c>
      <c r="F93" s="0" t="n">
        <v>86</v>
      </c>
      <c r="G93" s="0" t="n">
        <v>1.45</v>
      </c>
      <c r="H93" s="0" t="n">
        <v>1.25</v>
      </c>
      <c r="I93" s="0" t="n">
        <v>0.5</v>
      </c>
      <c r="J93" s="0" t="n">
        <v>1.63</v>
      </c>
      <c r="K93" s="0" t="n">
        <v>3.6</v>
      </c>
      <c r="L93" s="0" t="n">
        <v>1.05</v>
      </c>
      <c r="M93" s="0" t="n">
        <v>2.65</v>
      </c>
      <c r="N93" s="0" t="n">
        <v>450</v>
      </c>
      <c r="O93" s="5" t="n">
        <v>0.229690760321678</v>
      </c>
      <c r="P93" s="0" t="n">
        <f aca="false">RANK(O93,$O$2:$O$179)</f>
        <v>130</v>
      </c>
      <c r="Q93" s="0" t="str">
        <f aca="false">IF(P93&lt;=125,"Training","Test")</f>
        <v>Test</v>
      </c>
    </row>
    <row r="94" customFormat="false" ht="12.8" hidden="false" customHeight="false" outlineLevel="0" collapsed="false">
      <c r="A94" s="0" t="n">
        <v>2</v>
      </c>
      <c r="B94" s="0" t="n">
        <v>12.69</v>
      </c>
      <c r="C94" s="0" t="n">
        <v>1.53</v>
      </c>
      <c r="D94" s="0" t="n">
        <v>2.26</v>
      </c>
      <c r="E94" s="0" t="n">
        <v>20.7</v>
      </c>
      <c r="F94" s="0" t="n">
        <v>80</v>
      </c>
      <c r="G94" s="0" t="n">
        <v>1.38</v>
      </c>
      <c r="H94" s="0" t="n">
        <v>1.46</v>
      </c>
      <c r="I94" s="0" t="n">
        <v>0.58</v>
      </c>
      <c r="J94" s="0" t="n">
        <v>1.62</v>
      </c>
      <c r="K94" s="0" t="n">
        <v>3.05</v>
      </c>
      <c r="L94" s="0" t="n">
        <v>0.96</v>
      </c>
      <c r="M94" s="0" t="n">
        <v>2.06</v>
      </c>
      <c r="N94" s="0" t="n">
        <v>495</v>
      </c>
      <c r="O94" s="5" t="n">
        <v>0.0985780066129113</v>
      </c>
      <c r="P94" s="0" t="n">
        <f aca="false">RANK(O94,$O$2:$O$179)</f>
        <v>159</v>
      </c>
      <c r="Q94" s="0" t="str">
        <f aca="false">IF(P94&lt;=125,"Training","Test")</f>
        <v>Test</v>
      </c>
    </row>
    <row r="95" customFormat="false" ht="12.8" hidden="false" customHeight="false" outlineLevel="0" collapsed="false">
      <c r="A95" s="0" t="n">
        <v>2</v>
      </c>
      <c r="B95" s="0" t="n">
        <v>12.29</v>
      </c>
      <c r="C95" s="0" t="n">
        <v>2.83</v>
      </c>
      <c r="D95" s="0" t="n">
        <v>2.22</v>
      </c>
      <c r="E95" s="0" t="n">
        <v>18</v>
      </c>
      <c r="F95" s="0" t="n">
        <v>88</v>
      </c>
      <c r="G95" s="0" t="n">
        <v>2.45</v>
      </c>
      <c r="H95" s="0" t="n">
        <v>2.25</v>
      </c>
      <c r="I95" s="0" t="n">
        <v>0.25</v>
      </c>
      <c r="J95" s="0" t="n">
        <v>1.99</v>
      </c>
      <c r="K95" s="0" t="n">
        <v>2.15</v>
      </c>
      <c r="L95" s="0" t="n">
        <v>1.15</v>
      </c>
      <c r="M95" s="0" t="n">
        <v>3.3</v>
      </c>
      <c r="N95" s="0" t="n">
        <v>290</v>
      </c>
      <c r="O95" s="5" t="n">
        <v>0.160525492921004</v>
      </c>
      <c r="P95" s="0" t="n">
        <f aca="false">RANK(O95,$O$2:$O$179)</f>
        <v>146</v>
      </c>
      <c r="Q95" s="0" t="str">
        <f aca="false">IF(P95&lt;=125,"Training","Test")</f>
        <v>Test</v>
      </c>
    </row>
    <row r="96" customFormat="false" ht="12.8" hidden="true" customHeight="false" outlineLevel="0" collapsed="false">
      <c r="A96" s="0" t="n">
        <v>2</v>
      </c>
      <c r="B96" s="0" t="n">
        <v>11.62</v>
      </c>
      <c r="C96" s="0" t="n">
        <v>1.99</v>
      </c>
      <c r="D96" s="0" t="n">
        <v>2.28</v>
      </c>
      <c r="E96" s="0" t="n">
        <v>18</v>
      </c>
      <c r="F96" s="0" t="n">
        <v>98</v>
      </c>
      <c r="G96" s="0" t="n">
        <v>3.02</v>
      </c>
      <c r="H96" s="0" t="n">
        <v>2.26</v>
      </c>
      <c r="I96" s="0" t="n">
        <v>0.17</v>
      </c>
      <c r="J96" s="0" t="n">
        <v>1.35</v>
      </c>
      <c r="K96" s="0" t="n">
        <v>3.25</v>
      </c>
      <c r="L96" s="0" t="n">
        <v>1.16</v>
      </c>
      <c r="M96" s="0" t="n">
        <v>2.96</v>
      </c>
      <c r="N96" s="0" t="n">
        <v>345</v>
      </c>
      <c r="O96" s="5" t="n">
        <v>0.9845219510952</v>
      </c>
      <c r="P96" s="0" t="n">
        <f aca="false">RANK(O96,$O$2:$O$179)</f>
        <v>6</v>
      </c>
      <c r="Q96" s="0" t="str">
        <f aca="false">IF(P96&lt;=125,"Training","Test")</f>
        <v>Training</v>
      </c>
    </row>
    <row r="97" customFormat="false" ht="12.8" hidden="true" customHeight="false" outlineLevel="0" collapsed="false">
      <c r="A97" s="0" t="n">
        <v>2</v>
      </c>
      <c r="B97" s="0" t="n">
        <v>12.47</v>
      </c>
      <c r="C97" s="0" t="n">
        <v>1.52</v>
      </c>
      <c r="D97" s="0" t="n">
        <v>2.2</v>
      </c>
      <c r="E97" s="0" t="n">
        <v>19</v>
      </c>
      <c r="F97" s="0" t="n">
        <v>162</v>
      </c>
      <c r="G97" s="0" t="n">
        <v>2.5</v>
      </c>
      <c r="H97" s="0" t="n">
        <v>2.27</v>
      </c>
      <c r="I97" s="0" t="n">
        <v>0.32</v>
      </c>
      <c r="J97" s="0" t="n">
        <v>3.28</v>
      </c>
      <c r="K97" s="0" t="n">
        <v>2.6</v>
      </c>
      <c r="L97" s="0" t="n">
        <v>1.16</v>
      </c>
      <c r="M97" s="0" t="n">
        <v>2.63</v>
      </c>
      <c r="N97" s="0" t="n">
        <v>937</v>
      </c>
      <c r="O97" s="5" t="n">
        <v>0.52541663005459</v>
      </c>
      <c r="P97" s="0" t="n">
        <f aca="false">RANK(O97,$O$2:$O$179)</f>
        <v>77</v>
      </c>
      <c r="Q97" s="0" t="str">
        <f aca="false">IF(P97&lt;=125,"Training","Test")</f>
        <v>Training</v>
      </c>
    </row>
    <row r="98" customFormat="false" ht="12.8" hidden="true" customHeight="false" outlineLevel="0" collapsed="false">
      <c r="A98" s="0" t="n">
        <v>2</v>
      </c>
      <c r="B98" s="0" t="n">
        <v>11.81</v>
      </c>
      <c r="C98" s="0" t="n">
        <v>2.12</v>
      </c>
      <c r="D98" s="0" t="n">
        <v>2.74</v>
      </c>
      <c r="E98" s="0" t="n">
        <v>21.5</v>
      </c>
      <c r="F98" s="0" t="n">
        <v>134</v>
      </c>
      <c r="G98" s="0" t="n">
        <v>1.6</v>
      </c>
      <c r="H98" s="0" t="n">
        <v>0.99</v>
      </c>
      <c r="I98" s="0" t="n">
        <v>0.14</v>
      </c>
      <c r="J98" s="0" t="n">
        <v>1.56</v>
      </c>
      <c r="K98" s="0" t="n">
        <v>2.5</v>
      </c>
      <c r="L98" s="0" t="n">
        <v>0.95</v>
      </c>
      <c r="M98" s="0" t="n">
        <v>2.26</v>
      </c>
      <c r="N98" s="0" t="n">
        <v>625</v>
      </c>
      <c r="O98" s="5" t="n">
        <v>0.765459566523278</v>
      </c>
      <c r="P98" s="0" t="n">
        <f aca="false">RANK(O98,$O$2:$O$179)</f>
        <v>34</v>
      </c>
      <c r="Q98" s="0" t="str">
        <f aca="false">IF(P98&lt;=125,"Training","Test")</f>
        <v>Training</v>
      </c>
    </row>
    <row r="99" customFormat="false" ht="12.8" hidden="false" customHeight="false" outlineLevel="0" collapsed="false">
      <c r="A99" s="0" t="n">
        <v>2</v>
      </c>
      <c r="B99" s="0" t="n">
        <v>12.29</v>
      </c>
      <c r="C99" s="0" t="n">
        <v>1.41</v>
      </c>
      <c r="D99" s="0" t="n">
        <v>1.98</v>
      </c>
      <c r="E99" s="0" t="n">
        <v>16</v>
      </c>
      <c r="F99" s="0" t="n">
        <v>85</v>
      </c>
      <c r="G99" s="0" t="n">
        <v>2.55</v>
      </c>
      <c r="H99" s="0" t="n">
        <v>2.5</v>
      </c>
      <c r="I99" s="0" t="n">
        <v>0.29</v>
      </c>
      <c r="J99" s="0" t="n">
        <v>1.77</v>
      </c>
      <c r="K99" s="0" t="n">
        <v>2.9</v>
      </c>
      <c r="L99" s="0" t="n">
        <v>1.23</v>
      </c>
      <c r="M99" s="0" t="n">
        <v>2.74</v>
      </c>
      <c r="N99" s="0" t="n">
        <v>428</v>
      </c>
      <c r="O99" s="5" t="n">
        <v>0.0572672808935826</v>
      </c>
      <c r="P99" s="0" t="n">
        <f aca="false">RANK(O99,$O$2:$O$179)</f>
        <v>170</v>
      </c>
      <c r="Q99" s="0" t="str">
        <f aca="false">IF(P99&lt;=125,"Training","Test")</f>
        <v>Test</v>
      </c>
    </row>
    <row r="100" customFormat="false" ht="12.8" hidden="true" customHeight="false" outlineLevel="0" collapsed="false">
      <c r="A100" s="0" t="n">
        <v>2</v>
      </c>
      <c r="B100" s="0" t="n">
        <v>12.37</v>
      </c>
      <c r="C100" s="0" t="n">
        <v>1.07</v>
      </c>
      <c r="D100" s="0" t="n">
        <v>2.1</v>
      </c>
      <c r="E100" s="0" t="n">
        <v>18.5</v>
      </c>
      <c r="F100" s="0" t="n">
        <v>88</v>
      </c>
      <c r="G100" s="0" t="n">
        <v>3.52</v>
      </c>
      <c r="H100" s="0" t="n">
        <v>3.75</v>
      </c>
      <c r="I100" s="0" t="n">
        <v>0.24</v>
      </c>
      <c r="J100" s="0" t="n">
        <v>1.95</v>
      </c>
      <c r="K100" s="0" t="n">
        <v>4.5</v>
      </c>
      <c r="L100" s="0" t="n">
        <v>1.04</v>
      </c>
      <c r="M100" s="0" t="n">
        <v>2.77</v>
      </c>
      <c r="N100" s="0" t="n">
        <v>660</v>
      </c>
      <c r="O100" s="5" t="n">
        <v>0.449951667905118</v>
      </c>
      <c r="P100" s="0" t="n">
        <f aca="false">RANK(O100,$O$2:$O$179)</f>
        <v>89</v>
      </c>
      <c r="Q100" s="0" t="str">
        <f aca="false">IF(P100&lt;=125,"Training","Test")</f>
        <v>Training</v>
      </c>
    </row>
    <row r="101" customFormat="false" ht="12.8" hidden="true" customHeight="false" outlineLevel="0" collapsed="false">
      <c r="A101" s="0" t="n">
        <v>2</v>
      </c>
      <c r="B101" s="0" t="n">
        <v>12.29</v>
      </c>
      <c r="C101" s="0" t="n">
        <v>3.17</v>
      </c>
      <c r="D101" s="0" t="n">
        <v>2.21</v>
      </c>
      <c r="E101" s="0" t="n">
        <v>18</v>
      </c>
      <c r="F101" s="0" t="n">
        <v>88</v>
      </c>
      <c r="G101" s="0" t="n">
        <v>2.85</v>
      </c>
      <c r="H101" s="0" t="n">
        <v>2.99</v>
      </c>
      <c r="I101" s="0" t="n">
        <v>0.45</v>
      </c>
      <c r="J101" s="0" t="n">
        <v>2.81</v>
      </c>
      <c r="K101" s="0" t="n">
        <v>2.3</v>
      </c>
      <c r="L101" s="0" t="n">
        <v>1.42</v>
      </c>
      <c r="M101" s="0" t="n">
        <v>2.83</v>
      </c>
      <c r="N101" s="0" t="n">
        <v>406</v>
      </c>
      <c r="O101" s="5" t="n">
        <v>0.602309379932111</v>
      </c>
      <c r="P101" s="0" t="n">
        <f aca="false">RANK(O101,$O$2:$O$179)</f>
        <v>60</v>
      </c>
      <c r="Q101" s="0" t="str">
        <f aca="false">IF(P101&lt;=125,"Training","Test")</f>
        <v>Training</v>
      </c>
    </row>
    <row r="102" customFormat="false" ht="12.8" hidden="true" customHeight="false" outlineLevel="0" collapsed="false">
      <c r="A102" s="0" t="n">
        <v>2</v>
      </c>
      <c r="B102" s="0" t="n">
        <v>12.08</v>
      </c>
      <c r="C102" s="0" t="n">
        <v>2.08</v>
      </c>
      <c r="D102" s="0" t="n">
        <v>1.7</v>
      </c>
      <c r="E102" s="0" t="n">
        <v>17.5</v>
      </c>
      <c r="F102" s="0" t="n">
        <v>97</v>
      </c>
      <c r="G102" s="0" t="n">
        <v>2.23</v>
      </c>
      <c r="H102" s="0" t="n">
        <v>2.17</v>
      </c>
      <c r="I102" s="0" t="n">
        <v>0.26</v>
      </c>
      <c r="J102" s="0" t="n">
        <v>1.4</v>
      </c>
      <c r="K102" s="0" t="n">
        <v>3.3</v>
      </c>
      <c r="L102" s="0" t="n">
        <v>1.27</v>
      </c>
      <c r="M102" s="0" t="n">
        <v>2.96</v>
      </c>
      <c r="N102" s="0" t="n">
        <v>710</v>
      </c>
      <c r="O102" s="5" t="n">
        <v>0.892363731205553</v>
      </c>
      <c r="P102" s="0" t="n">
        <f aca="false">RANK(O102,$O$2:$O$179)</f>
        <v>20</v>
      </c>
      <c r="Q102" s="0" t="str">
        <f aca="false">IF(P102&lt;=125,"Training","Test")</f>
        <v>Training</v>
      </c>
    </row>
    <row r="103" customFormat="false" ht="12.8" hidden="false" customHeight="false" outlineLevel="0" collapsed="false">
      <c r="A103" s="0" t="n">
        <v>2</v>
      </c>
      <c r="B103" s="0" t="n">
        <v>12.6</v>
      </c>
      <c r="C103" s="0" t="n">
        <v>1.34</v>
      </c>
      <c r="D103" s="0" t="n">
        <v>1.9</v>
      </c>
      <c r="E103" s="0" t="n">
        <v>18.5</v>
      </c>
      <c r="F103" s="0" t="n">
        <v>88</v>
      </c>
      <c r="G103" s="0" t="n">
        <v>1.45</v>
      </c>
      <c r="H103" s="0" t="n">
        <v>1.36</v>
      </c>
      <c r="I103" s="0" t="n">
        <v>0.29</v>
      </c>
      <c r="J103" s="0" t="n">
        <v>1.35</v>
      </c>
      <c r="K103" s="0" t="n">
        <v>2.45</v>
      </c>
      <c r="L103" s="0" t="n">
        <v>1.04</v>
      </c>
      <c r="M103" s="0" t="n">
        <v>2.77</v>
      </c>
      <c r="N103" s="0" t="n">
        <v>562</v>
      </c>
      <c r="O103" s="5" t="n">
        <v>0.150339440407046</v>
      </c>
      <c r="P103" s="0" t="n">
        <f aca="false">RANK(O103,$O$2:$O$179)</f>
        <v>148</v>
      </c>
      <c r="Q103" s="0" t="str">
        <f aca="false">IF(P103&lt;=125,"Training","Test")</f>
        <v>Test</v>
      </c>
    </row>
    <row r="104" customFormat="false" ht="12.8" hidden="true" customHeight="false" outlineLevel="0" collapsed="false">
      <c r="A104" s="0" t="n">
        <v>2</v>
      </c>
      <c r="B104" s="0" t="n">
        <v>12.34</v>
      </c>
      <c r="C104" s="0" t="n">
        <v>2.45</v>
      </c>
      <c r="D104" s="0" t="n">
        <v>2.46</v>
      </c>
      <c r="E104" s="0" t="n">
        <v>21</v>
      </c>
      <c r="F104" s="0" t="n">
        <v>98</v>
      </c>
      <c r="G104" s="0" t="n">
        <v>2.56</v>
      </c>
      <c r="H104" s="0" t="n">
        <v>2.11</v>
      </c>
      <c r="I104" s="0" t="n">
        <v>0.34</v>
      </c>
      <c r="J104" s="0" t="n">
        <v>1.31</v>
      </c>
      <c r="K104" s="0" t="n">
        <v>2.8</v>
      </c>
      <c r="L104" s="0" t="n">
        <v>0.8</v>
      </c>
      <c r="M104" s="0" t="n">
        <v>3.38</v>
      </c>
      <c r="N104" s="0" t="n">
        <v>438</v>
      </c>
      <c r="O104" s="5" t="n">
        <v>0.272185758867706</v>
      </c>
      <c r="P104" s="0" t="n">
        <f aca="false">RANK(O104,$O$2:$O$179)</f>
        <v>117</v>
      </c>
      <c r="Q104" s="0" t="str">
        <f aca="false">IF(P104&lt;=125,"Training","Test")</f>
        <v>Training</v>
      </c>
    </row>
    <row r="105" customFormat="false" ht="12.8" hidden="false" customHeight="false" outlineLevel="0" collapsed="false">
      <c r="A105" s="0" t="n">
        <v>2</v>
      </c>
      <c r="B105" s="0" t="n">
        <v>11.82</v>
      </c>
      <c r="C105" s="0" t="n">
        <v>1.72</v>
      </c>
      <c r="D105" s="0" t="n">
        <v>1.88</v>
      </c>
      <c r="E105" s="0" t="n">
        <v>19.5</v>
      </c>
      <c r="F105" s="0" t="n">
        <v>86</v>
      </c>
      <c r="G105" s="0" t="n">
        <v>2.5</v>
      </c>
      <c r="H105" s="0" t="n">
        <v>1.64</v>
      </c>
      <c r="I105" s="0" t="n">
        <v>0.37</v>
      </c>
      <c r="J105" s="0" t="n">
        <v>1.42</v>
      </c>
      <c r="K105" s="0" t="n">
        <v>2.06</v>
      </c>
      <c r="L105" s="0" t="n">
        <v>0.94</v>
      </c>
      <c r="M105" s="0" t="n">
        <v>2.44</v>
      </c>
      <c r="N105" s="0" t="n">
        <v>415</v>
      </c>
      <c r="O105" s="5" t="n">
        <v>0.230518545266243</v>
      </c>
      <c r="P105" s="0" t="n">
        <f aca="false">RANK(O105,$O$2:$O$179)</f>
        <v>129</v>
      </c>
      <c r="Q105" s="0" t="str">
        <f aca="false">IF(P105&lt;=125,"Training","Test")</f>
        <v>Test</v>
      </c>
    </row>
    <row r="106" customFormat="false" ht="12.8" hidden="true" customHeight="false" outlineLevel="0" collapsed="false">
      <c r="A106" s="0" t="n">
        <v>2</v>
      </c>
      <c r="B106" s="0" t="n">
        <v>12.51</v>
      </c>
      <c r="C106" s="0" t="n">
        <v>1.73</v>
      </c>
      <c r="D106" s="0" t="n">
        <v>1.98</v>
      </c>
      <c r="E106" s="0" t="n">
        <v>20.5</v>
      </c>
      <c r="F106" s="0" t="n">
        <v>85</v>
      </c>
      <c r="G106" s="0" t="n">
        <v>2.2</v>
      </c>
      <c r="H106" s="0" t="n">
        <v>1.92</v>
      </c>
      <c r="I106" s="0" t="n">
        <v>0.32</v>
      </c>
      <c r="J106" s="0" t="n">
        <v>1.48</v>
      </c>
      <c r="K106" s="0" t="n">
        <v>2.94</v>
      </c>
      <c r="L106" s="0" t="n">
        <v>1.04</v>
      </c>
      <c r="M106" s="0" t="n">
        <v>3.57</v>
      </c>
      <c r="N106" s="0" t="n">
        <v>672</v>
      </c>
      <c r="O106" s="5" t="n">
        <v>0.686873075298891</v>
      </c>
      <c r="P106" s="0" t="n">
        <f aca="false">RANK(O106,$O$2:$O$179)</f>
        <v>44</v>
      </c>
      <c r="Q106" s="0" t="str">
        <f aca="false">IF(P106&lt;=125,"Training","Test")</f>
        <v>Training</v>
      </c>
    </row>
    <row r="107" customFormat="false" ht="12.8" hidden="false" customHeight="false" outlineLevel="0" collapsed="false">
      <c r="A107" s="0" t="n">
        <v>2</v>
      </c>
      <c r="B107" s="0" t="n">
        <v>12.42</v>
      </c>
      <c r="C107" s="0" t="n">
        <v>2.55</v>
      </c>
      <c r="D107" s="0" t="n">
        <v>2.27</v>
      </c>
      <c r="E107" s="0" t="n">
        <v>22</v>
      </c>
      <c r="F107" s="0" t="n">
        <v>90</v>
      </c>
      <c r="G107" s="0" t="n">
        <v>1.68</v>
      </c>
      <c r="H107" s="0" t="n">
        <v>1.84</v>
      </c>
      <c r="I107" s="0" t="n">
        <v>0.66</v>
      </c>
      <c r="J107" s="0" t="n">
        <v>1.42</v>
      </c>
      <c r="K107" s="0" t="n">
        <v>2.7</v>
      </c>
      <c r="L107" s="0" t="n">
        <v>0.86</v>
      </c>
      <c r="M107" s="0" t="n">
        <v>3.3</v>
      </c>
      <c r="N107" s="0" t="n">
        <v>315</v>
      </c>
      <c r="O107" s="5" t="n">
        <v>0.220015245367886</v>
      </c>
      <c r="P107" s="0" t="n">
        <f aca="false">RANK(O107,$O$2:$O$179)</f>
        <v>135</v>
      </c>
      <c r="Q107" s="0" t="str">
        <f aca="false">IF(P107&lt;=125,"Training","Test")</f>
        <v>Test</v>
      </c>
    </row>
    <row r="108" customFormat="false" ht="12.8" hidden="true" customHeight="false" outlineLevel="0" collapsed="false">
      <c r="A108" s="0" t="n">
        <v>2</v>
      </c>
      <c r="B108" s="0" t="n">
        <v>12.25</v>
      </c>
      <c r="C108" s="0" t="n">
        <v>1.73</v>
      </c>
      <c r="D108" s="0" t="n">
        <v>2.12</v>
      </c>
      <c r="E108" s="0" t="n">
        <v>19</v>
      </c>
      <c r="F108" s="0" t="n">
        <v>80</v>
      </c>
      <c r="G108" s="0" t="n">
        <v>1.65</v>
      </c>
      <c r="H108" s="0" t="n">
        <v>2.03</v>
      </c>
      <c r="I108" s="0" t="n">
        <v>0.37</v>
      </c>
      <c r="J108" s="0" t="n">
        <v>1.63</v>
      </c>
      <c r="K108" s="0" t="n">
        <v>3.4</v>
      </c>
      <c r="L108" s="0" t="n">
        <v>1</v>
      </c>
      <c r="M108" s="0" t="n">
        <v>3.17</v>
      </c>
      <c r="N108" s="0" t="n">
        <v>510</v>
      </c>
      <c r="O108" s="5" t="n">
        <v>0.298038660938848</v>
      </c>
      <c r="P108" s="0" t="n">
        <f aca="false">RANK(O108,$O$2:$O$179)</f>
        <v>115</v>
      </c>
      <c r="Q108" s="0" t="str">
        <f aca="false">IF(P108&lt;=125,"Training","Test")</f>
        <v>Training</v>
      </c>
    </row>
    <row r="109" customFormat="false" ht="12.8" hidden="true" customHeight="false" outlineLevel="0" collapsed="false">
      <c r="A109" s="0" t="n">
        <v>2</v>
      </c>
      <c r="B109" s="0" t="n">
        <v>12.72</v>
      </c>
      <c r="C109" s="0" t="n">
        <v>1.75</v>
      </c>
      <c r="D109" s="0" t="n">
        <v>2.28</v>
      </c>
      <c r="E109" s="0" t="n">
        <v>22.5</v>
      </c>
      <c r="F109" s="0" t="n">
        <v>84</v>
      </c>
      <c r="G109" s="0" t="n">
        <v>1.38</v>
      </c>
      <c r="H109" s="0" t="n">
        <v>1.76</v>
      </c>
      <c r="I109" s="0" t="n">
        <v>0.48</v>
      </c>
      <c r="J109" s="0" t="n">
        <v>1.63</v>
      </c>
      <c r="K109" s="0" t="n">
        <v>3.3</v>
      </c>
      <c r="L109" s="0" t="n">
        <v>0.88</v>
      </c>
      <c r="M109" s="0" t="n">
        <v>2.42</v>
      </c>
      <c r="N109" s="0" t="n">
        <v>488</v>
      </c>
      <c r="O109" s="5" t="n">
        <v>0.57975865493553</v>
      </c>
      <c r="P109" s="0" t="n">
        <f aca="false">RANK(O109,$O$2:$O$179)</f>
        <v>63</v>
      </c>
      <c r="Q109" s="0" t="str">
        <f aca="false">IF(P109&lt;=125,"Training","Test")</f>
        <v>Training</v>
      </c>
    </row>
    <row r="110" customFormat="false" ht="12.8" hidden="false" customHeight="false" outlineLevel="0" collapsed="false">
      <c r="A110" s="0" t="n">
        <v>2</v>
      </c>
      <c r="B110" s="0" t="n">
        <v>12.22</v>
      </c>
      <c r="C110" s="0" t="n">
        <v>1.29</v>
      </c>
      <c r="D110" s="0" t="n">
        <v>1.94</v>
      </c>
      <c r="E110" s="0" t="n">
        <v>19</v>
      </c>
      <c r="F110" s="0" t="n">
        <v>92</v>
      </c>
      <c r="G110" s="0" t="n">
        <v>2.36</v>
      </c>
      <c r="H110" s="0" t="n">
        <v>2.04</v>
      </c>
      <c r="I110" s="0" t="n">
        <v>0.39</v>
      </c>
      <c r="J110" s="0" t="n">
        <v>2.08</v>
      </c>
      <c r="K110" s="0" t="n">
        <v>2.7</v>
      </c>
      <c r="L110" s="0" t="n">
        <v>0.86</v>
      </c>
      <c r="M110" s="0" t="n">
        <v>3.02</v>
      </c>
      <c r="N110" s="0" t="n">
        <v>312</v>
      </c>
      <c r="O110" s="5" t="n">
        <v>0.0499749258907621</v>
      </c>
      <c r="P110" s="0" t="n">
        <f aca="false">RANK(O110,$O$2:$O$179)</f>
        <v>171</v>
      </c>
      <c r="Q110" s="0" t="str">
        <f aca="false">IF(P110&lt;=125,"Training","Test")</f>
        <v>Test</v>
      </c>
    </row>
    <row r="111" customFormat="false" ht="12.8" hidden="true" customHeight="false" outlineLevel="0" collapsed="false">
      <c r="A111" s="0" t="n">
        <v>2</v>
      </c>
      <c r="B111" s="0" t="n">
        <v>11.61</v>
      </c>
      <c r="C111" s="0" t="n">
        <v>1.35</v>
      </c>
      <c r="D111" s="0" t="n">
        <v>2.7</v>
      </c>
      <c r="E111" s="0" t="n">
        <v>20</v>
      </c>
      <c r="F111" s="0" t="n">
        <v>94</v>
      </c>
      <c r="G111" s="0" t="n">
        <v>2.74</v>
      </c>
      <c r="H111" s="0" t="n">
        <v>2.92</v>
      </c>
      <c r="I111" s="0" t="n">
        <v>0.29</v>
      </c>
      <c r="J111" s="0" t="n">
        <v>2.49</v>
      </c>
      <c r="K111" s="0" t="n">
        <v>2.65</v>
      </c>
      <c r="L111" s="0" t="n">
        <v>0.96</v>
      </c>
      <c r="M111" s="0" t="n">
        <v>3.26</v>
      </c>
      <c r="N111" s="0" t="n">
        <v>680</v>
      </c>
      <c r="O111" s="5" t="n">
        <v>0.566990679670585</v>
      </c>
      <c r="P111" s="0" t="n">
        <f aca="false">RANK(O111,$O$2:$O$179)</f>
        <v>66</v>
      </c>
      <c r="Q111" s="0" t="str">
        <f aca="false">IF(P111&lt;=125,"Training","Test")</f>
        <v>Training</v>
      </c>
    </row>
    <row r="112" customFormat="false" ht="12.8" hidden="false" customHeight="false" outlineLevel="0" collapsed="false">
      <c r="A112" s="0" t="n">
        <v>2</v>
      </c>
      <c r="B112" s="0" t="n">
        <v>11.46</v>
      </c>
      <c r="C112" s="0" t="n">
        <v>3.74</v>
      </c>
      <c r="D112" s="0" t="n">
        <v>1.82</v>
      </c>
      <c r="E112" s="0" t="n">
        <v>19.5</v>
      </c>
      <c r="F112" s="0" t="n">
        <v>107</v>
      </c>
      <c r="G112" s="0" t="n">
        <v>3.18</v>
      </c>
      <c r="H112" s="0" t="n">
        <v>2.58</v>
      </c>
      <c r="I112" s="0" t="n">
        <v>0.24</v>
      </c>
      <c r="J112" s="0" t="n">
        <v>3.58</v>
      </c>
      <c r="K112" s="0" t="n">
        <v>2.9</v>
      </c>
      <c r="L112" s="0" t="n">
        <v>0.75</v>
      </c>
      <c r="M112" s="0" t="n">
        <v>2.81</v>
      </c>
      <c r="N112" s="0" t="n">
        <v>562</v>
      </c>
      <c r="O112" s="5" t="n">
        <v>0.121592574760621</v>
      </c>
      <c r="P112" s="0" t="n">
        <f aca="false">RANK(O112,$O$2:$O$179)</f>
        <v>150</v>
      </c>
      <c r="Q112" s="0" t="str">
        <f aca="false">IF(P112&lt;=125,"Training","Test")</f>
        <v>Test</v>
      </c>
    </row>
    <row r="113" customFormat="false" ht="12.8" hidden="true" customHeight="false" outlineLevel="0" collapsed="false">
      <c r="A113" s="0" t="n">
        <v>2</v>
      </c>
      <c r="B113" s="0" t="n">
        <v>12.52</v>
      </c>
      <c r="C113" s="0" t="n">
        <v>2.43</v>
      </c>
      <c r="D113" s="0" t="n">
        <v>2.17</v>
      </c>
      <c r="E113" s="0" t="n">
        <v>21</v>
      </c>
      <c r="F113" s="0" t="n">
        <v>88</v>
      </c>
      <c r="G113" s="0" t="n">
        <v>2.55</v>
      </c>
      <c r="H113" s="0" t="n">
        <v>2.27</v>
      </c>
      <c r="I113" s="0" t="n">
        <v>0.26</v>
      </c>
      <c r="J113" s="0" t="n">
        <v>1.22</v>
      </c>
      <c r="K113" s="0" t="n">
        <v>2</v>
      </c>
      <c r="L113" s="0" t="n">
        <v>0.9</v>
      </c>
      <c r="M113" s="0" t="n">
        <v>2.78</v>
      </c>
      <c r="N113" s="0" t="n">
        <v>325</v>
      </c>
      <c r="O113" s="5" t="n">
        <v>0.322907192790001</v>
      </c>
      <c r="P113" s="0" t="n">
        <f aca="false">RANK(O113,$O$2:$O$179)</f>
        <v>107</v>
      </c>
      <c r="Q113" s="0" t="str">
        <f aca="false">IF(P113&lt;=125,"Training","Test")</f>
        <v>Training</v>
      </c>
    </row>
    <row r="114" customFormat="false" ht="12.8" hidden="true" customHeight="false" outlineLevel="0" collapsed="false">
      <c r="A114" s="0" t="n">
        <v>2</v>
      </c>
      <c r="B114" s="0" t="n">
        <v>11.76</v>
      </c>
      <c r="C114" s="0" t="n">
        <v>2.68</v>
      </c>
      <c r="D114" s="0" t="n">
        <v>2.92</v>
      </c>
      <c r="E114" s="0" t="n">
        <v>20</v>
      </c>
      <c r="F114" s="0" t="n">
        <v>103</v>
      </c>
      <c r="G114" s="0" t="n">
        <v>1.75</v>
      </c>
      <c r="H114" s="0" t="n">
        <v>2.03</v>
      </c>
      <c r="I114" s="0" t="n">
        <v>0.6</v>
      </c>
      <c r="J114" s="0" t="n">
        <v>1.05</v>
      </c>
      <c r="K114" s="0" t="n">
        <v>3.8</v>
      </c>
      <c r="L114" s="0" t="n">
        <v>1.23</v>
      </c>
      <c r="M114" s="0" t="n">
        <v>2.5</v>
      </c>
      <c r="N114" s="0" t="n">
        <v>607</v>
      </c>
      <c r="O114" s="5" t="n">
        <v>0.71990379187443</v>
      </c>
      <c r="P114" s="0" t="n">
        <f aca="false">RANK(O114,$O$2:$O$179)</f>
        <v>38</v>
      </c>
      <c r="Q114" s="0" t="str">
        <f aca="false">IF(P114&lt;=125,"Training","Test")</f>
        <v>Training</v>
      </c>
    </row>
    <row r="115" customFormat="false" ht="12.8" hidden="true" customHeight="false" outlineLevel="0" collapsed="false">
      <c r="A115" s="0" t="n">
        <v>2</v>
      </c>
      <c r="B115" s="0" t="n">
        <v>11.41</v>
      </c>
      <c r="C115" s="0" t="n">
        <v>0.74</v>
      </c>
      <c r="D115" s="0" t="n">
        <v>2.5</v>
      </c>
      <c r="E115" s="0" t="n">
        <v>21</v>
      </c>
      <c r="F115" s="0" t="n">
        <v>88</v>
      </c>
      <c r="G115" s="0" t="n">
        <v>2.48</v>
      </c>
      <c r="H115" s="0" t="n">
        <v>2.01</v>
      </c>
      <c r="I115" s="0" t="n">
        <v>0.42</v>
      </c>
      <c r="J115" s="0" t="n">
        <v>1.44</v>
      </c>
      <c r="K115" s="0" t="n">
        <v>3.08</v>
      </c>
      <c r="L115" s="0" t="n">
        <v>1.1</v>
      </c>
      <c r="M115" s="0" t="n">
        <v>2.31</v>
      </c>
      <c r="N115" s="0" t="n">
        <v>434</v>
      </c>
      <c r="O115" s="5" t="n">
        <v>0.431856404009233</v>
      </c>
      <c r="P115" s="0" t="n">
        <f aca="false">RANK(O115,$O$2:$O$179)</f>
        <v>92</v>
      </c>
      <c r="Q115" s="0" t="str">
        <f aca="false">IF(P115&lt;=125,"Training","Test")</f>
        <v>Training</v>
      </c>
    </row>
    <row r="116" customFormat="false" ht="12.8" hidden="false" customHeight="false" outlineLevel="0" collapsed="false">
      <c r="A116" s="0" t="n">
        <v>2</v>
      </c>
      <c r="B116" s="0" t="n">
        <v>12.08</v>
      </c>
      <c r="C116" s="0" t="n">
        <v>1.39</v>
      </c>
      <c r="D116" s="0" t="n">
        <v>2.5</v>
      </c>
      <c r="E116" s="0" t="n">
        <v>22.5</v>
      </c>
      <c r="F116" s="0" t="n">
        <v>84</v>
      </c>
      <c r="G116" s="0" t="n">
        <v>2.56</v>
      </c>
      <c r="H116" s="0" t="n">
        <v>2.29</v>
      </c>
      <c r="I116" s="0" t="n">
        <v>0.43</v>
      </c>
      <c r="J116" s="0" t="n">
        <v>1.04</v>
      </c>
      <c r="K116" s="0" t="n">
        <v>2.9</v>
      </c>
      <c r="L116" s="0" t="n">
        <v>0.93</v>
      </c>
      <c r="M116" s="0" t="n">
        <v>3.19</v>
      </c>
      <c r="N116" s="0" t="n">
        <v>385</v>
      </c>
      <c r="O116" s="5" t="n">
        <v>0.171273392092651</v>
      </c>
      <c r="P116" s="0" t="n">
        <f aca="false">RANK(O116,$O$2:$O$179)</f>
        <v>145</v>
      </c>
      <c r="Q116" s="0" t="str">
        <f aca="false">IF(P116&lt;=125,"Training","Test")</f>
        <v>Test</v>
      </c>
    </row>
    <row r="117" customFormat="false" ht="12.8" hidden="true" customHeight="false" outlineLevel="0" collapsed="false">
      <c r="A117" s="0" t="n">
        <v>2</v>
      </c>
      <c r="B117" s="0" t="n">
        <v>11.03</v>
      </c>
      <c r="C117" s="0" t="n">
        <v>1.51</v>
      </c>
      <c r="D117" s="0" t="n">
        <v>2.2</v>
      </c>
      <c r="E117" s="0" t="n">
        <v>21.5</v>
      </c>
      <c r="F117" s="0" t="n">
        <v>85</v>
      </c>
      <c r="G117" s="0" t="n">
        <v>2.46</v>
      </c>
      <c r="H117" s="0" t="n">
        <v>2.17</v>
      </c>
      <c r="I117" s="0" t="n">
        <v>0.52</v>
      </c>
      <c r="J117" s="0" t="n">
        <v>2.01</v>
      </c>
      <c r="K117" s="0" t="n">
        <v>1.9</v>
      </c>
      <c r="L117" s="0" t="n">
        <v>1.71</v>
      </c>
      <c r="M117" s="0" t="n">
        <v>2.87</v>
      </c>
      <c r="N117" s="0" t="n">
        <v>407</v>
      </c>
      <c r="O117" s="5" t="n">
        <v>0.52237575410024</v>
      </c>
      <c r="P117" s="0" t="n">
        <f aca="false">RANK(O117,$O$2:$O$179)</f>
        <v>78</v>
      </c>
      <c r="Q117" s="0" t="str">
        <f aca="false">IF(P117&lt;=125,"Training","Test")</f>
        <v>Training</v>
      </c>
    </row>
    <row r="118" customFormat="false" ht="12.8" hidden="true" customHeight="false" outlineLevel="0" collapsed="false">
      <c r="A118" s="0" t="n">
        <v>2</v>
      </c>
      <c r="B118" s="0" t="n">
        <v>11.82</v>
      </c>
      <c r="C118" s="0" t="n">
        <v>1.47</v>
      </c>
      <c r="D118" s="0" t="n">
        <v>1.99</v>
      </c>
      <c r="E118" s="0" t="n">
        <v>20.8</v>
      </c>
      <c r="F118" s="0" t="n">
        <v>86</v>
      </c>
      <c r="G118" s="0" t="n">
        <v>1.98</v>
      </c>
      <c r="H118" s="0" t="n">
        <v>1.6</v>
      </c>
      <c r="I118" s="0" t="n">
        <v>0.3</v>
      </c>
      <c r="J118" s="0" t="n">
        <v>1.53</v>
      </c>
      <c r="K118" s="0" t="n">
        <v>1.95</v>
      </c>
      <c r="L118" s="0" t="n">
        <v>0.95</v>
      </c>
      <c r="M118" s="0" t="n">
        <v>3.33</v>
      </c>
      <c r="N118" s="0" t="n">
        <v>495</v>
      </c>
      <c r="O118" s="5" t="n">
        <v>0.969727062676268</v>
      </c>
      <c r="P118" s="0" t="n">
        <f aca="false">RANK(O118,$O$2:$O$179)</f>
        <v>11</v>
      </c>
      <c r="Q118" s="0" t="str">
        <f aca="false">IF(P118&lt;=125,"Training","Test")</f>
        <v>Training</v>
      </c>
    </row>
    <row r="119" customFormat="false" ht="12.8" hidden="false" customHeight="false" outlineLevel="0" collapsed="false">
      <c r="A119" s="0" t="n">
        <v>2</v>
      </c>
      <c r="B119" s="0" t="n">
        <v>12.42</v>
      </c>
      <c r="C119" s="0" t="n">
        <v>1.61</v>
      </c>
      <c r="D119" s="0" t="n">
        <v>2.19</v>
      </c>
      <c r="E119" s="0" t="n">
        <v>22.5</v>
      </c>
      <c r="F119" s="0" t="n">
        <v>108</v>
      </c>
      <c r="G119" s="0" t="n">
        <v>2</v>
      </c>
      <c r="H119" s="0" t="n">
        <v>2.09</v>
      </c>
      <c r="I119" s="0" t="n">
        <v>0.34</v>
      </c>
      <c r="J119" s="0" t="n">
        <v>1.61</v>
      </c>
      <c r="K119" s="0" t="n">
        <v>2.06</v>
      </c>
      <c r="L119" s="0" t="n">
        <v>1.06</v>
      </c>
      <c r="M119" s="0" t="n">
        <v>2.96</v>
      </c>
      <c r="N119" s="0" t="n">
        <v>345</v>
      </c>
      <c r="O119" s="5" t="n">
        <v>0.172427961006779</v>
      </c>
      <c r="P119" s="0" t="n">
        <f aca="false">RANK(O119,$O$2:$O$179)</f>
        <v>144</v>
      </c>
      <c r="Q119" s="0" t="str">
        <f aca="false">IF(P119&lt;=125,"Training","Test")</f>
        <v>Test</v>
      </c>
    </row>
    <row r="120" customFormat="false" ht="12.8" hidden="true" customHeight="false" outlineLevel="0" collapsed="false">
      <c r="A120" s="0" t="n">
        <v>2</v>
      </c>
      <c r="B120" s="0" t="n">
        <v>12.77</v>
      </c>
      <c r="C120" s="0" t="n">
        <v>3.43</v>
      </c>
      <c r="D120" s="0" t="n">
        <v>1.98</v>
      </c>
      <c r="E120" s="0" t="n">
        <v>16</v>
      </c>
      <c r="F120" s="0" t="n">
        <v>80</v>
      </c>
      <c r="G120" s="0" t="n">
        <v>1.63</v>
      </c>
      <c r="H120" s="0" t="n">
        <v>1.25</v>
      </c>
      <c r="I120" s="0" t="n">
        <v>0.43</v>
      </c>
      <c r="J120" s="0" t="n">
        <v>0.83</v>
      </c>
      <c r="K120" s="0" t="n">
        <v>3.4</v>
      </c>
      <c r="L120" s="0" t="n">
        <v>0.7</v>
      </c>
      <c r="M120" s="0" t="n">
        <v>2.12</v>
      </c>
      <c r="N120" s="0" t="n">
        <v>372</v>
      </c>
      <c r="O120" s="5" t="n">
        <v>0.270844142402704</v>
      </c>
      <c r="P120" s="0" t="n">
        <f aca="false">RANK(O120,$O$2:$O$179)</f>
        <v>118</v>
      </c>
      <c r="Q120" s="0" t="str">
        <f aca="false">IF(P120&lt;=125,"Training","Test")</f>
        <v>Training</v>
      </c>
    </row>
    <row r="121" customFormat="false" ht="12.8" hidden="false" customHeight="false" outlineLevel="0" collapsed="false">
      <c r="A121" s="0" t="n">
        <v>2</v>
      </c>
      <c r="B121" s="0" t="n">
        <v>12</v>
      </c>
      <c r="C121" s="0" t="n">
        <v>3.43</v>
      </c>
      <c r="D121" s="0" t="n">
        <v>2</v>
      </c>
      <c r="E121" s="0" t="n">
        <v>19</v>
      </c>
      <c r="F121" s="0" t="n">
        <v>87</v>
      </c>
      <c r="G121" s="0" t="n">
        <v>2</v>
      </c>
      <c r="H121" s="0" t="n">
        <v>1.64</v>
      </c>
      <c r="I121" s="0" t="n">
        <v>0.37</v>
      </c>
      <c r="J121" s="0" t="n">
        <v>1.87</v>
      </c>
      <c r="K121" s="0" t="n">
        <v>1.28</v>
      </c>
      <c r="L121" s="0" t="n">
        <v>0.93</v>
      </c>
      <c r="M121" s="0" t="n">
        <v>3.05</v>
      </c>
      <c r="N121" s="0" t="n">
        <v>564</v>
      </c>
      <c r="O121" s="5" t="n">
        <v>0.143627281187863</v>
      </c>
      <c r="P121" s="0" t="n">
        <f aca="false">RANK(O121,$O$2:$O$179)</f>
        <v>149</v>
      </c>
      <c r="Q121" s="0" t="str">
        <f aca="false">IF(P121&lt;=125,"Training","Test")</f>
        <v>Test</v>
      </c>
    </row>
    <row r="122" customFormat="false" ht="12.8" hidden="false" customHeight="false" outlineLevel="0" collapsed="false">
      <c r="A122" s="0" t="n">
        <v>2</v>
      </c>
      <c r="B122" s="0" t="n">
        <v>11.45</v>
      </c>
      <c r="C122" s="0" t="n">
        <v>2.4</v>
      </c>
      <c r="D122" s="0" t="n">
        <v>2.42</v>
      </c>
      <c r="E122" s="0" t="n">
        <v>20</v>
      </c>
      <c r="F122" s="0" t="n">
        <v>96</v>
      </c>
      <c r="G122" s="0" t="n">
        <v>2.9</v>
      </c>
      <c r="H122" s="0" t="n">
        <v>2.79</v>
      </c>
      <c r="I122" s="0" t="n">
        <v>0.32</v>
      </c>
      <c r="J122" s="0" t="n">
        <v>1.83</v>
      </c>
      <c r="K122" s="0" t="n">
        <v>3.25</v>
      </c>
      <c r="L122" s="0" t="n">
        <v>0.8</v>
      </c>
      <c r="M122" s="0" t="n">
        <v>3.39</v>
      </c>
      <c r="N122" s="0" t="n">
        <v>625</v>
      </c>
      <c r="O122" s="5" t="n">
        <v>0.177383714701446</v>
      </c>
      <c r="P122" s="0" t="n">
        <f aca="false">RANK(O122,$O$2:$O$179)</f>
        <v>142</v>
      </c>
      <c r="Q122" s="0" t="str">
        <f aca="false">IF(P122&lt;=125,"Training","Test")</f>
        <v>Test</v>
      </c>
    </row>
    <row r="123" customFormat="false" ht="12.8" hidden="false" customHeight="false" outlineLevel="0" collapsed="false">
      <c r="A123" s="0" t="n">
        <v>2</v>
      </c>
      <c r="B123" s="0" t="n">
        <v>11.56</v>
      </c>
      <c r="C123" s="0" t="n">
        <v>2.05</v>
      </c>
      <c r="D123" s="0" t="n">
        <v>3.23</v>
      </c>
      <c r="E123" s="0" t="n">
        <v>28.5</v>
      </c>
      <c r="F123" s="0" t="n">
        <v>119</v>
      </c>
      <c r="G123" s="0" t="n">
        <v>3.18</v>
      </c>
      <c r="H123" s="0" t="n">
        <v>5.08</v>
      </c>
      <c r="I123" s="0" t="n">
        <v>0.47</v>
      </c>
      <c r="J123" s="0" t="n">
        <v>1.87</v>
      </c>
      <c r="K123" s="0" t="n">
        <v>6</v>
      </c>
      <c r="L123" s="0" t="n">
        <v>0.93</v>
      </c>
      <c r="M123" s="0" t="n">
        <v>3.69</v>
      </c>
      <c r="N123" s="0" t="n">
        <v>465</v>
      </c>
      <c r="O123" s="5" t="n">
        <v>0.10592975821928</v>
      </c>
      <c r="P123" s="0" t="n">
        <f aca="false">RANK(O123,$O$2:$O$179)</f>
        <v>157</v>
      </c>
      <c r="Q123" s="0" t="str">
        <f aca="false">IF(P123&lt;=125,"Training","Test")</f>
        <v>Test</v>
      </c>
    </row>
    <row r="124" customFormat="false" ht="12.8" hidden="false" customHeight="false" outlineLevel="0" collapsed="false">
      <c r="A124" s="0" t="n">
        <v>2</v>
      </c>
      <c r="B124" s="0" t="n">
        <v>12.42</v>
      </c>
      <c r="C124" s="0" t="n">
        <v>4.43</v>
      </c>
      <c r="D124" s="0" t="n">
        <v>2.73</v>
      </c>
      <c r="E124" s="0" t="n">
        <v>26.5</v>
      </c>
      <c r="F124" s="0" t="n">
        <v>102</v>
      </c>
      <c r="G124" s="0" t="n">
        <v>2.2</v>
      </c>
      <c r="H124" s="0" t="n">
        <v>2.13</v>
      </c>
      <c r="I124" s="0" t="n">
        <v>0.43</v>
      </c>
      <c r="J124" s="0" t="n">
        <v>1.71</v>
      </c>
      <c r="K124" s="0" t="n">
        <v>2.08</v>
      </c>
      <c r="L124" s="0" t="n">
        <v>0.92</v>
      </c>
      <c r="M124" s="0" t="n">
        <v>3.12</v>
      </c>
      <c r="N124" s="0" t="n">
        <v>365</v>
      </c>
      <c r="O124" s="5" t="n">
        <v>0.0438862524013481</v>
      </c>
      <c r="P124" s="0" t="n">
        <f aca="false">RANK(O124,$O$2:$O$179)</f>
        <v>173</v>
      </c>
      <c r="Q124" s="0" t="str">
        <f aca="false">IF(P124&lt;=125,"Training","Test")</f>
        <v>Test</v>
      </c>
    </row>
    <row r="125" customFormat="false" ht="12.8" hidden="false" customHeight="false" outlineLevel="0" collapsed="false">
      <c r="A125" s="0" t="n">
        <v>2</v>
      </c>
      <c r="B125" s="0" t="n">
        <v>13.05</v>
      </c>
      <c r="C125" s="0" t="n">
        <v>5.8</v>
      </c>
      <c r="D125" s="0" t="n">
        <v>2.13</v>
      </c>
      <c r="E125" s="0" t="n">
        <v>21.5</v>
      </c>
      <c r="F125" s="0" t="n">
        <v>86</v>
      </c>
      <c r="G125" s="0" t="n">
        <v>2.62</v>
      </c>
      <c r="H125" s="0" t="n">
        <v>2.65</v>
      </c>
      <c r="I125" s="0" t="n">
        <v>0.3</v>
      </c>
      <c r="J125" s="0" t="n">
        <v>2.01</v>
      </c>
      <c r="K125" s="0" t="n">
        <v>2.6</v>
      </c>
      <c r="L125" s="0" t="n">
        <v>0.73</v>
      </c>
      <c r="M125" s="0" t="n">
        <v>3.1</v>
      </c>
      <c r="N125" s="0" t="n">
        <v>380</v>
      </c>
      <c r="O125" s="5" t="n">
        <v>0.220052203750226</v>
      </c>
      <c r="P125" s="0" t="n">
        <f aca="false">RANK(O125,$O$2:$O$179)</f>
        <v>134</v>
      </c>
      <c r="Q125" s="0" t="str">
        <f aca="false">IF(P125&lt;=125,"Training","Test")</f>
        <v>Test</v>
      </c>
    </row>
    <row r="126" customFormat="false" ht="12.8" hidden="true" customHeight="false" outlineLevel="0" collapsed="false">
      <c r="A126" s="0" t="n">
        <v>2</v>
      </c>
      <c r="B126" s="0" t="n">
        <v>11.87</v>
      </c>
      <c r="C126" s="0" t="n">
        <v>4.31</v>
      </c>
      <c r="D126" s="0" t="n">
        <v>2.39</v>
      </c>
      <c r="E126" s="0" t="n">
        <v>21</v>
      </c>
      <c r="F126" s="0" t="n">
        <v>82</v>
      </c>
      <c r="G126" s="0" t="n">
        <v>2.86</v>
      </c>
      <c r="H126" s="0" t="n">
        <v>3.03</v>
      </c>
      <c r="I126" s="0" t="n">
        <v>0.21</v>
      </c>
      <c r="J126" s="0" t="n">
        <v>2.91</v>
      </c>
      <c r="K126" s="0" t="n">
        <v>2.8</v>
      </c>
      <c r="L126" s="0" t="n">
        <v>0.75</v>
      </c>
      <c r="M126" s="0" t="n">
        <v>3.64</v>
      </c>
      <c r="N126" s="0" t="n">
        <v>380</v>
      </c>
      <c r="O126" s="5" t="n">
        <v>0.24997999354556</v>
      </c>
      <c r="P126" s="0" t="n">
        <f aca="false">RANK(O126,$O$2:$O$179)</f>
        <v>120</v>
      </c>
      <c r="Q126" s="0" t="str">
        <f aca="false">IF(P126&lt;=125,"Training","Test")</f>
        <v>Training</v>
      </c>
    </row>
    <row r="127" customFormat="false" ht="12.8" hidden="true" customHeight="false" outlineLevel="0" collapsed="false">
      <c r="A127" s="0" t="n">
        <v>2</v>
      </c>
      <c r="B127" s="0" t="n">
        <v>12.07</v>
      </c>
      <c r="C127" s="0" t="n">
        <v>2.16</v>
      </c>
      <c r="D127" s="0" t="n">
        <v>2.17</v>
      </c>
      <c r="E127" s="0" t="n">
        <v>21</v>
      </c>
      <c r="F127" s="0" t="n">
        <v>85</v>
      </c>
      <c r="G127" s="0" t="n">
        <v>2.6</v>
      </c>
      <c r="H127" s="0" t="n">
        <v>2.65</v>
      </c>
      <c r="I127" s="0" t="n">
        <v>0.37</v>
      </c>
      <c r="J127" s="0" t="n">
        <v>1.35</v>
      </c>
      <c r="K127" s="0" t="n">
        <v>2.76</v>
      </c>
      <c r="L127" s="0" t="n">
        <v>0.86</v>
      </c>
      <c r="M127" s="0" t="n">
        <v>3.28</v>
      </c>
      <c r="N127" s="0" t="n">
        <v>378</v>
      </c>
      <c r="O127" s="5" t="n">
        <v>0.684018806410332</v>
      </c>
      <c r="P127" s="0" t="n">
        <f aca="false">RANK(O127,$O$2:$O$179)</f>
        <v>45</v>
      </c>
      <c r="Q127" s="0" t="str">
        <f aca="false">IF(P127&lt;=125,"Training","Test")</f>
        <v>Training</v>
      </c>
    </row>
    <row r="128" customFormat="false" ht="12.8" hidden="true" customHeight="false" outlineLevel="0" collapsed="false">
      <c r="A128" s="0" t="n">
        <v>2</v>
      </c>
      <c r="B128" s="0" t="n">
        <v>12.43</v>
      </c>
      <c r="C128" s="0" t="n">
        <v>1.53</v>
      </c>
      <c r="D128" s="0" t="n">
        <v>2.29</v>
      </c>
      <c r="E128" s="0" t="n">
        <v>21.5</v>
      </c>
      <c r="F128" s="0" t="n">
        <v>86</v>
      </c>
      <c r="G128" s="0" t="n">
        <v>2.74</v>
      </c>
      <c r="H128" s="0" t="n">
        <v>3.15</v>
      </c>
      <c r="I128" s="0" t="n">
        <v>0.39</v>
      </c>
      <c r="J128" s="0" t="n">
        <v>1.77</v>
      </c>
      <c r="K128" s="0" t="n">
        <v>3.94</v>
      </c>
      <c r="L128" s="0" t="n">
        <v>0.69</v>
      </c>
      <c r="M128" s="0" t="n">
        <v>2.84</v>
      </c>
      <c r="N128" s="0" t="n">
        <v>352</v>
      </c>
      <c r="O128" s="5" t="n">
        <v>0.495826365323077</v>
      </c>
      <c r="P128" s="0" t="n">
        <f aca="false">RANK(O128,$O$2:$O$179)</f>
        <v>80</v>
      </c>
      <c r="Q128" s="0" t="str">
        <f aca="false">IF(P128&lt;=125,"Training","Test")</f>
        <v>Training</v>
      </c>
    </row>
    <row r="129" customFormat="false" ht="12.8" hidden="true" customHeight="false" outlineLevel="0" collapsed="false">
      <c r="A129" s="0" t="n">
        <v>2</v>
      </c>
      <c r="B129" s="0" t="n">
        <v>11.79</v>
      </c>
      <c r="C129" s="0" t="n">
        <v>2.13</v>
      </c>
      <c r="D129" s="0" t="n">
        <v>2.78</v>
      </c>
      <c r="E129" s="0" t="n">
        <v>28.5</v>
      </c>
      <c r="F129" s="0" t="n">
        <v>92</v>
      </c>
      <c r="G129" s="0" t="n">
        <v>2.13</v>
      </c>
      <c r="H129" s="0" t="n">
        <v>2.24</v>
      </c>
      <c r="I129" s="0" t="n">
        <v>0.58</v>
      </c>
      <c r="J129" s="0" t="n">
        <v>1.76</v>
      </c>
      <c r="K129" s="0" t="n">
        <v>3</v>
      </c>
      <c r="L129" s="0" t="n">
        <v>0.97</v>
      </c>
      <c r="M129" s="0" t="n">
        <v>2.44</v>
      </c>
      <c r="N129" s="0" t="n">
        <v>466</v>
      </c>
      <c r="O129" s="5" t="n">
        <v>0.608301326838725</v>
      </c>
      <c r="P129" s="0" t="n">
        <f aca="false">RANK(O129,$O$2:$O$179)</f>
        <v>59</v>
      </c>
      <c r="Q129" s="0" t="str">
        <f aca="false">IF(P129&lt;=125,"Training","Test")</f>
        <v>Training</v>
      </c>
    </row>
    <row r="130" customFormat="false" ht="12.8" hidden="true" customHeight="false" outlineLevel="0" collapsed="false">
      <c r="A130" s="0" t="n">
        <v>2</v>
      </c>
      <c r="B130" s="0" t="n">
        <v>12.37</v>
      </c>
      <c r="C130" s="0" t="n">
        <v>1.63</v>
      </c>
      <c r="D130" s="0" t="n">
        <v>2.3</v>
      </c>
      <c r="E130" s="0" t="n">
        <v>24.5</v>
      </c>
      <c r="F130" s="0" t="n">
        <v>88</v>
      </c>
      <c r="G130" s="0" t="n">
        <v>2.22</v>
      </c>
      <c r="H130" s="0" t="n">
        <v>2.45</v>
      </c>
      <c r="I130" s="0" t="n">
        <v>0.4</v>
      </c>
      <c r="J130" s="0" t="n">
        <v>1.9</v>
      </c>
      <c r="K130" s="0" t="n">
        <v>2.12</v>
      </c>
      <c r="L130" s="0" t="n">
        <v>0.89</v>
      </c>
      <c r="M130" s="0" t="n">
        <v>2.78</v>
      </c>
      <c r="N130" s="0" t="n">
        <v>342</v>
      </c>
      <c r="O130" s="5" t="n">
        <v>0.572920327125555</v>
      </c>
      <c r="P130" s="0" t="n">
        <f aca="false">RANK(O130,$O$2:$O$179)</f>
        <v>65</v>
      </c>
      <c r="Q130" s="0" t="str">
        <f aca="false">IF(P130&lt;=125,"Training","Test")</f>
        <v>Training</v>
      </c>
    </row>
    <row r="131" customFormat="false" ht="12.8" hidden="true" customHeight="false" outlineLevel="0" collapsed="false">
      <c r="A131" s="0" t="n">
        <v>2</v>
      </c>
      <c r="B131" s="0" t="n">
        <v>12.04</v>
      </c>
      <c r="C131" s="0" t="n">
        <v>4.3</v>
      </c>
      <c r="D131" s="0" t="n">
        <v>2.38</v>
      </c>
      <c r="E131" s="0" t="n">
        <v>22</v>
      </c>
      <c r="F131" s="0" t="n">
        <v>80</v>
      </c>
      <c r="G131" s="0" t="n">
        <v>2.1</v>
      </c>
      <c r="H131" s="0" t="n">
        <v>1.75</v>
      </c>
      <c r="I131" s="0" t="n">
        <v>0.42</v>
      </c>
      <c r="J131" s="0" t="n">
        <v>1.35</v>
      </c>
      <c r="K131" s="0" t="n">
        <v>2.6</v>
      </c>
      <c r="L131" s="0" t="n">
        <v>0.79</v>
      </c>
      <c r="M131" s="0" t="n">
        <v>2.57</v>
      </c>
      <c r="N131" s="0" t="n">
        <v>580</v>
      </c>
      <c r="O131" s="5" t="n">
        <v>0.554533570498889</v>
      </c>
      <c r="P131" s="0" t="n">
        <f aca="false">RANK(O131,$O$2:$O$179)</f>
        <v>68</v>
      </c>
      <c r="Q131" s="0" t="str">
        <f aca="false">IF(P131&lt;=125,"Training","Test")</f>
        <v>Training</v>
      </c>
    </row>
    <row r="132" customFormat="false" ht="12.8" hidden="true" customHeight="false" outlineLevel="0" collapsed="false">
      <c r="A132" s="0" t="n">
        <v>3</v>
      </c>
      <c r="B132" s="0" t="n">
        <v>12.86</v>
      </c>
      <c r="C132" s="0" t="n">
        <v>1.35</v>
      </c>
      <c r="D132" s="0" t="n">
        <v>2.32</v>
      </c>
      <c r="E132" s="0" t="n">
        <v>18</v>
      </c>
      <c r="F132" s="0" t="n">
        <v>122</v>
      </c>
      <c r="G132" s="0" t="n">
        <v>1.51</v>
      </c>
      <c r="H132" s="0" t="n">
        <v>1.25</v>
      </c>
      <c r="I132" s="0" t="n">
        <v>0.21</v>
      </c>
      <c r="J132" s="0" t="n">
        <v>0.94</v>
      </c>
      <c r="K132" s="0" t="n">
        <v>4.1</v>
      </c>
      <c r="L132" s="0" t="n">
        <v>0.76</v>
      </c>
      <c r="M132" s="0" t="n">
        <v>1.29</v>
      </c>
      <c r="N132" s="0" t="n">
        <v>630</v>
      </c>
      <c r="O132" s="5" t="n">
        <v>0.915920731205416</v>
      </c>
      <c r="P132" s="0" t="n">
        <f aca="false">RANK(O132,$O$2:$O$179)</f>
        <v>17</v>
      </c>
      <c r="Q132" s="0" t="str">
        <f aca="false">IF(P132&lt;=125,"Training","Test")</f>
        <v>Training</v>
      </c>
    </row>
    <row r="133" customFormat="false" ht="12.8" hidden="true" customHeight="false" outlineLevel="0" collapsed="false">
      <c r="A133" s="0" t="n">
        <v>3</v>
      </c>
      <c r="B133" s="0" t="n">
        <v>12.88</v>
      </c>
      <c r="C133" s="0" t="n">
        <v>2.99</v>
      </c>
      <c r="D133" s="0" t="n">
        <v>2.4</v>
      </c>
      <c r="E133" s="0" t="n">
        <v>20</v>
      </c>
      <c r="F133" s="0" t="n">
        <v>104</v>
      </c>
      <c r="G133" s="0" t="n">
        <v>1.3</v>
      </c>
      <c r="H133" s="0" t="n">
        <v>1.22</v>
      </c>
      <c r="I133" s="0" t="n">
        <v>0.24</v>
      </c>
      <c r="J133" s="0" t="n">
        <v>0.83</v>
      </c>
      <c r="K133" s="0" t="n">
        <v>5.4</v>
      </c>
      <c r="L133" s="0" t="n">
        <v>0.74</v>
      </c>
      <c r="M133" s="0" t="n">
        <v>1.42</v>
      </c>
      <c r="N133" s="0" t="n">
        <v>530</v>
      </c>
      <c r="O133" s="5" t="n">
        <v>0.468530911058282</v>
      </c>
      <c r="P133" s="0" t="n">
        <f aca="false">RANK(O133,$O$2:$O$179)</f>
        <v>85</v>
      </c>
      <c r="Q133" s="0" t="str">
        <f aca="false">IF(P133&lt;=125,"Training","Test")</f>
        <v>Training</v>
      </c>
    </row>
    <row r="134" customFormat="false" ht="12.8" hidden="false" customHeight="false" outlineLevel="0" collapsed="false">
      <c r="A134" s="0" t="n">
        <v>3</v>
      </c>
      <c r="B134" s="0" t="n">
        <v>12.81</v>
      </c>
      <c r="C134" s="0" t="n">
        <v>2.31</v>
      </c>
      <c r="D134" s="0" t="n">
        <v>2.4</v>
      </c>
      <c r="E134" s="0" t="n">
        <v>24</v>
      </c>
      <c r="F134" s="0" t="n">
        <v>98</v>
      </c>
      <c r="G134" s="0" t="n">
        <v>1.15</v>
      </c>
      <c r="H134" s="0" t="n">
        <v>1.09</v>
      </c>
      <c r="I134" s="0" t="n">
        <v>0.27</v>
      </c>
      <c r="J134" s="0" t="n">
        <v>0.83</v>
      </c>
      <c r="K134" s="0" t="n">
        <v>5.7</v>
      </c>
      <c r="L134" s="0" t="n">
        <v>0.66</v>
      </c>
      <c r="M134" s="0" t="n">
        <v>1.36</v>
      </c>
      <c r="N134" s="0" t="n">
        <v>560</v>
      </c>
      <c r="O134" s="5" t="n">
        <v>0.193812882050599</v>
      </c>
      <c r="P134" s="0" t="n">
        <f aca="false">RANK(O134,$O$2:$O$179)</f>
        <v>140</v>
      </c>
      <c r="Q134" s="0" t="str">
        <f aca="false">IF(P134&lt;=125,"Training","Test")</f>
        <v>Test</v>
      </c>
    </row>
    <row r="135" customFormat="false" ht="12.8" hidden="true" customHeight="false" outlineLevel="0" collapsed="false">
      <c r="A135" s="0" t="n">
        <v>3</v>
      </c>
      <c r="B135" s="0" t="n">
        <v>12.7</v>
      </c>
      <c r="C135" s="0" t="n">
        <v>3.55</v>
      </c>
      <c r="D135" s="0" t="n">
        <v>2.36</v>
      </c>
      <c r="E135" s="0" t="n">
        <v>21.5</v>
      </c>
      <c r="F135" s="0" t="n">
        <v>106</v>
      </c>
      <c r="G135" s="0" t="n">
        <v>1.7</v>
      </c>
      <c r="H135" s="0" t="n">
        <v>1.2</v>
      </c>
      <c r="I135" s="0" t="n">
        <v>0.17</v>
      </c>
      <c r="J135" s="0" t="n">
        <v>0.84</v>
      </c>
      <c r="K135" s="0" t="n">
        <v>5</v>
      </c>
      <c r="L135" s="0" t="n">
        <v>0.78</v>
      </c>
      <c r="M135" s="0" t="n">
        <v>1.29</v>
      </c>
      <c r="N135" s="0" t="n">
        <v>600</v>
      </c>
      <c r="O135" s="5" t="n">
        <v>0.788629673394412</v>
      </c>
      <c r="P135" s="0" t="n">
        <f aca="false">RANK(O135,$O$2:$O$179)</f>
        <v>32</v>
      </c>
      <c r="Q135" s="0" t="str">
        <f aca="false">IF(P135&lt;=125,"Training","Test")</f>
        <v>Training</v>
      </c>
    </row>
    <row r="136" customFormat="false" ht="12.8" hidden="false" customHeight="false" outlineLevel="0" collapsed="false">
      <c r="A136" s="0" t="n">
        <v>3</v>
      </c>
      <c r="B136" s="0" t="n">
        <v>12.51</v>
      </c>
      <c r="C136" s="0" t="n">
        <v>1.24</v>
      </c>
      <c r="D136" s="0" t="n">
        <v>2.25</v>
      </c>
      <c r="E136" s="0" t="n">
        <v>17.5</v>
      </c>
      <c r="F136" s="0" t="n">
        <v>85</v>
      </c>
      <c r="G136" s="0" t="n">
        <v>2</v>
      </c>
      <c r="H136" s="0" t="n">
        <v>0.58</v>
      </c>
      <c r="I136" s="0" t="n">
        <v>0.6</v>
      </c>
      <c r="J136" s="0" t="n">
        <v>1.25</v>
      </c>
      <c r="K136" s="0" t="n">
        <v>5.45</v>
      </c>
      <c r="L136" s="0" t="n">
        <v>0.75</v>
      </c>
      <c r="M136" s="0" t="n">
        <v>1.51</v>
      </c>
      <c r="N136" s="0" t="n">
        <v>650</v>
      </c>
      <c r="O136" s="5" t="n">
        <v>0.233904731066564</v>
      </c>
      <c r="P136" s="0" t="n">
        <f aca="false">RANK(O136,$O$2:$O$179)</f>
        <v>127</v>
      </c>
      <c r="Q136" s="0" t="str">
        <f aca="false">IF(P136&lt;=125,"Training","Test")</f>
        <v>Test</v>
      </c>
    </row>
    <row r="137" customFormat="false" ht="12.8" hidden="true" customHeight="false" outlineLevel="0" collapsed="false">
      <c r="A137" s="0" t="n">
        <v>3</v>
      </c>
      <c r="B137" s="0" t="n">
        <v>12.6</v>
      </c>
      <c r="C137" s="0" t="n">
        <v>2.46</v>
      </c>
      <c r="D137" s="0" t="n">
        <v>2.2</v>
      </c>
      <c r="E137" s="0" t="n">
        <v>18.5</v>
      </c>
      <c r="F137" s="0" t="n">
        <v>94</v>
      </c>
      <c r="G137" s="0" t="n">
        <v>1.62</v>
      </c>
      <c r="H137" s="0" t="n">
        <v>0.66</v>
      </c>
      <c r="I137" s="0" t="n">
        <v>0.63</v>
      </c>
      <c r="J137" s="0" t="n">
        <v>0.94</v>
      </c>
      <c r="K137" s="0" t="n">
        <v>7.1</v>
      </c>
      <c r="L137" s="0" t="n">
        <v>0.73</v>
      </c>
      <c r="M137" s="0" t="n">
        <v>1.58</v>
      </c>
      <c r="N137" s="0" t="n">
        <v>695</v>
      </c>
      <c r="O137" s="5" t="n">
        <v>0.552229242386391</v>
      </c>
      <c r="P137" s="0" t="n">
        <f aca="false">RANK(O137,$O$2:$O$179)</f>
        <v>69</v>
      </c>
      <c r="Q137" s="0" t="str">
        <f aca="false">IF(P137&lt;=125,"Training","Test")</f>
        <v>Training</v>
      </c>
    </row>
    <row r="138" customFormat="false" ht="12.8" hidden="true" customHeight="false" outlineLevel="0" collapsed="false">
      <c r="A138" s="0" t="n">
        <v>3</v>
      </c>
      <c r="B138" s="0" t="n">
        <v>12.25</v>
      </c>
      <c r="C138" s="0" t="n">
        <v>4.72</v>
      </c>
      <c r="D138" s="0" t="n">
        <v>2.54</v>
      </c>
      <c r="E138" s="0" t="n">
        <v>21</v>
      </c>
      <c r="F138" s="0" t="n">
        <v>89</v>
      </c>
      <c r="G138" s="0" t="n">
        <v>1.38</v>
      </c>
      <c r="H138" s="0" t="n">
        <v>0.47</v>
      </c>
      <c r="I138" s="0" t="n">
        <v>0.53</v>
      </c>
      <c r="J138" s="0" t="n">
        <v>0.8</v>
      </c>
      <c r="K138" s="0" t="n">
        <v>3.85</v>
      </c>
      <c r="L138" s="0" t="n">
        <v>0.75</v>
      </c>
      <c r="M138" s="0" t="n">
        <v>1.27</v>
      </c>
      <c r="N138" s="0" t="n">
        <v>720</v>
      </c>
      <c r="O138" s="5" t="n">
        <v>0.687129885125439</v>
      </c>
      <c r="P138" s="0" t="n">
        <f aca="false">RANK(O138,$O$2:$O$179)</f>
        <v>43</v>
      </c>
      <c r="Q138" s="0" t="str">
        <f aca="false">IF(P138&lt;=125,"Training","Test")</f>
        <v>Training</v>
      </c>
    </row>
    <row r="139" customFormat="false" ht="12.8" hidden="true" customHeight="false" outlineLevel="0" collapsed="false">
      <c r="A139" s="0" t="n">
        <v>3</v>
      </c>
      <c r="B139" s="0" t="n">
        <v>12.53</v>
      </c>
      <c r="C139" s="0" t="n">
        <v>5.51</v>
      </c>
      <c r="D139" s="0" t="n">
        <v>2.64</v>
      </c>
      <c r="E139" s="0" t="n">
        <v>25</v>
      </c>
      <c r="F139" s="0" t="n">
        <v>96</v>
      </c>
      <c r="G139" s="0" t="n">
        <v>1.79</v>
      </c>
      <c r="H139" s="0" t="n">
        <v>0.6</v>
      </c>
      <c r="I139" s="0" t="n">
        <v>0.63</v>
      </c>
      <c r="J139" s="0" t="n">
        <v>1.1</v>
      </c>
      <c r="K139" s="0" t="n">
        <v>5</v>
      </c>
      <c r="L139" s="0" t="n">
        <v>0.82</v>
      </c>
      <c r="M139" s="0" t="n">
        <v>1.69</v>
      </c>
      <c r="N139" s="0" t="n">
        <v>515</v>
      </c>
      <c r="O139" s="5" t="n">
        <v>0.564872686408186</v>
      </c>
      <c r="P139" s="0" t="n">
        <f aca="false">RANK(O139,$O$2:$O$179)</f>
        <v>67</v>
      </c>
      <c r="Q139" s="0" t="str">
        <f aca="false">IF(P139&lt;=125,"Training","Test")</f>
        <v>Training</v>
      </c>
    </row>
    <row r="140" customFormat="false" ht="12.8" hidden="true" customHeight="false" outlineLevel="0" collapsed="false">
      <c r="A140" s="0" t="n">
        <v>3</v>
      </c>
      <c r="B140" s="0" t="n">
        <v>13.49</v>
      </c>
      <c r="C140" s="0" t="n">
        <v>3.59</v>
      </c>
      <c r="D140" s="0" t="n">
        <v>2.19</v>
      </c>
      <c r="E140" s="0" t="n">
        <v>19.5</v>
      </c>
      <c r="F140" s="0" t="n">
        <v>88</v>
      </c>
      <c r="G140" s="0" t="n">
        <v>1.62</v>
      </c>
      <c r="H140" s="0" t="n">
        <v>0.48</v>
      </c>
      <c r="I140" s="0" t="n">
        <v>0.58</v>
      </c>
      <c r="J140" s="0" t="n">
        <v>0.88</v>
      </c>
      <c r="K140" s="0" t="n">
        <v>5.7</v>
      </c>
      <c r="L140" s="0" t="n">
        <v>0.81</v>
      </c>
      <c r="M140" s="0" t="n">
        <v>1.82</v>
      </c>
      <c r="N140" s="0" t="n">
        <v>580</v>
      </c>
      <c r="O140" s="5" t="n">
        <v>0.53076100373782</v>
      </c>
      <c r="P140" s="0" t="n">
        <f aca="false">RANK(O140,$O$2:$O$179)</f>
        <v>74</v>
      </c>
      <c r="Q140" s="0" t="str">
        <f aca="false">IF(P140&lt;=125,"Training","Test")</f>
        <v>Training</v>
      </c>
    </row>
    <row r="141" customFormat="false" ht="12.8" hidden="false" customHeight="false" outlineLevel="0" collapsed="false">
      <c r="A141" s="0" t="n">
        <v>3</v>
      </c>
      <c r="B141" s="0" t="n">
        <v>12.84</v>
      </c>
      <c r="C141" s="0" t="n">
        <v>2.96</v>
      </c>
      <c r="D141" s="0" t="n">
        <v>2.61</v>
      </c>
      <c r="E141" s="0" t="n">
        <v>24</v>
      </c>
      <c r="F141" s="0" t="n">
        <v>101</v>
      </c>
      <c r="G141" s="0" t="n">
        <v>2.32</v>
      </c>
      <c r="H141" s="0" t="n">
        <v>0.6</v>
      </c>
      <c r="I141" s="0" t="n">
        <v>0.53</v>
      </c>
      <c r="J141" s="0" t="n">
        <v>0.81</v>
      </c>
      <c r="K141" s="0" t="n">
        <v>4.92</v>
      </c>
      <c r="L141" s="0" t="n">
        <v>0.89</v>
      </c>
      <c r="M141" s="0" t="n">
        <v>2.15</v>
      </c>
      <c r="N141" s="0" t="n">
        <v>590</v>
      </c>
      <c r="O141" s="5" t="n">
        <v>0.025737811616941</v>
      </c>
      <c r="P141" s="0" t="n">
        <f aca="false">RANK(O141,$O$2:$O$179)</f>
        <v>176</v>
      </c>
      <c r="Q141" s="0" t="str">
        <f aca="false">IF(P141&lt;=125,"Training","Test")</f>
        <v>Test</v>
      </c>
    </row>
    <row r="142" customFormat="false" ht="12.8" hidden="true" customHeight="false" outlineLevel="0" collapsed="false">
      <c r="A142" s="0" t="n">
        <v>3</v>
      </c>
      <c r="B142" s="0" t="n">
        <v>12.93</v>
      </c>
      <c r="C142" s="0" t="n">
        <v>2.81</v>
      </c>
      <c r="D142" s="0" t="n">
        <v>2.7</v>
      </c>
      <c r="E142" s="0" t="n">
        <v>21</v>
      </c>
      <c r="F142" s="0" t="n">
        <v>96</v>
      </c>
      <c r="G142" s="0" t="n">
        <v>1.54</v>
      </c>
      <c r="H142" s="0" t="n">
        <v>0.5</v>
      </c>
      <c r="I142" s="0" t="n">
        <v>0.53</v>
      </c>
      <c r="J142" s="0" t="n">
        <v>0.75</v>
      </c>
      <c r="K142" s="0" t="n">
        <v>4.6</v>
      </c>
      <c r="L142" s="0" t="n">
        <v>0.77</v>
      </c>
      <c r="M142" s="0" t="n">
        <v>2.31</v>
      </c>
      <c r="N142" s="0" t="n">
        <v>600</v>
      </c>
      <c r="O142" s="5" t="n">
        <v>0.457483159374385</v>
      </c>
      <c r="P142" s="0" t="n">
        <f aca="false">RANK(O142,$O$2:$O$179)</f>
        <v>88</v>
      </c>
      <c r="Q142" s="0" t="str">
        <f aca="false">IF(P142&lt;=125,"Training","Test")</f>
        <v>Training</v>
      </c>
    </row>
    <row r="143" customFormat="false" ht="12.8" hidden="true" customHeight="false" outlineLevel="0" collapsed="false">
      <c r="A143" s="0" t="n">
        <v>3</v>
      </c>
      <c r="B143" s="0" t="n">
        <v>13.36</v>
      </c>
      <c r="C143" s="0" t="n">
        <v>2.56</v>
      </c>
      <c r="D143" s="0" t="n">
        <v>2.35</v>
      </c>
      <c r="E143" s="0" t="n">
        <v>20</v>
      </c>
      <c r="F143" s="0" t="n">
        <v>89</v>
      </c>
      <c r="G143" s="0" t="n">
        <v>1.4</v>
      </c>
      <c r="H143" s="0" t="n">
        <v>0.5</v>
      </c>
      <c r="I143" s="0" t="n">
        <v>0.37</v>
      </c>
      <c r="J143" s="0" t="n">
        <v>0.64</v>
      </c>
      <c r="K143" s="0" t="n">
        <v>5.6</v>
      </c>
      <c r="L143" s="0" t="n">
        <v>0.7</v>
      </c>
      <c r="M143" s="0" t="n">
        <v>2.47</v>
      </c>
      <c r="N143" s="0" t="n">
        <v>780</v>
      </c>
      <c r="O143" s="5" t="n">
        <v>0.996045918079308</v>
      </c>
      <c r="P143" s="0" t="n">
        <f aca="false">RANK(O143,$O$2:$O$179)</f>
        <v>1</v>
      </c>
      <c r="Q143" s="0" t="str">
        <f aca="false">IF(P143&lt;=125,"Training","Test")</f>
        <v>Training</v>
      </c>
    </row>
    <row r="144" customFormat="false" ht="12.8" hidden="false" customHeight="false" outlineLevel="0" collapsed="false">
      <c r="A144" s="0" t="n">
        <v>3</v>
      </c>
      <c r="B144" s="0" t="n">
        <v>13.52</v>
      </c>
      <c r="C144" s="0" t="n">
        <v>3.17</v>
      </c>
      <c r="D144" s="0" t="n">
        <v>2.72</v>
      </c>
      <c r="E144" s="0" t="n">
        <v>23.5</v>
      </c>
      <c r="F144" s="0" t="n">
        <v>97</v>
      </c>
      <c r="G144" s="0" t="n">
        <v>1.55</v>
      </c>
      <c r="H144" s="0" t="n">
        <v>0.52</v>
      </c>
      <c r="I144" s="0" t="n">
        <v>0.5</v>
      </c>
      <c r="J144" s="0" t="n">
        <v>0.55</v>
      </c>
      <c r="K144" s="0" t="n">
        <v>4.35</v>
      </c>
      <c r="L144" s="0" t="n">
        <v>0.89</v>
      </c>
      <c r="M144" s="0" t="n">
        <v>2.06</v>
      </c>
      <c r="N144" s="0" t="n">
        <v>520</v>
      </c>
      <c r="O144" s="5" t="n">
        <v>0.00340713263402961</v>
      </c>
      <c r="P144" s="0" t="n">
        <f aca="false">RANK(O144,$O$2:$O$179)</f>
        <v>178</v>
      </c>
      <c r="Q144" s="0" t="str">
        <f aca="false">IF(P144&lt;=125,"Training","Test")</f>
        <v>Test</v>
      </c>
    </row>
    <row r="145" customFormat="false" ht="12.8" hidden="true" customHeight="false" outlineLevel="0" collapsed="false">
      <c r="A145" s="0" t="n">
        <v>3</v>
      </c>
      <c r="B145" s="0" t="n">
        <v>13.62</v>
      </c>
      <c r="C145" s="0" t="n">
        <v>4.95</v>
      </c>
      <c r="D145" s="0" t="n">
        <v>2.35</v>
      </c>
      <c r="E145" s="0" t="n">
        <v>20</v>
      </c>
      <c r="F145" s="0" t="n">
        <v>92</v>
      </c>
      <c r="G145" s="0" t="n">
        <v>2</v>
      </c>
      <c r="H145" s="0" t="n">
        <v>0.8</v>
      </c>
      <c r="I145" s="0" t="n">
        <v>0.47</v>
      </c>
      <c r="J145" s="0" t="n">
        <v>1.02</v>
      </c>
      <c r="K145" s="0" t="n">
        <v>4.4</v>
      </c>
      <c r="L145" s="0" t="n">
        <v>0.91</v>
      </c>
      <c r="M145" s="0" t="n">
        <v>2.05</v>
      </c>
      <c r="N145" s="0" t="n">
        <v>550</v>
      </c>
      <c r="O145" s="5" t="n">
        <v>0.483258303498459</v>
      </c>
      <c r="P145" s="0" t="n">
        <f aca="false">RANK(O145,$O$2:$O$179)</f>
        <v>82</v>
      </c>
      <c r="Q145" s="0" t="str">
        <f aca="false">IF(P145&lt;=125,"Training","Test")</f>
        <v>Training</v>
      </c>
    </row>
    <row r="146" customFormat="false" ht="12.8" hidden="false" customHeight="false" outlineLevel="0" collapsed="false">
      <c r="A146" s="0" t="n">
        <v>3</v>
      </c>
      <c r="B146" s="0" t="n">
        <v>12.25</v>
      </c>
      <c r="C146" s="0" t="n">
        <v>3.88</v>
      </c>
      <c r="D146" s="0" t="n">
        <v>2.2</v>
      </c>
      <c r="E146" s="0" t="n">
        <v>18.5</v>
      </c>
      <c r="F146" s="0" t="n">
        <v>112</v>
      </c>
      <c r="G146" s="0" t="n">
        <v>1.38</v>
      </c>
      <c r="H146" s="0" t="n">
        <v>0.78</v>
      </c>
      <c r="I146" s="0" t="n">
        <v>0.29</v>
      </c>
      <c r="J146" s="0" t="n">
        <v>1.14</v>
      </c>
      <c r="K146" s="0" t="n">
        <v>8.21</v>
      </c>
      <c r="L146" s="0" t="n">
        <v>0.65</v>
      </c>
      <c r="M146" s="0" t="n">
        <v>2</v>
      </c>
      <c r="N146" s="0" t="n">
        <v>855</v>
      </c>
      <c r="O146" s="5" t="n">
        <v>0.223565321003906</v>
      </c>
      <c r="P146" s="0" t="n">
        <f aca="false">RANK(O146,$O$2:$O$179)</f>
        <v>133</v>
      </c>
      <c r="Q146" s="0" t="str">
        <f aca="false">IF(P146&lt;=125,"Training","Test")</f>
        <v>Test</v>
      </c>
    </row>
    <row r="147" customFormat="false" ht="12.8" hidden="true" customHeight="false" outlineLevel="0" collapsed="false">
      <c r="A147" s="0" t="n">
        <v>3</v>
      </c>
      <c r="B147" s="0" t="n">
        <v>13.16</v>
      </c>
      <c r="C147" s="0" t="n">
        <v>3.57</v>
      </c>
      <c r="D147" s="0" t="n">
        <v>2.15</v>
      </c>
      <c r="E147" s="0" t="n">
        <v>21</v>
      </c>
      <c r="F147" s="0" t="n">
        <v>102</v>
      </c>
      <c r="G147" s="0" t="n">
        <v>1.5</v>
      </c>
      <c r="H147" s="0" t="n">
        <v>0.55</v>
      </c>
      <c r="I147" s="0" t="n">
        <v>0.43</v>
      </c>
      <c r="J147" s="0" t="n">
        <v>1.3</v>
      </c>
      <c r="K147" s="0" t="n">
        <v>4</v>
      </c>
      <c r="L147" s="0" t="n">
        <v>0.6</v>
      </c>
      <c r="M147" s="0" t="n">
        <v>1.68</v>
      </c>
      <c r="N147" s="0" t="n">
        <v>830</v>
      </c>
      <c r="O147" s="5" t="n">
        <v>0.241196969467468</v>
      </c>
      <c r="P147" s="0" t="n">
        <f aca="false">RANK(O147,$O$2:$O$179)</f>
        <v>122</v>
      </c>
      <c r="Q147" s="0" t="str">
        <f aca="false">IF(P147&lt;=125,"Training","Test")</f>
        <v>Training</v>
      </c>
    </row>
    <row r="148" customFormat="false" ht="12.8" hidden="true" customHeight="false" outlineLevel="0" collapsed="false">
      <c r="A148" s="0" t="n">
        <v>3</v>
      </c>
      <c r="B148" s="0" t="n">
        <v>13.88</v>
      </c>
      <c r="C148" s="0" t="n">
        <v>5.04</v>
      </c>
      <c r="D148" s="0" t="n">
        <v>2.23</v>
      </c>
      <c r="E148" s="0" t="n">
        <v>20</v>
      </c>
      <c r="F148" s="0" t="n">
        <v>80</v>
      </c>
      <c r="G148" s="0" t="n">
        <v>0.98</v>
      </c>
      <c r="H148" s="0" t="n">
        <v>0.34</v>
      </c>
      <c r="I148" s="0" t="n">
        <v>0.4</v>
      </c>
      <c r="J148" s="0" t="n">
        <v>0.68</v>
      </c>
      <c r="K148" s="0" t="n">
        <v>4.9</v>
      </c>
      <c r="L148" s="0" t="n">
        <v>0.58</v>
      </c>
      <c r="M148" s="0" t="n">
        <v>1.33</v>
      </c>
      <c r="N148" s="0" t="n">
        <v>415</v>
      </c>
      <c r="O148" s="5" t="n">
        <v>0.687895718341811</v>
      </c>
      <c r="P148" s="0" t="n">
        <f aca="false">RANK(O148,$O$2:$O$179)</f>
        <v>42</v>
      </c>
      <c r="Q148" s="0" t="str">
        <f aca="false">IF(P148&lt;=125,"Training","Test")</f>
        <v>Training</v>
      </c>
    </row>
    <row r="149" customFormat="false" ht="12.8" hidden="true" customHeight="false" outlineLevel="0" collapsed="false">
      <c r="A149" s="0" t="n">
        <v>3</v>
      </c>
      <c r="B149" s="0" t="n">
        <v>12.87</v>
      </c>
      <c r="C149" s="0" t="n">
        <v>4.61</v>
      </c>
      <c r="D149" s="0" t="n">
        <v>2.48</v>
      </c>
      <c r="E149" s="0" t="n">
        <v>21.5</v>
      </c>
      <c r="F149" s="0" t="n">
        <v>86</v>
      </c>
      <c r="G149" s="0" t="n">
        <v>1.7</v>
      </c>
      <c r="H149" s="0" t="n">
        <v>0.65</v>
      </c>
      <c r="I149" s="0" t="n">
        <v>0.47</v>
      </c>
      <c r="J149" s="0" t="n">
        <v>0.86</v>
      </c>
      <c r="K149" s="0" t="n">
        <v>7.65</v>
      </c>
      <c r="L149" s="0" t="n">
        <v>0.54</v>
      </c>
      <c r="M149" s="0" t="n">
        <v>1.86</v>
      </c>
      <c r="N149" s="0" t="n">
        <v>625</v>
      </c>
      <c r="O149" s="5" t="n">
        <v>0.404707144670565</v>
      </c>
      <c r="P149" s="0" t="n">
        <f aca="false">RANK(O149,$O$2:$O$179)</f>
        <v>94</v>
      </c>
      <c r="Q149" s="0" t="str">
        <f aca="false">IF(P149&lt;=125,"Training","Test")</f>
        <v>Training</v>
      </c>
    </row>
    <row r="150" customFormat="false" ht="12.8" hidden="true" customHeight="false" outlineLevel="0" collapsed="false">
      <c r="A150" s="0" t="n">
        <v>3</v>
      </c>
      <c r="B150" s="0" t="n">
        <v>13.32</v>
      </c>
      <c r="C150" s="0" t="n">
        <v>3.24</v>
      </c>
      <c r="D150" s="0" t="n">
        <v>2.38</v>
      </c>
      <c r="E150" s="0" t="n">
        <v>21.5</v>
      </c>
      <c r="F150" s="0" t="n">
        <v>92</v>
      </c>
      <c r="G150" s="0" t="n">
        <v>1.93</v>
      </c>
      <c r="H150" s="0" t="n">
        <v>0.76</v>
      </c>
      <c r="I150" s="0" t="n">
        <v>0.45</v>
      </c>
      <c r="J150" s="0" t="n">
        <v>1.25</v>
      </c>
      <c r="K150" s="0" t="n">
        <v>8.42</v>
      </c>
      <c r="L150" s="0" t="n">
        <v>0.55</v>
      </c>
      <c r="M150" s="0" t="n">
        <v>1.62</v>
      </c>
      <c r="N150" s="0" t="n">
        <v>650</v>
      </c>
      <c r="O150" s="5" t="n">
        <v>0.541108255093799</v>
      </c>
      <c r="P150" s="0" t="n">
        <f aca="false">RANK(O150,$O$2:$O$179)</f>
        <v>72</v>
      </c>
      <c r="Q150" s="0" t="str">
        <f aca="false">IF(P150&lt;=125,"Training","Test")</f>
        <v>Training</v>
      </c>
    </row>
    <row r="151" customFormat="false" ht="12.8" hidden="false" customHeight="false" outlineLevel="0" collapsed="false">
      <c r="A151" s="0" t="n">
        <v>3</v>
      </c>
      <c r="B151" s="0" t="n">
        <v>13.08</v>
      </c>
      <c r="C151" s="0" t="n">
        <v>3.9</v>
      </c>
      <c r="D151" s="0" t="n">
        <v>2.36</v>
      </c>
      <c r="E151" s="0" t="n">
        <v>21.5</v>
      </c>
      <c r="F151" s="0" t="n">
        <v>113</v>
      </c>
      <c r="G151" s="0" t="n">
        <v>1.41</v>
      </c>
      <c r="H151" s="0" t="n">
        <v>1.39</v>
      </c>
      <c r="I151" s="0" t="n">
        <v>0.34</v>
      </c>
      <c r="J151" s="0" t="n">
        <v>1.14</v>
      </c>
      <c r="K151" s="0" t="n">
        <v>9.4</v>
      </c>
      <c r="L151" s="0" t="n">
        <v>0.57</v>
      </c>
      <c r="M151" s="0" t="n">
        <v>1.33</v>
      </c>
      <c r="N151" s="0" t="n">
        <v>550</v>
      </c>
      <c r="O151" s="5" t="n">
        <v>0.211905242090633</v>
      </c>
      <c r="P151" s="0" t="n">
        <f aca="false">RANK(O151,$O$2:$O$179)</f>
        <v>137</v>
      </c>
      <c r="Q151" s="0" t="str">
        <f aca="false">IF(P151&lt;=125,"Training","Test")</f>
        <v>Test</v>
      </c>
    </row>
    <row r="152" customFormat="false" ht="12.8" hidden="true" customHeight="false" outlineLevel="0" collapsed="false">
      <c r="A152" s="0" t="n">
        <v>3</v>
      </c>
      <c r="B152" s="0" t="n">
        <v>13.5</v>
      </c>
      <c r="C152" s="0" t="n">
        <v>3.12</v>
      </c>
      <c r="D152" s="0" t="n">
        <v>2.62</v>
      </c>
      <c r="E152" s="0" t="n">
        <v>24</v>
      </c>
      <c r="F152" s="0" t="n">
        <v>123</v>
      </c>
      <c r="G152" s="0" t="n">
        <v>1.4</v>
      </c>
      <c r="H152" s="0" t="n">
        <v>1.57</v>
      </c>
      <c r="I152" s="0" t="n">
        <v>0.22</v>
      </c>
      <c r="J152" s="0" t="n">
        <v>1.25</v>
      </c>
      <c r="K152" s="0" t="n">
        <v>8.6</v>
      </c>
      <c r="L152" s="0" t="n">
        <v>0.59</v>
      </c>
      <c r="M152" s="0" t="n">
        <v>1.3</v>
      </c>
      <c r="N152" s="0" t="n">
        <v>500</v>
      </c>
      <c r="O152" s="5" t="n">
        <v>0.309002918467341</v>
      </c>
      <c r="P152" s="0" t="n">
        <f aca="false">RANK(O152,$O$2:$O$179)</f>
        <v>111</v>
      </c>
      <c r="Q152" s="0" t="str">
        <f aca="false">IF(P152&lt;=125,"Training","Test")</f>
        <v>Training</v>
      </c>
    </row>
    <row r="153" customFormat="false" ht="12.8" hidden="false" customHeight="false" outlineLevel="0" collapsed="false">
      <c r="A153" s="0" t="n">
        <v>3</v>
      </c>
      <c r="B153" s="0" t="n">
        <v>12.79</v>
      </c>
      <c r="C153" s="0" t="n">
        <v>2.67</v>
      </c>
      <c r="D153" s="0" t="n">
        <v>2.48</v>
      </c>
      <c r="E153" s="0" t="n">
        <v>22</v>
      </c>
      <c r="F153" s="0" t="n">
        <v>112</v>
      </c>
      <c r="G153" s="0" t="n">
        <v>1.48</v>
      </c>
      <c r="H153" s="0" t="n">
        <v>1.36</v>
      </c>
      <c r="I153" s="0" t="n">
        <v>0.24</v>
      </c>
      <c r="J153" s="0" t="n">
        <v>1.26</v>
      </c>
      <c r="K153" s="0" t="n">
        <v>10.8</v>
      </c>
      <c r="L153" s="0" t="n">
        <v>0.48</v>
      </c>
      <c r="M153" s="0" t="n">
        <v>1.47</v>
      </c>
      <c r="N153" s="0" t="n">
        <v>480</v>
      </c>
      <c r="O153" s="5" t="n">
        <v>0.0936408688162975</v>
      </c>
      <c r="P153" s="0" t="n">
        <f aca="false">RANK(O153,$O$2:$O$179)</f>
        <v>161</v>
      </c>
      <c r="Q153" s="0" t="str">
        <f aca="false">IF(P153&lt;=125,"Training","Test")</f>
        <v>Test</v>
      </c>
    </row>
    <row r="154" customFormat="false" ht="12.8" hidden="false" customHeight="false" outlineLevel="0" collapsed="false">
      <c r="A154" s="0" t="n">
        <v>3</v>
      </c>
      <c r="B154" s="0" t="n">
        <v>13.11</v>
      </c>
      <c r="C154" s="0" t="n">
        <v>1.9</v>
      </c>
      <c r="D154" s="0" t="n">
        <v>2.75</v>
      </c>
      <c r="E154" s="0" t="n">
        <v>25.5</v>
      </c>
      <c r="F154" s="0" t="n">
        <v>116</v>
      </c>
      <c r="G154" s="0" t="n">
        <v>2.2</v>
      </c>
      <c r="H154" s="0" t="n">
        <v>1.28</v>
      </c>
      <c r="I154" s="0" t="n">
        <v>0.26</v>
      </c>
      <c r="J154" s="0" t="n">
        <v>1.56</v>
      </c>
      <c r="K154" s="0" t="n">
        <v>7.1</v>
      </c>
      <c r="L154" s="0" t="n">
        <v>0.61</v>
      </c>
      <c r="M154" s="0" t="n">
        <v>1.33</v>
      </c>
      <c r="N154" s="0" t="n">
        <v>425</v>
      </c>
      <c r="O154" s="5" t="n">
        <v>0.0827940091732414</v>
      </c>
      <c r="P154" s="0" t="n">
        <f aca="false">RANK(O154,$O$2:$O$179)</f>
        <v>164</v>
      </c>
      <c r="Q154" s="0" t="str">
        <f aca="false">IF(P154&lt;=125,"Training","Test")</f>
        <v>Test</v>
      </c>
    </row>
    <row r="155" customFormat="false" ht="12.8" hidden="true" customHeight="false" outlineLevel="0" collapsed="false">
      <c r="A155" s="0" t="n">
        <v>3</v>
      </c>
      <c r="B155" s="0" t="n">
        <v>13.23</v>
      </c>
      <c r="C155" s="0" t="n">
        <v>3.3</v>
      </c>
      <c r="D155" s="0" t="n">
        <v>2.28</v>
      </c>
      <c r="E155" s="0" t="n">
        <v>18.5</v>
      </c>
      <c r="F155" s="0" t="n">
        <v>98</v>
      </c>
      <c r="G155" s="0" t="n">
        <v>1.8</v>
      </c>
      <c r="H155" s="0" t="n">
        <v>0.83</v>
      </c>
      <c r="I155" s="0" t="n">
        <v>0.61</v>
      </c>
      <c r="J155" s="0" t="n">
        <v>1.87</v>
      </c>
      <c r="K155" s="0" t="n">
        <v>10.52</v>
      </c>
      <c r="L155" s="0" t="n">
        <v>0.56</v>
      </c>
      <c r="M155" s="0" t="n">
        <v>1.51</v>
      </c>
      <c r="N155" s="0" t="n">
        <v>675</v>
      </c>
      <c r="O155" s="5" t="n">
        <v>0.878836132311367</v>
      </c>
      <c r="P155" s="0" t="n">
        <f aca="false">RANK(O155,$O$2:$O$179)</f>
        <v>22</v>
      </c>
      <c r="Q155" s="0" t="str">
        <f aca="false">IF(P155&lt;=125,"Training","Test")</f>
        <v>Training</v>
      </c>
    </row>
    <row r="156" customFormat="false" ht="12.8" hidden="true" customHeight="false" outlineLevel="0" collapsed="false">
      <c r="A156" s="0" t="n">
        <v>3</v>
      </c>
      <c r="B156" s="0" t="n">
        <v>12.58</v>
      </c>
      <c r="C156" s="0" t="n">
        <v>1.29</v>
      </c>
      <c r="D156" s="0" t="n">
        <v>2.1</v>
      </c>
      <c r="E156" s="0" t="n">
        <v>20</v>
      </c>
      <c r="F156" s="0" t="n">
        <v>103</v>
      </c>
      <c r="G156" s="0" t="n">
        <v>1.48</v>
      </c>
      <c r="H156" s="0" t="n">
        <v>0.58</v>
      </c>
      <c r="I156" s="0" t="n">
        <v>0.53</v>
      </c>
      <c r="J156" s="0" t="n">
        <v>1.4</v>
      </c>
      <c r="K156" s="0" t="n">
        <v>7.6</v>
      </c>
      <c r="L156" s="0" t="n">
        <v>0.58</v>
      </c>
      <c r="M156" s="0" t="n">
        <v>1.55</v>
      </c>
      <c r="N156" s="0" t="n">
        <v>640</v>
      </c>
      <c r="O156" s="5" t="n">
        <v>0.340735500621469</v>
      </c>
      <c r="P156" s="0" t="n">
        <f aca="false">RANK(O156,$O$2:$O$179)</f>
        <v>104</v>
      </c>
      <c r="Q156" s="0" t="str">
        <f aca="false">IF(P156&lt;=125,"Training","Test")</f>
        <v>Training</v>
      </c>
    </row>
    <row r="157" customFormat="false" ht="12.8" hidden="true" customHeight="false" outlineLevel="0" collapsed="false">
      <c r="A157" s="0" t="n">
        <v>3</v>
      </c>
      <c r="B157" s="0" t="n">
        <v>13.17</v>
      </c>
      <c r="C157" s="0" t="n">
        <v>5.19</v>
      </c>
      <c r="D157" s="0" t="n">
        <v>2.32</v>
      </c>
      <c r="E157" s="0" t="n">
        <v>22</v>
      </c>
      <c r="F157" s="0" t="n">
        <v>93</v>
      </c>
      <c r="G157" s="0" t="n">
        <v>1.74</v>
      </c>
      <c r="H157" s="0" t="n">
        <v>0.63</v>
      </c>
      <c r="I157" s="0" t="n">
        <v>0.61</v>
      </c>
      <c r="J157" s="0" t="n">
        <v>1.55</v>
      </c>
      <c r="K157" s="0" t="n">
        <v>7.9</v>
      </c>
      <c r="L157" s="0" t="n">
        <v>0.6</v>
      </c>
      <c r="M157" s="0" t="n">
        <v>1.48</v>
      </c>
      <c r="N157" s="0" t="n">
        <v>725</v>
      </c>
      <c r="O157" s="5" t="n">
        <v>0.23704388286046</v>
      </c>
      <c r="P157" s="0" t="n">
        <f aca="false">RANK(O157,$O$2:$O$179)</f>
        <v>124</v>
      </c>
      <c r="Q157" s="0" t="str">
        <f aca="false">IF(P157&lt;=125,"Training","Test")</f>
        <v>Training</v>
      </c>
    </row>
    <row r="158" customFormat="false" ht="12.8" hidden="true" customHeight="false" outlineLevel="0" collapsed="false">
      <c r="A158" s="0" t="n">
        <v>3</v>
      </c>
      <c r="B158" s="0" t="n">
        <v>13.84</v>
      </c>
      <c r="C158" s="0" t="n">
        <v>4.12</v>
      </c>
      <c r="D158" s="0" t="n">
        <v>2.38</v>
      </c>
      <c r="E158" s="0" t="n">
        <v>19.5</v>
      </c>
      <c r="F158" s="0" t="n">
        <v>89</v>
      </c>
      <c r="G158" s="0" t="n">
        <v>1.8</v>
      </c>
      <c r="H158" s="0" t="n">
        <v>0.83</v>
      </c>
      <c r="I158" s="0" t="n">
        <v>0.48</v>
      </c>
      <c r="J158" s="0" t="n">
        <v>1.56</v>
      </c>
      <c r="K158" s="0" t="n">
        <v>9.01</v>
      </c>
      <c r="L158" s="0" t="n">
        <v>0.57</v>
      </c>
      <c r="M158" s="0" t="n">
        <v>1.64</v>
      </c>
      <c r="N158" s="0" t="n">
        <v>480</v>
      </c>
      <c r="O158" s="5" t="n">
        <v>0.68203477876238</v>
      </c>
      <c r="P158" s="0" t="n">
        <f aca="false">RANK(O158,$O$2:$O$179)</f>
        <v>46</v>
      </c>
      <c r="Q158" s="0" t="str">
        <f aca="false">IF(P158&lt;=125,"Training","Test")</f>
        <v>Training</v>
      </c>
    </row>
    <row r="159" customFormat="false" ht="12.8" hidden="true" customHeight="false" outlineLevel="0" collapsed="false">
      <c r="A159" s="0" t="n">
        <v>3</v>
      </c>
      <c r="B159" s="0" t="n">
        <v>12.45</v>
      </c>
      <c r="C159" s="0" t="n">
        <v>3.03</v>
      </c>
      <c r="D159" s="0" t="n">
        <v>2.64</v>
      </c>
      <c r="E159" s="0" t="n">
        <v>27</v>
      </c>
      <c r="F159" s="0" t="n">
        <v>97</v>
      </c>
      <c r="G159" s="0" t="n">
        <v>1.9</v>
      </c>
      <c r="H159" s="0" t="n">
        <v>0.58</v>
      </c>
      <c r="I159" s="0" t="n">
        <v>0.63</v>
      </c>
      <c r="J159" s="0" t="n">
        <v>1.14</v>
      </c>
      <c r="K159" s="0" t="n">
        <v>7.5</v>
      </c>
      <c r="L159" s="0" t="n">
        <v>0.67</v>
      </c>
      <c r="M159" s="0" t="n">
        <v>1.73</v>
      </c>
      <c r="N159" s="0" t="n">
        <v>880</v>
      </c>
      <c r="O159" s="5" t="n">
        <v>0.942869589141157</v>
      </c>
      <c r="P159" s="0" t="n">
        <f aca="false">RANK(O159,$O$2:$O$179)</f>
        <v>15</v>
      </c>
      <c r="Q159" s="0" t="str">
        <f aca="false">IF(P159&lt;=125,"Training","Test")</f>
        <v>Training</v>
      </c>
    </row>
    <row r="160" customFormat="false" ht="12.8" hidden="true" customHeight="false" outlineLevel="0" collapsed="false">
      <c r="A160" s="0" t="n">
        <v>3</v>
      </c>
      <c r="B160" s="0" t="n">
        <v>14.34</v>
      </c>
      <c r="C160" s="0" t="n">
        <v>1.68</v>
      </c>
      <c r="D160" s="0" t="n">
        <v>2.7</v>
      </c>
      <c r="E160" s="0" t="n">
        <v>25</v>
      </c>
      <c r="F160" s="0" t="n">
        <v>98</v>
      </c>
      <c r="G160" s="0" t="n">
        <v>2.8</v>
      </c>
      <c r="H160" s="0" t="n">
        <v>1.31</v>
      </c>
      <c r="I160" s="0" t="n">
        <v>0.53</v>
      </c>
      <c r="J160" s="0" t="n">
        <v>2.7</v>
      </c>
      <c r="K160" s="0" t="n">
        <v>13</v>
      </c>
      <c r="L160" s="0" t="n">
        <v>0.57</v>
      </c>
      <c r="M160" s="0" t="n">
        <v>1.96</v>
      </c>
      <c r="N160" s="0" t="n">
        <v>660</v>
      </c>
      <c r="O160" s="5" t="n">
        <v>0.389427097252188</v>
      </c>
      <c r="P160" s="0" t="n">
        <f aca="false">RANK(O160,$O$2:$O$179)</f>
        <v>98</v>
      </c>
      <c r="Q160" s="0" t="str">
        <f aca="false">IF(P160&lt;=125,"Training","Test")</f>
        <v>Training</v>
      </c>
    </row>
    <row r="161" customFormat="false" ht="12.8" hidden="false" customHeight="false" outlineLevel="0" collapsed="false">
      <c r="A161" s="0" t="n">
        <v>3</v>
      </c>
      <c r="B161" s="0" t="n">
        <v>13.48</v>
      </c>
      <c r="C161" s="0" t="n">
        <v>1.67</v>
      </c>
      <c r="D161" s="0" t="n">
        <v>2.64</v>
      </c>
      <c r="E161" s="0" t="n">
        <v>22.5</v>
      </c>
      <c r="F161" s="0" t="n">
        <v>89</v>
      </c>
      <c r="G161" s="0" t="n">
        <v>2.6</v>
      </c>
      <c r="H161" s="0" t="n">
        <v>1.1</v>
      </c>
      <c r="I161" s="0" t="n">
        <v>0.52</v>
      </c>
      <c r="J161" s="0" t="n">
        <v>2.29</v>
      </c>
      <c r="K161" s="0" t="n">
        <v>11.75</v>
      </c>
      <c r="L161" s="0" t="n">
        <v>0.57</v>
      </c>
      <c r="M161" s="0" t="n">
        <v>1.78</v>
      </c>
      <c r="N161" s="0" t="n">
        <v>620</v>
      </c>
      <c r="O161" s="5" t="n">
        <v>0.117324570691723</v>
      </c>
      <c r="P161" s="0" t="n">
        <f aca="false">RANK(O161,$O$2:$O$179)</f>
        <v>152</v>
      </c>
      <c r="Q161" s="0" t="str">
        <f aca="false">IF(P161&lt;=125,"Training","Test")</f>
        <v>Test</v>
      </c>
    </row>
    <row r="162" customFormat="false" ht="12.8" hidden="true" customHeight="false" outlineLevel="0" collapsed="false">
      <c r="A162" s="0" t="n">
        <v>3</v>
      </c>
      <c r="B162" s="0" t="n">
        <v>12.36</v>
      </c>
      <c r="C162" s="0" t="n">
        <v>3.83</v>
      </c>
      <c r="D162" s="0" t="n">
        <v>2.38</v>
      </c>
      <c r="E162" s="0" t="n">
        <v>21</v>
      </c>
      <c r="F162" s="0" t="n">
        <v>88</v>
      </c>
      <c r="G162" s="0" t="n">
        <v>2.3</v>
      </c>
      <c r="H162" s="0" t="n">
        <v>0.92</v>
      </c>
      <c r="I162" s="0" t="n">
        <v>0.5</v>
      </c>
      <c r="J162" s="0" t="n">
        <v>1.04</v>
      </c>
      <c r="K162" s="0" t="n">
        <v>7.65</v>
      </c>
      <c r="L162" s="0" t="n">
        <v>0.56</v>
      </c>
      <c r="M162" s="0" t="n">
        <v>1.58</v>
      </c>
      <c r="N162" s="0" t="n">
        <v>520</v>
      </c>
      <c r="O162" s="5" t="n">
        <v>0.445896922605311</v>
      </c>
      <c r="P162" s="0" t="n">
        <f aca="false">RANK(O162,$O$2:$O$179)</f>
        <v>90</v>
      </c>
      <c r="Q162" s="0" t="str">
        <f aca="false">IF(P162&lt;=125,"Training","Test")</f>
        <v>Training</v>
      </c>
    </row>
    <row r="163" customFormat="false" ht="12.8" hidden="true" customHeight="false" outlineLevel="0" collapsed="false">
      <c r="A163" s="0" t="n">
        <v>3</v>
      </c>
      <c r="B163" s="0" t="n">
        <v>13.69</v>
      </c>
      <c r="C163" s="0" t="n">
        <v>3.26</v>
      </c>
      <c r="D163" s="0" t="n">
        <v>2.54</v>
      </c>
      <c r="E163" s="0" t="n">
        <v>20</v>
      </c>
      <c r="F163" s="0" t="n">
        <v>107</v>
      </c>
      <c r="G163" s="0" t="n">
        <v>1.83</v>
      </c>
      <c r="H163" s="0" t="n">
        <v>0.56</v>
      </c>
      <c r="I163" s="0" t="n">
        <v>0.5</v>
      </c>
      <c r="J163" s="0" t="n">
        <v>0.8</v>
      </c>
      <c r="K163" s="0" t="n">
        <v>5.88</v>
      </c>
      <c r="L163" s="0" t="n">
        <v>0.96</v>
      </c>
      <c r="M163" s="0" t="n">
        <v>1.82</v>
      </c>
      <c r="N163" s="0" t="n">
        <v>680</v>
      </c>
      <c r="O163" s="5" t="n">
        <v>0.992955215730178</v>
      </c>
      <c r="P163" s="0" t="n">
        <f aca="false">RANK(O163,$O$2:$O$179)</f>
        <v>2</v>
      </c>
      <c r="Q163" s="0" t="str">
        <f aca="false">IF(P163&lt;=125,"Training","Test")</f>
        <v>Training</v>
      </c>
    </row>
    <row r="164" customFormat="false" ht="12.8" hidden="true" customHeight="false" outlineLevel="0" collapsed="false">
      <c r="A164" s="0" t="n">
        <v>3</v>
      </c>
      <c r="B164" s="0" t="n">
        <v>12.85</v>
      </c>
      <c r="C164" s="0" t="n">
        <v>3.27</v>
      </c>
      <c r="D164" s="0" t="n">
        <v>2.58</v>
      </c>
      <c r="E164" s="0" t="n">
        <v>22</v>
      </c>
      <c r="F164" s="0" t="n">
        <v>106</v>
      </c>
      <c r="G164" s="0" t="n">
        <v>1.65</v>
      </c>
      <c r="H164" s="0" t="n">
        <v>0.6</v>
      </c>
      <c r="I164" s="0" t="n">
        <v>0.6</v>
      </c>
      <c r="J164" s="0" t="n">
        <v>0.96</v>
      </c>
      <c r="K164" s="0" t="n">
        <v>5.58</v>
      </c>
      <c r="L164" s="0" t="n">
        <v>0.87</v>
      </c>
      <c r="M164" s="0" t="n">
        <v>2.11</v>
      </c>
      <c r="N164" s="0" t="n">
        <v>570</v>
      </c>
      <c r="O164" s="5" t="n">
        <v>0.307806327332264</v>
      </c>
      <c r="P164" s="0" t="n">
        <f aca="false">RANK(O164,$O$2:$O$179)</f>
        <v>113</v>
      </c>
      <c r="Q164" s="0" t="str">
        <f aca="false">IF(P164&lt;=125,"Training","Test")</f>
        <v>Training</v>
      </c>
    </row>
    <row r="165" customFormat="false" ht="12.8" hidden="false" customHeight="false" outlineLevel="0" collapsed="false">
      <c r="A165" s="0" t="n">
        <v>3</v>
      </c>
      <c r="B165" s="0" t="n">
        <v>12.96</v>
      </c>
      <c r="C165" s="0" t="n">
        <v>3.45</v>
      </c>
      <c r="D165" s="0" t="n">
        <v>2.35</v>
      </c>
      <c r="E165" s="0" t="n">
        <v>18.5</v>
      </c>
      <c r="F165" s="0" t="n">
        <v>106</v>
      </c>
      <c r="G165" s="0" t="n">
        <v>1.39</v>
      </c>
      <c r="H165" s="0" t="n">
        <v>0.7</v>
      </c>
      <c r="I165" s="0" t="n">
        <v>0.4</v>
      </c>
      <c r="J165" s="0" t="n">
        <v>0.94</v>
      </c>
      <c r="K165" s="0" t="n">
        <v>5.28</v>
      </c>
      <c r="L165" s="0" t="n">
        <v>0.68</v>
      </c>
      <c r="M165" s="0" t="n">
        <v>1.75</v>
      </c>
      <c r="N165" s="0" t="n">
        <v>675</v>
      </c>
      <c r="O165" s="5" t="n">
        <v>0.0200326674110515</v>
      </c>
      <c r="P165" s="0" t="n">
        <f aca="false">RANK(O165,$O$2:$O$179)</f>
        <v>177</v>
      </c>
      <c r="Q165" s="0" t="str">
        <f aca="false">IF(P165&lt;=125,"Training","Test")</f>
        <v>Test</v>
      </c>
    </row>
    <row r="166" customFormat="false" ht="12.8" hidden="false" customHeight="false" outlineLevel="0" collapsed="false">
      <c r="A166" s="0" t="n">
        <v>3</v>
      </c>
      <c r="B166" s="0" t="n">
        <v>13.78</v>
      </c>
      <c r="C166" s="0" t="n">
        <v>2.76</v>
      </c>
      <c r="D166" s="0" t="n">
        <v>2.3</v>
      </c>
      <c r="E166" s="0" t="n">
        <v>22</v>
      </c>
      <c r="F166" s="0" t="n">
        <v>90</v>
      </c>
      <c r="G166" s="0" t="n">
        <v>1.35</v>
      </c>
      <c r="H166" s="0" t="n">
        <v>0.68</v>
      </c>
      <c r="I166" s="0" t="n">
        <v>0.41</v>
      </c>
      <c r="J166" s="0" t="n">
        <v>1.03</v>
      </c>
      <c r="K166" s="0" t="n">
        <v>9.58</v>
      </c>
      <c r="L166" s="0" t="n">
        <v>0.7</v>
      </c>
      <c r="M166" s="0" t="n">
        <v>1.68</v>
      </c>
      <c r="N166" s="0" t="n">
        <v>615</v>
      </c>
      <c r="O166" s="5" t="n">
        <v>0.119044249914447</v>
      </c>
      <c r="P166" s="0" t="n">
        <f aca="false">RANK(O166,$O$2:$O$179)</f>
        <v>151</v>
      </c>
      <c r="Q166" s="0" t="str">
        <f aca="false">IF(P166&lt;=125,"Training","Test")</f>
        <v>Test</v>
      </c>
    </row>
    <row r="167" customFormat="false" ht="12.8" hidden="false" customHeight="false" outlineLevel="0" collapsed="false">
      <c r="A167" s="0" t="n">
        <v>3</v>
      </c>
      <c r="B167" s="0" t="n">
        <v>13.73</v>
      </c>
      <c r="C167" s="0" t="n">
        <v>4.36</v>
      </c>
      <c r="D167" s="0" t="n">
        <v>2.26</v>
      </c>
      <c r="E167" s="0" t="n">
        <v>22.5</v>
      </c>
      <c r="F167" s="0" t="n">
        <v>88</v>
      </c>
      <c r="G167" s="0" t="n">
        <v>1.28</v>
      </c>
      <c r="H167" s="0" t="n">
        <v>0.47</v>
      </c>
      <c r="I167" s="0" t="n">
        <v>0.52</v>
      </c>
      <c r="J167" s="0" t="n">
        <v>1.15</v>
      </c>
      <c r="K167" s="0" t="n">
        <v>6.62</v>
      </c>
      <c r="L167" s="0" t="n">
        <v>0.78</v>
      </c>
      <c r="M167" s="0" t="n">
        <v>1.75</v>
      </c>
      <c r="N167" s="0" t="n">
        <v>520</v>
      </c>
      <c r="O167" s="5" t="n">
        <v>0.0492099559407415</v>
      </c>
      <c r="P167" s="0" t="n">
        <f aca="false">RANK(O167,$O$2:$O$179)</f>
        <v>172</v>
      </c>
      <c r="Q167" s="0" t="str">
        <f aca="false">IF(P167&lt;=125,"Training","Test")</f>
        <v>Test</v>
      </c>
    </row>
    <row r="168" customFormat="false" ht="12.8" hidden="false" customHeight="false" outlineLevel="0" collapsed="false">
      <c r="A168" s="0" t="n">
        <v>3</v>
      </c>
      <c r="B168" s="0" t="n">
        <v>13.45</v>
      </c>
      <c r="C168" s="0" t="n">
        <v>3.7</v>
      </c>
      <c r="D168" s="0" t="n">
        <v>2.6</v>
      </c>
      <c r="E168" s="0" t="n">
        <v>23</v>
      </c>
      <c r="F168" s="0" t="n">
        <v>111</v>
      </c>
      <c r="G168" s="0" t="n">
        <v>1.7</v>
      </c>
      <c r="H168" s="0" t="n">
        <v>0.92</v>
      </c>
      <c r="I168" s="0" t="n">
        <v>0.43</v>
      </c>
      <c r="J168" s="0" t="n">
        <v>1.46</v>
      </c>
      <c r="K168" s="0" t="n">
        <v>10.68</v>
      </c>
      <c r="L168" s="0" t="n">
        <v>0.85</v>
      </c>
      <c r="M168" s="0" t="n">
        <v>1.56</v>
      </c>
      <c r="N168" s="0" t="n">
        <v>695</v>
      </c>
      <c r="O168" s="5" t="n">
        <v>0.22541252804424</v>
      </c>
      <c r="P168" s="0" t="n">
        <f aca="false">RANK(O168,$O$2:$O$179)</f>
        <v>132</v>
      </c>
      <c r="Q168" s="0" t="str">
        <f aca="false">IF(P168&lt;=125,"Training","Test")</f>
        <v>Test</v>
      </c>
    </row>
    <row r="169" customFormat="false" ht="12.8" hidden="true" customHeight="false" outlineLevel="0" collapsed="false">
      <c r="A169" s="0" t="n">
        <v>3</v>
      </c>
      <c r="B169" s="0" t="n">
        <v>12.82</v>
      </c>
      <c r="C169" s="0" t="n">
        <v>3.37</v>
      </c>
      <c r="D169" s="0" t="n">
        <v>2.3</v>
      </c>
      <c r="E169" s="0" t="n">
        <v>19.5</v>
      </c>
      <c r="F169" s="0" t="n">
        <v>88</v>
      </c>
      <c r="G169" s="0" t="n">
        <v>1.48</v>
      </c>
      <c r="H169" s="0" t="n">
        <v>0.66</v>
      </c>
      <c r="I169" s="0" t="n">
        <v>0.4</v>
      </c>
      <c r="J169" s="0" t="n">
        <v>0.97</v>
      </c>
      <c r="K169" s="0" t="n">
        <v>10.26</v>
      </c>
      <c r="L169" s="0" t="n">
        <v>0.72</v>
      </c>
      <c r="M169" s="0" t="n">
        <v>1.75</v>
      </c>
      <c r="N169" s="0" t="n">
        <v>685</v>
      </c>
      <c r="O169" s="5" t="n">
        <v>0.342625776857773</v>
      </c>
      <c r="P169" s="0" t="n">
        <f aca="false">RANK(O169,$O$2:$O$179)</f>
        <v>103</v>
      </c>
      <c r="Q169" s="0" t="str">
        <f aca="false">IF(P169&lt;=125,"Training","Test")</f>
        <v>Training</v>
      </c>
    </row>
    <row r="170" customFormat="false" ht="12.8" hidden="true" customHeight="false" outlineLevel="0" collapsed="false">
      <c r="A170" s="0" t="n">
        <v>3</v>
      </c>
      <c r="B170" s="0" t="n">
        <v>13.58</v>
      </c>
      <c r="C170" s="0" t="n">
        <v>2.58</v>
      </c>
      <c r="D170" s="0" t="n">
        <v>2.69</v>
      </c>
      <c r="E170" s="0" t="n">
        <v>24.5</v>
      </c>
      <c r="F170" s="0" t="n">
        <v>105</v>
      </c>
      <c r="G170" s="0" t="n">
        <v>1.55</v>
      </c>
      <c r="H170" s="0" t="n">
        <v>0.84</v>
      </c>
      <c r="I170" s="0" t="n">
        <v>0.39</v>
      </c>
      <c r="J170" s="0" t="n">
        <v>1.54</v>
      </c>
      <c r="K170" s="0" t="n">
        <v>8.66</v>
      </c>
      <c r="L170" s="0" t="n">
        <v>0.74</v>
      </c>
      <c r="M170" s="0" t="n">
        <v>1.8</v>
      </c>
      <c r="N170" s="0" t="n">
        <v>750</v>
      </c>
      <c r="O170" s="5" t="n">
        <v>0.354000347916063</v>
      </c>
      <c r="P170" s="0" t="n">
        <f aca="false">RANK(O170,$O$2:$O$179)</f>
        <v>101</v>
      </c>
      <c r="Q170" s="0" t="str">
        <f aca="false">IF(P170&lt;=125,"Training","Test")</f>
        <v>Training</v>
      </c>
    </row>
    <row r="171" customFormat="false" ht="12.8" hidden="true" customHeight="false" outlineLevel="0" collapsed="false">
      <c r="A171" s="0" t="n">
        <v>3</v>
      </c>
      <c r="B171" s="0" t="n">
        <v>13.4</v>
      </c>
      <c r="C171" s="0" t="n">
        <v>4.6</v>
      </c>
      <c r="D171" s="0" t="n">
        <v>2.86</v>
      </c>
      <c r="E171" s="0" t="n">
        <v>25</v>
      </c>
      <c r="F171" s="0" t="n">
        <v>112</v>
      </c>
      <c r="G171" s="0" t="n">
        <v>1.98</v>
      </c>
      <c r="H171" s="0" t="n">
        <v>0.96</v>
      </c>
      <c r="I171" s="0" t="n">
        <v>0.27</v>
      </c>
      <c r="J171" s="0" t="n">
        <v>1.11</v>
      </c>
      <c r="K171" s="0" t="n">
        <v>8.5</v>
      </c>
      <c r="L171" s="0" t="n">
        <v>0.67</v>
      </c>
      <c r="M171" s="0" t="n">
        <v>1.92</v>
      </c>
      <c r="N171" s="0" t="n">
        <v>630</v>
      </c>
      <c r="O171" s="5" t="n">
        <v>0.812567320708658</v>
      </c>
      <c r="P171" s="0" t="n">
        <f aca="false">RANK(O171,$O$2:$O$179)</f>
        <v>29</v>
      </c>
      <c r="Q171" s="0" t="str">
        <f aca="false">IF(P171&lt;=125,"Training","Test")</f>
        <v>Training</v>
      </c>
    </row>
    <row r="172" customFormat="false" ht="12.8" hidden="true" customHeight="false" outlineLevel="0" collapsed="false">
      <c r="A172" s="0" t="n">
        <v>3</v>
      </c>
      <c r="B172" s="0" t="n">
        <v>12.2</v>
      </c>
      <c r="C172" s="0" t="n">
        <v>3.03</v>
      </c>
      <c r="D172" s="0" t="n">
        <v>2.32</v>
      </c>
      <c r="E172" s="0" t="n">
        <v>19</v>
      </c>
      <c r="F172" s="0" t="n">
        <v>96</v>
      </c>
      <c r="G172" s="0" t="n">
        <v>1.25</v>
      </c>
      <c r="H172" s="0" t="n">
        <v>0.49</v>
      </c>
      <c r="I172" s="0" t="n">
        <v>0.4</v>
      </c>
      <c r="J172" s="0" t="n">
        <v>0.73</v>
      </c>
      <c r="K172" s="0" t="n">
        <v>5.5</v>
      </c>
      <c r="L172" s="0" t="n">
        <v>0.66</v>
      </c>
      <c r="M172" s="0" t="n">
        <v>1.83</v>
      </c>
      <c r="N172" s="0" t="n">
        <v>510</v>
      </c>
      <c r="O172" s="5" t="n">
        <v>0.730807361008907</v>
      </c>
      <c r="P172" s="0" t="n">
        <f aca="false">RANK(O172,$O$2:$O$179)</f>
        <v>37</v>
      </c>
      <c r="Q172" s="0" t="str">
        <f aca="false">IF(P172&lt;=125,"Training","Test")</f>
        <v>Training</v>
      </c>
    </row>
    <row r="173" customFormat="false" ht="12.8" hidden="true" customHeight="false" outlineLevel="0" collapsed="false">
      <c r="A173" s="0" t="n">
        <v>3</v>
      </c>
      <c r="B173" s="0" t="n">
        <v>12.77</v>
      </c>
      <c r="C173" s="0" t="n">
        <v>2.39</v>
      </c>
      <c r="D173" s="0" t="n">
        <v>2.28</v>
      </c>
      <c r="E173" s="0" t="n">
        <v>19.5</v>
      </c>
      <c r="F173" s="0" t="n">
        <v>86</v>
      </c>
      <c r="G173" s="0" t="n">
        <v>1.39</v>
      </c>
      <c r="H173" s="0" t="n">
        <v>0.51</v>
      </c>
      <c r="I173" s="0" t="n">
        <v>0.48</v>
      </c>
      <c r="J173" s="0" t="n">
        <v>0.64</v>
      </c>
      <c r="K173" s="0" t="n">
        <v>9.899999</v>
      </c>
      <c r="L173" s="0" t="n">
        <v>0.57</v>
      </c>
      <c r="M173" s="0" t="n">
        <v>1.63</v>
      </c>
      <c r="N173" s="0" t="n">
        <v>470</v>
      </c>
      <c r="O173" s="5" t="n">
        <v>0.310738723356738</v>
      </c>
      <c r="P173" s="0" t="n">
        <f aca="false">RANK(O173,$O$2:$O$179)</f>
        <v>110</v>
      </c>
      <c r="Q173" s="0" t="str">
        <f aca="false">IF(P173&lt;=125,"Training","Test")</f>
        <v>Training</v>
      </c>
    </row>
    <row r="174" customFormat="false" ht="12.8" hidden="true" customHeight="false" outlineLevel="0" collapsed="false">
      <c r="A174" s="0" t="n">
        <v>3</v>
      </c>
      <c r="B174" s="0" t="n">
        <v>14.16</v>
      </c>
      <c r="C174" s="0" t="n">
        <v>2.51</v>
      </c>
      <c r="D174" s="0" t="n">
        <v>2.48</v>
      </c>
      <c r="E174" s="0" t="n">
        <v>20</v>
      </c>
      <c r="F174" s="0" t="n">
        <v>91</v>
      </c>
      <c r="G174" s="0" t="n">
        <v>1.68</v>
      </c>
      <c r="H174" s="0" t="n">
        <v>0.7</v>
      </c>
      <c r="I174" s="0" t="n">
        <v>0.44</v>
      </c>
      <c r="J174" s="0" t="n">
        <v>1.24</v>
      </c>
      <c r="K174" s="0" t="n">
        <v>9.7</v>
      </c>
      <c r="L174" s="0" t="n">
        <v>0.62</v>
      </c>
      <c r="M174" s="0" t="n">
        <v>1.71</v>
      </c>
      <c r="N174" s="0" t="n">
        <v>660</v>
      </c>
      <c r="O174" s="5" t="n">
        <v>0.757613452483291</v>
      </c>
      <c r="P174" s="0" t="n">
        <f aca="false">RANK(O174,$O$2:$O$179)</f>
        <v>36</v>
      </c>
      <c r="Q174" s="0" t="str">
        <f aca="false">IF(P174&lt;=125,"Training","Test")</f>
        <v>Training</v>
      </c>
    </row>
    <row r="175" customFormat="false" ht="12.8" hidden="true" customHeight="false" outlineLevel="0" collapsed="false">
      <c r="A175" s="0" t="n">
        <v>3</v>
      </c>
      <c r="B175" s="0" t="n">
        <v>13.71</v>
      </c>
      <c r="C175" s="0" t="n">
        <v>5.65</v>
      </c>
      <c r="D175" s="0" t="n">
        <v>2.45</v>
      </c>
      <c r="E175" s="0" t="n">
        <v>20.5</v>
      </c>
      <c r="F175" s="0" t="n">
        <v>95</v>
      </c>
      <c r="G175" s="0" t="n">
        <v>1.68</v>
      </c>
      <c r="H175" s="0" t="n">
        <v>0.61</v>
      </c>
      <c r="I175" s="0" t="n">
        <v>0.52</v>
      </c>
      <c r="J175" s="0" t="n">
        <v>1.06</v>
      </c>
      <c r="K175" s="0" t="n">
        <v>7.7</v>
      </c>
      <c r="L175" s="0" t="n">
        <v>0.64</v>
      </c>
      <c r="M175" s="0" t="n">
        <v>1.74</v>
      </c>
      <c r="N175" s="0" t="n">
        <v>740</v>
      </c>
      <c r="O175" s="5" t="n">
        <v>0.386265032311206</v>
      </c>
      <c r="P175" s="0" t="n">
        <f aca="false">RANK(O175,$O$2:$O$179)</f>
        <v>99</v>
      </c>
      <c r="Q175" s="0" t="str">
        <f aca="false">IF(P175&lt;=125,"Training","Test")</f>
        <v>Training</v>
      </c>
    </row>
    <row r="176" customFormat="false" ht="12.8" hidden="true" customHeight="false" outlineLevel="0" collapsed="false">
      <c r="A176" s="0" t="n">
        <v>3</v>
      </c>
      <c r="B176" s="0" t="n">
        <v>13.4</v>
      </c>
      <c r="C176" s="0" t="n">
        <v>3.91</v>
      </c>
      <c r="D176" s="0" t="n">
        <v>2.48</v>
      </c>
      <c r="E176" s="0" t="n">
        <v>23</v>
      </c>
      <c r="F176" s="0" t="n">
        <v>102</v>
      </c>
      <c r="G176" s="0" t="n">
        <v>1.8</v>
      </c>
      <c r="H176" s="0" t="n">
        <v>0.75</v>
      </c>
      <c r="I176" s="0" t="n">
        <v>0.43</v>
      </c>
      <c r="J176" s="0" t="n">
        <v>1.41</v>
      </c>
      <c r="K176" s="0" t="n">
        <v>7.3</v>
      </c>
      <c r="L176" s="0" t="n">
        <v>0.7</v>
      </c>
      <c r="M176" s="0" t="n">
        <v>1.56</v>
      </c>
      <c r="N176" s="0" t="n">
        <v>750</v>
      </c>
      <c r="O176" s="5" t="n">
        <v>0.460369186862381</v>
      </c>
      <c r="P176" s="0" t="n">
        <f aca="false">RANK(O176,$O$2:$O$179)</f>
        <v>87</v>
      </c>
      <c r="Q176" s="0" t="str">
        <f aca="false">IF(P176&lt;=125,"Training","Test")</f>
        <v>Training</v>
      </c>
    </row>
    <row r="177" customFormat="false" ht="12.8" hidden="true" customHeight="false" outlineLevel="0" collapsed="false">
      <c r="A177" s="0" t="n">
        <v>3</v>
      </c>
      <c r="B177" s="0" t="n">
        <v>13.27</v>
      </c>
      <c r="C177" s="0" t="n">
        <v>4.28</v>
      </c>
      <c r="D177" s="0" t="n">
        <v>2.26</v>
      </c>
      <c r="E177" s="0" t="n">
        <v>20</v>
      </c>
      <c r="F177" s="0" t="n">
        <v>120</v>
      </c>
      <c r="G177" s="0" t="n">
        <v>1.59</v>
      </c>
      <c r="H177" s="0" t="n">
        <v>0.69</v>
      </c>
      <c r="I177" s="0" t="n">
        <v>0.43</v>
      </c>
      <c r="J177" s="0" t="n">
        <v>1.35</v>
      </c>
      <c r="K177" s="0" t="n">
        <v>10.2</v>
      </c>
      <c r="L177" s="0" t="n">
        <v>0.59</v>
      </c>
      <c r="M177" s="0" t="n">
        <v>1.56</v>
      </c>
      <c r="N177" s="0" t="n">
        <v>835</v>
      </c>
      <c r="O177" s="5" t="n">
        <v>0.279061275786721</v>
      </c>
      <c r="P177" s="0" t="n">
        <f aca="false">RANK(O177,$O$2:$O$179)</f>
        <v>116</v>
      </c>
      <c r="Q177" s="0" t="str">
        <f aca="false">IF(P177&lt;=125,"Training","Test")</f>
        <v>Training</v>
      </c>
    </row>
    <row r="178" customFormat="false" ht="12.8" hidden="true" customHeight="false" outlineLevel="0" collapsed="false">
      <c r="A178" s="0" t="n">
        <v>3</v>
      </c>
      <c r="B178" s="0" t="n">
        <v>13.17</v>
      </c>
      <c r="C178" s="0" t="n">
        <v>2.59</v>
      </c>
      <c r="D178" s="0" t="n">
        <v>2.37</v>
      </c>
      <c r="E178" s="0" t="n">
        <v>20</v>
      </c>
      <c r="F178" s="0" t="n">
        <v>120</v>
      </c>
      <c r="G178" s="0" t="n">
        <v>1.65</v>
      </c>
      <c r="H178" s="0" t="n">
        <v>0.68</v>
      </c>
      <c r="I178" s="0" t="n">
        <v>0.53</v>
      </c>
      <c r="J178" s="0" t="n">
        <v>1.46</v>
      </c>
      <c r="K178" s="0" t="n">
        <v>9.3</v>
      </c>
      <c r="L178" s="0" t="n">
        <v>0.6</v>
      </c>
      <c r="M178" s="0" t="n">
        <v>1.62</v>
      </c>
      <c r="N178" s="0" t="n">
        <v>840</v>
      </c>
      <c r="O178" s="5" t="n">
        <v>0.58977505696586</v>
      </c>
      <c r="P178" s="0" t="n">
        <f aca="false">RANK(O178,$O$2:$O$179)</f>
        <v>61</v>
      </c>
      <c r="Q178" s="0" t="str">
        <f aca="false">IF(P178&lt;=125,"Training","Test")</f>
        <v>Training</v>
      </c>
    </row>
    <row r="179" customFormat="false" ht="12.8" hidden="false" customHeight="false" outlineLevel="0" collapsed="false">
      <c r="A179" s="0" t="n">
        <v>3</v>
      </c>
      <c r="B179" s="0" t="n">
        <v>14.13</v>
      </c>
      <c r="C179" s="0" t="n">
        <v>4.1</v>
      </c>
      <c r="D179" s="0" t="n">
        <v>2.74</v>
      </c>
      <c r="E179" s="0" t="n">
        <v>24.5</v>
      </c>
      <c r="F179" s="0" t="n">
        <v>96</v>
      </c>
      <c r="G179" s="0" t="n">
        <v>2.05</v>
      </c>
      <c r="H179" s="0" t="n">
        <v>0.76</v>
      </c>
      <c r="I179" s="0" t="n">
        <v>0.56</v>
      </c>
      <c r="J179" s="0" t="n">
        <v>1.35</v>
      </c>
      <c r="K179" s="0" t="n">
        <v>9.2</v>
      </c>
      <c r="L179" s="0" t="n">
        <v>0.61</v>
      </c>
      <c r="M179" s="0" t="n">
        <v>1.6</v>
      </c>
      <c r="N179" s="0" t="n">
        <v>560</v>
      </c>
      <c r="O179" s="5" t="n">
        <v>0.217076984259405</v>
      </c>
      <c r="P179" s="0" t="n">
        <f aca="false">RANK(O179,$O$2:$O$179)</f>
        <v>136</v>
      </c>
      <c r="Q179" s="0" t="str">
        <f aca="false">IF(P179&lt;=125,"Training","Test")</f>
        <v>Test</v>
      </c>
    </row>
  </sheetData>
  <autoFilter ref="A1:Q179">
    <filterColumn colId="16">
      <customFilters and="true">
        <customFilter operator="equal" val="Tes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6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F45" activeCellId="0" sqref="F4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29"/>
    <col collapsed="false" customWidth="true" hidden="false" outlineLevel="0" max="3" min="3" style="0" width="8.23"/>
    <col collapsed="false" customWidth="true" hidden="false" outlineLevel="0" max="4" min="4" style="0" width="10.32"/>
    <col collapsed="false" customWidth="true" hidden="false" outlineLevel="0" max="5" min="5" style="0" width="5.04"/>
    <col collapsed="false" customWidth="true" hidden="false" outlineLevel="0" max="6" min="6" style="0" width="15.46"/>
    <col collapsed="false" customWidth="true" hidden="false" outlineLevel="0" max="8" min="8" style="0" width="13.38"/>
    <col collapsed="false" customWidth="true" hidden="false" outlineLevel="0" max="9" min="9" style="0" width="11.02"/>
    <col collapsed="false" customWidth="true" hidden="false" outlineLevel="0" max="10" min="10" style="0" width="20.46"/>
    <col collapsed="false" customWidth="true" hidden="false" outlineLevel="0" max="11" min="11" style="0" width="16.15"/>
    <col collapsed="false" customWidth="true" hidden="false" outlineLevel="0" max="12" min="12" style="0" width="14.21"/>
    <col collapsed="false" customWidth="true" hidden="false" outlineLevel="0" max="13" min="13" style="0" width="6.01"/>
    <col collapsed="false" customWidth="true" hidden="false" outlineLevel="0" max="14" min="14" style="0" width="13.24"/>
    <col collapsed="false" customWidth="true" hidden="false" outlineLevel="0" max="15" min="15" style="0" width="7.82"/>
  </cols>
  <sheetData>
    <row r="1" customFormat="false" ht="12.8" hidden="false" customHeight="false" outlineLevel="0" collapsed="false">
      <c r="A1" s="0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14.37</v>
      </c>
      <c r="D2" s="0" t="n">
        <v>1.95</v>
      </c>
      <c r="E2" s="0" t="n">
        <v>2.5</v>
      </c>
      <c r="F2" s="0" t="n">
        <v>16.8</v>
      </c>
      <c r="G2" s="0" t="n">
        <v>113</v>
      </c>
      <c r="H2" s="0" t="n">
        <v>3.85</v>
      </c>
      <c r="I2" s="0" t="n">
        <v>3.49</v>
      </c>
      <c r="J2" s="0" t="n">
        <v>0.24</v>
      </c>
      <c r="K2" s="0" t="n">
        <v>2.18</v>
      </c>
      <c r="L2" s="0" t="n">
        <v>7.8</v>
      </c>
      <c r="M2" s="0" t="n">
        <v>0.86</v>
      </c>
      <c r="N2" s="0" t="n">
        <v>3.45</v>
      </c>
      <c r="O2" s="0" t="n">
        <v>1480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13.24</v>
      </c>
      <c r="D3" s="0" t="n">
        <v>2.59</v>
      </c>
      <c r="E3" s="0" t="n">
        <v>2.87</v>
      </c>
      <c r="F3" s="0" t="n">
        <v>21</v>
      </c>
      <c r="G3" s="0" t="n">
        <v>118</v>
      </c>
      <c r="H3" s="0" t="n">
        <v>2.8</v>
      </c>
      <c r="I3" s="0" t="n">
        <v>2.69</v>
      </c>
      <c r="J3" s="0" t="n">
        <v>0.39</v>
      </c>
      <c r="K3" s="0" t="n">
        <v>1.82</v>
      </c>
      <c r="L3" s="0" t="n">
        <v>4.32</v>
      </c>
      <c r="M3" s="0" t="n">
        <v>1.04</v>
      </c>
      <c r="N3" s="0" t="n">
        <v>2.93</v>
      </c>
      <c r="O3" s="0" t="n">
        <v>735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14.2</v>
      </c>
      <c r="D4" s="0" t="n">
        <v>1.76</v>
      </c>
      <c r="E4" s="0" t="n">
        <v>2.45</v>
      </c>
      <c r="F4" s="0" t="n">
        <v>15.2</v>
      </c>
      <c r="G4" s="0" t="n">
        <v>112</v>
      </c>
      <c r="H4" s="0" t="n">
        <v>3.27</v>
      </c>
      <c r="I4" s="0" t="n">
        <v>3.39</v>
      </c>
      <c r="J4" s="0" t="n">
        <v>0.34</v>
      </c>
      <c r="K4" s="0" t="n">
        <v>1.97</v>
      </c>
      <c r="L4" s="0" t="n">
        <v>6.75</v>
      </c>
      <c r="M4" s="0" t="n">
        <v>1.05</v>
      </c>
      <c r="N4" s="0" t="n">
        <v>2.85</v>
      </c>
      <c r="O4" s="0" t="n">
        <v>1450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14.39</v>
      </c>
      <c r="D5" s="0" t="n">
        <v>1.87</v>
      </c>
      <c r="E5" s="0" t="n">
        <v>2.45</v>
      </c>
      <c r="F5" s="0" t="n">
        <v>14.6</v>
      </c>
      <c r="G5" s="0" t="n">
        <v>96</v>
      </c>
      <c r="H5" s="0" t="n">
        <v>2.5</v>
      </c>
      <c r="I5" s="0" t="n">
        <v>2.52</v>
      </c>
      <c r="J5" s="0" t="n">
        <v>0.3</v>
      </c>
      <c r="K5" s="0" t="n">
        <v>1.98</v>
      </c>
      <c r="L5" s="0" t="n">
        <v>5.25</v>
      </c>
      <c r="M5" s="0" t="n">
        <v>1.02</v>
      </c>
      <c r="N5" s="0" t="n">
        <v>3.58</v>
      </c>
      <c r="O5" s="0" t="n">
        <v>1290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14.06</v>
      </c>
      <c r="D6" s="0" t="n">
        <v>2.15</v>
      </c>
      <c r="E6" s="0" t="n">
        <v>2.61</v>
      </c>
      <c r="F6" s="0" t="n">
        <v>17.6</v>
      </c>
      <c r="G6" s="0" t="n">
        <v>121</v>
      </c>
      <c r="H6" s="0" t="n">
        <v>2.6</v>
      </c>
      <c r="I6" s="0" t="n">
        <v>2.51</v>
      </c>
      <c r="J6" s="0" t="n">
        <v>0.31</v>
      </c>
      <c r="K6" s="0" t="n">
        <v>1.25</v>
      </c>
      <c r="L6" s="0" t="n">
        <v>5.05</v>
      </c>
      <c r="M6" s="0" t="n">
        <v>1.06</v>
      </c>
      <c r="N6" s="0" t="n">
        <v>3.58</v>
      </c>
      <c r="O6" s="0" t="n">
        <v>1295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14.83</v>
      </c>
      <c r="D7" s="0" t="n">
        <v>1.64</v>
      </c>
      <c r="E7" s="0" t="n">
        <v>2.17</v>
      </c>
      <c r="F7" s="0" t="n">
        <v>14</v>
      </c>
      <c r="G7" s="0" t="n">
        <v>97</v>
      </c>
      <c r="H7" s="0" t="n">
        <v>2.8</v>
      </c>
      <c r="I7" s="0" t="n">
        <v>2.98</v>
      </c>
      <c r="J7" s="0" t="n">
        <v>0.29</v>
      </c>
      <c r="K7" s="0" t="n">
        <v>1.98</v>
      </c>
      <c r="L7" s="0" t="n">
        <v>5.2</v>
      </c>
      <c r="M7" s="0" t="n">
        <v>1.08</v>
      </c>
      <c r="N7" s="0" t="n">
        <v>2.85</v>
      </c>
      <c r="O7" s="0" t="n">
        <v>1045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14.12</v>
      </c>
      <c r="D8" s="0" t="n">
        <v>1.48</v>
      </c>
      <c r="E8" s="0" t="n">
        <v>2.32</v>
      </c>
      <c r="F8" s="0" t="n">
        <v>16.8</v>
      </c>
      <c r="G8" s="0" t="n">
        <v>95</v>
      </c>
      <c r="H8" s="0" t="n">
        <v>2.2</v>
      </c>
      <c r="I8" s="0" t="n">
        <v>2.43</v>
      </c>
      <c r="J8" s="0" t="n">
        <v>0.26</v>
      </c>
      <c r="K8" s="0" t="n">
        <v>1.57</v>
      </c>
      <c r="L8" s="0" t="n">
        <v>5</v>
      </c>
      <c r="M8" s="0" t="n">
        <v>1.17</v>
      </c>
      <c r="N8" s="0" t="n">
        <v>2.82</v>
      </c>
      <c r="O8" s="0" t="n">
        <v>1280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13.75</v>
      </c>
      <c r="D9" s="0" t="n">
        <v>1.73</v>
      </c>
      <c r="E9" s="0" t="n">
        <v>2.41</v>
      </c>
      <c r="F9" s="0" t="n">
        <v>16</v>
      </c>
      <c r="G9" s="0" t="n">
        <v>89</v>
      </c>
      <c r="H9" s="0" t="n">
        <v>2.6</v>
      </c>
      <c r="I9" s="0" t="n">
        <v>2.76</v>
      </c>
      <c r="J9" s="0" t="n">
        <v>0.29</v>
      </c>
      <c r="K9" s="0" t="n">
        <v>1.81</v>
      </c>
      <c r="L9" s="0" t="n">
        <v>5.6</v>
      </c>
      <c r="M9" s="0" t="n">
        <v>1.15</v>
      </c>
      <c r="N9" s="0" t="n">
        <v>2.9</v>
      </c>
      <c r="O9" s="0" t="n">
        <v>1320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14.75</v>
      </c>
      <c r="D10" s="0" t="n">
        <v>1.73</v>
      </c>
      <c r="E10" s="0" t="n">
        <v>2.39</v>
      </c>
      <c r="F10" s="0" t="n">
        <v>11.4</v>
      </c>
      <c r="G10" s="0" t="n">
        <v>91</v>
      </c>
      <c r="H10" s="0" t="n">
        <v>3.1</v>
      </c>
      <c r="I10" s="0" t="n">
        <v>3.69</v>
      </c>
      <c r="J10" s="0" t="n">
        <v>0.43</v>
      </c>
      <c r="K10" s="0" t="n">
        <v>2.81</v>
      </c>
      <c r="L10" s="0" t="n">
        <v>5.4</v>
      </c>
      <c r="M10" s="0" t="n">
        <v>1.25</v>
      </c>
      <c r="N10" s="0" t="n">
        <v>2.73</v>
      </c>
      <c r="O10" s="0" t="n">
        <v>1150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14.38</v>
      </c>
      <c r="D11" s="0" t="n">
        <v>1.87</v>
      </c>
      <c r="E11" s="0" t="n">
        <v>2.38</v>
      </c>
      <c r="F11" s="0" t="n">
        <v>12</v>
      </c>
      <c r="G11" s="0" t="n">
        <v>102</v>
      </c>
      <c r="H11" s="0" t="n">
        <v>3.3</v>
      </c>
      <c r="I11" s="0" t="n">
        <v>3.64</v>
      </c>
      <c r="J11" s="0" t="n">
        <v>0.29</v>
      </c>
      <c r="K11" s="0" t="n">
        <v>2.96</v>
      </c>
      <c r="L11" s="0" t="n">
        <v>7.5</v>
      </c>
      <c r="M11" s="0" t="n">
        <v>1.2</v>
      </c>
      <c r="N11" s="0" t="n">
        <v>3</v>
      </c>
      <c r="O11" s="0" t="n">
        <v>1547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13.63</v>
      </c>
      <c r="D12" s="0" t="n">
        <v>1.81</v>
      </c>
      <c r="E12" s="0" t="n">
        <v>2.7</v>
      </c>
      <c r="F12" s="0" t="n">
        <v>17.2</v>
      </c>
      <c r="G12" s="0" t="n">
        <v>112</v>
      </c>
      <c r="H12" s="0" t="n">
        <v>2.85</v>
      </c>
      <c r="I12" s="0" t="n">
        <v>2.91</v>
      </c>
      <c r="J12" s="0" t="n">
        <v>0.3</v>
      </c>
      <c r="K12" s="0" t="n">
        <v>1.46</v>
      </c>
      <c r="L12" s="0" t="n">
        <v>7.3</v>
      </c>
      <c r="M12" s="0" t="n">
        <v>1.28</v>
      </c>
      <c r="N12" s="0" t="n">
        <v>2.88</v>
      </c>
      <c r="O12" s="0" t="n">
        <v>1310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14.3</v>
      </c>
      <c r="D13" s="0" t="n">
        <v>1.92</v>
      </c>
      <c r="E13" s="0" t="n">
        <v>2.72</v>
      </c>
      <c r="F13" s="0" t="n">
        <v>20</v>
      </c>
      <c r="G13" s="0" t="n">
        <v>120</v>
      </c>
      <c r="H13" s="0" t="n">
        <v>2.8</v>
      </c>
      <c r="I13" s="0" t="n">
        <v>3.14</v>
      </c>
      <c r="J13" s="0" t="n">
        <v>0.33</v>
      </c>
      <c r="K13" s="0" t="n">
        <v>1.97</v>
      </c>
      <c r="L13" s="0" t="n">
        <v>6.2</v>
      </c>
      <c r="M13" s="0" t="n">
        <v>1.07</v>
      </c>
      <c r="N13" s="0" t="n">
        <v>2.65</v>
      </c>
      <c r="O13" s="0" t="n">
        <v>1280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13.83</v>
      </c>
      <c r="D14" s="0" t="n">
        <v>1.57</v>
      </c>
      <c r="E14" s="0" t="n">
        <v>2.62</v>
      </c>
      <c r="F14" s="0" t="n">
        <v>20</v>
      </c>
      <c r="G14" s="0" t="n">
        <v>115</v>
      </c>
      <c r="H14" s="0" t="n">
        <v>2.95</v>
      </c>
      <c r="I14" s="0" t="n">
        <v>3.4</v>
      </c>
      <c r="J14" s="0" t="n">
        <v>0.4</v>
      </c>
      <c r="K14" s="0" t="n">
        <v>1.72</v>
      </c>
      <c r="L14" s="0" t="n">
        <v>6.6</v>
      </c>
      <c r="M14" s="0" t="n">
        <v>1.13</v>
      </c>
      <c r="N14" s="0" t="n">
        <v>2.57</v>
      </c>
      <c r="O14" s="0" t="n">
        <v>1130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14.19</v>
      </c>
      <c r="D15" s="0" t="n">
        <v>1.59</v>
      </c>
      <c r="E15" s="0" t="n">
        <v>2.48</v>
      </c>
      <c r="F15" s="0" t="n">
        <v>16.5</v>
      </c>
      <c r="G15" s="0" t="n">
        <v>108</v>
      </c>
      <c r="H15" s="0" t="n">
        <v>3.3</v>
      </c>
      <c r="I15" s="0" t="n">
        <v>3.93</v>
      </c>
      <c r="J15" s="0" t="n">
        <v>0.32</v>
      </c>
      <c r="K15" s="0" t="n">
        <v>1.86</v>
      </c>
      <c r="L15" s="0" t="n">
        <v>8.7</v>
      </c>
      <c r="M15" s="0" t="n">
        <v>1.23</v>
      </c>
      <c r="N15" s="0" t="n">
        <v>2.82</v>
      </c>
      <c r="O15" s="0" t="n">
        <v>1680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13.64</v>
      </c>
      <c r="D16" s="0" t="n">
        <v>3.1</v>
      </c>
      <c r="E16" s="0" t="n">
        <v>2.56</v>
      </c>
      <c r="F16" s="0" t="n">
        <v>15.2</v>
      </c>
      <c r="G16" s="0" t="n">
        <v>116</v>
      </c>
      <c r="H16" s="0" t="n">
        <v>2.7</v>
      </c>
      <c r="I16" s="0" t="n">
        <v>3.03</v>
      </c>
      <c r="J16" s="0" t="n">
        <v>0.17</v>
      </c>
      <c r="K16" s="0" t="n">
        <v>1.66</v>
      </c>
      <c r="L16" s="0" t="n">
        <v>5.1</v>
      </c>
      <c r="M16" s="0" t="n">
        <v>0.96</v>
      </c>
      <c r="N16" s="0" t="n">
        <v>3.36</v>
      </c>
      <c r="O16" s="0" t="n">
        <v>845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14.06</v>
      </c>
      <c r="D17" s="0" t="n">
        <v>1.63</v>
      </c>
      <c r="E17" s="0" t="n">
        <v>2.28</v>
      </c>
      <c r="F17" s="0" t="n">
        <v>16</v>
      </c>
      <c r="G17" s="0" t="n">
        <v>126</v>
      </c>
      <c r="H17" s="0" t="n">
        <v>3</v>
      </c>
      <c r="I17" s="0" t="n">
        <v>3.17</v>
      </c>
      <c r="J17" s="0" t="n">
        <v>0.24</v>
      </c>
      <c r="K17" s="0" t="n">
        <v>2.1</v>
      </c>
      <c r="L17" s="0" t="n">
        <v>5.65</v>
      </c>
      <c r="M17" s="0" t="n">
        <v>1.09</v>
      </c>
      <c r="N17" s="0" t="n">
        <v>3.71</v>
      </c>
      <c r="O17" s="0" t="n">
        <v>780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12.93</v>
      </c>
      <c r="D18" s="0" t="n">
        <v>3.8</v>
      </c>
      <c r="E18" s="0" t="n">
        <v>2.65</v>
      </c>
      <c r="F18" s="0" t="n">
        <v>18.6</v>
      </c>
      <c r="G18" s="0" t="n">
        <v>102</v>
      </c>
      <c r="H18" s="0" t="n">
        <v>2.41</v>
      </c>
      <c r="I18" s="0" t="n">
        <v>2.41</v>
      </c>
      <c r="J18" s="0" t="n">
        <v>0.25</v>
      </c>
      <c r="K18" s="0" t="n">
        <v>1.98</v>
      </c>
      <c r="L18" s="0" t="n">
        <v>4.5</v>
      </c>
      <c r="M18" s="0" t="n">
        <v>1.03</v>
      </c>
      <c r="N18" s="0" t="n">
        <v>3.52</v>
      </c>
      <c r="O18" s="0" t="n">
        <v>770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13.71</v>
      </c>
      <c r="D19" s="0" t="n">
        <v>1.86</v>
      </c>
      <c r="E19" s="0" t="n">
        <v>2.36</v>
      </c>
      <c r="F19" s="0" t="n">
        <v>16.6</v>
      </c>
      <c r="G19" s="0" t="n">
        <v>101</v>
      </c>
      <c r="H19" s="0" t="n">
        <v>2.61</v>
      </c>
      <c r="I19" s="0" t="n">
        <v>2.88</v>
      </c>
      <c r="J19" s="0" t="n">
        <v>0.27</v>
      </c>
      <c r="K19" s="0" t="n">
        <v>1.69</v>
      </c>
      <c r="L19" s="0" t="n">
        <v>3.8</v>
      </c>
      <c r="M19" s="0" t="n">
        <v>1.11</v>
      </c>
      <c r="N19" s="0" t="n">
        <v>4</v>
      </c>
      <c r="O19" s="0" t="n">
        <v>1035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12.85</v>
      </c>
      <c r="D20" s="0" t="n">
        <v>1.6</v>
      </c>
      <c r="E20" s="0" t="n">
        <v>2.52</v>
      </c>
      <c r="F20" s="0" t="n">
        <v>17.8</v>
      </c>
      <c r="G20" s="0" t="n">
        <v>95</v>
      </c>
      <c r="H20" s="0" t="n">
        <v>2.48</v>
      </c>
      <c r="I20" s="0" t="n">
        <v>2.37</v>
      </c>
      <c r="J20" s="0" t="n">
        <v>0.26</v>
      </c>
      <c r="K20" s="0" t="n">
        <v>1.46</v>
      </c>
      <c r="L20" s="0" t="n">
        <v>3.93</v>
      </c>
      <c r="M20" s="0" t="n">
        <v>1.09</v>
      </c>
      <c r="N20" s="0" t="n">
        <v>3.63</v>
      </c>
      <c r="O20" s="0" t="n">
        <v>1015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13.5</v>
      </c>
      <c r="D21" s="0" t="n">
        <v>1.81</v>
      </c>
      <c r="E21" s="0" t="n">
        <v>2.61</v>
      </c>
      <c r="F21" s="0" t="n">
        <v>20</v>
      </c>
      <c r="G21" s="0" t="n">
        <v>96</v>
      </c>
      <c r="H21" s="0" t="n">
        <v>2.53</v>
      </c>
      <c r="I21" s="0" t="n">
        <v>2.61</v>
      </c>
      <c r="J21" s="0" t="n">
        <v>0.28</v>
      </c>
      <c r="K21" s="0" t="n">
        <v>1.66</v>
      </c>
      <c r="L21" s="0" t="n">
        <v>3.52</v>
      </c>
      <c r="M21" s="0" t="n">
        <v>1.12</v>
      </c>
      <c r="N21" s="0" t="n">
        <v>3.82</v>
      </c>
      <c r="O21" s="0" t="n">
        <v>845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13.05</v>
      </c>
      <c r="D22" s="0" t="n">
        <v>2.05</v>
      </c>
      <c r="E22" s="0" t="n">
        <v>3.22</v>
      </c>
      <c r="F22" s="0" t="n">
        <v>25</v>
      </c>
      <c r="G22" s="0" t="n">
        <v>124</v>
      </c>
      <c r="H22" s="0" t="n">
        <v>2.63</v>
      </c>
      <c r="I22" s="0" t="n">
        <v>2.68</v>
      </c>
      <c r="J22" s="0" t="n">
        <v>0.47</v>
      </c>
      <c r="K22" s="0" t="n">
        <v>1.92</v>
      </c>
      <c r="L22" s="0" t="n">
        <v>3.58</v>
      </c>
      <c r="M22" s="0" t="n">
        <v>1.13</v>
      </c>
      <c r="N22" s="0" t="n">
        <v>3.2</v>
      </c>
      <c r="O22" s="0" t="n">
        <v>830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13.3</v>
      </c>
      <c r="D23" s="0" t="n">
        <v>1.72</v>
      </c>
      <c r="E23" s="0" t="n">
        <v>2.14</v>
      </c>
      <c r="F23" s="0" t="n">
        <v>17</v>
      </c>
      <c r="G23" s="0" t="n">
        <v>94</v>
      </c>
      <c r="H23" s="0" t="n">
        <v>2.4</v>
      </c>
      <c r="I23" s="0" t="n">
        <v>2.19</v>
      </c>
      <c r="J23" s="0" t="n">
        <v>0.27</v>
      </c>
      <c r="K23" s="0" t="n">
        <v>1.35</v>
      </c>
      <c r="L23" s="0" t="n">
        <v>3.95</v>
      </c>
      <c r="M23" s="0" t="n">
        <v>1.02</v>
      </c>
      <c r="N23" s="0" t="n">
        <v>2.77</v>
      </c>
      <c r="O23" s="0" t="n">
        <v>1285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13.87</v>
      </c>
      <c r="D24" s="0" t="n">
        <v>1.9</v>
      </c>
      <c r="E24" s="0" t="n">
        <v>2.8</v>
      </c>
      <c r="F24" s="0" t="n">
        <v>19.4</v>
      </c>
      <c r="G24" s="0" t="n">
        <v>107</v>
      </c>
      <c r="H24" s="0" t="n">
        <v>2.95</v>
      </c>
      <c r="I24" s="0" t="n">
        <v>2.97</v>
      </c>
      <c r="J24" s="0" t="n">
        <v>0.37</v>
      </c>
      <c r="K24" s="0" t="n">
        <v>1.76</v>
      </c>
      <c r="L24" s="0" t="n">
        <v>4.5</v>
      </c>
      <c r="M24" s="0" t="n">
        <v>1.25</v>
      </c>
      <c r="N24" s="0" t="n">
        <v>3.4</v>
      </c>
      <c r="O24" s="0" t="n">
        <v>915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14.02</v>
      </c>
      <c r="D25" s="0" t="n">
        <v>1.68</v>
      </c>
      <c r="E25" s="0" t="n">
        <v>2.21</v>
      </c>
      <c r="F25" s="0" t="n">
        <v>16</v>
      </c>
      <c r="G25" s="0" t="n">
        <v>96</v>
      </c>
      <c r="H25" s="0" t="n">
        <v>2.65</v>
      </c>
      <c r="I25" s="0" t="n">
        <v>2.33</v>
      </c>
      <c r="J25" s="0" t="n">
        <v>0.26</v>
      </c>
      <c r="K25" s="0" t="n">
        <v>1.98</v>
      </c>
      <c r="L25" s="0" t="n">
        <v>4.7</v>
      </c>
      <c r="M25" s="0" t="n">
        <v>1.04</v>
      </c>
      <c r="N25" s="0" t="n">
        <v>3.59</v>
      </c>
      <c r="O25" s="0" t="n">
        <v>1035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13.73</v>
      </c>
      <c r="D26" s="0" t="n">
        <v>1.5</v>
      </c>
      <c r="E26" s="0" t="n">
        <v>2.7</v>
      </c>
      <c r="F26" s="0" t="n">
        <v>22.5</v>
      </c>
      <c r="G26" s="0" t="n">
        <v>101</v>
      </c>
      <c r="H26" s="0" t="n">
        <v>3</v>
      </c>
      <c r="I26" s="0" t="n">
        <v>3.25</v>
      </c>
      <c r="J26" s="0" t="n">
        <v>0.29</v>
      </c>
      <c r="K26" s="0" t="n">
        <v>2.38</v>
      </c>
      <c r="L26" s="0" t="n">
        <v>5.7</v>
      </c>
      <c r="M26" s="0" t="n">
        <v>1.19</v>
      </c>
      <c r="N26" s="0" t="n">
        <v>2.71</v>
      </c>
      <c r="O26" s="0" t="n">
        <v>1285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13.51</v>
      </c>
      <c r="D27" s="0" t="n">
        <v>1.8</v>
      </c>
      <c r="E27" s="0" t="n">
        <v>2.65</v>
      </c>
      <c r="F27" s="0" t="n">
        <v>19</v>
      </c>
      <c r="G27" s="0" t="n">
        <v>110</v>
      </c>
      <c r="H27" s="0" t="n">
        <v>2.35</v>
      </c>
      <c r="I27" s="0" t="n">
        <v>2.53</v>
      </c>
      <c r="J27" s="0" t="n">
        <v>0.29</v>
      </c>
      <c r="K27" s="0" t="n">
        <v>1.54</v>
      </c>
      <c r="L27" s="0" t="n">
        <v>4.2</v>
      </c>
      <c r="M27" s="0" t="n">
        <v>1.1</v>
      </c>
      <c r="N27" s="0" t="n">
        <v>2.87</v>
      </c>
      <c r="O27" s="0" t="n">
        <v>1095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13.48</v>
      </c>
      <c r="D28" s="0" t="n">
        <v>1.81</v>
      </c>
      <c r="E28" s="0" t="n">
        <v>2.41</v>
      </c>
      <c r="F28" s="0" t="n">
        <v>20.5</v>
      </c>
      <c r="G28" s="0" t="n">
        <v>100</v>
      </c>
      <c r="H28" s="0" t="n">
        <v>2.7</v>
      </c>
      <c r="I28" s="0" t="n">
        <v>2.98</v>
      </c>
      <c r="J28" s="0" t="n">
        <v>0.26</v>
      </c>
      <c r="K28" s="0" t="n">
        <v>1.86</v>
      </c>
      <c r="L28" s="0" t="n">
        <v>5.1</v>
      </c>
      <c r="M28" s="0" t="n">
        <v>1.04</v>
      </c>
      <c r="N28" s="0" t="n">
        <v>3.47</v>
      </c>
      <c r="O28" s="0" t="n">
        <v>920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13.07</v>
      </c>
      <c r="D29" s="0" t="n">
        <v>1.5</v>
      </c>
      <c r="E29" s="0" t="n">
        <v>2.1</v>
      </c>
      <c r="F29" s="0" t="n">
        <v>15.5</v>
      </c>
      <c r="G29" s="0" t="n">
        <v>98</v>
      </c>
      <c r="H29" s="0" t="n">
        <v>2.4</v>
      </c>
      <c r="I29" s="0" t="n">
        <v>2.64</v>
      </c>
      <c r="J29" s="0" t="n">
        <v>0.28</v>
      </c>
      <c r="K29" s="0" t="n">
        <v>1.37</v>
      </c>
      <c r="L29" s="0" t="n">
        <v>3.7</v>
      </c>
      <c r="M29" s="0" t="n">
        <v>1.18</v>
      </c>
      <c r="N29" s="0" t="n">
        <v>2.69</v>
      </c>
      <c r="O29" s="0" t="n">
        <v>1020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14.22</v>
      </c>
      <c r="D30" s="0" t="n">
        <v>3.99</v>
      </c>
      <c r="E30" s="0" t="n">
        <v>2.51</v>
      </c>
      <c r="F30" s="0" t="n">
        <v>13.2</v>
      </c>
      <c r="G30" s="0" t="n">
        <v>128</v>
      </c>
      <c r="H30" s="0" t="n">
        <v>3</v>
      </c>
      <c r="I30" s="0" t="n">
        <v>3.04</v>
      </c>
      <c r="J30" s="0" t="n">
        <v>0.2</v>
      </c>
      <c r="K30" s="0" t="n">
        <v>2.08</v>
      </c>
      <c r="L30" s="0" t="n">
        <v>5.1</v>
      </c>
      <c r="M30" s="0" t="n">
        <v>0.89</v>
      </c>
      <c r="N30" s="0" t="n">
        <v>3.53</v>
      </c>
      <c r="O30" s="0" t="n">
        <v>760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13.56</v>
      </c>
      <c r="D31" s="0" t="n">
        <v>1.71</v>
      </c>
      <c r="E31" s="0" t="n">
        <v>2.31</v>
      </c>
      <c r="F31" s="0" t="n">
        <v>16.2</v>
      </c>
      <c r="G31" s="0" t="n">
        <v>117</v>
      </c>
      <c r="H31" s="0" t="n">
        <v>3.15</v>
      </c>
      <c r="I31" s="0" t="n">
        <v>3.29</v>
      </c>
      <c r="J31" s="0" t="n">
        <v>0.34</v>
      </c>
      <c r="K31" s="0" t="n">
        <v>2.34</v>
      </c>
      <c r="L31" s="0" t="n">
        <v>6.13</v>
      </c>
      <c r="M31" s="0" t="n">
        <v>0.95</v>
      </c>
      <c r="N31" s="0" t="n">
        <v>3.38</v>
      </c>
      <c r="O31" s="0" t="n">
        <v>795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13.41</v>
      </c>
      <c r="D32" s="0" t="n">
        <v>3.84</v>
      </c>
      <c r="E32" s="0" t="n">
        <v>2.12</v>
      </c>
      <c r="F32" s="0" t="n">
        <v>18.8</v>
      </c>
      <c r="G32" s="0" t="n">
        <v>90</v>
      </c>
      <c r="H32" s="0" t="n">
        <v>2.45</v>
      </c>
      <c r="I32" s="0" t="n">
        <v>2.68</v>
      </c>
      <c r="J32" s="0" t="n">
        <v>0.27</v>
      </c>
      <c r="K32" s="0" t="n">
        <v>1.48</v>
      </c>
      <c r="L32" s="0" t="n">
        <v>4.28</v>
      </c>
      <c r="M32" s="0" t="n">
        <v>0.91</v>
      </c>
      <c r="N32" s="0" t="n">
        <v>3</v>
      </c>
      <c r="O32" s="0" t="n">
        <v>1035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13.05</v>
      </c>
      <c r="D33" s="0" t="n">
        <v>1.77</v>
      </c>
      <c r="E33" s="0" t="n">
        <v>2.1</v>
      </c>
      <c r="F33" s="0" t="n">
        <v>17</v>
      </c>
      <c r="G33" s="0" t="n">
        <v>107</v>
      </c>
      <c r="H33" s="0" t="n">
        <v>3</v>
      </c>
      <c r="I33" s="0" t="n">
        <v>3</v>
      </c>
      <c r="J33" s="0" t="n">
        <v>0.28</v>
      </c>
      <c r="K33" s="0" t="n">
        <v>2.03</v>
      </c>
      <c r="L33" s="0" t="n">
        <v>5.04</v>
      </c>
      <c r="M33" s="0" t="n">
        <v>0.88</v>
      </c>
      <c r="N33" s="0" t="n">
        <v>3.35</v>
      </c>
      <c r="O33" s="0" t="n">
        <v>885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14.21</v>
      </c>
      <c r="D34" s="0" t="n">
        <v>4.04</v>
      </c>
      <c r="E34" s="0" t="n">
        <v>2.44</v>
      </c>
      <c r="F34" s="0" t="n">
        <v>18.9</v>
      </c>
      <c r="G34" s="0" t="n">
        <v>111</v>
      </c>
      <c r="H34" s="0" t="n">
        <v>2.85</v>
      </c>
      <c r="I34" s="0" t="n">
        <v>2.65</v>
      </c>
      <c r="J34" s="0" t="n">
        <v>0.3</v>
      </c>
      <c r="K34" s="0" t="n">
        <v>1.25</v>
      </c>
      <c r="L34" s="0" t="n">
        <v>5.24</v>
      </c>
      <c r="M34" s="0" t="n">
        <v>0.87</v>
      </c>
      <c r="N34" s="0" t="n">
        <v>3.33</v>
      </c>
      <c r="O34" s="0" t="n">
        <v>1080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14.38</v>
      </c>
      <c r="D35" s="0" t="n">
        <v>3.59</v>
      </c>
      <c r="E35" s="0" t="n">
        <v>2.28</v>
      </c>
      <c r="F35" s="0" t="n">
        <v>16</v>
      </c>
      <c r="G35" s="0" t="n">
        <v>102</v>
      </c>
      <c r="H35" s="0" t="n">
        <v>3.25</v>
      </c>
      <c r="I35" s="0" t="n">
        <v>3.17</v>
      </c>
      <c r="J35" s="0" t="n">
        <v>0.27</v>
      </c>
      <c r="K35" s="0" t="n">
        <v>2.19</v>
      </c>
      <c r="L35" s="0" t="n">
        <v>4.9</v>
      </c>
      <c r="M35" s="0" t="n">
        <v>1.04</v>
      </c>
      <c r="N35" s="0" t="n">
        <v>3.44</v>
      </c>
      <c r="O35" s="0" t="n">
        <v>1065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13.9</v>
      </c>
      <c r="D36" s="0" t="n">
        <v>1.68</v>
      </c>
      <c r="E36" s="0" t="n">
        <v>2.12</v>
      </c>
      <c r="F36" s="0" t="n">
        <v>16</v>
      </c>
      <c r="G36" s="0" t="n">
        <v>101</v>
      </c>
      <c r="H36" s="0" t="n">
        <v>3.1</v>
      </c>
      <c r="I36" s="0" t="n">
        <v>3.39</v>
      </c>
      <c r="J36" s="0" t="n">
        <v>0.21</v>
      </c>
      <c r="K36" s="0" t="n">
        <v>2.14</v>
      </c>
      <c r="L36" s="0" t="n">
        <v>6.1</v>
      </c>
      <c r="M36" s="0" t="n">
        <v>0.91</v>
      </c>
      <c r="N36" s="0" t="n">
        <v>3.33</v>
      </c>
      <c r="O36" s="0" t="n">
        <v>985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14.1</v>
      </c>
      <c r="D37" s="0" t="n">
        <v>2.02</v>
      </c>
      <c r="E37" s="0" t="n">
        <v>2.4</v>
      </c>
      <c r="F37" s="0" t="n">
        <v>18.8</v>
      </c>
      <c r="G37" s="0" t="n">
        <v>103</v>
      </c>
      <c r="H37" s="0" t="n">
        <v>2.75</v>
      </c>
      <c r="I37" s="0" t="n">
        <v>2.92</v>
      </c>
      <c r="J37" s="0" t="n">
        <v>0.32</v>
      </c>
      <c r="K37" s="0" t="n">
        <v>2.38</v>
      </c>
      <c r="L37" s="0" t="n">
        <v>6.2</v>
      </c>
      <c r="M37" s="0" t="n">
        <v>1.07</v>
      </c>
      <c r="N37" s="0" t="n">
        <v>2.75</v>
      </c>
      <c r="O37" s="0" t="n">
        <v>1060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13.94</v>
      </c>
      <c r="D38" s="0" t="n">
        <v>1.73</v>
      </c>
      <c r="E38" s="0" t="n">
        <v>2.27</v>
      </c>
      <c r="F38" s="0" t="n">
        <v>17.4</v>
      </c>
      <c r="G38" s="0" t="n">
        <v>108</v>
      </c>
      <c r="H38" s="0" t="n">
        <v>2.88</v>
      </c>
      <c r="I38" s="0" t="n">
        <v>3.54</v>
      </c>
      <c r="J38" s="0" t="n">
        <v>0.32</v>
      </c>
      <c r="K38" s="0" t="n">
        <v>2.08</v>
      </c>
      <c r="L38" s="0" t="n">
        <v>8.9</v>
      </c>
      <c r="M38" s="0" t="n">
        <v>1.12</v>
      </c>
      <c r="N38" s="0" t="n">
        <v>3.1</v>
      </c>
      <c r="O38" s="0" t="n">
        <v>1260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13.83</v>
      </c>
      <c r="D39" s="0" t="n">
        <v>1.65</v>
      </c>
      <c r="E39" s="0" t="n">
        <v>2.6</v>
      </c>
      <c r="F39" s="0" t="n">
        <v>17.2</v>
      </c>
      <c r="G39" s="0" t="n">
        <v>94</v>
      </c>
      <c r="H39" s="0" t="n">
        <v>2.45</v>
      </c>
      <c r="I39" s="0" t="n">
        <v>2.99</v>
      </c>
      <c r="J39" s="0" t="n">
        <v>0.22</v>
      </c>
      <c r="K39" s="0" t="n">
        <v>2.29</v>
      </c>
      <c r="L39" s="0" t="n">
        <v>5.6</v>
      </c>
      <c r="M39" s="0" t="n">
        <v>1.24</v>
      </c>
      <c r="N39" s="0" t="n">
        <v>3.37</v>
      </c>
      <c r="O39" s="0" t="n">
        <v>1265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13.82</v>
      </c>
      <c r="D40" s="0" t="n">
        <v>1.75</v>
      </c>
      <c r="E40" s="0" t="n">
        <v>2.42</v>
      </c>
      <c r="F40" s="0" t="n">
        <v>14</v>
      </c>
      <c r="G40" s="0" t="n">
        <v>111</v>
      </c>
      <c r="H40" s="0" t="n">
        <v>3.88</v>
      </c>
      <c r="I40" s="0" t="n">
        <v>3.74</v>
      </c>
      <c r="J40" s="0" t="n">
        <v>0.32</v>
      </c>
      <c r="K40" s="0" t="n">
        <v>1.87</v>
      </c>
      <c r="L40" s="0" t="n">
        <v>7.05</v>
      </c>
      <c r="M40" s="0" t="n">
        <v>1.01</v>
      </c>
      <c r="N40" s="0" t="n">
        <v>3.26</v>
      </c>
      <c r="O40" s="0" t="n">
        <v>1190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13.77</v>
      </c>
      <c r="D41" s="0" t="n">
        <v>1.9</v>
      </c>
      <c r="E41" s="0" t="n">
        <v>2.68</v>
      </c>
      <c r="F41" s="0" t="n">
        <v>17.1</v>
      </c>
      <c r="G41" s="0" t="n">
        <v>115</v>
      </c>
      <c r="H41" s="0" t="n">
        <v>3</v>
      </c>
      <c r="I41" s="0" t="n">
        <v>2.79</v>
      </c>
      <c r="J41" s="0" t="n">
        <v>0.39</v>
      </c>
      <c r="K41" s="0" t="n">
        <v>1.68</v>
      </c>
      <c r="L41" s="0" t="n">
        <v>6.3</v>
      </c>
      <c r="M41" s="0" t="n">
        <v>1.13</v>
      </c>
      <c r="N41" s="0" t="n">
        <v>2.93</v>
      </c>
      <c r="O41" s="0" t="n">
        <v>1375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13.74</v>
      </c>
      <c r="D42" s="0" t="n">
        <v>1.67</v>
      </c>
      <c r="E42" s="0" t="n">
        <v>2.25</v>
      </c>
      <c r="F42" s="0" t="n">
        <v>16.4</v>
      </c>
      <c r="G42" s="0" t="n">
        <v>118</v>
      </c>
      <c r="H42" s="0" t="n">
        <v>2.6</v>
      </c>
      <c r="I42" s="0" t="n">
        <v>2.9</v>
      </c>
      <c r="J42" s="0" t="n">
        <v>0.21</v>
      </c>
      <c r="K42" s="0" t="n">
        <v>1.62</v>
      </c>
      <c r="L42" s="0" t="n">
        <v>5.85</v>
      </c>
      <c r="M42" s="0" t="n">
        <v>0.92</v>
      </c>
      <c r="N42" s="0" t="n">
        <v>3.2</v>
      </c>
      <c r="O42" s="0" t="n">
        <v>1060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13.56</v>
      </c>
      <c r="D43" s="0" t="n">
        <v>1.73</v>
      </c>
      <c r="E43" s="0" t="n">
        <v>2.46</v>
      </c>
      <c r="F43" s="0" t="n">
        <v>20.5</v>
      </c>
      <c r="G43" s="0" t="n">
        <v>116</v>
      </c>
      <c r="H43" s="0" t="n">
        <v>2.96</v>
      </c>
      <c r="I43" s="0" t="n">
        <v>2.78</v>
      </c>
      <c r="J43" s="0" t="n">
        <v>0.2</v>
      </c>
      <c r="K43" s="0" t="n">
        <v>2.45</v>
      </c>
      <c r="L43" s="0" t="n">
        <v>6.25</v>
      </c>
      <c r="M43" s="0" t="n">
        <v>0.98</v>
      </c>
      <c r="N43" s="0" t="n">
        <v>3.03</v>
      </c>
      <c r="O43" s="0" t="n">
        <v>1120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14.22</v>
      </c>
      <c r="D44" s="0" t="n">
        <v>1.7</v>
      </c>
      <c r="E44" s="0" t="n">
        <v>2.3</v>
      </c>
      <c r="F44" s="0" t="n">
        <v>16.3</v>
      </c>
      <c r="G44" s="0" t="n">
        <v>118</v>
      </c>
      <c r="H44" s="0" t="n">
        <v>3.2</v>
      </c>
      <c r="I44" s="0" t="n">
        <v>3</v>
      </c>
      <c r="J44" s="0" t="n">
        <v>0.26</v>
      </c>
      <c r="K44" s="0" t="n">
        <v>2.03</v>
      </c>
      <c r="L44" s="0" t="n">
        <v>6.38</v>
      </c>
      <c r="M44" s="0" t="n">
        <v>0.94</v>
      </c>
      <c r="N44" s="0" t="n">
        <v>3.31</v>
      </c>
      <c r="O44" s="0" t="n">
        <v>970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13.29</v>
      </c>
      <c r="D45" s="0" t="n">
        <v>1.97</v>
      </c>
      <c r="E45" s="0" t="n">
        <v>2.68</v>
      </c>
      <c r="F45" s="0" t="n">
        <v>16.8</v>
      </c>
      <c r="G45" s="0" t="n">
        <v>102</v>
      </c>
      <c r="H45" s="0" t="n">
        <v>3</v>
      </c>
      <c r="I45" s="0" t="n">
        <v>3.23</v>
      </c>
      <c r="J45" s="0" t="n">
        <v>0.31</v>
      </c>
      <c r="K45" s="0" t="n">
        <v>1.66</v>
      </c>
      <c r="L45" s="0" t="n">
        <v>6</v>
      </c>
      <c r="M45" s="0" t="n">
        <v>1.07</v>
      </c>
      <c r="N45" s="0" t="n">
        <v>2.84</v>
      </c>
      <c r="O45" s="0" t="n">
        <v>1270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13.72</v>
      </c>
      <c r="D46" s="0" t="n">
        <v>1.43</v>
      </c>
      <c r="E46" s="0" t="n">
        <v>2.5</v>
      </c>
      <c r="F46" s="0" t="n">
        <v>16.7</v>
      </c>
      <c r="G46" s="0" t="n">
        <v>108</v>
      </c>
      <c r="H46" s="0" t="n">
        <v>3.4</v>
      </c>
      <c r="I46" s="0" t="n">
        <v>3.67</v>
      </c>
      <c r="J46" s="0" t="n">
        <v>0.19</v>
      </c>
      <c r="K46" s="0" t="n">
        <v>2.04</v>
      </c>
      <c r="L46" s="0" t="n">
        <v>6.8</v>
      </c>
      <c r="M46" s="0" t="n">
        <v>0.89</v>
      </c>
      <c r="N46" s="0" t="n">
        <v>2.87</v>
      </c>
      <c r="O46" s="0" t="n">
        <v>1285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12.37</v>
      </c>
      <c r="D47" s="0" t="n">
        <v>0.94</v>
      </c>
      <c r="E47" s="0" t="n">
        <v>1.36</v>
      </c>
      <c r="F47" s="0" t="n">
        <v>10.6</v>
      </c>
      <c r="G47" s="0" t="n">
        <v>88</v>
      </c>
      <c r="H47" s="0" t="n">
        <v>1.98</v>
      </c>
      <c r="I47" s="0" t="n">
        <v>0.57</v>
      </c>
      <c r="J47" s="0" t="n">
        <v>0.28</v>
      </c>
      <c r="K47" s="0" t="n">
        <v>0.42</v>
      </c>
      <c r="L47" s="0" t="n">
        <v>1.95</v>
      </c>
      <c r="M47" s="0" t="n">
        <v>1.05</v>
      </c>
      <c r="N47" s="0" t="n">
        <v>1.82</v>
      </c>
      <c r="O47" s="0" t="n">
        <v>520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13.67</v>
      </c>
      <c r="D48" s="0" t="n">
        <v>1.25</v>
      </c>
      <c r="E48" s="0" t="n">
        <v>1.92</v>
      </c>
      <c r="F48" s="0" t="n">
        <v>18</v>
      </c>
      <c r="G48" s="0" t="n">
        <v>94</v>
      </c>
      <c r="H48" s="0" t="n">
        <v>2.1</v>
      </c>
      <c r="I48" s="0" t="n">
        <v>1.79</v>
      </c>
      <c r="J48" s="0" t="n">
        <v>0.32</v>
      </c>
      <c r="K48" s="0" t="n">
        <v>0.73</v>
      </c>
      <c r="L48" s="0" t="n">
        <v>3.8</v>
      </c>
      <c r="M48" s="0" t="n">
        <v>1.23</v>
      </c>
      <c r="N48" s="0" t="n">
        <v>2.46</v>
      </c>
      <c r="O48" s="0" t="n">
        <v>630</v>
      </c>
    </row>
    <row r="49" customFormat="false" ht="12.8" hidden="false" customHeight="false" outlineLevel="0" collapsed="false">
      <c r="A49" s="0" t="n">
        <v>48</v>
      </c>
      <c r="B49" s="0" t="n">
        <v>2</v>
      </c>
      <c r="C49" s="0" t="n">
        <v>12.37</v>
      </c>
      <c r="D49" s="0" t="n">
        <v>1.13</v>
      </c>
      <c r="E49" s="0" t="n">
        <v>2.16</v>
      </c>
      <c r="F49" s="0" t="n">
        <v>19</v>
      </c>
      <c r="G49" s="0" t="n">
        <v>87</v>
      </c>
      <c r="H49" s="0" t="n">
        <v>3.5</v>
      </c>
      <c r="I49" s="0" t="n">
        <v>3.1</v>
      </c>
      <c r="J49" s="0" t="n">
        <v>0.19</v>
      </c>
      <c r="K49" s="0" t="n">
        <v>1.87</v>
      </c>
      <c r="L49" s="0" t="n">
        <v>4.45</v>
      </c>
      <c r="M49" s="0" t="n">
        <v>1.22</v>
      </c>
      <c r="N49" s="0" t="n">
        <v>2.87</v>
      </c>
      <c r="O49" s="0" t="n">
        <v>420</v>
      </c>
    </row>
    <row r="50" customFormat="false" ht="12.8" hidden="false" customHeight="false" outlineLevel="0" collapsed="false">
      <c r="A50" s="0" t="n">
        <v>49</v>
      </c>
      <c r="B50" s="0" t="n">
        <v>2</v>
      </c>
      <c r="C50" s="0" t="n">
        <v>12.37</v>
      </c>
      <c r="D50" s="0" t="n">
        <v>1.21</v>
      </c>
      <c r="E50" s="0" t="n">
        <v>2.56</v>
      </c>
      <c r="F50" s="0" t="n">
        <v>18.1</v>
      </c>
      <c r="G50" s="0" t="n">
        <v>98</v>
      </c>
      <c r="H50" s="0" t="n">
        <v>2.42</v>
      </c>
      <c r="I50" s="0" t="n">
        <v>2.65</v>
      </c>
      <c r="J50" s="0" t="n">
        <v>0.37</v>
      </c>
      <c r="K50" s="0" t="n">
        <v>2.08</v>
      </c>
      <c r="L50" s="0" t="n">
        <v>4.6</v>
      </c>
      <c r="M50" s="0" t="n">
        <v>1.19</v>
      </c>
      <c r="N50" s="0" t="n">
        <v>2.3</v>
      </c>
      <c r="O50" s="0" t="n">
        <v>678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12.37</v>
      </c>
      <c r="D51" s="0" t="n">
        <v>1.17</v>
      </c>
      <c r="E51" s="0" t="n">
        <v>1.92</v>
      </c>
      <c r="F51" s="0" t="n">
        <v>19.6</v>
      </c>
      <c r="G51" s="0" t="n">
        <v>78</v>
      </c>
      <c r="H51" s="0" t="n">
        <v>2.11</v>
      </c>
      <c r="I51" s="0" t="n">
        <v>2</v>
      </c>
      <c r="J51" s="0" t="n">
        <v>0.27</v>
      </c>
      <c r="K51" s="0" t="n">
        <v>1.04</v>
      </c>
      <c r="L51" s="0" t="n">
        <v>4.68</v>
      </c>
      <c r="M51" s="0" t="n">
        <v>1.12</v>
      </c>
      <c r="N51" s="0" t="n">
        <v>3.48</v>
      </c>
      <c r="O51" s="0" t="n">
        <v>510</v>
      </c>
    </row>
    <row r="52" customFormat="false" ht="12.8" hidden="false" customHeight="false" outlineLevel="0" collapsed="false">
      <c r="A52" s="0" t="n">
        <v>51</v>
      </c>
      <c r="B52" s="0" t="n">
        <v>2</v>
      </c>
      <c r="C52" s="0" t="n">
        <v>13.34</v>
      </c>
      <c r="D52" s="0" t="n">
        <v>0.94</v>
      </c>
      <c r="E52" s="0" t="n">
        <v>2.36</v>
      </c>
      <c r="F52" s="0" t="n">
        <v>17</v>
      </c>
      <c r="G52" s="0" t="n">
        <v>110</v>
      </c>
      <c r="H52" s="0" t="n">
        <v>2.53</v>
      </c>
      <c r="I52" s="0" t="n">
        <v>1.3</v>
      </c>
      <c r="J52" s="0" t="n">
        <v>0.55</v>
      </c>
      <c r="K52" s="0" t="n">
        <v>0.42</v>
      </c>
      <c r="L52" s="0" t="n">
        <v>3.17</v>
      </c>
      <c r="M52" s="0" t="n">
        <v>1.02</v>
      </c>
      <c r="N52" s="0" t="n">
        <v>1.93</v>
      </c>
      <c r="O52" s="0" t="n">
        <v>750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n">
        <v>12.21</v>
      </c>
      <c r="D53" s="0" t="n">
        <v>1.19</v>
      </c>
      <c r="E53" s="0" t="n">
        <v>1.75</v>
      </c>
      <c r="F53" s="0" t="n">
        <v>16.8</v>
      </c>
      <c r="G53" s="0" t="n">
        <v>151</v>
      </c>
      <c r="H53" s="0" t="n">
        <v>1.85</v>
      </c>
      <c r="I53" s="0" t="n">
        <v>1.28</v>
      </c>
      <c r="J53" s="0" t="n">
        <v>0.14</v>
      </c>
      <c r="K53" s="0" t="n">
        <v>2.5</v>
      </c>
      <c r="L53" s="0" t="n">
        <v>2.85</v>
      </c>
      <c r="M53" s="0" t="n">
        <v>1.28</v>
      </c>
      <c r="N53" s="0" t="n">
        <v>3.07</v>
      </c>
      <c r="O53" s="0" t="n">
        <v>718</v>
      </c>
    </row>
    <row r="54" customFormat="false" ht="12.8" hidden="false" customHeight="false" outlineLevel="0" collapsed="false">
      <c r="A54" s="0" t="n">
        <v>53</v>
      </c>
      <c r="B54" s="0" t="n">
        <v>2</v>
      </c>
      <c r="C54" s="0" t="n">
        <v>12.29</v>
      </c>
      <c r="D54" s="0" t="n">
        <v>1.61</v>
      </c>
      <c r="E54" s="0" t="n">
        <v>2.21</v>
      </c>
      <c r="F54" s="0" t="n">
        <v>20.4</v>
      </c>
      <c r="G54" s="0" t="n">
        <v>103</v>
      </c>
      <c r="H54" s="0" t="n">
        <v>1.1</v>
      </c>
      <c r="I54" s="0" t="n">
        <v>1.02</v>
      </c>
      <c r="J54" s="0" t="n">
        <v>0.37</v>
      </c>
      <c r="K54" s="0" t="n">
        <v>1.46</v>
      </c>
      <c r="L54" s="0" t="n">
        <v>3.05</v>
      </c>
      <c r="M54" s="0" t="n">
        <v>0.906</v>
      </c>
      <c r="N54" s="0" t="n">
        <v>1.82</v>
      </c>
      <c r="O54" s="0" t="n">
        <v>870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13.49</v>
      </c>
      <c r="D55" s="0" t="n">
        <v>1.66</v>
      </c>
      <c r="E55" s="0" t="n">
        <v>2.24</v>
      </c>
      <c r="F55" s="0" t="n">
        <v>24</v>
      </c>
      <c r="G55" s="0" t="n">
        <v>87</v>
      </c>
      <c r="H55" s="0" t="n">
        <v>1.88</v>
      </c>
      <c r="I55" s="0" t="n">
        <v>1.84</v>
      </c>
      <c r="J55" s="0" t="n">
        <v>0.27</v>
      </c>
      <c r="K55" s="0" t="n">
        <v>1.03</v>
      </c>
      <c r="L55" s="0" t="n">
        <v>3.74</v>
      </c>
      <c r="M55" s="0" t="n">
        <v>0.98</v>
      </c>
      <c r="N55" s="0" t="n">
        <v>2.78</v>
      </c>
      <c r="O55" s="0" t="n">
        <v>472</v>
      </c>
    </row>
    <row r="56" customFormat="false" ht="12.8" hidden="false" customHeight="false" outlineLevel="0" collapsed="false">
      <c r="A56" s="0" t="n">
        <v>55</v>
      </c>
      <c r="B56" s="0" t="n">
        <v>2</v>
      </c>
      <c r="C56" s="0" t="n">
        <v>11.96</v>
      </c>
      <c r="D56" s="0" t="n">
        <v>1.09</v>
      </c>
      <c r="E56" s="0" t="n">
        <v>2.3</v>
      </c>
      <c r="F56" s="0" t="n">
        <v>21</v>
      </c>
      <c r="G56" s="0" t="n">
        <v>101</v>
      </c>
      <c r="H56" s="0" t="n">
        <v>3.38</v>
      </c>
      <c r="I56" s="0" t="n">
        <v>2.14</v>
      </c>
      <c r="J56" s="0" t="n">
        <v>0.13</v>
      </c>
      <c r="K56" s="0" t="n">
        <v>1.65</v>
      </c>
      <c r="L56" s="0" t="n">
        <v>3.21</v>
      </c>
      <c r="M56" s="0" t="n">
        <v>0.99</v>
      </c>
      <c r="N56" s="0" t="n">
        <v>3.13</v>
      </c>
      <c r="O56" s="0" t="n">
        <v>886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11.66</v>
      </c>
      <c r="D57" s="0" t="n">
        <v>1.88</v>
      </c>
      <c r="E57" s="0" t="n">
        <v>1.92</v>
      </c>
      <c r="F57" s="0" t="n">
        <v>16</v>
      </c>
      <c r="G57" s="0" t="n">
        <v>97</v>
      </c>
      <c r="H57" s="0" t="n">
        <v>1.61</v>
      </c>
      <c r="I57" s="0" t="n">
        <v>1.57</v>
      </c>
      <c r="J57" s="0" t="n">
        <v>0.34</v>
      </c>
      <c r="K57" s="0" t="n">
        <v>1.15</v>
      </c>
      <c r="L57" s="0" t="n">
        <v>3.8</v>
      </c>
      <c r="M57" s="0" t="n">
        <v>1.23</v>
      </c>
      <c r="N57" s="0" t="n">
        <v>2.14</v>
      </c>
      <c r="O57" s="0" t="n">
        <v>428</v>
      </c>
    </row>
    <row r="58" customFormat="false" ht="12.8" hidden="false" customHeight="false" outlineLevel="0" collapsed="false">
      <c r="A58" s="0" t="n">
        <v>57</v>
      </c>
      <c r="B58" s="0" t="n">
        <v>2</v>
      </c>
      <c r="C58" s="0" t="n">
        <v>13.03</v>
      </c>
      <c r="D58" s="0" t="n">
        <v>0.9</v>
      </c>
      <c r="E58" s="0" t="n">
        <v>1.71</v>
      </c>
      <c r="F58" s="0" t="n">
        <v>16</v>
      </c>
      <c r="G58" s="0" t="n">
        <v>86</v>
      </c>
      <c r="H58" s="0" t="n">
        <v>1.95</v>
      </c>
      <c r="I58" s="0" t="n">
        <v>2.03</v>
      </c>
      <c r="J58" s="0" t="n">
        <v>0.24</v>
      </c>
      <c r="K58" s="0" t="n">
        <v>1.46</v>
      </c>
      <c r="L58" s="0" t="n">
        <v>4.6</v>
      </c>
      <c r="M58" s="0" t="n">
        <v>1.19</v>
      </c>
      <c r="N58" s="0" t="n">
        <v>2.48</v>
      </c>
      <c r="O58" s="0" t="n">
        <v>392</v>
      </c>
    </row>
    <row r="59" customFormat="false" ht="12.8" hidden="false" customHeight="false" outlineLevel="0" collapsed="false">
      <c r="A59" s="0" t="n">
        <v>58</v>
      </c>
      <c r="B59" s="0" t="n">
        <v>2</v>
      </c>
      <c r="C59" s="0" t="n">
        <v>11.84</v>
      </c>
      <c r="D59" s="0" t="n">
        <v>2.89</v>
      </c>
      <c r="E59" s="0" t="n">
        <v>2.23</v>
      </c>
      <c r="F59" s="0" t="n">
        <v>18</v>
      </c>
      <c r="G59" s="0" t="n">
        <v>112</v>
      </c>
      <c r="H59" s="0" t="n">
        <v>1.72</v>
      </c>
      <c r="I59" s="0" t="n">
        <v>1.32</v>
      </c>
      <c r="J59" s="0" t="n">
        <v>0.43</v>
      </c>
      <c r="K59" s="0" t="n">
        <v>0.95</v>
      </c>
      <c r="L59" s="0" t="n">
        <v>2.65</v>
      </c>
      <c r="M59" s="0" t="n">
        <v>0.96</v>
      </c>
      <c r="N59" s="0" t="n">
        <v>2.52</v>
      </c>
      <c r="O59" s="0" t="n">
        <v>500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12.33</v>
      </c>
      <c r="D60" s="0" t="n">
        <v>0.99</v>
      </c>
      <c r="E60" s="0" t="n">
        <v>1.95</v>
      </c>
      <c r="F60" s="0" t="n">
        <v>14.8</v>
      </c>
      <c r="G60" s="0" t="n">
        <v>136</v>
      </c>
      <c r="H60" s="0" t="n">
        <v>1.9</v>
      </c>
      <c r="I60" s="0" t="n">
        <v>1.85</v>
      </c>
      <c r="J60" s="0" t="n">
        <v>0.35</v>
      </c>
      <c r="K60" s="0" t="n">
        <v>2.76</v>
      </c>
      <c r="L60" s="0" t="n">
        <v>3.4</v>
      </c>
      <c r="M60" s="0" t="n">
        <v>1.06</v>
      </c>
      <c r="N60" s="0" t="n">
        <v>2.31</v>
      </c>
      <c r="O60" s="0" t="n">
        <v>750</v>
      </c>
    </row>
    <row r="61" customFormat="false" ht="12.8" hidden="false" customHeight="false" outlineLevel="0" collapsed="false">
      <c r="A61" s="0" t="n">
        <v>60</v>
      </c>
      <c r="B61" s="0" t="n">
        <v>2</v>
      </c>
      <c r="C61" s="0" t="n">
        <v>12.7</v>
      </c>
      <c r="D61" s="0" t="n">
        <v>3.87</v>
      </c>
      <c r="E61" s="0" t="n">
        <v>2.4</v>
      </c>
      <c r="F61" s="0" t="n">
        <v>23</v>
      </c>
      <c r="G61" s="0" t="n">
        <v>101</v>
      </c>
      <c r="H61" s="0" t="n">
        <v>2.83</v>
      </c>
      <c r="I61" s="0" t="n">
        <v>2.55</v>
      </c>
      <c r="J61" s="0" t="n">
        <v>0.43</v>
      </c>
      <c r="K61" s="0" t="n">
        <v>1.95</v>
      </c>
      <c r="L61" s="0" t="n">
        <v>2.57</v>
      </c>
      <c r="M61" s="0" t="n">
        <v>1.19</v>
      </c>
      <c r="N61" s="0" t="n">
        <v>3.13</v>
      </c>
      <c r="O61" s="0" t="n">
        <v>463</v>
      </c>
    </row>
    <row r="62" customFormat="false" ht="12.8" hidden="false" customHeight="false" outlineLevel="0" collapsed="false">
      <c r="A62" s="0" t="n">
        <v>61</v>
      </c>
      <c r="B62" s="0" t="n">
        <v>2</v>
      </c>
      <c r="C62" s="0" t="n">
        <v>12</v>
      </c>
      <c r="D62" s="0" t="n">
        <v>0.92</v>
      </c>
      <c r="E62" s="0" t="n">
        <v>2</v>
      </c>
      <c r="F62" s="0" t="n">
        <v>19</v>
      </c>
      <c r="G62" s="0" t="n">
        <v>86</v>
      </c>
      <c r="H62" s="0" t="n">
        <v>2.42</v>
      </c>
      <c r="I62" s="0" t="n">
        <v>2.26</v>
      </c>
      <c r="J62" s="0" t="n">
        <v>0.3</v>
      </c>
      <c r="K62" s="0" t="n">
        <v>1.43</v>
      </c>
      <c r="L62" s="0" t="n">
        <v>2.5</v>
      </c>
      <c r="M62" s="0" t="n">
        <v>1.38</v>
      </c>
      <c r="N62" s="0" t="n">
        <v>3.12</v>
      </c>
      <c r="O62" s="0" t="n">
        <v>278</v>
      </c>
    </row>
    <row r="63" customFormat="false" ht="12.8" hidden="false" customHeight="false" outlineLevel="0" collapsed="false">
      <c r="A63" s="0" t="n">
        <v>62</v>
      </c>
      <c r="B63" s="0" t="n">
        <v>2</v>
      </c>
      <c r="C63" s="0" t="n">
        <v>12.72</v>
      </c>
      <c r="D63" s="0" t="n">
        <v>1.81</v>
      </c>
      <c r="E63" s="0" t="n">
        <v>2.2</v>
      </c>
      <c r="F63" s="0" t="n">
        <v>18.8</v>
      </c>
      <c r="G63" s="0" t="n">
        <v>86</v>
      </c>
      <c r="H63" s="0" t="n">
        <v>2.2</v>
      </c>
      <c r="I63" s="0" t="n">
        <v>2.53</v>
      </c>
      <c r="J63" s="0" t="n">
        <v>0.26</v>
      </c>
      <c r="K63" s="0" t="n">
        <v>1.77</v>
      </c>
      <c r="L63" s="0" t="n">
        <v>3.9</v>
      </c>
      <c r="M63" s="0" t="n">
        <v>1.16</v>
      </c>
      <c r="N63" s="0" t="n">
        <v>3.14</v>
      </c>
      <c r="O63" s="0" t="n">
        <v>714</v>
      </c>
    </row>
    <row r="64" customFormat="false" ht="12.8" hidden="false" customHeight="false" outlineLevel="0" collapsed="false">
      <c r="A64" s="0" t="n">
        <v>63</v>
      </c>
      <c r="B64" s="0" t="n">
        <v>2</v>
      </c>
      <c r="C64" s="0" t="n">
        <v>11.84</v>
      </c>
      <c r="D64" s="0" t="n">
        <v>0.89</v>
      </c>
      <c r="E64" s="0" t="n">
        <v>2.58</v>
      </c>
      <c r="F64" s="0" t="n">
        <v>18</v>
      </c>
      <c r="G64" s="0" t="n">
        <v>94</v>
      </c>
      <c r="H64" s="0" t="n">
        <v>2.2</v>
      </c>
      <c r="I64" s="0" t="n">
        <v>2.21</v>
      </c>
      <c r="J64" s="0" t="n">
        <v>0.22</v>
      </c>
      <c r="K64" s="0" t="n">
        <v>2.35</v>
      </c>
      <c r="L64" s="0" t="n">
        <v>3.05</v>
      </c>
      <c r="M64" s="0" t="n">
        <v>0.79</v>
      </c>
      <c r="N64" s="0" t="n">
        <v>3.08</v>
      </c>
      <c r="O64" s="0" t="n">
        <v>520</v>
      </c>
    </row>
    <row r="65" customFormat="false" ht="12.8" hidden="false" customHeight="false" outlineLevel="0" collapsed="false">
      <c r="A65" s="0" t="n">
        <v>64</v>
      </c>
      <c r="B65" s="0" t="n">
        <v>2</v>
      </c>
      <c r="C65" s="0" t="n">
        <v>12.67</v>
      </c>
      <c r="D65" s="0" t="n">
        <v>0.98</v>
      </c>
      <c r="E65" s="0" t="n">
        <v>2.24</v>
      </c>
      <c r="F65" s="0" t="n">
        <v>18</v>
      </c>
      <c r="G65" s="0" t="n">
        <v>99</v>
      </c>
      <c r="H65" s="0" t="n">
        <v>2.2</v>
      </c>
      <c r="I65" s="0" t="n">
        <v>1.94</v>
      </c>
      <c r="J65" s="0" t="n">
        <v>0.3</v>
      </c>
      <c r="K65" s="0" t="n">
        <v>1.46</v>
      </c>
      <c r="L65" s="0" t="n">
        <v>2.62</v>
      </c>
      <c r="M65" s="0" t="n">
        <v>1.23</v>
      </c>
      <c r="N65" s="0" t="n">
        <v>3.16</v>
      </c>
      <c r="O65" s="0" t="n">
        <v>450</v>
      </c>
    </row>
    <row r="66" customFormat="false" ht="12.8" hidden="false" customHeight="false" outlineLevel="0" collapsed="false">
      <c r="A66" s="0" t="n">
        <v>65</v>
      </c>
      <c r="B66" s="0" t="n">
        <v>2</v>
      </c>
      <c r="C66" s="0" t="n">
        <v>12.16</v>
      </c>
      <c r="D66" s="0" t="n">
        <v>1.61</v>
      </c>
      <c r="E66" s="0" t="n">
        <v>2.31</v>
      </c>
      <c r="F66" s="0" t="n">
        <v>22.8</v>
      </c>
      <c r="G66" s="0" t="n">
        <v>90</v>
      </c>
      <c r="H66" s="0" t="n">
        <v>1.78</v>
      </c>
      <c r="I66" s="0" t="n">
        <v>1.69</v>
      </c>
      <c r="J66" s="0" t="n">
        <v>0.43</v>
      </c>
      <c r="K66" s="0" t="n">
        <v>1.56</v>
      </c>
      <c r="L66" s="0" t="n">
        <v>2.45</v>
      </c>
      <c r="M66" s="0" t="n">
        <v>1.33</v>
      </c>
      <c r="N66" s="0" t="n">
        <v>2.26</v>
      </c>
      <c r="O66" s="0" t="n">
        <v>495</v>
      </c>
    </row>
    <row r="67" customFormat="false" ht="12.8" hidden="false" customHeight="false" outlineLevel="0" collapsed="false">
      <c r="A67" s="0" t="n">
        <v>66</v>
      </c>
      <c r="B67" s="0" t="n">
        <v>2</v>
      </c>
      <c r="C67" s="0" t="n">
        <v>11.65</v>
      </c>
      <c r="D67" s="0" t="n">
        <v>1.67</v>
      </c>
      <c r="E67" s="0" t="n">
        <v>2.62</v>
      </c>
      <c r="F67" s="0" t="n">
        <v>26</v>
      </c>
      <c r="G67" s="0" t="n">
        <v>88</v>
      </c>
      <c r="H67" s="0" t="n">
        <v>1.92</v>
      </c>
      <c r="I67" s="0" t="n">
        <v>1.61</v>
      </c>
      <c r="J67" s="0" t="n">
        <v>0.4</v>
      </c>
      <c r="K67" s="0" t="n">
        <v>1.34</v>
      </c>
      <c r="L67" s="0" t="n">
        <v>2.6</v>
      </c>
      <c r="M67" s="0" t="n">
        <v>1.36</v>
      </c>
      <c r="N67" s="0" t="n">
        <v>3.21</v>
      </c>
      <c r="O67" s="0" t="n">
        <v>562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n">
        <v>11.64</v>
      </c>
      <c r="D68" s="0" t="n">
        <v>2.06</v>
      </c>
      <c r="E68" s="0" t="n">
        <v>2.46</v>
      </c>
      <c r="F68" s="0" t="n">
        <v>21.6</v>
      </c>
      <c r="G68" s="0" t="n">
        <v>84</v>
      </c>
      <c r="H68" s="0" t="n">
        <v>1.95</v>
      </c>
      <c r="I68" s="0" t="n">
        <v>1.69</v>
      </c>
      <c r="J68" s="0" t="n">
        <v>0.48</v>
      </c>
      <c r="K68" s="0" t="n">
        <v>1.35</v>
      </c>
      <c r="L68" s="0" t="n">
        <v>2.8</v>
      </c>
      <c r="M68" s="0" t="n">
        <v>1</v>
      </c>
      <c r="N68" s="0" t="n">
        <v>2.75</v>
      </c>
      <c r="O68" s="0" t="n">
        <v>680</v>
      </c>
    </row>
    <row r="69" customFormat="false" ht="12.8" hidden="false" customHeight="false" outlineLevel="0" collapsed="false">
      <c r="A69" s="0" t="n">
        <v>68</v>
      </c>
      <c r="B69" s="0" t="n">
        <v>2</v>
      </c>
      <c r="C69" s="0" t="n">
        <v>12.08</v>
      </c>
      <c r="D69" s="0" t="n">
        <v>1.33</v>
      </c>
      <c r="E69" s="0" t="n">
        <v>2.3</v>
      </c>
      <c r="F69" s="0" t="n">
        <v>23.6</v>
      </c>
      <c r="G69" s="0" t="n">
        <v>70</v>
      </c>
      <c r="H69" s="0" t="n">
        <v>2.2</v>
      </c>
      <c r="I69" s="0" t="n">
        <v>1.59</v>
      </c>
      <c r="J69" s="0" t="n">
        <v>0.42</v>
      </c>
      <c r="K69" s="0" t="n">
        <v>1.38</v>
      </c>
      <c r="L69" s="0" t="n">
        <v>1.74</v>
      </c>
      <c r="M69" s="0" t="n">
        <v>1.07</v>
      </c>
      <c r="N69" s="0" t="n">
        <v>3.21</v>
      </c>
      <c r="O69" s="0" t="n">
        <v>625</v>
      </c>
    </row>
    <row r="70" customFormat="false" ht="12.8" hidden="false" customHeight="false" outlineLevel="0" collapsed="false">
      <c r="A70" s="0" t="n">
        <v>69</v>
      </c>
      <c r="B70" s="0" t="n">
        <v>2</v>
      </c>
      <c r="C70" s="0" t="n">
        <v>11.62</v>
      </c>
      <c r="D70" s="0" t="n">
        <v>1.99</v>
      </c>
      <c r="E70" s="0" t="n">
        <v>2.28</v>
      </c>
      <c r="F70" s="0" t="n">
        <v>18</v>
      </c>
      <c r="G70" s="0" t="n">
        <v>98</v>
      </c>
      <c r="H70" s="0" t="n">
        <v>3.02</v>
      </c>
      <c r="I70" s="0" t="n">
        <v>2.26</v>
      </c>
      <c r="J70" s="0" t="n">
        <v>0.17</v>
      </c>
      <c r="K70" s="0" t="n">
        <v>1.35</v>
      </c>
      <c r="L70" s="0" t="n">
        <v>3.25</v>
      </c>
      <c r="M70" s="0" t="n">
        <v>1.16</v>
      </c>
      <c r="N70" s="0" t="n">
        <v>2.96</v>
      </c>
      <c r="O70" s="0" t="n">
        <v>345</v>
      </c>
    </row>
    <row r="71" customFormat="false" ht="12.8" hidden="false" customHeight="false" outlineLevel="0" collapsed="false">
      <c r="A71" s="0" t="n">
        <v>70</v>
      </c>
      <c r="B71" s="0" t="n">
        <v>2</v>
      </c>
      <c r="C71" s="0" t="n">
        <v>12.47</v>
      </c>
      <c r="D71" s="0" t="n">
        <v>1.52</v>
      </c>
      <c r="E71" s="0" t="n">
        <v>2.2</v>
      </c>
      <c r="F71" s="0" t="n">
        <v>19</v>
      </c>
      <c r="G71" s="0" t="n">
        <v>162</v>
      </c>
      <c r="H71" s="0" t="n">
        <v>2.5</v>
      </c>
      <c r="I71" s="0" t="n">
        <v>2.27</v>
      </c>
      <c r="J71" s="0" t="n">
        <v>0.32</v>
      </c>
      <c r="K71" s="0" t="n">
        <v>3.28</v>
      </c>
      <c r="L71" s="0" t="n">
        <v>2.6</v>
      </c>
      <c r="M71" s="0" t="n">
        <v>1.16</v>
      </c>
      <c r="N71" s="0" t="n">
        <v>2.63</v>
      </c>
      <c r="O71" s="0" t="n">
        <v>937</v>
      </c>
    </row>
    <row r="72" customFormat="false" ht="12.8" hidden="false" customHeight="false" outlineLevel="0" collapsed="false">
      <c r="A72" s="0" t="n">
        <v>71</v>
      </c>
      <c r="B72" s="0" t="n">
        <v>2</v>
      </c>
      <c r="C72" s="0" t="n">
        <v>11.81</v>
      </c>
      <c r="D72" s="0" t="n">
        <v>2.12</v>
      </c>
      <c r="E72" s="0" t="n">
        <v>2.74</v>
      </c>
      <c r="F72" s="0" t="n">
        <v>21.5</v>
      </c>
      <c r="G72" s="0" t="n">
        <v>134</v>
      </c>
      <c r="H72" s="0" t="n">
        <v>1.6</v>
      </c>
      <c r="I72" s="0" t="n">
        <v>0.99</v>
      </c>
      <c r="J72" s="0" t="n">
        <v>0.14</v>
      </c>
      <c r="K72" s="0" t="n">
        <v>1.56</v>
      </c>
      <c r="L72" s="0" t="n">
        <v>2.5</v>
      </c>
      <c r="M72" s="0" t="n">
        <v>0.95</v>
      </c>
      <c r="N72" s="0" t="n">
        <v>2.26</v>
      </c>
      <c r="O72" s="0" t="n">
        <v>625</v>
      </c>
    </row>
    <row r="73" customFormat="false" ht="12.8" hidden="false" customHeight="false" outlineLevel="0" collapsed="false">
      <c r="A73" s="0" t="n">
        <v>72</v>
      </c>
      <c r="B73" s="0" t="n">
        <v>2</v>
      </c>
      <c r="C73" s="0" t="n">
        <v>12.37</v>
      </c>
      <c r="D73" s="0" t="n">
        <v>1.07</v>
      </c>
      <c r="E73" s="0" t="n">
        <v>2.1</v>
      </c>
      <c r="F73" s="0" t="n">
        <v>18.5</v>
      </c>
      <c r="G73" s="0" t="n">
        <v>88</v>
      </c>
      <c r="H73" s="0" t="n">
        <v>3.52</v>
      </c>
      <c r="I73" s="0" t="n">
        <v>3.75</v>
      </c>
      <c r="J73" s="0" t="n">
        <v>0.24</v>
      </c>
      <c r="K73" s="0" t="n">
        <v>1.95</v>
      </c>
      <c r="L73" s="0" t="n">
        <v>4.5</v>
      </c>
      <c r="M73" s="0" t="n">
        <v>1.04</v>
      </c>
      <c r="N73" s="0" t="n">
        <v>2.77</v>
      </c>
      <c r="O73" s="0" t="n">
        <v>660</v>
      </c>
    </row>
    <row r="74" customFormat="false" ht="12.8" hidden="false" customHeight="false" outlineLevel="0" collapsed="false">
      <c r="A74" s="0" t="n">
        <v>73</v>
      </c>
      <c r="B74" s="0" t="n">
        <v>2</v>
      </c>
      <c r="C74" s="0" t="n">
        <v>12.29</v>
      </c>
      <c r="D74" s="0" t="n">
        <v>3.17</v>
      </c>
      <c r="E74" s="0" t="n">
        <v>2.21</v>
      </c>
      <c r="F74" s="0" t="n">
        <v>18</v>
      </c>
      <c r="G74" s="0" t="n">
        <v>88</v>
      </c>
      <c r="H74" s="0" t="n">
        <v>2.85</v>
      </c>
      <c r="I74" s="0" t="n">
        <v>2.99</v>
      </c>
      <c r="J74" s="0" t="n">
        <v>0.45</v>
      </c>
      <c r="K74" s="0" t="n">
        <v>2.81</v>
      </c>
      <c r="L74" s="0" t="n">
        <v>2.3</v>
      </c>
      <c r="M74" s="0" t="n">
        <v>1.42</v>
      </c>
      <c r="N74" s="0" t="n">
        <v>2.83</v>
      </c>
      <c r="O74" s="0" t="n">
        <v>406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12.08</v>
      </c>
      <c r="D75" s="0" t="n">
        <v>2.08</v>
      </c>
      <c r="E75" s="0" t="n">
        <v>1.7</v>
      </c>
      <c r="F75" s="0" t="n">
        <v>17.5</v>
      </c>
      <c r="G75" s="0" t="n">
        <v>97</v>
      </c>
      <c r="H75" s="0" t="n">
        <v>2.23</v>
      </c>
      <c r="I75" s="0" t="n">
        <v>2.17</v>
      </c>
      <c r="J75" s="0" t="n">
        <v>0.26</v>
      </c>
      <c r="K75" s="0" t="n">
        <v>1.4</v>
      </c>
      <c r="L75" s="0" t="n">
        <v>3.3</v>
      </c>
      <c r="M75" s="0" t="n">
        <v>1.27</v>
      </c>
      <c r="N75" s="0" t="n">
        <v>2.96</v>
      </c>
      <c r="O75" s="0" t="n">
        <v>710</v>
      </c>
    </row>
    <row r="76" customFormat="false" ht="12.8" hidden="false" customHeight="false" outlineLevel="0" collapsed="false">
      <c r="A76" s="0" t="n">
        <v>75</v>
      </c>
      <c r="B76" s="0" t="n">
        <v>2</v>
      </c>
      <c r="C76" s="0" t="n">
        <v>12.34</v>
      </c>
      <c r="D76" s="0" t="n">
        <v>2.45</v>
      </c>
      <c r="E76" s="0" t="n">
        <v>2.46</v>
      </c>
      <c r="F76" s="0" t="n">
        <v>21</v>
      </c>
      <c r="G76" s="0" t="n">
        <v>98</v>
      </c>
      <c r="H76" s="0" t="n">
        <v>2.56</v>
      </c>
      <c r="I76" s="0" t="n">
        <v>2.11</v>
      </c>
      <c r="J76" s="0" t="n">
        <v>0.34</v>
      </c>
      <c r="K76" s="0" t="n">
        <v>1.31</v>
      </c>
      <c r="L76" s="0" t="n">
        <v>2.8</v>
      </c>
      <c r="M76" s="0" t="n">
        <v>0.8</v>
      </c>
      <c r="N76" s="0" t="n">
        <v>3.38</v>
      </c>
      <c r="O76" s="0" t="n">
        <v>438</v>
      </c>
    </row>
    <row r="77" customFormat="false" ht="12.8" hidden="false" customHeight="false" outlineLevel="0" collapsed="false">
      <c r="A77" s="0" t="n">
        <v>76</v>
      </c>
      <c r="B77" s="0" t="n">
        <v>2</v>
      </c>
      <c r="C77" s="0" t="n">
        <v>12.51</v>
      </c>
      <c r="D77" s="0" t="n">
        <v>1.73</v>
      </c>
      <c r="E77" s="0" t="n">
        <v>1.98</v>
      </c>
      <c r="F77" s="0" t="n">
        <v>20.5</v>
      </c>
      <c r="G77" s="0" t="n">
        <v>85</v>
      </c>
      <c r="H77" s="0" t="n">
        <v>2.2</v>
      </c>
      <c r="I77" s="0" t="n">
        <v>1.92</v>
      </c>
      <c r="J77" s="0" t="n">
        <v>0.32</v>
      </c>
      <c r="K77" s="0" t="n">
        <v>1.48</v>
      </c>
      <c r="L77" s="0" t="n">
        <v>2.94</v>
      </c>
      <c r="M77" s="0" t="n">
        <v>1.04</v>
      </c>
      <c r="N77" s="0" t="n">
        <v>3.57</v>
      </c>
      <c r="O77" s="0" t="n">
        <v>672</v>
      </c>
    </row>
    <row r="78" customFormat="false" ht="12.8" hidden="false" customHeight="false" outlineLevel="0" collapsed="false">
      <c r="A78" s="0" t="n">
        <v>77</v>
      </c>
      <c r="B78" s="0" t="n">
        <v>2</v>
      </c>
      <c r="C78" s="0" t="n">
        <v>12.25</v>
      </c>
      <c r="D78" s="0" t="n">
        <v>1.73</v>
      </c>
      <c r="E78" s="0" t="n">
        <v>2.12</v>
      </c>
      <c r="F78" s="0" t="n">
        <v>19</v>
      </c>
      <c r="G78" s="0" t="n">
        <v>80</v>
      </c>
      <c r="H78" s="0" t="n">
        <v>1.65</v>
      </c>
      <c r="I78" s="0" t="n">
        <v>2.03</v>
      </c>
      <c r="J78" s="0" t="n">
        <v>0.37</v>
      </c>
      <c r="K78" s="0" t="n">
        <v>1.63</v>
      </c>
      <c r="L78" s="0" t="n">
        <v>3.4</v>
      </c>
      <c r="M78" s="0" t="n">
        <v>1</v>
      </c>
      <c r="N78" s="0" t="n">
        <v>3.17</v>
      </c>
      <c r="O78" s="0" t="n">
        <v>510</v>
      </c>
    </row>
    <row r="79" customFormat="false" ht="12.8" hidden="false" customHeight="false" outlineLevel="0" collapsed="false">
      <c r="A79" s="0" t="n">
        <v>78</v>
      </c>
      <c r="B79" s="0" t="n">
        <v>2</v>
      </c>
      <c r="C79" s="0" t="n">
        <v>12.72</v>
      </c>
      <c r="D79" s="0" t="n">
        <v>1.75</v>
      </c>
      <c r="E79" s="0" t="n">
        <v>2.28</v>
      </c>
      <c r="F79" s="0" t="n">
        <v>22.5</v>
      </c>
      <c r="G79" s="0" t="n">
        <v>84</v>
      </c>
      <c r="H79" s="0" t="n">
        <v>1.38</v>
      </c>
      <c r="I79" s="0" t="n">
        <v>1.76</v>
      </c>
      <c r="J79" s="0" t="n">
        <v>0.48</v>
      </c>
      <c r="K79" s="0" t="n">
        <v>1.63</v>
      </c>
      <c r="L79" s="0" t="n">
        <v>3.3</v>
      </c>
      <c r="M79" s="0" t="n">
        <v>0.88</v>
      </c>
      <c r="N79" s="0" t="n">
        <v>2.42</v>
      </c>
      <c r="O79" s="0" t="n">
        <v>488</v>
      </c>
    </row>
    <row r="80" customFormat="false" ht="12.8" hidden="false" customHeight="false" outlineLevel="0" collapsed="false">
      <c r="A80" s="0" t="n">
        <v>79</v>
      </c>
      <c r="B80" s="0" t="n">
        <v>2</v>
      </c>
      <c r="C80" s="0" t="n">
        <v>11.61</v>
      </c>
      <c r="D80" s="0" t="n">
        <v>1.35</v>
      </c>
      <c r="E80" s="0" t="n">
        <v>2.7</v>
      </c>
      <c r="F80" s="0" t="n">
        <v>20</v>
      </c>
      <c r="G80" s="0" t="n">
        <v>94</v>
      </c>
      <c r="H80" s="0" t="n">
        <v>2.74</v>
      </c>
      <c r="I80" s="0" t="n">
        <v>2.92</v>
      </c>
      <c r="J80" s="0" t="n">
        <v>0.29</v>
      </c>
      <c r="K80" s="0" t="n">
        <v>2.49</v>
      </c>
      <c r="L80" s="0" t="n">
        <v>2.65</v>
      </c>
      <c r="M80" s="0" t="n">
        <v>0.96</v>
      </c>
      <c r="N80" s="0" t="n">
        <v>3.26</v>
      </c>
      <c r="O80" s="0" t="n">
        <v>680</v>
      </c>
    </row>
    <row r="81" customFormat="false" ht="12.8" hidden="false" customHeight="false" outlineLevel="0" collapsed="false">
      <c r="A81" s="0" t="n">
        <v>80</v>
      </c>
      <c r="B81" s="0" t="n">
        <v>2</v>
      </c>
      <c r="C81" s="0" t="n">
        <v>12.52</v>
      </c>
      <c r="D81" s="0" t="n">
        <v>2.43</v>
      </c>
      <c r="E81" s="0" t="n">
        <v>2.17</v>
      </c>
      <c r="F81" s="0" t="n">
        <v>21</v>
      </c>
      <c r="G81" s="0" t="n">
        <v>88</v>
      </c>
      <c r="H81" s="0" t="n">
        <v>2.55</v>
      </c>
      <c r="I81" s="0" t="n">
        <v>2.27</v>
      </c>
      <c r="J81" s="0" t="n">
        <v>0.26</v>
      </c>
      <c r="K81" s="0" t="n">
        <v>1.22</v>
      </c>
      <c r="L81" s="0" t="n">
        <v>2</v>
      </c>
      <c r="M81" s="0" t="n">
        <v>0.9</v>
      </c>
      <c r="N81" s="0" t="n">
        <v>2.78</v>
      </c>
      <c r="O81" s="0" t="n">
        <v>325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11.76</v>
      </c>
      <c r="D82" s="0" t="n">
        <v>2.68</v>
      </c>
      <c r="E82" s="0" t="n">
        <v>2.92</v>
      </c>
      <c r="F82" s="0" t="n">
        <v>20</v>
      </c>
      <c r="G82" s="0" t="n">
        <v>103</v>
      </c>
      <c r="H82" s="0" t="n">
        <v>1.75</v>
      </c>
      <c r="I82" s="0" t="n">
        <v>2.03</v>
      </c>
      <c r="J82" s="0" t="n">
        <v>0.6</v>
      </c>
      <c r="K82" s="0" t="n">
        <v>1.05</v>
      </c>
      <c r="L82" s="0" t="n">
        <v>3.8</v>
      </c>
      <c r="M82" s="0" t="n">
        <v>1.23</v>
      </c>
      <c r="N82" s="0" t="n">
        <v>2.5</v>
      </c>
      <c r="O82" s="0" t="n">
        <v>607</v>
      </c>
    </row>
    <row r="83" customFormat="false" ht="12.8" hidden="false" customHeight="false" outlineLevel="0" collapsed="false">
      <c r="A83" s="0" t="n">
        <v>82</v>
      </c>
      <c r="B83" s="0" t="n">
        <v>2</v>
      </c>
      <c r="C83" s="0" t="n">
        <v>11.41</v>
      </c>
      <c r="D83" s="0" t="n">
        <v>0.74</v>
      </c>
      <c r="E83" s="0" t="n">
        <v>2.5</v>
      </c>
      <c r="F83" s="0" t="n">
        <v>21</v>
      </c>
      <c r="G83" s="0" t="n">
        <v>88</v>
      </c>
      <c r="H83" s="0" t="n">
        <v>2.48</v>
      </c>
      <c r="I83" s="0" t="n">
        <v>2.01</v>
      </c>
      <c r="J83" s="0" t="n">
        <v>0.42</v>
      </c>
      <c r="K83" s="0" t="n">
        <v>1.44</v>
      </c>
      <c r="L83" s="0" t="n">
        <v>3.08</v>
      </c>
      <c r="M83" s="0" t="n">
        <v>1.1</v>
      </c>
      <c r="N83" s="0" t="n">
        <v>2.31</v>
      </c>
      <c r="O83" s="0" t="n">
        <v>434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n">
        <v>11.03</v>
      </c>
      <c r="D84" s="0" t="n">
        <v>1.51</v>
      </c>
      <c r="E84" s="0" t="n">
        <v>2.2</v>
      </c>
      <c r="F84" s="0" t="n">
        <v>21.5</v>
      </c>
      <c r="G84" s="0" t="n">
        <v>85</v>
      </c>
      <c r="H84" s="0" t="n">
        <v>2.46</v>
      </c>
      <c r="I84" s="0" t="n">
        <v>2.17</v>
      </c>
      <c r="J84" s="0" t="n">
        <v>0.52</v>
      </c>
      <c r="K84" s="0" t="n">
        <v>2.01</v>
      </c>
      <c r="L84" s="0" t="n">
        <v>1.9</v>
      </c>
      <c r="M84" s="0" t="n">
        <v>1.71</v>
      </c>
      <c r="N84" s="0" t="n">
        <v>2.87</v>
      </c>
      <c r="O84" s="0" t="n">
        <v>407</v>
      </c>
    </row>
    <row r="85" customFormat="false" ht="12.8" hidden="false" customHeight="false" outlineLevel="0" collapsed="false">
      <c r="A85" s="0" t="n">
        <v>84</v>
      </c>
      <c r="B85" s="0" t="n">
        <v>2</v>
      </c>
      <c r="C85" s="0" t="n">
        <v>11.82</v>
      </c>
      <c r="D85" s="0" t="n">
        <v>1.47</v>
      </c>
      <c r="E85" s="0" t="n">
        <v>1.99</v>
      </c>
      <c r="F85" s="0" t="n">
        <v>20.8</v>
      </c>
      <c r="G85" s="0" t="n">
        <v>86</v>
      </c>
      <c r="H85" s="0" t="n">
        <v>1.98</v>
      </c>
      <c r="I85" s="0" t="n">
        <v>1.6</v>
      </c>
      <c r="J85" s="0" t="n">
        <v>0.3</v>
      </c>
      <c r="K85" s="0" t="n">
        <v>1.53</v>
      </c>
      <c r="L85" s="0" t="n">
        <v>1.95</v>
      </c>
      <c r="M85" s="0" t="n">
        <v>0.95</v>
      </c>
      <c r="N85" s="0" t="n">
        <v>3.33</v>
      </c>
      <c r="O85" s="0" t="n">
        <v>495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12.77</v>
      </c>
      <c r="D86" s="0" t="n">
        <v>3.43</v>
      </c>
      <c r="E86" s="0" t="n">
        <v>1.98</v>
      </c>
      <c r="F86" s="0" t="n">
        <v>16</v>
      </c>
      <c r="G86" s="0" t="n">
        <v>80</v>
      </c>
      <c r="H86" s="0" t="n">
        <v>1.63</v>
      </c>
      <c r="I86" s="0" t="n">
        <v>1.25</v>
      </c>
      <c r="J86" s="0" t="n">
        <v>0.43</v>
      </c>
      <c r="K86" s="0" t="n">
        <v>0.83</v>
      </c>
      <c r="L86" s="0" t="n">
        <v>3.4</v>
      </c>
      <c r="M86" s="0" t="n">
        <v>0.7</v>
      </c>
      <c r="N86" s="0" t="n">
        <v>2.12</v>
      </c>
      <c r="O86" s="0" t="n">
        <v>372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n">
        <v>11.87</v>
      </c>
      <c r="D87" s="0" t="n">
        <v>4.31</v>
      </c>
      <c r="E87" s="0" t="n">
        <v>2.39</v>
      </c>
      <c r="F87" s="0" t="n">
        <v>21</v>
      </c>
      <c r="G87" s="0" t="n">
        <v>82</v>
      </c>
      <c r="H87" s="0" t="n">
        <v>2.86</v>
      </c>
      <c r="I87" s="0" t="n">
        <v>3.03</v>
      </c>
      <c r="J87" s="0" t="n">
        <v>0.21</v>
      </c>
      <c r="K87" s="0" t="n">
        <v>2.91</v>
      </c>
      <c r="L87" s="0" t="n">
        <v>2.8</v>
      </c>
      <c r="M87" s="0" t="n">
        <v>0.75</v>
      </c>
      <c r="N87" s="0" t="n">
        <v>3.64</v>
      </c>
      <c r="O87" s="0" t="n">
        <v>380</v>
      </c>
    </row>
    <row r="88" customFormat="false" ht="12.8" hidden="false" customHeight="false" outlineLevel="0" collapsed="false">
      <c r="A88" s="0" t="n">
        <v>87</v>
      </c>
      <c r="B88" s="0" t="n">
        <v>2</v>
      </c>
      <c r="C88" s="0" t="n">
        <v>12.07</v>
      </c>
      <c r="D88" s="0" t="n">
        <v>2.16</v>
      </c>
      <c r="E88" s="0" t="n">
        <v>2.17</v>
      </c>
      <c r="F88" s="0" t="n">
        <v>21</v>
      </c>
      <c r="G88" s="0" t="n">
        <v>85</v>
      </c>
      <c r="H88" s="0" t="n">
        <v>2.6</v>
      </c>
      <c r="I88" s="0" t="n">
        <v>2.65</v>
      </c>
      <c r="J88" s="0" t="n">
        <v>0.37</v>
      </c>
      <c r="K88" s="0" t="n">
        <v>1.35</v>
      </c>
      <c r="L88" s="0" t="n">
        <v>2.76</v>
      </c>
      <c r="M88" s="0" t="n">
        <v>0.86</v>
      </c>
      <c r="N88" s="0" t="n">
        <v>3.28</v>
      </c>
      <c r="O88" s="0" t="n">
        <v>378</v>
      </c>
    </row>
    <row r="89" customFormat="false" ht="12.8" hidden="false" customHeight="false" outlineLevel="0" collapsed="false">
      <c r="A89" s="0" t="n">
        <v>88</v>
      </c>
      <c r="B89" s="0" t="n">
        <v>2</v>
      </c>
      <c r="C89" s="0" t="n">
        <v>12.43</v>
      </c>
      <c r="D89" s="0" t="n">
        <v>1.53</v>
      </c>
      <c r="E89" s="0" t="n">
        <v>2.29</v>
      </c>
      <c r="F89" s="0" t="n">
        <v>21.5</v>
      </c>
      <c r="G89" s="0" t="n">
        <v>86</v>
      </c>
      <c r="H89" s="0" t="n">
        <v>2.74</v>
      </c>
      <c r="I89" s="0" t="n">
        <v>3.15</v>
      </c>
      <c r="J89" s="0" t="n">
        <v>0.39</v>
      </c>
      <c r="K89" s="0" t="n">
        <v>1.77</v>
      </c>
      <c r="L89" s="0" t="n">
        <v>3.94</v>
      </c>
      <c r="M89" s="0" t="n">
        <v>0.69</v>
      </c>
      <c r="N89" s="0" t="n">
        <v>2.84</v>
      </c>
      <c r="O89" s="0" t="n">
        <v>352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11.79</v>
      </c>
      <c r="D90" s="0" t="n">
        <v>2.13</v>
      </c>
      <c r="E90" s="0" t="n">
        <v>2.78</v>
      </c>
      <c r="F90" s="0" t="n">
        <v>28.5</v>
      </c>
      <c r="G90" s="0" t="n">
        <v>92</v>
      </c>
      <c r="H90" s="0" t="n">
        <v>2.13</v>
      </c>
      <c r="I90" s="0" t="n">
        <v>2.24</v>
      </c>
      <c r="J90" s="0" t="n">
        <v>0.58</v>
      </c>
      <c r="K90" s="0" t="n">
        <v>1.76</v>
      </c>
      <c r="L90" s="0" t="n">
        <v>3</v>
      </c>
      <c r="M90" s="0" t="n">
        <v>0.97</v>
      </c>
      <c r="N90" s="0" t="n">
        <v>2.44</v>
      </c>
      <c r="O90" s="0" t="n">
        <v>466</v>
      </c>
    </row>
    <row r="91" customFormat="false" ht="12.8" hidden="false" customHeight="false" outlineLevel="0" collapsed="false">
      <c r="A91" s="0" t="n">
        <v>90</v>
      </c>
      <c r="B91" s="0" t="n">
        <v>2</v>
      </c>
      <c r="C91" s="0" t="n">
        <v>12.37</v>
      </c>
      <c r="D91" s="0" t="n">
        <v>1.63</v>
      </c>
      <c r="E91" s="0" t="n">
        <v>2.3</v>
      </c>
      <c r="F91" s="0" t="n">
        <v>24.5</v>
      </c>
      <c r="G91" s="0" t="n">
        <v>88</v>
      </c>
      <c r="H91" s="0" t="n">
        <v>2.22</v>
      </c>
      <c r="I91" s="0" t="n">
        <v>2.45</v>
      </c>
      <c r="J91" s="0" t="n">
        <v>0.4</v>
      </c>
      <c r="K91" s="0" t="n">
        <v>1.9</v>
      </c>
      <c r="L91" s="0" t="n">
        <v>2.12</v>
      </c>
      <c r="M91" s="0" t="n">
        <v>0.89</v>
      </c>
      <c r="N91" s="0" t="n">
        <v>2.78</v>
      </c>
      <c r="O91" s="0" t="n">
        <v>342</v>
      </c>
    </row>
    <row r="92" customFormat="false" ht="12.8" hidden="false" customHeight="false" outlineLevel="0" collapsed="false">
      <c r="A92" s="0" t="n">
        <v>91</v>
      </c>
      <c r="B92" s="0" t="n">
        <v>2</v>
      </c>
      <c r="C92" s="0" t="n">
        <v>12.04</v>
      </c>
      <c r="D92" s="0" t="n">
        <v>4.3</v>
      </c>
      <c r="E92" s="0" t="n">
        <v>2.38</v>
      </c>
      <c r="F92" s="0" t="n">
        <v>22</v>
      </c>
      <c r="G92" s="0" t="n">
        <v>80</v>
      </c>
      <c r="H92" s="0" t="n">
        <v>2.1</v>
      </c>
      <c r="I92" s="0" t="n">
        <v>1.75</v>
      </c>
      <c r="J92" s="0" t="n">
        <v>0.42</v>
      </c>
      <c r="K92" s="0" t="n">
        <v>1.35</v>
      </c>
      <c r="L92" s="0" t="n">
        <v>2.6</v>
      </c>
      <c r="M92" s="0" t="n">
        <v>0.79</v>
      </c>
      <c r="N92" s="0" t="n">
        <v>2.57</v>
      </c>
      <c r="O92" s="0" t="n">
        <v>580</v>
      </c>
    </row>
    <row r="93" customFormat="false" ht="12.8" hidden="false" customHeight="false" outlineLevel="0" collapsed="false">
      <c r="A93" s="0" t="n">
        <v>92</v>
      </c>
      <c r="B93" s="0" t="n">
        <v>3</v>
      </c>
      <c r="C93" s="0" t="n">
        <v>12.86</v>
      </c>
      <c r="D93" s="0" t="n">
        <v>1.35</v>
      </c>
      <c r="E93" s="0" t="n">
        <v>2.32</v>
      </c>
      <c r="F93" s="0" t="n">
        <v>18</v>
      </c>
      <c r="G93" s="0" t="n">
        <v>122</v>
      </c>
      <c r="H93" s="0" t="n">
        <v>1.51</v>
      </c>
      <c r="I93" s="0" t="n">
        <v>1.25</v>
      </c>
      <c r="J93" s="0" t="n">
        <v>0.21</v>
      </c>
      <c r="K93" s="0" t="n">
        <v>0.94</v>
      </c>
      <c r="L93" s="0" t="n">
        <v>4.1</v>
      </c>
      <c r="M93" s="0" t="n">
        <v>0.76</v>
      </c>
      <c r="N93" s="0" t="n">
        <v>1.29</v>
      </c>
      <c r="O93" s="0" t="n">
        <v>630</v>
      </c>
    </row>
    <row r="94" customFormat="false" ht="12.8" hidden="false" customHeight="false" outlineLevel="0" collapsed="false">
      <c r="A94" s="0" t="n">
        <v>93</v>
      </c>
      <c r="B94" s="0" t="n">
        <v>3</v>
      </c>
      <c r="C94" s="0" t="n">
        <v>12.88</v>
      </c>
      <c r="D94" s="0" t="n">
        <v>2.99</v>
      </c>
      <c r="E94" s="0" t="n">
        <v>2.4</v>
      </c>
      <c r="F94" s="0" t="n">
        <v>20</v>
      </c>
      <c r="G94" s="0" t="n">
        <v>104</v>
      </c>
      <c r="H94" s="0" t="n">
        <v>1.3</v>
      </c>
      <c r="I94" s="0" t="n">
        <v>1.22</v>
      </c>
      <c r="J94" s="0" t="n">
        <v>0.24</v>
      </c>
      <c r="K94" s="0" t="n">
        <v>0.83</v>
      </c>
      <c r="L94" s="0" t="n">
        <v>5.4</v>
      </c>
      <c r="M94" s="0" t="n">
        <v>0.74</v>
      </c>
      <c r="N94" s="0" t="n">
        <v>1.42</v>
      </c>
      <c r="O94" s="0" t="n">
        <v>530</v>
      </c>
    </row>
    <row r="95" customFormat="false" ht="12.8" hidden="false" customHeight="false" outlineLevel="0" collapsed="false">
      <c r="A95" s="0" t="n">
        <v>94</v>
      </c>
      <c r="B95" s="0" t="n">
        <v>3</v>
      </c>
      <c r="C95" s="0" t="n">
        <v>12.7</v>
      </c>
      <c r="D95" s="0" t="n">
        <v>3.55</v>
      </c>
      <c r="E95" s="0" t="n">
        <v>2.36</v>
      </c>
      <c r="F95" s="0" t="n">
        <v>21.5</v>
      </c>
      <c r="G95" s="0" t="n">
        <v>106</v>
      </c>
      <c r="H95" s="0" t="n">
        <v>1.7</v>
      </c>
      <c r="I95" s="0" t="n">
        <v>1.2</v>
      </c>
      <c r="J95" s="0" t="n">
        <v>0.17</v>
      </c>
      <c r="K95" s="0" t="n">
        <v>0.84</v>
      </c>
      <c r="L95" s="0" t="n">
        <v>5</v>
      </c>
      <c r="M95" s="0" t="n">
        <v>0.78</v>
      </c>
      <c r="N95" s="0" t="n">
        <v>1.29</v>
      </c>
      <c r="O95" s="0" t="n">
        <v>600</v>
      </c>
    </row>
    <row r="96" customFormat="false" ht="12.8" hidden="false" customHeight="false" outlineLevel="0" collapsed="false">
      <c r="A96" s="0" t="n">
        <v>95</v>
      </c>
      <c r="B96" s="0" t="n">
        <v>3</v>
      </c>
      <c r="C96" s="0" t="n">
        <v>12.6</v>
      </c>
      <c r="D96" s="0" t="n">
        <v>2.46</v>
      </c>
      <c r="E96" s="0" t="n">
        <v>2.2</v>
      </c>
      <c r="F96" s="0" t="n">
        <v>18.5</v>
      </c>
      <c r="G96" s="0" t="n">
        <v>94</v>
      </c>
      <c r="H96" s="0" t="n">
        <v>1.62</v>
      </c>
      <c r="I96" s="0" t="n">
        <v>0.66</v>
      </c>
      <c r="J96" s="0" t="n">
        <v>0.63</v>
      </c>
      <c r="K96" s="0" t="n">
        <v>0.94</v>
      </c>
      <c r="L96" s="0" t="n">
        <v>7.1</v>
      </c>
      <c r="M96" s="0" t="n">
        <v>0.73</v>
      </c>
      <c r="N96" s="0" t="n">
        <v>1.58</v>
      </c>
      <c r="O96" s="0" t="n">
        <v>695</v>
      </c>
    </row>
    <row r="97" customFormat="false" ht="12.8" hidden="false" customHeight="false" outlineLevel="0" collapsed="false">
      <c r="A97" s="0" t="n">
        <v>96</v>
      </c>
      <c r="B97" s="0" t="n">
        <v>3</v>
      </c>
      <c r="C97" s="0" t="n">
        <v>12.25</v>
      </c>
      <c r="D97" s="0" t="n">
        <v>4.72</v>
      </c>
      <c r="E97" s="0" t="n">
        <v>2.54</v>
      </c>
      <c r="F97" s="0" t="n">
        <v>21</v>
      </c>
      <c r="G97" s="0" t="n">
        <v>89</v>
      </c>
      <c r="H97" s="0" t="n">
        <v>1.38</v>
      </c>
      <c r="I97" s="0" t="n">
        <v>0.47</v>
      </c>
      <c r="J97" s="0" t="n">
        <v>0.53</v>
      </c>
      <c r="K97" s="0" t="n">
        <v>0.8</v>
      </c>
      <c r="L97" s="0" t="n">
        <v>3.85</v>
      </c>
      <c r="M97" s="0" t="n">
        <v>0.75</v>
      </c>
      <c r="N97" s="0" t="n">
        <v>1.27</v>
      </c>
      <c r="O97" s="0" t="n">
        <v>720</v>
      </c>
    </row>
    <row r="98" customFormat="false" ht="12.8" hidden="false" customHeight="false" outlineLevel="0" collapsed="false">
      <c r="A98" s="0" t="n">
        <v>97</v>
      </c>
      <c r="B98" s="0" t="n">
        <v>3</v>
      </c>
      <c r="C98" s="0" t="n">
        <v>12.53</v>
      </c>
      <c r="D98" s="0" t="n">
        <v>5.51</v>
      </c>
      <c r="E98" s="0" t="n">
        <v>2.64</v>
      </c>
      <c r="F98" s="0" t="n">
        <v>25</v>
      </c>
      <c r="G98" s="0" t="n">
        <v>96</v>
      </c>
      <c r="H98" s="0" t="n">
        <v>1.79</v>
      </c>
      <c r="I98" s="0" t="n">
        <v>0.6</v>
      </c>
      <c r="J98" s="0" t="n">
        <v>0.63</v>
      </c>
      <c r="K98" s="0" t="n">
        <v>1.1</v>
      </c>
      <c r="L98" s="0" t="n">
        <v>5</v>
      </c>
      <c r="M98" s="0" t="n">
        <v>0.82</v>
      </c>
      <c r="N98" s="0" t="n">
        <v>1.69</v>
      </c>
      <c r="O98" s="0" t="n">
        <v>515</v>
      </c>
    </row>
    <row r="99" customFormat="false" ht="12.8" hidden="false" customHeight="false" outlineLevel="0" collapsed="false">
      <c r="A99" s="0" t="n">
        <v>98</v>
      </c>
      <c r="B99" s="0" t="n">
        <v>3</v>
      </c>
      <c r="C99" s="0" t="n">
        <v>13.49</v>
      </c>
      <c r="D99" s="0" t="n">
        <v>3.59</v>
      </c>
      <c r="E99" s="0" t="n">
        <v>2.19</v>
      </c>
      <c r="F99" s="0" t="n">
        <v>19.5</v>
      </c>
      <c r="G99" s="0" t="n">
        <v>88</v>
      </c>
      <c r="H99" s="0" t="n">
        <v>1.62</v>
      </c>
      <c r="I99" s="0" t="n">
        <v>0.48</v>
      </c>
      <c r="J99" s="0" t="n">
        <v>0.58</v>
      </c>
      <c r="K99" s="0" t="n">
        <v>0.88</v>
      </c>
      <c r="L99" s="0" t="n">
        <v>5.7</v>
      </c>
      <c r="M99" s="0" t="n">
        <v>0.81</v>
      </c>
      <c r="N99" s="0" t="n">
        <v>1.82</v>
      </c>
      <c r="O99" s="0" t="n">
        <v>580</v>
      </c>
    </row>
    <row r="100" customFormat="false" ht="12.8" hidden="false" customHeight="false" outlineLevel="0" collapsed="false">
      <c r="A100" s="0" t="n">
        <v>99</v>
      </c>
      <c r="B100" s="0" t="n">
        <v>3</v>
      </c>
      <c r="C100" s="0" t="n">
        <v>12.93</v>
      </c>
      <c r="D100" s="0" t="n">
        <v>2.81</v>
      </c>
      <c r="E100" s="0" t="n">
        <v>2.7</v>
      </c>
      <c r="F100" s="0" t="n">
        <v>21</v>
      </c>
      <c r="G100" s="0" t="n">
        <v>96</v>
      </c>
      <c r="H100" s="0" t="n">
        <v>1.54</v>
      </c>
      <c r="I100" s="0" t="n">
        <v>0.5</v>
      </c>
      <c r="J100" s="0" t="n">
        <v>0.53</v>
      </c>
      <c r="K100" s="0" t="n">
        <v>0.75</v>
      </c>
      <c r="L100" s="0" t="n">
        <v>4.6</v>
      </c>
      <c r="M100" s="0" t="n">
        <v>0.77</v>
      </c>
      <c r="N100" s="0" t="n">
        <v>2.31</v>
      </c>
      <c r="O100" s="0" t="n">
        <v>600</v>
      </c>
    </row>
    <row r="101" customFormat="false" ht="12.8" hidden="false" customHeight="false" outlineLevel="0" collapsed="false">
      <c r="A101" s="0" t="n">
        <v>100</v>
      </c>
      <c r="B101" s="0" t="n">
        <v>3</v>
      </c>
      <c r="C101" s="0" t="n">
        <v>13.36</v>
      </c>
      <c r="D101" s="0" t="n">
        <v>2.56</v>
      </c>
      <c r="E101" s="0" t="n">
        <v>2.35</v>
      </c>
      <c r="F101" s="0" t="n">
        <v>20</v>
      </c>
      <c r="G101" s="0" t="n">
        <v>89</v>
      </c>
      <c r="H101" s="0" t="n">
        <v>1.4</v>
      </c>
      <c r="I101" s="0" t="n">
        <v>0.5</v>
      </c>
      <c r="J101" s="0" t="n">
        <v>0.37</v>
      </c>
      <c r="K101" s="0" t="n">
        <v>0.64</v>
      </c>
      <c r="L101" s="0" t="n">
        <v>5.6</v>
      </c>
      <c r="M101" s="0" t="n">
        <v>0.7</v>
      </c>
      <c r="N101" s="0" t="n">
        <v>2.47</v>
      </c>
      <c r="O101" s="0" t="n">
        <v>780</v>
      </c>
    </row>
    <row r="102" customFormat="false" ht="12.8" hidden="false" customHeight="false" outlineLevel="0" collapsed="false">
      <c r="A102" s="0" t="n">
        <v>101</v>
      </c>
      <c r="B102" s="0" t="n">
        <v>3</v>
      </c>
      <c r="C102" s="0" t="n">
        <v>13.62</v>
      </c>
      <c r="D102" s="0" t="n">
        <v>4.95</v>
      </c>
      <c r="E102" s="0" t="n">
        <v>2.35</v>
      </c>
      <c r="F102" s="0" t="n">
        <v>20</v>
      </c>
      <c r="G102" s="0" t="n">
        <v>92</v>
      </c>
      <c r="H102" s="0" t="n">
        <v>2</v>
      </c>
      <c r="I102" s="0" t="n">
        <v>0.8</v>
      </c>
      <c r="J102" s="0" t="n">
        <v>0.47</v>
      </c>
      <c r="K102" s="0" t="n">
        <v>1.02</v>
      </c>
      <c r="L102" s="0" t="n">
        <v>4.4</v>
      </c>
      <c r="M102" s="0" t="n">
        <v>0.91</v>
      </c>
      <c r="N102" s="0" t="n">
        <v>2.05</v>
      </c>
      <c r="O102" s="0" t="n">
        <v>550</v>
      </c>
    </row>
    <row r="103" customFormat="false" ht="12.8" hidden="false" customHeight="false" outlineLevel="0" collapsed="false">
      <c r="A103" s="0" t="n">
        <v>102</v>
      </c>
      <c r="B103" s="0" t="n">
        <v>3</v>
      </c>
      <c r="C103" s="0" t="n">
        <v>13.16</v>
      </c>
      <c r="D103" s="0" t="n">
        <v>3.57</v>
      </c>
      <c r="E103" s="0" t="n">
        <v>2.15</v>
      </c>
      <c r="F103" s="0" t="n">
        <v>21</v>
      </c>
      <c r="G103" s="0" t="n">
        <v>102</v>
      </c>
      <c r="H103" s="0" t="n">
        <v>1.5</v>
      </c>
      <c r="I103" s="0" t="n">
        <v>0.55</v>
      </c>
      <c r="J103" s="0" t="n">
        <v>0.43</v>
      </c>
      <c r="K103" s="0" t="n">
        <v>1.3</v>
      </c>
      <c r="L103" s="0" t="n">
        <v>4</v>
      </c>
      <c r="M103" s="0" t="n">
        <v>0.6</v>
      </c>
      <c r="N103" s="0" t="n">
        <v>1.68</v>
      </c>
      <c r="O103" s="0" t="n">
        <v>830</v>
      </c>
    </row>
    <row r="104" customFormat="false" ht="12.8" hidden="false" customHeight="false" outlineLevel="0" collapsed="false">
      <c r="A104" s="0" t="n">
        <v>103</v>
      </c>
      <c r="B104" s="0" t="n">
        <v>3</v>
      </c>
      <c r="C104" s="0" t="n">
        <v>13.88</v>
      </c>
      <c r="D104" s="0" t="n">
        <v>5.04</v>
      </c>
      <c r="E104" s="0" t="n">
        <v>2.23</v>
      </c>
      <c r="F104" s="0" t="n">
        <v>20</v>
      </c>
      <c r="G104" s="0" t="n">
        <v>80</v>
      </c>
      <c r="H104" s="0" t="n">
        <v>0.98</v>
      </c>
      <c r="I104" s="0" t="n">
        <v>0.34</v>
      </c>
      <c r="J104" s="0" t="n">
        <v>0.4</v>
      </c>
      <c r="K104" s="0" t="n">
        <v>0.68</v>
      </c>
      <c r="L104" s="0" t="n">
        <v>4.9</v>
      </c>
      <c r="M104" s="0" t="n">
        <v>0.58</v>
      </c>
      <c r="N104" s="0" t="n">
        <v>1.33</v>
      </c>
      <c r="O104" s="0" t="n">
        <v>415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12.87</v>
      </c>
      <c r="D105" s="0" t="n">
        <v>4.61</v>
      </c>
      <c r="E105" s="0" t="n">
        <v>2.48</v>
      </c>
      <c r="F105" s="0" t="n">
        <v>21.5</v>
      </c>
      <c r="G105" s="0" t="n">
        <v>86</v>
      </c>
      <c r="H105" s="0" t="n">
        <v>1.7</v>
      </c>
      <c r="I105" s="0" t="n">
        <v>0.65</v>
      </c>
      <c r="J105" s="0" t="n">
        <v>0.47</v>
      </c>
      <c r="K105" s="0" t="n">
        <v>0.86</v>
      </c>
      <c r="L105" s="0" t="n">
        <v>7.65</v>
      </c>
      <c r="M105" s="0" t="n">
        <v>0.54</v>
      </c>
      <c r="N105" s="0" t="n">
        <v>1.86</v>
      </c>
      <c r="O105" s="0" t="n">
        <v>625</v>
      </c>
    </row>
    <row r="106" customFormat="false" ht="12.8" hidden="false" customHeight="false" outlineLevel="0" collapsed="false">
      <c r="A106" s="0" t="n">
        <v>105</v>
      </c>
      <c r="B106" s="0" t="n">
        <v>3</v>
      </c>
      <c r="C106" s="0" t="n">
        <v>13.32</v>
      </c>
      <c r="D106" s="0" t="n">
        <v>3.24</v>
      </c>
      <c r="E106" s="0" t="n">
        <v>2.38</v>
      </c>
      <c r="F106" s="0" t="n">
        <v>21.5</v>
      </c>
      <c r="G106" s="0" t="n">
        <v>92</v>
      </c>
      <c r="H106" s="0" t="n">
        <v>1.93</v>
      </c>
      <c r="I106" s="0" t="n">
        <v>0.76</v>
      </c>
      <c r="J106" s="0" t="n">
        <v>0.45</v>
      </c>
      <c r="K106" s="0" t="n">
        <v>1.25</v>
      </c>
      <c r="L106" s="0" t="n">
        <v>8.42</v>
      </c>
      <c r="M106" s="0" t="n">
        <v>0.55</v>
      </c>
      <c r="N106" s="0" t="n">
        <v>1.62</v>
      </c>
      <c r="O106" s="0" t="n">
        <v>650</v>
      </c>
    </row>
    <row r="107" customFormat="false" ht="12.8" hidden="false" customHeight="false" outlineLevel="0" collapsed="false">
      <c r="A107" s="0" t="n">
        <v>106</v>
      </c>
      <c r="B107" s="0" t="n">
        <v>3</v>
      </c>
      <c r="C107" s="0" t="n">
        <v>13.5</v>
      </c>
      <c r="D107" s="0" t="n">
        <v>3.12</v>
      </c>
      <c r="E107" s="0" t="n">
        <v>2.62</v>
      </c>
      <c r="F107" s="0" t="n">
        <v>24</v>
      </c>
      <c r="G107" s="0" t="n">
        <v>123</v>
      </c>
      <c r="H107" s="0" t="n">
        <v>1.4</v>
      </c>
      <c r="I107" s="0" t="n">
        <v>1.57</v>
      </c>
      <c r="J107" s="0" t="n">
        <v>0.22</v>
      </c>
      <c r="K107" s="0" t="n">
        <v>1.25</v>
      </c>
      <c r="L107" s="0" t="n">
        <v>8.6</v>
      </c>
      <c r="M107" s="0" t="n">
        <v>0.59</v>
      </c>
      <c r="N107" s="0" t="n">
        <v>1.3</v>
      </c>
      <c r="O107" s="0" t="n">
        <v>500</v>
      </c>
    </row>
    <row r="108" customFormat="false" ht="12.8" hidden="false" customHeight="false" outlineLevel="0" collapsed="false">
      <c r="A108" s="0" t="n">
        <v>107</v>
      </c>
      <c r="B108" s="0" t="n">
        <v>3</v>
      </c>
      <c r="C108" s="0" t="n">
        <v>13.23</v>
      </c>
      <c r="D108" s="0" t="n">
        <v>3.3</v>
      </c>
      <c r="E108" s="0" t="n">
        <v>2.28</v>
      </c>
      <c r="F108" s="0" t="n">
        <v>18.5</v>
      </c>
      <c r="G108" s="0" t="n">
        <v>98</v>
      </c>
      <c r="H108" s="0" t="n">
        <v>1.8</v>
      </c>
      <c r="I108" s="0" t="n">
        <v>0.83</v>
      </c>
      <c r="J108" s="0" t="n">
        <v>0.61</v>
      </c>
      <c r="K108" s="0" t="n">
        <v>1.87</v>
      </c>
      <c r="L108" s="0" t="n">
        <v>10.52</v>
      </c>
      <c r="M108" s="0" t="n">
        <v>0.56</v>
      </c>
      <c r="N108" s="0" t="n">
        <v>1.51</v>
      </c>
      <c r="O108" s="0" t="n">
        <v>675</v>
      </c>
    </row>
    <row r="109" customFormat="false" ht="12.8" hidden="false" customHeight="false" outlineLevel="0" collapsed="false">
      <c r="A109" s="0" t="n">
        <v>108</v>
      </c>
      <c r="B109" s="0" t="n">
        <v>3</v>
      </c>
      <c r="C109" s="0" t="n">
        <v>12.58</v>
      </c>
      <c r="D109" s="0" t="n">
        <v>1.29</v>
      </c>
      <c r="E109" s="0" t="n">
        <v>2.1</v>
      </c>
      <c r="F109" s="0" t="n">
        <v>20</v>
      </c>
      <c r="G109" s="0" t="n">
        <v>103</v>
      </c>
      <c r="H109" s="0" t="n">
        <v>1.48</v>
      </c>
      <c r="I109" s="0" t="n">
        <v>0.58</v>
      </c>
      <c r="J109" s="0" t="n">
        <v>0.53</v>
      </c>
      <c r="K109" s="0" t="n">
        <v>1.4</v>
      </c>
      <c r="L109" s="0" t="n">
        <v>7.6</v>
      </c>
      <c r="M109" s="0" t="n">
        <v>0.58</v>
      </c>
      <c r="N109" s="0" t="n">
        <v>1.55</v>
      </c>
      <c r="O109" s="0" t="n">
        <v>640</v>
      </c>
    </row>
    <row r="110" customFormat="false" ht="12.8" hidden="false" customHeight="false" outlineLevel="0" collapsed="false">
      <c r="A110" s="0" t="n">
        <v>109</v>
      </c>
      <c r="B110" s="0" t="n">
        <v>3</v>
      </c>
      <c r="C110" s="0" t="n">
        <v>13.17</v>
      </c>
      <c r="D110" s="0" t="n">
        <v>5.19</v>
      </c>
      <c r="E110" s="0" t="n">
        <v>2.32</v>
      </c>
      <c r="F110" s="0" t="n">
        <v>22</v>
      </c>
      <c r="G110" s="0" t="n">
        <v>93</v>
      </c>
      <c r="H110" s="0" t="n">
        <v>1.74</v>
      </c>
      <c r="I110" s="0" t="n">
        <v>0.63</v>
      </c>
      <c r="J110" s="0" t="n">
        <v>0.61</v>
      </c>
      <c r="K110" s="0" t="n">
        <v>1.55</v>
      </c>
      <c r="L110" s="0" t="n">
        <v>7.9</v>
      </c>
      <c r="M110" s="0" t="n">
        <v>0.6</v>
      </c>
      <c r="N110" s="0" t="n">
        <v>1.48</v>
      </c>
      <c r="O110" s="0" t="n">
        <v>725</v>
      </c>
    </row>
    <row r="111" customFormat="false" ht="12.8" hidden="false" customHeight="false" outlineLevel="0" collapsed="false">
      <c r="A111" s="0" t="n">
        <v>110</v>
      </c>
      <c r="B111" s="0" t="n">
        <v>3</v>
      </c>
      <c r="C111" s="0" t="n">
        <v>13.84</v>
      </c>
      <c r="D111" s="0" t="n">
        <v>4.12</v>
      </c>
      <c r="E111" s="0" t="n">
        <v>2.38</v>
      </c>
      <c r="F111" s="0" t="n">
        <v>19.5</v>
      </c>
      <c r="G111" s="0" t="n">
        <v>89</v>
      </c>
      <c r="H111" s="0" t="n">
        <v>1.8</v>
      </c>
      <c r="I111" s="0" t="n">
        <v>0.83</v>
      </c>
      <c r="J111" s="0" t="n">
        <v>0.48</v>
      </c>
      <c r="K111" s="0" t="n">
        <v>1.56</v>
      </c>
      <c r="L111" s="0" t="n">
        <v>9.01</v>
      </c>
      <c r="M111" s="0" t="n">
        <v>0.57</v>
      </c>
      <c r="N111" s="0" t="n">
        <v>1.64</v>
      </c>
      <c r="O111" s="0" t="n">
        <v>480</v>
      </c>
    </row>
    <row r="112" customFormat="false" ht="12.8" hidden="false" customHeight="false" outlineLevel="0" collapsed="false">
      <c r="A112" s="0" t="n">
        <v>111</v>
      </c>
      <c r="B112" s="0" t="n">
        <v>3</v>
      </c>
      <c r="C112" s="0" t="n">
        <v>12.45</v>
      </c>
      <c r="D112" s="0" t="n">
        <v>3.03</v>
      </c>
      <c r="E112" s="0" t="n">
        <v>2.64</v>
      </c>
      <c r="F112" s="0" t="n">
        <v>27</v>
      </c>
      <c r="G112" s="0" t="n">
        <v>97</v>
      </c>
      <c r="H112" s="0" t="n">
        <v>1.9</v>
      </c>
      <c r="I112" s="0" t="n">
        <v>0.58</v>
      </c>
      <c r="J112" s="0" t="n">
        <v>0.63</v>
      </c>
      <c r="K112" s="0" t="n">
        <v>1.14</v>
      </c>
      <c r="L112" s="0" t="n">
        <v>7.5</v>
      </c>
      <c r="M112" s="0" t="n">
        <v>0.67</v>
      </c>
      <c r="N112" s="0" t="n">
        <v>1.73</v>
      </c>
      <c r="O112" s="0" t="n">
        <v>880</v>
      </c>
    </row>
    <row r="113" customFormat="false" ht="12.8" hidden="false" customHeight="false" outlineLevel="0" collapsed="false">
      <c r="A113" s="0" t="n">
        <v>112</v>
      </c>
      <c r="B113" s="0" t="n">
        <v>3</v>
      </c>
      <c r="C113" s="0" t="n">
        <v>14.34</v>
      </c>
      <c r="D113" s="0" t="n">
        <v>1.68</v>
      </c>
      <c r="E113" s="0" t="n">
        <v>2.7</v>
      </c>
      <c r="F113" s="0" t="n">
        <v>25</v>
      </c>
      <c r="G113" s="0" t="n">
        <v>98</v>
      </c>
      <c r="H113" s="0" t="n">
        <v>2.8</v>
      </c>
      <c r="I113" s="0" t="n">
        <v>1.31</v>
      </c>
      <c r="J113" s="0" t="n">
        <v>0.53</v>
      </c>
      <c r="K113" s="0" t="n">
        <v>2.7</v>
      </c>
      <c r="L113" s="0" t="n">
        <v>13</v>
      </c>
      <c r="M113" s="0" t="n">
        <v>0.57</v>
      </c>
      <c r="N113" s="0" t="n">
        <v>1.96</v>
      </c>
      <c r="O113" s="0" t="n">
        <v>660</v>
      </c>
    </row>
    <row r="114" customFormat="false" ht="12.8" hidden="false" customHeight="false" outlineLevel="0" collapsed="false">
      <c r="A114" s="0" t="n">
        <v>113</v>
      </c>
      <c r="B114" s="0" t="n">
        <v>3</v>
      </c>
      <c r="C114" s="0" t="n">
        <v>12.36</v>
      </c>
      <c r="D114" s="0" t="n">
        <v>3.83</v>
      </c>
      <c r="E114" s="0" t="n">
        <v>2.38</v>
      </c>
      <c r="F114" s="0" t="n">
        <v>21</v>
      </c>
      <c r="G114" s="0" t="n">
        <v>88</v>
      </c>
      <c r="H114" s="0" t="n">
        <v>2.3</v>
      </c>
      <c r="I114" s="0" t="n">
        <v>0.92</v>
      </c>
      <c r="J114" s="0" t="n">
        <v>0.5</v>
      </c>
      <c r="K114" s="0" t="n">
        <v>1.04</v>
      </c>
      <c r="L114" s="0" t="n">
        <v>7.65</v>
      </c>
      <c r="M114" s="0" t="n">
        <v>0.56</v>
      </c>
      <c r="N114" s="0" t="n">
        <v>1.58</v>
      </c>
      <c r="O114" s="0" t="n">
        <v>520</v>
      </c>
    </row>
    <row r="115" customFormat="false" ht="12.8" hidden="false" customHeight="false" outlineLevel="0" collapsed="false">
      <c r="A115" s="0" t="n">
        <v>114</v>
      </c>
      <c r="B115" s="0" t="n">
        <v>3</v>
      </c>
      <c r="C115" s="0" t="n">
        <v>13.69</v>
      </c>
      <c r="D115" s="0" t="n">
        <v>3.26</v>
      </c>
      <c r="E115" s="0" t="n">
        <v>2.54</v>
      </c>
      <c r="F115" s="0" t="n">
        <v>20</v>
      </c>
      <c r="G115" s="0" t="n">
        <v>107</v>
      </c>
      <c r="H115" s="0" t="n">
        <v>1.83</v>
      </c>
      <c r="I115" s="0" t="n">
        <v>0.56</v>
      </c>
      <c r="J115" s="0" t="n">
        <v>0.5</v>
      </c>
      <c r="K115" s="0" t="n">
        <v>0.8</v>
      </c>
      <c r="L115" s="0" t="n">
        <v>5.88</v>
      </c>
      <c r="M115" s="0" t="n">
        <v>0.96</v>
      </c>
      <c r="N115" s="0" t="n">
        <v>1.82</v>
      </c>
      <c r="O115" s="0" t="n">
        <v>680</v>
      </c>
    </row>
    <row r="116" customFormat="false" ht="12.8" hidden="false" customHeight="false" outlineLevel="0" collapsed="false">
      <c r="A116" s="0" t="n">
        <v>115</v>
      </c>
      <c r="B116" s="0" t="n">
        <v>3</v>
      </c>
      <c r="C116" s="0" t="n">
        <v>12.85</v>
      </c>
      <c r="D116" s="0" t="n">
        <v>3.27</v>
      </c>
      <c r="E116" s="0" t="n">
        <v>2.58</v>
      </c>
      <c r="F116" s="0" t="n">
        <v>22</v>
      </c>
      <c r="G116" s="0" t="n">
        <v>106</v>
      </c>
      <c r="H116" s="0" t="n">
        <v>1.65</v>
      </c>
      <c r="I116" s="0" t="n">
        <v>0.6</v>
      </c>
      <c r="J116" s="0" t="n">
        <v>0.6</v>
      </c>
      <c r="K116" s="0" t="n">
        <v>0.96</v>
      </c>
      <c r="L116" s="0" t="n">
        <v>5.58</v>
      </c>
      <c r="M116" s="0" t="n">
        <v>0.87</v>
      </c>
      <c r="N116" s="0" t="n">
        <v>2.11</v>
      </c>
      <c r="O116" s="0" t="n">
        <v>570</v>
      </c>
    </row>
    <row r="117" customFormat="false" ht="12.8" hidden="false" customHeight="false" outlineLevel="0" collapsed="false">
      <c r="A117" s="0" t="n">
        <v>116</v>
      </c>
      <c r="B117" s="0" t="n">
        <v>3</v>
      </c>
      <c r="C117" s="0" t="n">
        <v>12.82</v>
      </c>
      <c r="D117" s="0" t="n">
        <v>3.37</v>
      </c>
      <c r="E117" s="0" t="n">
        <v>2.3</v>
      </c>
      <c r="F117" s="0" t="n">
        <v>19.5</v>
      </c>
      <c r="G117" s="0" t="n">
        <v>88</v>
      </c>
      <c r="H117" s="0" t="n">
        <v>1.48</v>
      </c>
      <c r="I117" s="0" t="n">
        <v>0.66</v>
      </c>
      <c r="J117" s="0" t="n">
        <v>0.4</v>
      </c>
      <c r="K117" s="0" t="n">
        <v>0.97</v>
      </c>
      <c r="L117" s="0" t="n">
        <v>10.26</v>
      </c>
      <c r="M117" s="0" t="n">
        <v>0.72</v>
      </c>
      <c r="N117" s="0" t="n">
        <v>1.75</v>
      </c>
      <c r="O117" s="0" t="n">
        <v>685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13.58</v>
      </c>
      <c r="D118" s="0" t="n">
        <v>2.58</v>
      </c>
      <c r="E118" s="0" t="n">
        <v>2.69</v>
      </c>
      <c r="F118" s="0" t="n">
        <v>24.5</v>
      </c>
      <c r="G118" s="0" t="n">
        <v>105</v>
      </c>
      <c r="H118" s="0" t="n">
        <v>1.55</v>
      </c>
      <c r="I118" s="0" t="n">
        <v>0.84</v>
      </c>
      <c r="J118" s="0" t="n">
        <v>0.39</v>
      </c>
      <c r="K118" s="0" t="n">
        <v>1.54</v>
      </c>
      <c r="L118" s="0" t="n">
        <v>8.66</v>
      </c>
      <c r="M118" s="0" t="n">
        <v>0.74</v>
      </c>
      <c r="N118" s="0" t="n">
        <v>1.8</v>
      </c>
      <c r="O118" s="0" t="n">
        <v>750</v>
      </c>
    </row>
    <row r="119" customFormat="false" ht="12.8" hidden="false" customHeight="false" outlineLevel="0" collapsed="false">
      <c r="A119" s="0" t="n">
        <v>118</v>
      </c>
      <c r="B119" s="0" t="n">
        <v>3</v>
      </c>
      <c r="C119" s="0" t="n">
        <v>13.4</v>
      </c>
      <c r="D119" s="0" t="n">
        <v>4.6</v>
      </c>
      <c r="E119" s="0" t="n">
        <v>2.86</v>
      </c>
      <c r="F119" s="0" t="n">
        <v>25</v>
      </c>
      <c r="G119" s="0" t="n">
        <v>112</v>
      </c>
      <c r="H119" s="0" t="n">
        <v>1.98</v>
      </c>
      <c r="I119" s="0" t="n">
        <v>0.96</v>
      </c>
      <c r="J119" s="0" t="n">
        <v>0.27</v>
      </c>
      <c r="K119" s="0" t="n">
        <v>1.11</v>
      </c>
      <c r="L119" s="0" t="n">
        <v>8.5</v>
      </c>
      <c r="M119" s="0" t="n">
        <v>0.67</v>
      </c>
      <c r="N119" s="0" t="n">
        <v>1.92</v>
      </c>
      <c r="O119" s="0" t="n">
        <v>630</v>
      </c>
    </row>
    <row r="120" customFormat="false" ht="12.8" hidden="false" customHeight="false" outlineLevel="0" collapsed="false">
      <c r="A120" s="0" t="n">
        <v>119</v>
      </c>
      <c r="B120" s="0" t="n">
        <v>3</v>
      </c>
      <c r="C120" s="0" t="n">
        <v>12.2</v>
      </c>
      <c r="D120" s="0" t="n">
        <v>3.03</v>
      </c>
      <c r="E120" s="0" t="n">
        <v>2.32</v>
      </c>
      <c r="F120" s="0" t="n">
        <v>19</v>
      </c>
      <c r="G120" s="0" t="n">
        <v>96</v>
      </c>
      <c r="H120" s="0" t="n">
        <v>1.25</v>
      </c>
      <c r="I120" s="0" t="n">
        <v>0.49</v>
      </c>
      <c r="J120" s="0" t="n">
        <v>0.4</v>
      </c>
      <c r="K120" s="0" t="n">
        <v>0.73</v>
      </c>
      <c r="L120" s="0" t="n">
        <v>5.5</v>
      </c>
      <c r="M120" s="0" t="n">
        <v>0.66</v>
      </c>
      <c r="N120" s="0" t="n">
        <v>1.83</v>
      </c>
      <c r="O120" s="0" t="n">
        <v>510</v>
      </c>
    </row>
    <row r="121" customFormat="false" ht="12.8" hidden="false" customHeight="false" outlineLevel="0" collapsed="false">
      <c r="A121" s="0" t="n">
        <v>120</v>
      </c>
      <c r="B121" s="0" t="n">
        <v>3</v>
      </c>
      <c r="C121" s="0" t="n">
        <v>12.77</v>
      </c>
      <c r="D121" s="0" t="n">
        <v>2.39</v>
      </c>
      <c r="E121" s="0" t="n">
        <v>2.28</v>
      </c>
      <c r="F121" s="0" t="n">
        <v>19.5</v>
      </c>
      <c r="G121" s="0" t="n">
        <v>86</v>
      </c>
      <c r="H121" s="0" t="n">
        <v>1.39</v>
      </c>
      <c r="I121" s="0" t="n">
        <v>0.51</v>
      </c>
      <c r="J121" s="0" t="n">
        <v>0.48</v>
      </c>
      <c r="K121" s="0" t="n">
        <v>0.64</v>
      </c>
      <c r="L121" s="0" t="n">
        <v>9.899999</v>
      </c>
      <c r="M121" s="0" t="n">
        <v>0.57</v>
      </c>
      <c r="N121" s="0" t="n">
        <v>1.63</v>
      </c>
      <c r="O121" s="0" t="n">
        <v>470</v>
      </c>
    </row>
    <row r="122" customFormat="false" ht="12.8" hidden="false" customHeight="false" outlineLevel="0" collapsed="false">
      <c r="A122" s="0" t="n">
        <v>121</v>
      </c>
      <c r="B122" s="0" t="n">
        <v>3</v>
      </c>
      <c r="C122" s="0" t="n">
        <v>14.16</v>
      </c>
      <c r="D122" s="0" t="n">
        <v>2.51</v>
      </c>
      <c r="E122" s="0" t="n">
        <v>2.48</v>
      </c>
      <c r="F122" s="0" t="n">
        <v>20</v>
      </c>
      <c r="G122" s="0" t="n">
        <v>91</v>
      </c>
      <c r="H122" s="0" t="n">
        <v>1.68</v>
      </c>
      <c r="I122" s="0" t="n">
        <v>0.7</v>
      </c>
      <c r="J122" s="0" t="n">
        <v>0.44</v>
      </c>
      <c r="K122" s="0" t="n">
        <v>1.24</v>
      </c>
      <c r="L122" s="0" t="n">
        <v>9.7</v>
      </c>
      <c r="M122" s="0" t="n">
        <v>0.62</v>
      </c>
      <c r="N122" s="0" t="n">
        <v>1.71</v>
      </c>
      <c r="O122" s="0" t="n">
        <v>660</v>
      </c>
    </row>
    <row r="123" customFormat="false" ht="12.8" hidden="false" customHeight="false" outlineLevel="0" collapsed="false">
      <c r="A123" s="0" t="n">
        <v>122</v>
      </c>
      <c r="B123" s="0" t="n">
        <v>3</v>
      </c>
      <c r="C123" s="0" t="n">
        <v>13.71</v>
      </c>
      <c r="D123" s="0" t="n">
        <v>5.65</v>
      </c>
      <c r="E123" s="0" t="n">
        <v>2.45</v>
      </c>
      <c r="F123" s="0" t="n">
        <v>20.5</v>
      </c>
      <c r="G123" s="0" t="n">
        <v>95</v>
      </c>
      <c r="H123" s="0" t="n">
        <v>1.68</v>
      </c>
      <c r="I123" s="0" t="n">
        <v>0.61</v>
      </c>
      <c r="J123" s="0" t="n">
        <v>0.52</v>
      </c>
      <c r="K123" s="0" t="n">
        <v>1.06</v>
      </c>
      <c r="L123" s="0" t="n">
        <v>7.7</v>
      </c>
      <c r="M123" s="0" t="n">
        <v>0.64</v>
      </c>
      <c r="N123" s="0" t="n">
        <v>1.74</v>
      </c>
      <c r="O123" s="0" t="n">
        <v>740</v>
      </c>
    </row>
    <row r="124" customFormat="false" ht="12.8" hidden="false" customHeight="false" outlineLevel="0" collapsed="false">
      <c r="A124" s="0" t="n">
        <v>123</v>
      </c>
      <c r="B124" s="0" t="n">
        <v>3</v>
      </c>
      <c r="C124" s="0" t="n">
        <v>13.4</v>
      </c>
      <c r="D124" s="0" t="n">
        <v>3.91</v>
      </c>
      <c r="E124" s="0" t="n">
        <v>2.48</v>
      </c>
      <c r="F124" s="0" t="n">
        <v>23</v>
      </c>
      <c r="G124" s="0" t="n">
        <v>102</v>
      </c>
      <c r="H124" s="0" t="n">
        <v>1.8</v>
      </c>
      <c r="I124" s="0" t="n">
        <v>0.75</v>
      </c>
      <c r="J124" s="0" t="n">
        <v>0.43</v>
      </c>
      <c r="K124" s="0" t="n">
        <v>1.41</v>
      </c>
      <c r="L124" s="0" t="n">
        <v>7.3</v>
      </c>
      <c r="M124" s="0" t="n">
        <v>0.7</v>
      </c>
      <c r="N124" s="0" t="n">
        <v>1.56</v>
      </c>
      <c r="O124" s="0" t="n">
        <v>750</v>
      </c>
    </row>
    <row r="125" customFormat="false" ht="12.8" hidden="false" customHeight="false" outlineLevel="0" collapsed="false">
      <c r="A125" s="0" t="n">
        <v>124</v>
      </c>
      <c r="B125" s="0" t="n">
        <v>3</v>
      </c>
      <c r="C125" s="0" t="n">
        <v>13.27</v>
      </c>
      <c r="D125" s="0" t="n">
        <v>4.28</v>
      </c>
      <c r="E125" s="0" t="n">
        <v>2.26</v>
      </c>
      <c r="F125" s="0" t="n">
        <v>20</v>
      </c>
      <c r="G125" s="0" t="n">
        <v>120</v>
      </c>
      <c r="H125" s="0" t="n">
        <v>1.59</v>
      </c>
      <c r="I125" s="0" t="n">
        <v>0.69</v>
      </c>
      <c r="J125" s="0" t="n">
        <v>0.43</v>
      </c>
      <c r="K125" s="0" t="n">
        <v>1.35</v>
      </c>
      <c r="L125" s="0" t="n">
        <v>10.2</v>
      </c>
      <c r="M125" s="0" t="n">
        <v>0.59</v>
      </c>
      <c r="N125" s="0" t="n">
        <v>1.56</v>
      </c>
      <c r="O125" s="0" t="n">
        <v>835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0" t="n">
        <v>13.17</v>
      </c>
      <c r="D126" s="0" t="n">
        <v>2.59</v>
      </c>
      <c r="E126" s="0" t="n">
        <v>2.37</v>
      </c>
      <c r="F126" s="0" t="n">
        <v>20</v>
      </c>
      <c r="G126" s="0" t="n">
        <v>120</v>
      </c>
      <c r="H126" s="0" t="n">
        <v>1.65</v>
      </c>
      <c r="I126" s="0" t="n">
        <v>0.68</v>
      </c>
      <c r="J126" s="0" t="n">
        <v>0.53</v>
      </c>
      <c r="K126" s="0" t="n">
        <v>1.46</v>
      </c>
      <c r="L126" s="0" t="n">
        <v>9.3</v>
      </c>
      <c r="M126" s="0" t="n">
        <v>0.6</v>
      </c>
      <c r="N126" s="0" t="n">
        <v>1.62</v>
      </c>
      <c r="O126" s="0" t="n">
        <v>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4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C57" activeCellId="0" sqref="C5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29"/>
    <col collapsed="false" customWidth="true" hidden="false" outlineLevel="0" max="3" min="3" style="0" width="8.23"/>
    <col collapsed="false" customWidth="true" hidden="false" outlineLevel="0" max="4" min="4" style="0" width="10.32"/>
    <col collapsed="false" customWidth="true" hidden="false" outlineLevel="0" max="5" min="5" style="0" width="5.04"/>
    <col collapsed="false" customWidth="true" hidden="false" outlineLevel="0" max="6" min="6" style="0" width="15.46"/>
    <col collapsed="false" customWidth="true" hidden="false" outlineLevel="0" max="8" min="8" style="0" width="13.38"/>
    <col collapsed="false" customWidth="true" hidden="false" outlineLevel="0" max="9" min="9" style="0" width="11.02"/>
    <col collapsed="false" customWidth="true" hidden="false" outlineLevel="0" max="10" min="10" style="0" width="20.46"/>
    <col collapsed="false" customWidth="true" hidden="false" outlineLevel="0" max="11" min="11" style="0" width="16.15"/>
    <col collapsed="false" customWidth="true" hidden="false" outlineLevel="0" max="12" min="12" style="0" width="14.21"/>
    <col collapsed="false" customWidth="true" hidden="false" outlineLevel="0" max="13" min="13" style="0" width="5.04"/>
    <col collapsed="false" customWidth="true" hidden="false" outlineLevel="0" max="14" min="14" style="0" width="13.24"/>
    <col collapsed="false" customWidth="true" hidden="false" outlineLevel="0" max="15" min="15" style="0" width="7.82"/>
  </cols>
  <sheetData>
    <row r="1" customFormat="false" ht="12.8" hidden="false" customHeight="false" outlineLevel="0" collapsed="false">
      <c r="A1" s="0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14.23</v>
      </c>
      <c r="D2" s="0" t="n">
        <v>1.71</v>
      </c>
      <c r="E2" s="0" t="n">
        <v>2.43</v>
      </c>
      <c r="F2" s="0" t="n">
        <v>15.6</v>
      </c>
      <c r="G2" s="0" t="n">
        <v>127</v>
      </c>
      <c r="H2" s="0" t="n">
        <v>2.8</v>
      </c>
      <c r="I2" s="0" t="n">
        <v>3.06</v>
      </c>
      <c r="J2" s="0" t="n">
        <v>0.28</v>
      </c>
      <c r="K2" s="0" t="n">
        <v>2.29</v>
      </c>
      <c r="L2" s="0" t="n">
        <v>5.64</v>
      </c>
      <c r="M2" s="0" t="n">
        <v>1.04</v>
      </c>
      <c r="N2" s="0" t="n">
        <v>3.92</v>
      </c>
      <c r="O2" s="0" t="n">
        <v>1065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13.2</v>
      </c>
      <c r="D3" s="0" t="n">
        <v>1.78</v>
      </c>
      <c r="E3" s="0" t="n">
        <v>2.14</v>
      </c>
      <c r="F3" s="0" t="n">
        <v>11.2</v>
      </c>
      <c r="G3" s="0" t="n">
        <v>100</v>
      </c>
      <c r="H3" s="0" t="n">
        <v>2.65</v>
      </c>
      <c r="I3" s="0" t="n">
        <v>2.76</v>
      </c>
      <c r="J3" s="0" t="n">
        <v>0.26</v>
      </c>
      <c r="K3" s="0" t="n">
        <v>1.28</v>
      </c>
      <c r="L3" s="0" t="n">
        <v>4.38</v>
      </c>
      <c r="M3" s="0" t="n">
        <v>1.05</v>
      </c>
      <c r="N3" s="0" t="n">
        <v>3.4</v>
      </c>
      <c r="O3" s="0" t="n">
        <v>1050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13.16</v>
      </c>
      <c r="D4" s="0" t="n">
        <v>2.36</v>
      </c>
      <c r="E4" s="0" t="n">
        <v>2.67</v>
      </c>
      <c r="F4" s="0" t="n">
        <v>18.6</v>
      </c>
      <c r="G4" s="0" t="n">
        <v>101</v>
      </c>
      <c r="H4" s="0" t="n">
        <v>2.8</v>
      </c>
      <c r="I4" s="0" t="n">
        <v>3.24</v>
      </c>
      <c r="J4" s="0" t="n">
        <v>0.3</v>
      </c>
      <c r="K4" s="0" t="n">
        <v>2.81</v>
      </c>
      <c r="L4" s="0" t="n">
        <v>5.68</v>
      </c>
      <c r="M4" s="0" t="n">
        <v>1.03</v>
      </c>
      <c r="N4" s="0" t="n">
        <v>3.17</v>
      </c>
      <c r="O4" s="0" t="n">
        <v>1185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13.86</v>
      </c>
      <c r="D5" s="0" t="n">
        <v>1.35</v>
      </c>
      <c r="E5" s="0" t="n">
        <v>2.27</v>
      </c>
      <c r="F5" s="0" t="n">
        <v>16</v>
      </c>
      <c r="G5" s="0" t="n">
        <v>98</v>
      </c>
      <c r="H5" s="0" t="n">
        <v>2.98</v>
      </c>
      <c r="I5" s="0" t="n">
        <v>3.15</v>
      </c>
      <c r="J5" s="0" t="n">
        <v>0.22</v>
      </c>
      <c r="K5" s="0" t="n">
        <v>1.85</v>
      </c>
      <c r="L5" s="0" t="n">
        <v>7.22</v>
      </c>
      <c r="M5" s="0" t="n">
        <v>1.01</v>
      </c>
      <c r="N5" s="0" t="n">
        <v>3.55</v>
      </c>
      <c r="O5" s="0" t="n">
        <v>1045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14.1</v>
      </c>
      <c r="D6" s="0" t="n">
        <v>2.16</v>
      </c>
      <c r="E6" s="0" t="n">
        <v>2.3</v>
      </c>
      <c r="F6" s="0" t="n">
        <v>18</v>
      </c>
      <c r="G6" s="0" t="n">
        <v>105</v>
      </c>
      <c r="H6" s="0" t="n">
        <v>2.95</v>
      </c>
      <c r="I6" s="0" t="n">
        <v>3.32</v>
      </c>
      <c r="J6" s="0" t="n">
        <v>0.22</v>
      </c>
      <c r="K6" s="0" t="n">
        <v>2.38</v>
      </c>
      <c r="L6" s="0" t="n">
        <v>5.75</v>
      </c>
      <c r="M6" s="0" t="n">
        <v>1.25</v>
      </c>
      <c r="N6" s="0" t="n">
        <v>3.17</v>
      </c>
      <c r="O6" s="0" t="n">
        <v>1510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13.39</v>
      </c>
      <c r="D7" s="0" t="n">
        <v>1.77</v>
      </c>
      <c r="E7" s="0" t="n">
        <v>2.62</v>
      </c>
      <c r="F7" s="0" t="n">
        <v>16.1</v>
      </c>
      <c r="G7" s="0" t="n">
        <v>93</v>
      </c>
      <c r="H7" s="0" t="n">
        <v>2.85</v>
      </c>
      <c r="I7" s="0" t="n">
        <v>2.94</v>
      </c>
      <c r="J7" s="0" t="n">
        <v>0.34</v>
      </c>
      <c r="K7" s="0" t="n">
        <v>1.45</v>
      </c>
      <c r="L7" s="0" t="n">
        <v>4.8</v>
      </c>
      <c r="M7" s="0" t="n">
        <v>0.92</v>
      </c>
      <c r="N7" s="0" t="n">
        <v>3.22</v>
      </c>
      <c r="O7" s="0" t="n">
        <v>1195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13.58</v>
      </c>
      <c r="D8" s="0" t="n">
        <v>1.66</v>
      </c>
      <c r="E8" s="0" t="n">
        <v>2.36</v>
      </c>
      <c r="F8" s="0" t="n">
        <v>19.1</v>
      </c>
      <c r="G8" s="0" t="n">
        <v>106</v>
      </c>
      <c r="H8" s="0" t="n">
        <v>2.86</v>
      </c>
      <c r="I8" s="0" t="n">
        <v>3.19</v>
      </c>
      <c r="J8" s="0" t="n">
        <v>0.22</v>
      </c>
      <c r="K8" s="0" t="n">
        <v>1.95</v>
      </c>
      <c r="L8" s="0" t="n">
        <v>6.9</v>
      </c>
      <c r="M8" s="0" t="n">
        <v>1.09</v>
      </c>
      <c r="N8" s="0" t="n">
        <v>2.88</v>
      </c>
      <c r="O8" s="0" t="n">
        <v>1515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13.68</v>
      </c>
      <c r="D9" s="0" t="n">
        <v>1.83</v>
      </c>
      <c r="E9" s="0" t="n">
        <v>2.36</v>
      </c>
      <c r="F9" s="0" t="n">
        <v>17.2</v>
      </c>
      <c r="G9" s="0" t="n">
        <v>104</v>
      </c>
      <c r="H9" s="0" t="n">
        <v>2.42</v>
      </c>
      <c r="I9" s="0" t="n">
        <v>2.69</v>
      </c>
      <c r="J9" s="0" t="n">
        <v>0.42</v>
      </c>
      <c r="K9" s="0" t="n">
        <v>1.97</v>
      </c>
      <c r="L9" s="0" t="n">
        <v>3.84</v>
      </c>
      <c r="M9" s="0" t="n">
        <v>1.23</v>
      </c>
      <c r="N9" s="0" t="n">
        <v>2.87</v>
      </c>
      <c r="O9" s="0" t="n">
        <v>990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13.76</v>
      </c>
      <c r="D10" s="0" t="n">
        <v>1.53</v>
      </c>
      <c r="E10" s="0" t="n">
        <v>2.7</v>
      </c>
      <c r="F10" s="0" t="n">
        <v>19.5</v>
      </c>
      <c r="G10" s="0" t="n">
        <v>132</v>
      </c>
      <c r="H10" s="0" t="n">
        <v>2.95</v>
      </c>
      <c r="I10" s="0" t="n">
        <v>2.74</v>
      </c>
      <c r="J10" s="0" t="n">
        <v>0.5</v>
      </c>
      <c r="K10" s="0" t="n">
        <v>1.35</v>
      </c>
      <c r="L10" s="0" t="n">
        <v>5.4</v>
      </c>
      <c r="M10" s="0" t="n">
        <v>1.25</v>
      </c>
      <c r="N10" s="0" t="n">
        <v>3</v>
      </c>
      <c r="O10" s="0" t="n">
        <v>1235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13.28</v>
      </c>
      <c r="D11" s="0" t="n">
        <v>1.64</v>
      </c>
      <c r="E11" s="0" t="n">
        <v>2.84</v>
      </c>
      <c r="F11" s="0" t="n">
        <v>15.5</v>
      </c>
      <c r="G11" s="0" t="n">
        <v>110</v>
      </c>
      <c r="H11" s="0" t="n">
        <v>2.6</v>
      </c>
      <c r="I11" s="0" t="n">
        <v>2.68</v>
      </c>
      <c r="J11" s="0" t="n">
        <v>0.34</v>
      </c>
      <c r="K11" s="0" t="n">
        <v>1.36</v>
      </c>
      <c r="L11" s="0" t="n">
        <v>4.6</v>
      </c>
      <c r="M11" s="0" t="n">
        <v>1.09</v>
      </c>
      <c r="N11" s="0" t="n">
        <v>2.78</v>
      </c>
      <c r="O11" s="0" t="n">
        <v>880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13.05</v>
      </c>
      <c r="D12" s="0" t="n">
        <v>1.65</v>
      </c>
      <c r="E12" s="0" t="n">
        <v>2.55</v>
      </c>
      <c r="F12" s="0" t="n">
        <v>18</v>
      </c>
      <c r="G12" s="0" t="n">
        <v>98</v>
      </c>
      <c r="H12" s="0" t="n">
        <v>2.45</v>
      </c>
      <c r="I12" s="0" t="n">
        <v>2.43</v>
      </c>
      <c r="J12" s="0" t="n">
        <v>0.29</v>
      </c>
      <c r="K12" s="0" t="n">
        <v>1.44</v>
      </c>
      <c r="L12" s="0" t="n">
        <v>4.25</v>
      </c>
      <c r="M12" s="0" t="n">
        <v>1.12</v>
      </c>
      <c r="N12" s="0" t="n">
        <v>2.51</v>
      </c>
      <c r="O12" s="0" t="n">
        <v>1105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13.88</v>
      </c>
      <c r="D13" s="0" t="n">
        <v>1.89</v>
      </c>
      <c r="E13" s="0" t="n">
        <v>2.59</v>
      </c>
      <c r="F13" s="0" t="n">
        <v>15</v>
      </c>
      <c r="G13" s="0" t="n">
        <v>101</v>
      </c>
      <c r="H13" s="0" t="n">
        <v>3.25</v>
      </c>
      <c r="I13" s="0" t="n">
        <v>3.56</v>
      </c>
      <c r="J13" s="0" t="n">
        <v>0.17</v>
      </c>
      <c r="K13" s="0" t="n">
        <v>1.7</v>
      </c>
      <c r="L13" s="0" t="n">
        <v>5.43</v>
      </c>
      <c r="M13" s="0" t="n">
        <v>0.88</v>
      </c>
      <c r="N13" s="0" t="n">
        <v>3.56</v>
      </c>
      <c r="O13" s="0" t="n">
        <v>1095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13.24</v>
      </c>
      <c r="D14" s="0" t="n">
        <v>3.98</v>
      </c>
      <c r="E14" s="0" t="n">
        <v>2.29</v>
      </c>
      <c r="F14" s="0" t="n">
        <v>17.5</v>
      </c>
      <c r="G14" s="0" t="n">
        <v>103</v>
      </c>
      <c r="H14" s="0" t="n">
        <v>2.64</v>
      </c>
      <c r="I14" s="0" t="n">
        <v>2.63</v>
      </c>
      <c r="J14" s="0" t="n">
        <v>0.32</v>
      </c>
      <c r="K14" s="0" t="n">
        <v>1.66</v>
      </c>
      <c r="L14" s="0" t="n">
        <v>4.36</v>
      </c>
      <c r="M14" s="0" t="n">
        <v>0.82</v>
      </c>
      <c r="N14" s="0" t="n">
        <v>3</v>
      </c>
      <c r="O14" s="0" t="n">
        <v>680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13.05</v>
      </c>
      <c r="D15" s="0" t="n">
        <v>1.73</v>
      </c>
      <c r="E15" s="0" t="n">
        <v>2.04</v>
      </c>
      <c r="F15" s="0" t="n">
        <v>12.4</v>
      </c>
      <c r="G15" s="0" t="n">
        <v>92</v>
      </c>
      <c r="H15" s="0" t="n">
        <v>2.72</v>
      </c>
      <c r="I15" s="0" t="n">
        <v>3.27</v>
      </c>
      <c r="J15" s="0" t="n">
        <v>0.17</v>
      </c>
      <c r="K15" s="0" t="n">
        <v>2.91</v>
      </c>
      <c r="L15" s="0" t="n">
        <v>7.2</v>
      </c>
      <c r="M15" s="0" t="n">
        <v>1.12</v>
      </c>
      <c r="N15" s="0" t="n">
        <v>2.91</v>
      </c>
      <c r="O15" s="0" t="n">
        <v>1150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12.33</v>
      </c>
      <c r="D16" s="0" t="n">
        <v>1.1</v>
      </c>
      <c r="E16" s="0" t="n">
        <v>2.28</v>
      </c>
      <c r="F16" s="0" t="n">
        <v>16</v>
      </c>
      <c r="G16" s="0" t="n">
        <v>101</v>
      </c>
      <c r="H16" s="0" t="n">
        <v>2.05</v>
      </c>
      <c r="I16" s="0" t="n">
        <v>1.09</v>
      </c>
      <c r="J16" s="0" t="n">
        <v>0.63</v>
      </c>
      <c r="K16" s="0" t="n">
        <v>0.41</v>
      </c>
      <c r="L16" s="0" t="n">
        <v>3.27</v>
      </c>
      <c r="M16" s="0" t="n">
        <v>1.25</v>
      </c>
      <c r="N16" s="0" t="n">
        <v>1.67</v>
      </c>
      <c r="O16" s="0" t="n">
        <v>680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12.64</v>
      </c>
      <c r="D17" s="0" t="n">
        <v>1.36</v>
      </c>
      <c r="E17" s="0" t="n">
        <v>2.02</v>
      </c>
      <c r="F17" s="0" t="n">
        <v>16.8</v>
      </c>
      <c r="G17" s="0" t="n">
        <v>100</v>
      </c>
      <c r="H17" s="0" t="n">
        <v>2.02</v>
      </c>
      <c r="I17" s="0" t="n">
        <v>1.41</v>
      </c>
      <c r="J17" s="0" t="n">
        <v>0.53</v>
      </c>
      <c r="K17" s="0" t="n">
        <v>0.62</v>
      </c>
      <c r="L17" s="0" t="n">
        <v>5.75</v>
      </c>
      <c r="M17" s="0" t="n">
        <v>0.98</v>
      </c>
      <c r="N17" s="0" t="n">
        <v>1.59</v>
      </c>
      <c r="O17" s="0" t="n">
        <v>450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12.17</v>
      </c>
      <c r="D18" s="0" t="n">
        <v>1.45</v>
      </c>
      <c r="E18" s="0" t="n">
        <v>2.53</v>
      </c>
      <c r="F18" s="0" t="n">
        <v>19</v>
      </c>
      <c r="G18" s="0" t="n">
        <v>104</v>
      </c>
      <c r="H18" s="0" t="n">
        <v>1.89</v>
      </c>
      <c r="I18" s="0" t="n">
        <v>1.75</v>
      </c>
      <c r="J18" s="0" t="n">
        <v>0.45</v>
      </c>
      <c r="K18" s="0" t="n">
        <v>1.03</v>
      </c>
      <c r="L18" s="0" t="n">
        <v>2.95</v>
      </c>
      <c r="M18" s="0" t="n">
        <v>1.45</v>
      </c>
      <c r="N18" s="0" t="n">
        <v>2.23</v>
      </c>
      <c r="O18" s="0" t="n">
        <v>355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13.11</v>
      </c>
      <c r="D19" s="0" t="n">
        <v>1.01</v>
      </c>
      <c r="E19" s="0" t="n">
        <v>1.7</v>
      </c>
      <c r="F19" s="0" t="n">
        <v>15</v>
      </c>
      <c r="G19" s="0" t="n">
        <v>78</v>
      </c>
      <c r="H19" s="0" t="n">
        <v>2.98</v>
      </c>
      <c r="I19" s="0" t="n">
        <v>3.18</v>
      </c>
      <c r="J19" s="0" t="n">
        <v>0.26</v>
      </c>
      <c r="K19" s="0" t="n">
        <v>2.28</v>
      </c>
      <c r="L19" s="0" t="n">
        <v>5.3</v>
      </c>
      <c r="M19" s="0" t="n">
        <v>1.12</v>
      </c>
      <c r="N19" s="0" t="n">
        <v>3.18</v>
      </c>
      <c r="O19" s="0" t="n">
        <v>502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13.86</v>
      </c>
      <c r="D20" s="0" t="n">
        <v>1.51</v>
      </c>
      <c r="E20" s="0" t="n">
        <v>2.67</v>
      </c>
      <c r="F20" s="0" t="n">
        <v>25</v>
      </c>
      <c r="G20" s="0" t="n">
        <v>86</v>
      </c>
      <c r="H20" s="0" t="n">
        <v>2.95</v>
      </c>
      <c r="I20" s="0" t="n">
        <v>2.86</v>
      </c>
      <c r="J20" s="0" t="n">
        <v>0.21</v>
      </c>
      <c r="K20" s="0" t="n">
        <v>1.87</v>
      </c>
      <c r="L20" s="0" t="n">
        <v>3.38</v>
      </c>
      <c r="M20" s="0" t="n">
        <v>1.36</v>
      </c>
      <c r="N20" s="0" t="n">
        <v>3.16</v>
      </c>
      <c r="O20" s="0" t="n">
        <v>410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n">
        <v>12.99</v>
      </c>
      <c r="D21" s="0" t="n">
        <v>1.67</v>
      </c>
      <c r="E21" s="0" t="n">
        <v>2.6</v>
      </c>
      <c r="F21" s="0" t="n">
        <v>30</v>
      </c>
      <c r="G21" s="0" t="n">
        <v>139</v>
      </c>
      <c r="H21" s="0" t="n">
        <v>3.3</v>
      </c>
      <c r="I21" s="0" t="n">
        <v>2.89</v>
      </c>
      <c r="J21" s="0" t="n">
        <v>0.21</v>
      </c>
      <c r="K21" s="0" t="n">
        <v>1.96</v>
      </c>
      <c r="L21" s="0" t="n">
        <v>3.35</v>
      </c>
      <c r="M21" s="0" t="n">
        <v>1.31</v>
      </c>
      <c r="N21" s="0" t="n">
        <v>3.5</v>
      </c>
      <c r="O21" s="0" t="n">
        <v>985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n">
        <v>12.08</v>
      </c>
      <c r="D22" s="0" t="n">
        <v>1.13</v>
      </c>
      <c r="E22" s="0" t="n">
        <v>2.51</v>
      </c>
      <c r="F22" s="0" t="n">
        <v>24</v>
      </c>
      <c r="G22" s="0" t="n">
        <v>78</v>
      </c>
      <c r="H22" s="0" t="n">
        <v>2</v>
      </c>
      <c r="I22" s="0" t="n">
        <v>1.58</v>
      </c>
      <c r="J22" s="0" t="n">
        <v>0.4</v>
      </c>
      <c r="K22" s="0" t="n">
        <v>1.4</v>
      </c>
      <c r="L22" s="0" t="n">
        <v>2.2</v>
      </c>
      <c r="M22" s="0" t="n">
        <v>1.31</v>
      </c>
      <c r="N22" s="0" t="n">
        <v>2.72</v>
      </c>
      <c r="O22" s="0" t="n">
        <v>630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13.05</v>
      </c>
      <c r="D23" s="0" t="n">
        <v>3.86</v>
      </c>
      <c r="E23" s="0" t="n">
        <v>2.32</v>
      </c>
      <c r="F23" s="0" t="n">
        <v>22.5</v>
      </c>
      <c r="G23" s="0" t="n">
        <v>85</v>
      </c>
      <c r="H23" s="0" t="n">
        <v>1.65</v>
      </c>
      <c r="I23" s="0" t="n">
        <v>1.59</v>
      </c>
      <c r="J23" s="0" t="n">
        <v>0.61</v>
      </c>
      <c r="K23" s="0" t="n">
        <v>1.62</v>
      </c>
      <c r="L23" s="0" t="n">
        <v>4.8</v>
      </c>
      <c r="M23" s="0" t="n">
        <v>0.84</v>
      </c>
      <c r="N23" s="0" t="n">
        <v>2.01</v>
      </c>
      <c r="O23" s="0" t="n">
        <v>515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12.08</v>
      </c>
      <c r="D24" s="0" t="n">
        <v>1.83</v>
      </c>
      <c r="E24" s="0" t="n">
        <v>2.32</v>
      </c>
      <c r="F24" s="0" t="n">
        <v>18.5</v>
      </c>
      <c r="G24" s="0" t="n">
        <v>81</v>
      </c>
      <c r="H24" s="0" t="n">
        <v>1.6</v>
      </c>
      <c r="I24" s="0" t="n">
        <v>1.5</v>
      </c>
      <c r="J24" s="0" t="n">
        <v>0.52</v>
      </c>
      <c r="K24" s="0" t="n">
        <v>1.64</v>
      </c>
      <c r="L24" s="0" t="n">
        <v>2.4</v>
      </c>
      <c r="M24" s="0" t="n">
        <v>1.08</v>
      </c>
      <c r="N24" s="0" t="n">
        <v>2.27</v>
      </c>
      <c r="O24" s="0" t="n">
        <v>480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12</v>
      </c>
      <c r="D25" s="0" t="n">
        <v>1.51</v>
      </c>
      <c r="E25" s="0" t="n">
        <v>2.42</v>
      </c>
      <c r="F25" s="0" t="n">
        <v>22</v>
      </c>
      <c r="G25" s="0" t="n">
        <v>86</v>
      </c>
      <c r="H25" s="0" t="n">
        <v>1.45</v>
      </c>
      <c r="I25" s="0" t="n">
        <v>1.25</v>
      </c>
      <c r="J25" s="0" t="n">
        <v>0.5</v>
      </c>
      <c r="K25" s="0" t="n">
        <v>1.63</v>
      </c>
      <c r="L25" s="0" t="n">
        <v>3.6</v>
      </c>
      <c r="M25" s="0" t="n">
        <v>1.05</v>
      </c>
      <c r="N25" s="0" t="n">
        <v>2.65</v>
      </c>
      <c r="O25" s="0" t="n">
        <v>450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12.69</v>
      </c>
      <c r="D26" s="0" t="n">
        <v>1.53</v>
      </c>
      <c r="E26" s="0" t="n">
        <v>2.26</v>
      </c>
      <c r="F26" s="0" t="n">
        <v>20.7</v>
      </c>
      <c r="G26" s="0" t="n">
        <v>80</v>
      </c>
      <c r="H26" s="0" t="n">
        <v>1.38</v>
      </c>
      <c r="I26" s="0" t="n">
        <v>1.46</v>
      </c>
      <c r="J26" s="0" t="n">
        <v>0.58</v>
      </c>
      <c r="K26" s="0" t="n">
        <v>1.62</v>
      </c>
      <c r="L26" s="0" t="n">
        <v>3.05</v>
      </c>
      <c r="M26" s="0" t="n">
        <v>0.96</v>
      </c>
      <c r="N26" s="0" t="n">
        <v>2.06</v>
      </c>
      <c r="O26" s="0" t="n">
        <v>495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12.29</v>
      </c>
      <c r="D27" s="0" t="n">
        <v>2.83</v>
      </c>
      <c r="E27" s="0" t="n">
        <v>2.22</v>
      </c>
      <c r="F27" s="0" t="n">
        <v>18</v>
      </c>
      <c r="G27" s="0" t="n">
        <v>88</v>
      </c>
      <c r="H27" s="0" t="n">
        <v>2.45</v>
      </c>
      <c r="I27" s="0" t="n">
        <v>2.25</v>
      </c>
      <c r="J27" s="0" t="n">
        <v>0.25</v>
      </c>
      <c r="K27" s="0" t="n">
        <v>1.99</v>
      </c>
      <c r="L27" s="0" t="n">
        <v>2.15</v>
      </c>
      <c r="M27" s="0" t="n">
        <v>1.15</v>
      </c>
      <c r="N27" s="0" t="n">
        <v>3.3</v>
      </c>
      <c r="O27" s="0" t="n">
        <v>290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12.29</v>
      </c>
      <c r="D28" s="0" t="n">
        <v>1.41</v>
      </c>
      <c r="E28" s="0" t="n">
        <v>1.98</v>
      </c>
      <c r="F28" s="0" t="n">
        <v>16</v>
      </c>
      <c r="G28" s="0" t="n">
        <v>85</v>
      </c>
      <c r="H28" s="0" t="n">
        <v>2.55</v>
      </c>
      <c r="I28" s="0" t="n">
        <v>2.5</v>
      </c>
      <c r="J28" s="0" t="n">
        <v>0.29</v>
      </c>
      <c r="K28" s="0" t="n">
        <v>1.77</v>
      </c>
      <c r="L28" s="0" t="n">
        <v>2.9</v>
      </c>
      <c r="M28" s="0" t="n">
        <v>1.23</v>
      </c>
      <c r="N28" s="0" t="n">
        <v>2.74</v>
      </c>
      <c r="O28" s="0" t="n">
        <v>428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12.6</v>
      </c>
      <c r="D29" s="0" t="n">
        <v>1.34</v>
      </c>
      <c r="E29" s="0" t="n">
        <v>1.9</v>
      </c>
      <c r="F29" s="0" t="n">
        <v>18.5</v>
      </c>
      <c r="G29" s="0" t="n">
        <v>88</v>
      </c>
      <c r="H29" s="0" t="n">
        <v>1.45</v>
      </c>
      <c r="I29" s="0" t="n">
        <v>1.36</v>
      </c>
      <c r="J29" s="0" t="n">
        <v>0.29</v>
      </c>
      <c r="K29" s="0" t="n">
        <v>1.35</v>
      </c>
      <c r="L29" s="0" t="n">
        <v>2.45</v>
      </c>
      <c r="M29" s="0" t="n">
        <v>1.04</v>
      </c>
      <c r="N29" s="0" t="n">
        <v>2.77</v>
      </c>
      <c r="O29" s="0" t="n">
        <v>562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11.82</v>
      </c>
      <c r="D30" s="0" t="n">
        <v>1.72</v>
      </c>
      <c r="E30" s="0" t="n">
        <v>1.88</v>
      </c>
      <c r="F30" s="0" t="n">
        <v>19.5</v>
      </c>
      <c r="G30" s="0" t="n">
        <v>86</v>
      </c>
      <c r="H30" s="0" t="n">
        <v>2.5</v>
      </c>
      <c r="I30" s="0" t="n">
        <v>1.64</v>
      </c>
      <c r="J30" s="0" t="n">
        <v>0.37</v>
      </c>
      <c r="K30" s="0" t="n">
        <v>1.42</v>
      </c>
      <c r="L30" s="0" t="n">
        <v>2.06</v>
      </c>
      <c r="M30" s="0" t="n">
        <v>0.94</v>
      </c>
      <c r="N30" s="0" t="n">
        <v>2.44</v>
      </c>
      <c r="O30" s="0" t="n">
        <v>415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n">
        <v>12.42</v>
      </c>
      <c r="D31" s="0" t="n">
        <v>2.55</v>
      </c>
      <c r="E31" s="0" t="n">
        <v>2.27</v>
      </c>
      <c r="F31" s="0" t="n">
        <v>22</v>
      </c>
      <c r="G31" s="0" t="n">
        <v>90</v>
      </c>
      <c r="H31" s="0" t="n">
        <v>1.68</v>
      </c>
      <c r="I31" s="0" t="n">
        <v>1.84</v>
      </c>
      <c r="J31" s="0" t="n">
        <v>0.66</v>
      </c>
      <c r="K31" s="0" t="n">
        <v>1.42</v>
      </c>
      <c r="L31" s="0" t="n">
        <v>2.7</v>
      </c>
      <c r="M31" s="0" t="n">
        <v>0.86</v>
      </c>
      <c r="N31" s="0" t="n">
        <v>3.3</v>
      </c>
      <c r="O31" s="0" t="n">
        <v>315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12.22</v>
      </c>
      <c r="D32" s="0" t="n">
        <v>1.29</v>
      </c>
      <c r="E32" s="0" t="n">
        <v>1.94</v>
      </c>
      <c r="F32" s="0" t="n">
        <v>19</v>
      </c>
      <c r="G32" s="0" t="n">
        <v>92</v>
      </c>
      <c r="H32" s="0" t="n">
        <v>2.36</v>
      </c>
      <c r="I32" s="0" t="n">
        <v>2.04</v>
      </c>
      <c r="J32" s="0" t="n">
        <v>0.39</v>
      </c>
      <c r="K32" s="0" t="n">
        <v>2.08</v>
      </c>
      <c r="L32" s="0" t="n">
        <v>2.7</v>
      </c>
      <c r="M32" s="0" t="n">
        <v>0.86</v>
      </c>
      <c r="N32" s="0" t="n">
        <v>3.02</v>
      </c>
      <c r="O32" s="0" t="n">
        <v>312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n">
        <v>11.46</v>
      </c>
      <c r="D33" s="0" t="n">
        <v>3.74</v>
      </c>
      <c r="E33" s="0" t="n">
        <v>1.82</v>
      </c>
      <c r="F33" s="0" t="n">
        <v>19.5</v>
      </c>
      <c r="G33" s="0" t="n">
        <v>107</v>
      </c>
      <c r="H33" s="0" t="n">
        <v>3.18</v>
      </c>
      <c r="I33" s="0" t="n">
        <v>2.58</v>
      </c>
      <c r="J33" s="0" t="n">
        <v>0.24</v>
      </c>
      <c r="K33" s="0" t="n">
        <v>3.58</v>
      </c>
      <c r="L33" s="0" t="n">
        <v>2.9</v>
      </c>
      <c r="M33" s="0" t="n">
        <v>0.75</v>
      </c>
      <c r="N33" s="0" t="n">
        <v>2.81</v>
      </c>
      <c r="O33" s="0" t="n">
        <v>562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12.08</v>
      </c>
      <c r="D34" s="0" t="n">
        <v>1.39</v>
      </c>
      <c r="E34" s="0" t="n">
        <v>2.5</v>
      </c>
      <c r="F34" s="0" t="n">
        <v>22.5</v>
      </c>
      <c r="G34" s="0" t="n">
        <v>84</v>
      </c>
      <c r="H34" s="0" t="n">
        <v>2.56</v>
      </c>
      <c r="I34" s="0" t="n">
        <v>2.29</v>
      </c>
      <c r="J34" s="0" t="n">
        <v>0.43</v>
      </c>
      <c r="K34" s="0" t="n">
        <v>1.04</v>
      </c>
      <c r="L34" s="0" t="n">
        <v>2.9</v>
      </c>
      <c r="M34" s="0" t="n">
        <v>0.93</v>
      </c>
      <c r="N34" s="0" t="n">
        <v>3.19</v>
      </c>
      <c r="O34" s="0" t="n">
        <v>385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12.42</v>
      </c>
      <c r="D35" s="0" t="n">
        <v>1.61</v>
      </c>
      <c r="E35" s="0" t="n">
        <v>2.19</v>
      </c>
      <c r="F35" s="0" t="n">
        <v>22.5</v>
      </c>
      <c r="G35" s="0" t="n">
        <v>108</v>
      </c>
      <c r="H35" s="0" t="n">
        <v>2</v>
      </c>
      <c r="I35" s="0" t="n">
        <v>2.09</v>
      </c>
      <c r="J35" s="0" t="n">
        <v>0.34</v>
      </c>
      <c r="K35" s="0" t="n">
        <v>1.61</v>
      </c>
      <c r="L35" s="0" t="n">
        <v>2.06</v>
      </c>
      <c r="M35" s="0" t="n">
        <v>1.06</v>
      </c>
      <c r="N35" s="0" t="n">
        <v>2.96</v>
      </c>
      <c r="O35" s="0" t="n">
        <v>345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n">
        <v>12</v>
      </c>
      <c r="D36" s="0" t="n">
        <v>3.43</v>
      </c>
      <c r="E36" s="0" t="n">
        <v>2</v>
      </c>
      <c r="F36" s="0" t="n">
        <v>19</v>
      </c>
      <c r="G36" s="0" t="n">
        <v>87</v>
      </c>
      <c r="H36" s="0" t="n">
        <v>2</v>
      </c>
      <c r="I36" s="0" t="n">
        <v>1.64</v>
      </c>
      <c r="J36" s="0" t="n">
        <v>0.37</v>
      </c>
      <c r="K36" s="0" t="n">
        <v>1.87</v>
      </c>
      <c r="L36" s="0" t="n">
        <v>1.28</v>
      </c>
      <c r="M36" s="0" t="n">
        <v>0.93</v>
      </c>
      <c r="N36" s="0" t="n">
        <v>3.05</v>
      </c>
      <c r="O36" s="0" t="n">
        <v>564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11.45</v>
      </c>
      <c r="D37" s="0" t="n">
        <v>2.4</v>
      </c>
      <c r="E37" s="0" t="n">
        <v>2.42</v>
      </c>
      <c r="F37" s="0" t="n">
        <v>20</v>
      </c>
      <c r="G37" s="0" t="n">
        <v>96</v>
      </c>
      <c r="H37" s="0" t="n">
        <v>2.9</v>
      </c>
      <c r="I37" s="0" t="n">
        <v>2.79</v>
      </c>
      <c r="J37" s="0" t="n">
        <v>0.32</v>
      </c>
      <c r="K37" s="0" t="n">
        <v>1.83</v>
      </c>
      <c r="L37" s="0" t="n">
        <v>3.25</v>
      </c>
      <c r="M37" s="0" t="n">
        <v>0.8</v>
      </c>
      <c r="N37" s="0" t="n">
        <v>3.39</v>
      </c>
      <c r="O37" s="0" t="n">
        <v>625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11.56</v>
      </c>
      <c r="D38" s="0" t="n">
        <v>2.05</v>
      </c>
      <c r="E38" s="0" t="n">
        <v>3.23</v>
      </c>
      <c r="F38" s="0" t="n">
        <v>28.5</v>
      </c>
      <c r="G38" s="0" t="n">
        <v>119</v>
      </c>
      <c r="H38" s="0" t="n">
        <v>3.18</v>
      </c>
      <c r="I38" s="0" t="n">
        <v>5.08</v>
      </c>
      <c r="J38" s="0" t="n">
        <v>0.47</v>
      </c>
      <c r="K38" s="0" t="n">
        <v>1.87</v>
      </c>
      <c r="L38" s="0" t="n">
        <v>6</v>
      </c>
      <c r="M38" s="0" t="n">
        <v>0.93</v>
      </c>
      <c r="N38" s="0" t="n">
        <v>3.69</v>
      </c>
      <c r="O38" s="0" t="n">
        <v>465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12.42</v>
      </c>
      <c r="D39" s="0" t="n">
        <v>4.43</v>
      </c>
      <c r="E39" s="0" t="n">
        <v>2.73</v>
      </c>
      <c r="F39" s="0" t="n">
        <v>26.5</v>
      </c>
      <c r="G39" s="0" t="n">
        <v>102</v>
      </c>
      <c r="H39" s="0" t="n">
        <v>2.2</v>
      </c>
      <c r="I39" s="0" t="n">
        <v>2.13</v>
      </c>
      <c r="J39" s="0" t="n">
        <v>0.43</v>
      </c>
      <c r="K39" s="0" t="n">
        <v>1.71</v>
      </c>
      <c r="L39" s="0" t="n">
        <v>2.08</v>
      </c>
      <c r="M39" s="0" t="n">
        <v>0.92</v>
      </c>
      <c r="N39" s="0" t="n">
        <v>3.12</v>
      </c>
      <c r="O39" s="0" t="n">
        <v>365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13.05</v>
      </c>
      <c r="D40" s="0" t="n">
        <v>5.8</v>
      </c>
      <c r="E40" s="0" t="n">
        <v>2.13</v>
      </c>
      <c r="F40" s="0" t="n">
        <v>21.5</v>
      </c>
      <c r="G40" s="0" t="n">
        <v>86</v>
      </c>
      <c r="H40" s="0" t="n">
        <v>2.62</v>
      </c>
      <c r="I40" s="0" t="n">
        <v>2.65</v>
      </c>
      <c r="J40" s="0" t="n">
        <v>0.3</v>
      </c>
      <c r="K40" s="0" t="n">
        <v>2.01</v>
      </c>
      <c r="L40" s="0" t="n">
        <v>2.6</v>
      </c>
      <c r="M40" s="0" t="n">
        <v>0.73</v>
      </c>
      <c r="N40" s="0" t="n">
        <v>3.1</v>
      </c>
      <c r="O40" s="0" t="n">
        <v>380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12.81</v>
      </c>
      <c r="D41" s="0" t="n">
        <v>2.31</v>
      </c>
      <c r="E41" s="0" t="n">
        <v>2.4</v>
      </c>
      <c r="F41" s="0" t="n">
        <v>24</v>
      </c>
      <c r="G41" s="0" t="n">
        <v>98</v>
      </c>
      <c r="H41" s="0" t="n">
        <v>1.15</v>
      </c>
      <c r="I41" s="0" t="n">
        <v>1.09</v>
      </c>
      <c r="J41" s="0" t="n">
        <v>0.27</v>
      </c>
      <c r="K41" s="0" t="n">
        <v>0.83</v>
      </c>
      <c r="L41" s="0" t="n">
        <v>5.7</v>
      </c>
      <c r="M41" s="0" t="n">
        <v>0.66</v>
      </c>
      <c r="N41" s="0" t="n">
        <v>1.36</v>
      </c>
      <c r="O41" s="0" t="n">
        <v>560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12.51</v>
      </c>
      <c r="D42" s="0" t="n">
        <v>1.24</v>
      </c>
      <c r="E42" s="0" t="n">
        <v>2.25</v>
      </c>
      <c r="F42" s="0" t="n">
        <v>17.5</v>
      </c>
      <c r="G42" s="0" t="n">
        <v>85</v>
      </c>
      <c r="H42" s="0" t="n">
        <v>2</v>
      </c>
      <c r="I42" s="0" t="n">
        <v>0.58</v>
      </c>
      <c r="J42" s="0" t="n">
        <v>0.6</v>
      </c>
      <c r="K42" s="0" t="n">
        <v>1.25</v>
      </c>
      <c r="L42" s="0" t="n">
        <v>5.45</v>
      </c>
      <c r="M42" s="0" t="n">
        <v>0.75</v>
      </c>
      <c r="N42" s="0" t="n">
        <v>1.51</v>
      </c>
      <c r="O42" s="0" t="n">
        <v>650</v>
      </c>
    </row>
    <row r="43" customFormat="false" ht="12.8" hidden="false" customHeight="false" outlineLevel="0" collapsed="false">
      <c r="A43" s="0" t="n">
        <v>42</v>
      </c>
      <c r="B43" s="0" t="n">
        <v>3</v>
      </c>
      <c r="C43" s="0" t="n">
        <v>12.84</v>
      </c>
      <c r="D43" s="0" t="n">
        <v>2.96</v>
      </c>
      <c r="E43" s="0" t="n">
        <v>2.61</v>
      </c>
      <c r="F43" s="0" t="n">
        <v>24</v>
      </c>
      <c r="G43" s="0" t="n">
        <v>101</v>
      </c>
      <c r="H43" s="0" t="n">
        <v>2.32</v>
      </c>
      <c r="I43" s="0" t="n">
        <v>0.6</v>
      </c>
      <c r="J43" s="0" t="n">
        <v>0.53</v>
      </c>
      <c r="K43" s="0" t="n">
        <v>0.81</v>
      </c>
      <c r="L43" s="0" t="n">
        <v>4.92</v>
      </c>
      <c r="M43" s="0" t="n">
        <v>0.89</v>
      </c>
      <c r="N43" s="0" t="n">
        <v>2.15</v>
      </c>
      <c r="O43" s="0" t="n">
        <v>590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13.52</v>
      </c>
      <c r="D44" s="0" t="n">
        <v>3.17</v>
      </c>
      <c r="E44" s="0" t="n">
        <v>2.72</v>
      </c>
      <c r="F44" s="0" t="n">
        <v>23.5</v>
      </c>
      <c r="G44" s="0" t="n">
        <v>97</v>
      </c>
      <c r="H44" s="0" t="n">
        <v>1.55</v>
      </c>
      <c r="I44" s="0" t="n">
        <v>0.52</v>
      </c>
      <c r="J44" s="0" t="n">
        <v>0.5</v>
      </c>
      <c r="K44" s="0" t="n">
        <v>0.55</v>
      </c>
      <c r="L44" s="0" t="n">
        <v>4.35</v>
      </c>
      <c r="M44" s="0" t="n">
        <v>0.89</v>
      </c>
      <c r="N44" s="0" t="n">
        <v>2.06</v>
      </c>
      <c r="O44" s="0" t="n">
        <v>520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12.25</v>
      </c>
      <c r="D45" s="0" t="n">
        <v>3.88</v>
      </c>
      <c r="E45" s="0" t="n">
        <v>2.2</v>
      </c>
      <c r="F45" s="0" t="n">
        <v>18.5</v>
      </c>
      <c r="G45" s="0" t="n">
        <v>112</v>
      </c>
      <c r="H45" s="0" t="n">
        <v>1.38</v>
      </c>
      <c r="I45" s="0" t="n">
        <v>0.78</v>
      </c>
      <c r="J45" s="0" t="n">
        <v>0.29</v>
      </c>
      <c r="K45" s="0" t="n">
        <v>1.14</v>
      </c>
      <c r="L45" s="0" t="n">
        <v>8.21</v>
      </c>
      <c r="M45" s="0" t="n">
        <v>0.65</v>
      </c>
      <c r="N45" s="0" t="n">
        <v>2</v>
      </c>
      <c r="O45" s="0" t="n">
        <v>855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13.08</v>
      </c>
      <c r="D46" s="0" t="n">
        <v>3.9</v>
      </c>
      <c r="E46" s="0" t="n">
        <v>2.36</v>
      </c>
      <c r="F46" s="0" t="n">
        <v>21.5</v>
      </c>
      <c r="G46" s="0" t="n">
        <v>113</v>
      </c>
      <c r="H46" s="0" t="n">
        <v>1.41</v>
      </c>
      <c r="I46" s="0" t="n">
        <v>1.39</v>
      </c>
      <c r="J46" s="0" t="n">
        <v>0.34</v>
      </c>
      <c r="K46" s="0" t="n">
        <v>1.14</v>
      </c>
      <c r="L46" s="0" t="n">
        <v>9.4</v>
      </c>
      <c r="M46" s="0" t="n">
        <v>0.57</v>
      </c>
      <c r="N46" s="0" t="n">
        <v>1.33</v>
      </c>
      <c r="O46" s="0" t="n">
        <v>550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12.79</v>
      </c>
      <c r="D47" s="0" t="n">
        <v>2.67</v>
      </c>
      <c r="E47" s="0" t="n">
        <v>2.48</v>
      </c>
      <c r="F47" s="0" t="n">
        <v>22</v>
      </c>
      <c r="G47" s="0" t="n">
        <v>112</v>
      </c>
      <c r="H47" s="0" t="n">
        <v>1.48</v>
      </c>
      <c r="I47" s="0" t="n">
        <v>1.36</v>
      </c>
      <c r="J47" s="0" t="n">
        <v>0.24</v>
      </c>
      <c r="K47" s="0" t="n">
        <v>1.26</v>
      </c>
      <c r="L47" s="0" t="n">
        <v>10.8</v>
      </c>
      <c r="M47" s="0" t="n">
        <v>0.48</v>
      </c>
      <c r="N47" s="0" t="n">
        <v>1.47</v>
      </c>
      <c r="O47" s="0" t="n">
        <v>480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13.11</v>
      </c>
      <c r="D48" s="0" t="n">
        <v>1.9</v>
      </c>
      <c r="E48" s="0" t="n">
        <v>2.75</v>
      </c>
      <c r="F48" s="0" t="n">
        <v>25.5</v>
      </c>
      <c r="G48" s="0" t="n">
        <v>116</v>
      </c>
      <c r="H48" s="0" t="n">
        <v>2.2</v>
      </c>
      <c r="I48" s="0" t="n">
        <v>1.28</v>
      </c>
      <c r="J48" s="0" t="n">
        <v>0.26</v>
      </c>
      <c r="K48" s="0" t="n">
        <v>1.56</v>
      </c>
      <c r="L48" s="0" t="n">
        <v>7.1</v>
      </c>
      <c r="M48" s="0" t="n">
        <v>0.61</v>
      </c>
      <c r="N48" s="0" t="n">
        <v>1.33</v>
      </c>
      <c r="O48" s="0" t="n">
        <v>425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13.48</v>
      </c>
      <c r="D49" s="0" t="n">
        <v>1.67</v>
      </c>
      <c r="E49" s="0" t="n">
        <v>2.64</v>
      </c>
      <c r="F49" s="0" t="n">
        <v>22.5</v>
      </c>
      <c r="G49" s="0" t="n">
        <v>89</v>
      </c>
      <c r="H49" s="0" t="n">
        <v>2.6</v>
      </c>
      <c r="I49" s="0" t="n">
        <v>1.1</v>
      </c>
      <c r="J49" s="0" t="n">
        <v>0.52</v>
      </c>
      <c r="K49" s="0" t="n">
        <v>2.29</v>
      </c>
      <c r="L49" s="0" t="n">
        <v>11.75</v>
      </c>
      <c r="M49" s="0" t="n">
        <v>0.57</v>
      </c>
      <c r="N49" s="0" t="n">
        <v>1.78</v>
      </c>
      <c r="O49" s="0" t="n">
        <v>620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12.96</v>
      </c>
      <c r="D50" s="0" t="n">
        <v>3.45</v>
      </c>
      <c r="E50" s="0" t="n">
        <v>2.35</v>
      </c>
      <c r="F50" s="0" t="n">
        <v>18.5</v>
      </c>
      <c r="G50" s="0" t="n">
        <v>106</v>
      </c>
      <c r="H50" s="0" t="n">
        <v>1.39</v>
      </c>
      <c r="I50" s="0" t="n">
        <v>0.7</v>
      </c>
      <c r="J50" s="0" t="n">
        <v>0.4</v>
      </c>
      <c r="K50" s="0" t="n">
        <v>0.94</v>
      </c>
      <c r="L50" s="0" t="n">
        <v>5.28</v>
      </c>
      <c r="M50" s="0" t="n">
        <v>0.68</v>
      </c>
      <c r="N50" s="0" t="n">
        <v>1.75</v>
      </c>
      <c r="O50" s="0" t="n">
        <v>675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n">
        <v>13.78</v>
      </c>
      <c r="D51" s="0" t="n">
        <v>2.76</v>
      </c>
      <c r="E51" s="0" t="n">
        <v>2.3</v>
      </c>
      <c r="F51" s="0" t="n">
        <v>22</v>
      </c>
      <c r="G51" s="0" t="n">
        <v>90</v>
      </c>
      <c r="H51" s="0" t="n">
        <v>1.35</v>
      </c>
      <c r="I51" s="0" t="n">
        <v>0.68</v>
      </c>
      <c r="J51" s="0" t="n">
        <v>0.41</v>
      </c>
      <c r="K51" s="0" t="n">
        <v>1.03</v>
      </c>
      <c r="L51" s="0" t="n">
        <v>9.58</v>
      </c>
      <c r="M51" s="0" t="n">
        <v>0.7</v>
      </c>
      <c r="N51" s="0" t="n">
        <v>1.68</v>
      </c>
      <c r="O51" s="0" t="n">
        <v>615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13.73</v>
      </c>
      <c r="D52" s="0" t="n">
        <v>4.36</v>
      </c>
      <c r="E52" s="0" t="n">
        <v>2.26</v>
      </c>
      <c r="F52" s="0" t="n">
        <v>22.5</v>
      </c>
      <c r="G52" s="0" t="n">
        <v>88</v>
      </c>
      <c r="H52" s="0" t="n">
        <v>1.28</v>
      </c>
      <c r="I52" s="0" t="n">
        <v>0.47</v>
      </c>
      <c r="J52" s="0" t="n">
        <v>0.52</v>
      </c>
      <c r="K52" s="0" t="n">
        <v>1.15</v>
      </c>
      <c r="L52" s="0" t="n">
        <v>6.62</v>
      </c>
      <c r="M52" s="0" t="n">
        <v>0.78</v>
      </c>
      <c r="N52" s="0" t="n">
        <v>1.75</v>
      </c>
      <c r="O52" s="0" t="n">
        <v>520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n">
        <v>13.45</v>
      </c>
      <c r="D53" s="0" t="n">
        <v>3.7</v>
      </c>
      <c r="E53" s="0" t="n">
        <v>2.6</v>
      </c>
      <c r="F53" s="0" t="n">
        <v>23</v>
      </c>
      <c r="G53" s="0" t="n">
        <v>111</v>
      </c>
      <c r="H53" s="0" t="n">
        <v>1.7</v>
      </c>
      <c r="I53" s="0" t="n">
        <v>0.92</v>
      </c>
      <c r="J53" s="0" t="n">
        <v>0.43</v>
      </c>
      <c r="K53" s="0" t="n">
        <v>1.46</v>
      </c>
      <c r="L53" s="0" t="n">
        <v>10.68</v>
      </c>
      <c r="M53" s="0" t="n">
        <v>0.85</v>
      </c>
      <c r="N53" s="0" t="n">
        <v>1.56</v>
      </c>
      <c r="O53" s="0" t="n">
        <v>695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14.13</v>
      </c>
      <c r="D54" s="0" t="n">
        <v>4.1</v>
      </c>
      <c r="E54" s="0" t="n">
        <v>2.74</v>
      </c>
      <c r="F54" s="0" t="n">
        <v>24.5</v>
      </c>
      <c r="G54" s="0" t="n">
        <v>96</v>
      </c>
      <c r="H54" s="0" t="n">
        <v>2.05</v>
      </c>
      <c r="I54" s="0" t="n">
        <v>0.76</v>
      </c>
      <c r="J54" s="0" t="n">
        <v>0.56</v>
      </c>
      <c r="K54" s="0" t="n">
        <v>1.35</v>
      </c>
      <c r="L54" s="0" t="n">
        <v>9.2</v>
      </c>
      <c r="M54" s="0" t="n">
        <v>0.61</v>
      </c>
      <c r="N54" s="0" t="n">
        <v>1.6</v>
      </c>
      <c r="O54" s="0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</row>
    <row r="2" customFormat="false" ht="12.8" hidden="false" customHeight="false" outlineLevel="0" collapsed="false">
      <c r="A2" s="0" t="n">
        <v>1</v>
      </c>
      <c r="B2" s="0" t="n">
        <f aca="false">SQRT(VLOOKUP(_xlfn.NUMBERVALUE(A2),Training!$A$2:$O$126,3,0)-VLOOKUP(_xlfn.NUMBERVALUE($B$1),Test!$A$2:$O$54,3,0) + VLOOKUP(_xlfn.NUMBERVALUE(A2),Training!$A$2:$O$126,4,0)-VLOOKUP(_xlfn.NUMBERVALUE($B$1),Test!$A$2:$O$54,4,0) )^2</f>
        <v>0.379999999999999</v>
      </c>
    </row>
    <row r="3" customFormat="false" ht="12.8" hidden="false" customHeight="false" outlineLevel="0" collapsed="false">
      <c r="A3" s="0" t="n">
        <v>2</v>
      </c>
      <c r="B3" s="0" t="e">
        <f aca="false">SQRT(VLOOKUP(_xlfn.NUMBERVALUE(A3),Training!$A$2:$O$126,3,0)-VLOOKUP(_xlfn.NUMBERVALUE($B$1),Test!$A$2:$O$54,3,0) + VLOOKUP(_xlfn.NUMBERVALUE(A3),Training!$A$2:$O$126,4,0)-VLOOKUP(_xlfn.NUMBERVALUE($B$1),Test!$A$2:$O$54,4,0) )^2</f>
        <v>#VALUE!</v>
      </c>
      <c r="C3" s="0" t="n">
        <f aca="false">(VLOOKUP(_xlfn.NUMBERVALUE(A3),Training!$A$2:$O$126,3,0))</f>
        <v>13.24</v>
      </c>
    </row>
    <row r="4" customFormat="false" ht="12.8" hidden="false" customHeight="false" outlineLevel="0" collapsed="false">
      <c r="A4" s="0" t="n">
        <v>3</v>
      </c>
      <c r="B4" s="0" t="n">
        <f aca="false">SQRT(VLOOKUP(_xlfn.NUMBERVALUE(A4),Training!$A$2:$O$126,3,0)-VLOOKUP(_xlfn.NUMBERVALUE($B$1),Test!$A$2:$O$54,3,0) + VLOOKUP(_xlfn.NUMBERVALUE(A4),Training!$A$2:$O$126,4,0)-VLOOKUP(_xlfn.NUMBERVALUE($B$1),Test!$A$2:$O$54,4,0) )^2</f>
        <v>0.0199999999999989</v>
      </c>
    </row>
    <row r="5" customFormat="false" ht="12.8" hidden="false" customHeight="false" outlineLevel="0" collapsed="false">
      <c r="A5" s="0" t="n">
        <v>4</v>
      </c>
      <c r="B5" s="0" t="n">
        <f aca="false">SQRT(VLOOKUP(_xlfn.NUMBERVALUE(A5),Training!$A$2:$O$126,3,0)-VLOOKUP(_xlfn.NUMBERVALUE($B$1),Test!$A$2:$O$54,3,0) + VLOOKUP(_xlfn.NUMBERVALUE(A5),Training!$A$2:$O$126,4,0)-VLOOKUP(_xlfn.NUMBERVALUE($B$1),Test!$A$2:$O$54,4,0) )^2</f>
        <v>0.32</v>
      </c>
    </row>
    <row r="6" customFormat="false" ht="12.8" hidden="false" customHeight="false" outlineLevel="0" collapsed="false">
      <c r="A6" s="0" t="n">
        <v>5</v>
      </c>
      <c r="B6" s="0" t="n">
        <f aca="false">SQRT(VLOOKUP(_xlfn.NUMBERVALUE(A6),Training!$A$2:$O$126,3,0)-VLOOKUP(_xlfn.NUMBERVALUE($B$1),Test!$A$2:$O$54,3,0) + VLOOKUP(_xlfn.NUMBERVALUE(A6),Training!$A$2:$O$126,4,0)-VLOOKUP(_xlfn.NUMBERVALUE($B$1),Test!$A$2:$O$54,4,0) )^2</f>
        <v>0.27</v>
      </c>
    </row>
    <row r="7" customFormat="false" ht="12.8" hidden="false" customHeight="false" outlineLevel="0" collapsed="false">
      <c r="A7" s="0" t="n">
        <v>6</v>
      </c>
      <c r="B7" s="0" t="n">
        <f aca="false">SQRT(VLOOKUP(_xlfn.NUMBERVALUE(A7),Training!$A$2:$O$126,3,0)-VLOOKUP(_xlfn.NUMBERVALUE($B$1),Test!$A$2:$O$54,3,0) + VLOOKUP(_xlfn.NUMBERVALUE(A7),Training!$A$2:$O$126,4,0)-VLOOKUP(_xlfn.NUMBERVALUE($B$1),Test!$A$2:$O$54,4,0) )^2</f>
        <v>0.53</v>
      </c>
    </row>
    <row r="8" customFormat="false" ht="12.8" hidden="false" customHeight="false" outlineLevel="0" collapsed="false">
      <c r="A8" s="0" t="n">
        <v>7</v>
      </c>
      <c r="B8" s="0" t="e">
        <f aca="false">SQRT(VLOOKUP(_xlfn.NUMBERVALUE(A8),Training!$A$2:$O$126,3,0)-VLOOKUP(_xlfn.NUMBERVALUE($B$1),Test!$A$2:$O$54,3,0) + VLOOKUP(_xlfn.NUMBERVALUE(A8),Training!$A$2:$O$126,4,0)-VLOOKUP(_xlfn.NUMBERVALUE($B$1),Test!$A$2:$O$54,4,0) )^2</f>
        <v>#VALUE!</v>
      </c>
    </row>
    <row r="9" customFormat="false" ht="12.8" hidden="false" customHeight="false" outlineLevel="0" collapsed="false">
      <c r="A9" s="0" t="n">
        <v>8</v>
      </c>
      <c r="B9" s="0" t="e">
        <f aca="false">SQRT(VLOOKUP(_xlfn.NUMBERVALUE(A9),Training!$A$2:$O$126,3,0)-VLOOKUP(_xlfn.NUMBERVALUE($B$1),Test!$A$2:$O$54,3,0) + VLOOKUP(_xlfn.NUMBERVALUE(A9),Training!$A$2:$O$126,4,0)-VLOOKUP(_xlfn.NUMBERVALUE($B$1),Test!$A$2:$O$54,4,0) )^2</f>
        <v>#VALUE!</v>
      </c>
    </row>
    <row r="10" customFormat="false" ht="12.8" hidden="false" customHeight="false" outlineLevel="0" collapsed="false">
      <c r="A10" s="0" t="n">
        <v>9</v>
      </c>
      <c r="B10" s="0" t="n">
        <f aca="false">SQRT(VLOOKUP(_xlfn.NUMBERVALUE(A10),Training!$A$2:$O$126,3,0)-VLOOKUP(_xlfn.NUMBERVALUE($B$1),Test!$A$2:$O$54,3,0) + VLOOKUP(_xlfn.NUMBERVALUE(A10),Training!$A$2:$O$126,4,0)-VLOOKUP(_xlfn.NUMBERVALUE($B$1),Test!$A$2:$O$54,4,0) )^2</f>
        <v>0.54</v>
      </c>
    </row>
    <row r="11" customFormat="false" ht="12.8" hidden="false" customHeight="false" outlineLevel="0" collapsed="false">
      <c r="A11" s="0" t="n">
        <v>10</v>
      </c>
      <c r="B11" s="0" t="n">
        <f aca="false">SQRT(VLOOKUP(_xlfn.NUMBERVALUE(A11),Training!$A$2:$O$126,3,0)-VLOOKUP(_xlfn.NUMBERVALUE($B$1),Test!$A$2:$O$54,3,0) + VLOOKUP(_xlfn.NUMBERVALUE(A11),Training!$A$2:$O$126,4,0)-VLOOKUP(_xlfn.NUMBERVALUE($B$1),Test!$A$2:$O$54,4,0) )^2</f>
        <v>0.31</v>
      </c>
    </row>
    <row r="12" customFormat="false" ht="12.8" hidden="false" customHeight="false" outlineLevel="0" collapsed="false">
      <c r="A12" s="0" t="n">
        <v>11</v>
      </c>
      <c r="B12" s="0" t="e">
        <f aca="false">SQRT(VLOOKUP(_xlfn.NUMBERVALUE(A12),Training!$A$2:$O$126,3,0)-VLOOKUP(_xlfn.NUMBERVALUE($B$1),Test!$A$2:$O$54,3,0) + VLOOKUP(_xlfn.NUMBERVALUE(A12),Training!$A$2:$O$126,4,0)-VLOOKUP(_xlfn.NUMBERVALUE($B$1),Test!$A$2:$O$54,4,0) )^2</f>
        <v>#VALUE!</v>
      </c>
    </row>
    <row r="13" customFormat="false" ht="12.8" hidden="false" customHeight="false" outlineLevel="0" collapsed="false">
      <c r="A13" s="0" t="n">
        <v>12</v>
      </c>
      <c r="B13" s="0" t="n">
        <f aca="false">SQRT(VLOOKUP(_xlfn.NUMBERVALUE(A13),Training!$A$2:$O$126,3,0)-VLOOKUP(_xlfn.NUMBERVALUE($B$1),Test!$A$2:$O$54,3,0) + VLOOKUP(_xlfn.NUMBERVALUE(A13),Training!$A$2:$O$126,4,0)-VLOOKUP(_xlfn.NUMBERVALUE($B$1),Test!$A$2:$O$54,4,0) )^2</f>
        <v>0.28</v>
      </c>
    </row>
    <row r="14" customFormat="false" ht="12.8" hidden="false" customHeight="false" outlineLevel="0" collapsed="false">
      <c r="A14" s="0" t="n">
        <v>13</v>
      </c>
      <c r="B14" s="0" t="n">
        <f aca="false">SQRT(VLOOKUP(_xlfn.NUMBERVALUE(A14),Training!$A$2:$O$126,2,0)-VLOOKUP(_xlfn.NUMBERVALUE($B$1),Test!$A$2:$O$54,2,0)  )^2</f>
        <v>0</v>
      </c>
    </row>
    <row r="15" customFormat="false" ht="12.8" hidden="false" customHeight="false" outlineLevel="0" collapsed="false">
      <c r="A15" s="0" t="n">
        <v>14</v>
      </c>
      <c r="B15" s="0" t="n">
        <f aca="false">SQRT(VLOOKUP(_xlfn.NUMBERVALUE(A15),Training!$A$2:$O$126,2,0)-VLOOKUP(_xlfn.NUMBERVALUE($B$1),Test!$A$2:$O$54,2,0)  )^2</f>
        <v>0</v>
      </c>
    </row>
    <row r="16" customFormat="false" ht="12.8" hidden="false" customHeight="false" outlineLevel="0" collapsed="false">
      <c r="A16" s="0" t="n">
        <v>15</v>
      </c>
      <c r="B16" s="0" t="n">
        <f aca="false">SQRT(VLOOKUP(_xlfn.NUMBERVALUE(A16),Training!$A$2:$O$126,2,0)-VLOOKUP(_xlfn.NUMBERVALUE($B$1),Test!$A$2:$O$54,2,0)  )^2</f>
        <v>0</v>
      </c>
    </row>
    <row r="17" customFormat="false" ht="12.8" hidden="false" customHeight="false" outlineLevel="0" collapsed="false">
      <c r="A17" s="0" t="n">
        <v>16</v>
      </c>
      <c r="B17" s="0" t="n">
        <f aca="false">SQRT(VLOOKUP(_xlfn.NUMBERVALUE(A17),Training!$A$2:$O$126,2,0)-VLOOKUP(_xlfn.NUMBERVALUE($B$1),Test!$A$2:$O$54,2,0)  )^2</f>
        <v>0</v>
      </c>
    </row>
    <row r="18" customFormat="false" ht="12.8" hidden="false" customHeight="false" outlineLevel="0" collapsed="false">
      <c r="A18" s="0" t="n">
        <v>17</v>
      </c>
      <c r="B18" s="0" t="n">
        <f aca="false">SQRT(VLOOKUP(_xlfn.NUMBERVALUE(A18),Training!$A$2:$O$126,2,0)-VLOOKUP(_xlfn.NUMBERVALUE($B$1),Test!$A$2:$O$54,2,0)  )^2</f>
        <v>0</v>
      </c>
    </row>
    <row r="19" customFormat="false" ht="12.8" hidden="false" customHeight="false" outlineLevel="0" collapsed="false">
      <c r="A19" s="0" t="n">
        <v>18</v>
      </c>
      <c r="B19" s="0" t="n">
        <f aca="false">SQRT(VLOOKUP(_xlfn.NUMBERVALUE(A19),Training!$A$2:$O$126,2,0)-VLOOKUP(_xlfn.NUMBERVALUE($B$1),Test!$A$2:$O$54,2,0))^2</f>
        <v>0</v>
      </c>
    </row>
    <row r="20" customFormat="false" ht="12.8" hidden="false" customHeight="false" outlineLevel="0" collapsed="false">
      <c r="A20" s="0" t="n">
        <v>19</v>
      </c>
      <c r="B20" s="0" t="n">
        <f aca="false">SQRT(VLOOKUP(_xlfn.NUMBERVALUE(A20),Training!$A$2:$O$126,2,0)-VLOOKUP(_xlfn.NUMBERVALUE($B$1),Test!$A$2:$O$54,2,0))^2</f>
        <v>0</v>
      </c>
    </row>
    <row r="21" customFormat="false" ht="12.8" hidden="false" customHeight="false" outlineLevel="0" collapsed="false">
      <c r="A21" s="0" t="n">
        <v>20</v>
      </c>
      <c r="B21" s="0" t="n">
        <f aca="false">SQRT(VLOOKUP(_xlfn.NUMBERVALUE(A21),Training!$A$2:$O$126,2,0)-VLOOKUP(_xlfn.NUMBERVALUE($B$1),Test!$A$2:$O$54,2,0))^2</f>
        <v>0</v>
      </c>
    </row>
    <row r="22" customFormat="false" ht="12.8" hidden="false" customHeight="false" outlineLevel="0" collapsed="false">
      <c r="A22" s="0" t="n">
        <v>21</v>
      </c>
      <c r="B22" s="0" t="n">
        <f aca="false">SQRT(VLOOKUP(_xlfn.NUMBERVALUE(A22),Training!$A$2:$O$126,2,0)-VLOOKUP(_xlfn.NUMBERVALUE($B$1),Test!$A$2:$O$54,2,0)  )^2</f>
        <v>0</v>
      </c>
    </row>
    <row r="23" customFormat="false" ht="12.8" hidden="false" customHeight="false" outlineLevel="0" collapsed="false">
      <c r="A23" s="0" t="n">
        <v>22</v>
      </c>
      <c r="B23" s="0" t="n">
        <f aca="false">SQRT(VLOOKUP(_xlfn.NUMBERVALUE(A23),Training!$A$2:$O$126,2,0)-VLOOKUP(_xlfn.NUMBERVALUE($B$1),Test!$A$2:$O$54,2,0)  )^2</f>
        <v>0</v>
      </c>
    </row>
    <row r="24" customFormat="false" ht="12.8" hidden="false" customHeight="false" outlineLevel="0" collapsed="false">
      <c r="A24" s="0" t="n">
        <v>23</v>
      </c>
      <c r="B24" s="0" t="n">
        <f aca="false">SQRT(VLOOKUP(_xlfn.NUMBERVALUE(A24),Training!$A$2:$O$126,2,0)-VLOOKUP(_xlfn.NUMBERVALUE($B$1),Test!$A$2:$O$54,2,0)  )^2</f>
        <v>0</v>
      </c>
    </row>
    <row r="25" customFormat="false" ht="12.8" hidden="false" customHeight="false" outlineLevel="0" collapsed="false">
      <c r="A25" s="0" t="n">
        <v>24</v>
      </c>
      <c r="B25" s="0" t="n">
        <f aca="false">SQRT(VLOOKUP(_xlfn.NUMBERVALUE(A25),Training!$A$2:$O$126,2,0)-VLOOKUP(_xlfn.NUMBERVALUE($B$1),Test!$A$2:$O$54,2,0)  )^2</f>
        <v>0</v>
      </c>
    </row>
    <row r="26" customFormat="false" ht="12.8" hidden="false" customHeight="false" outlineLevel="0" collapsed="false">
      <c r="A26" s="0" t="n">
        <v>25</v>
      </c>
      <c r="B26" s="0" t="n">
        <f aca="false">SQRT(VLOOKUP(_xlfn.NUMBERVALUE(A26),Training!$A$2:$O$126,2,0)-VLOOKUP(_xlfn.NUMBERVALUE($B$1),Test!$A$2:$O$54,2,0)  )^2</f>
        <v>0</v>
      </c>
    </row>
    <row r="27" customFormat="false" ht="12.8" hidden="false" customHeight="false" outlineLevel="0" collapsed="false">
      <c r="A27" s="0" t="n">
        <v>26</v>
      </c>
      <c r="B27" s="0" t="n">
        <f aca="false">SQRT(VLOOKUP(_xlfn.NUMBERVALUE(A27),Training!$A$2:$O$126,2,0)-VLOOKUP(_xlfn.NUMBERVALUE($B$1),Test!$A$2:$O$54,2,0)  )^2</f>
        <v>0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2022-03-11T19:33:51Z</dcterms:modified>
  <cp:revision>2</cp:revision>
  <dc:subject/>
  <dc:title/>
</cp:coreProperties>
</file>