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ms\Szkola\Eksploatacja lokalnych sieci komputerowych 2-3\"/>
    </mc:Choice>
  </mc:AlternateContent>
  <xr:revisionPtr revIDLastSave="0" documentId="13_ncr:1_{5CD6A196-5C03-4979-9C11-26BBEAB228ED}" xr6:coauthVersionLast="45" xr6:coauthVersionMax="45" xr10:uidLastSave="{00000000-0000-0000-0000-000000000000}"/>
  <bookViews>
    <workbookView xWindow="-120" yWindow="-120" windowWidth="20730" windowHeight="11160" xr2:uid="{B8D97286-A8A0-4F83-BBBA-A9CFDA88CD26}"/>
  </bookViews>
  <sheets>
    <sheet name="Sieć komputerowa w biurz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3" l="1"/>
  <c r="F18" i="3" s="1"/>
  <c r="D19" i="3"/>
  <c r="F19" i="3" s="1"/>
  <c r="D17" i="3"/>
  <c r="F17" i="3" s="1"/>
  <c r="D16" i="3"/>
  <c r="F16" i="3" s="1"/>
  <c r="D15" i="3"/>
  <c r="F15" i="3" s="1"/>
  <c r="D14" i="3"/>
  <c r="F14" i="3" s="1"/>
  <c r="D13" i="3"/>
  <c r="F13" i="3" s="1"/>
  <c r="D12" i="3"/>
  <c r="F12" i="3" s="1"/>
  <c r="D11" i="3"/>
  <c r="F11" i="3" s="1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F20" i="3" l="1"/>
</calcChain>
</file>

<file path=xl/sharedStrings.xml><?xml version="1.0" encoding="utf-8"?>
<sst xmlns="http://schemas.openxmlformats.org/spreadsheetml/2006/main" count="24" uniqueCount="23">
  <si>
    <t>Lp.</t>
  </si>
  <si>
    <t>Ilość</t>
  </si>
  <si>
    <t>Cena jednostkowa netto (w zł)</t>
  </si>
  <si>
    <t>Cena jednostkowa z VAT (w zł)</t>
  </si>
  <si>
    <t>Wartość brutto (w zł)</t>
  </si>
  <si>
    <t>Nazwa usługi/ urządzenia/ materiału</t>
  </si>
  <si>
    <t>Przełącznik Cisco SG200-26 24-port 1Gbps RJ45</t>
  </si>
  <si>
    <t>Zasilacz awaryjny APC Smart-UPS C 1000VA LCD RM 2U 230V</t>
  </si>
  <si>
    <t>Listwa zasilająca 19", 9 gniazd, z wyłącznikiem, 1,8m</t>
  </si>
  <si>
    <t>Panel krosowniczy 19'' 24-Porty Kat. 5e UTP, Z Półką</t>
  </si>
  <si>
    <t>Kabel U/UTP kat.5e 4x2x0,5 Ultralink (305m)</t>
  </si>
  <si>
    <t>Patchcord RJ45 kat. 5e UTP 0,5m</t>
  </si>
  <si>
    <t>Patchcord RJ45 kat. 5e UTP 3m</t>
  </si>
  <si>
    <t>Gniazdo sieciowe natynkowe 2xRJ45 Kat.5e białe Goobay</t>
  </si>
  <si>
    <t>Korytko kablowe (2m)</t>
  </si>
  <si>
    <t>Narożnik korytka kablowego</t>
  </si>
  <si>
    <t>SUMA:</t>
  </si>
  <si>
    <t>Punkt dostępu TP-Link EAP225 (802.11a/b/g/n/ac 1350Mb/s) PoE</t>
  </si>
  <si>
    <t>Montaż sieci (zamontowanie listew, układanie kabli itp.)</t>
  </si>
  <si>
    <t>Patchcord RJ45 kat. 5e UTP 1m</t>
  </si>
  <si>
    <t>Ruter Cisco ISR 4431 Sec bundle w/SEC license</t>
  </si>
  <si>
    <t>Szafa rack 19" 32U 600x600, stojąca, z szybą, czarna (Linkbasic)</t>
  </si>
  <si>
    <t>Wykaz niezbędnego sprzętu do wykonania lokalnej sieci komputerowej w biurze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</si>
</sst>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zł-415]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1" fillId="0" borderId="4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/>
    <xf numFmtId="164" fontId="0" fillId="0" borderId="6" xfId="0" applyNumberFormat="1" applyBorder="1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64" fontId="3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76D2-FA10-4786-AC96-B1D9B2215D53}">
  <dimension ref="A1:F20"/>
  <sheetViews>
    <sheetView tabSelected="1" topLeftCell="A7" workbookViewId="0">
      <selection activeCell="F24" sqref="F24"/>
    </sheetView>
  </sheetViews>
  <sheetFormatPr defaultRowHeight="15" x14ac:dyDescent="0.25"/>
  <cols>
    <col min="1" max="1" width="5.42578125" customWidth="1"/>
    <col min="2" max="2" width="57.7109375" customWidth="1"/>
    <col min="3" max="3" width="17.42578125" customWidth="1"/>
    <col min="4" max="4" width="17.85546875" customWidth="1"/>
    <col min="5" max="5" width="7.7109375" customWidth="1"/>
    <col min="6" max="6" width="13.42578125" customWidth="1"/>
  </cols>
  <sheetData>
    <row r="1" spans="1:6" ht="18.75" x14ac:dyDescent="0.3">
      <c r="A1" s="13" t="s">
        <v>22</v>
      </c>
      <c r="B1" s="13"/>
      <c r="C1" s="13"/>
      <c r="D1" s="13"/>
      <c r="E1" s="13"/>
      <c r="F1" s="13"/>
    </row>
    <row r="2" spans="1:6" ht="30" customHeight="1" thickBot="1" x14ac:dyDescent="0.3"/>
    <row r="3" spans="1:6" ht="45.75" thickBot="1" x14ac:dyDescent="0.3">
      <c r="A3" s="11" t="s">
        <v>0</v>
      </c>
      <c r="B3" s="11" t="s">
        <v>5</v>
      </c>
      <c r="C3" s="12" t="s">
        <v>2</v>
      </c>
      <c r="D3" s="12" t="s">
        <v>3</v>
      </c>
      <c r="E3" s="11" t="s">
        <v>1</v>
      </c>
      <c r="F3" s="12" t="s">
        <v>4</v>
      </c>
    </row>
    <row r="4" spans="1:6" x14ac:dyDescent="0.25">
      <c r="A4" s="8">
        <v>1</v>
      </c>
      <c r="B4" s="9" t="s">
        <v>20</v>
      </c>
      <c r="C4" s="10">
        <v>25948</v>
      </c>
      <c r="D4" s="10">
        <f>C4*1.23</f>
        <v>31916.04</v>
      </c>
      <c r="E4" s="9">
        <v>1</v>
      </c>
      <c r="F4" s="10">
        <f>D4*E4</f>
        <v>31916.04</v>
      </c>
    </row>
    <row r="5" spans="1:6" x14ac:dyDescent="0.25">
      <c r="A5" s="1">
        <v>2</v>
      </c>
      <c r="B5" s="2" t="s">
        <v>6</v>
      </c>
      <c r="C5" s="3">
        <v>1106</v>
      </c>
      <c r="D5" s="3">
        <f>C5*1.23</f>
        <v>1360.3799999999999</v>
      </c>
      <c r="E5" s="2">
        <v>2</v>
      </c>
      <c r="F5" s="3">
        <f>D5*E5</f>
        <v>2720.7599999999998</v>
      </c>
    </row>
    <row r="6" spans="1:6" x14ac:dyDescent="0.25">
      <c r="A6" s="8">
        <v>3</v>
      </c>
      <c r="B6" s="2" t="s">
        <v>19</v>
      </c>
      <c r="C6" s="3">
        <v>4</v>
      </c>
      <c r="D6" s="3">
        <f t="shared" ref="D6:D8" si="0">C6*1.23</f>
        <v>4.92</v>
      </c>
      <c r="E6" s="2">
        <v>2</v>
      </c>
      <c r="F6" s="3">
        <f t="shared" ref="F6:F8" si="1">D6*E6</f>
        <v>9.84</v>
      </c>
    </row>
    <row r="7" spans="1:6" x14ac:dyDescent="0.25">
      <c r="A7" s="1">
        <v>4</v>
      </c>
      <c r="B7" s="2" t="s">
        <v>9</v>
      </c>
      <c r="C7" s="3">
        <v>45</v>
      </c>
      <c r="D7" s="3">
        <f t="shared" si="0"/>
        <v>55.35</v>
      </c>
      <c r="E7" s="2">
        <v>2</v>
      </c>
      <c r="F7" s="3">
        <f t="shared" si="1"/>
        <v>110.7</v>
      </c>
    </row>
    <row r="8" spans="1:6" x14ac:dyDescent="0.25">
      <c r="A8" s="8">
        <v>5</v>
      </c>
      <c r="B8" s="2" t="s">
        <v>11</v>
      </c>
      <c r="C8" s="3">
        <v>3</v>
      </c>
      <c r="D8" s="3">
        <f t="shared" si="0"/>
        <v>3.69</v>
      </c>
      <c r="E8" s="2">
        <v>40</v>
      </c>
      <c r="F8" s="3">
        <f t="shared" si="1"/>
        <v>147.6</v>
      </c>
    </row>
    <row r="9" spans="1:6" x14ac:dyDescent="0.25">
      <c r="A9" s="1">
        <v>6</v>
      </c>
      <c r="B9" s="2" t="s">
        <v>7</v>
      </c>
      <c r="C9" s="3">
        <v>2038</v>
      </c>
      <c r="D9" s="3">
        <f>C9*1.23</f>
        <v>2506.7399999999998</v>
      </c>
      <c r="E9" s="2">
        <v>1</v>
      </c>
      <c r="F9" s="3">
        <f>D9*E9</f>
        <v>2506.7399999999998</v>
      </c>
    </row>
    <row r="10" spans="1:6" x14ac:dyDescent="0.25">
      <c r="A10" s="8">
        <v>7</v>
      </c>
      <c r="B10" s="2" t="s">
        <v>8</v>
      </c>
      <c r="C10" s="3">
        <v>40</v>
      </c>
      <c r="D10" s="3">
        <f t="shared" ref="D10:D18" si="2">C10*1.23</f>
        <v>49.2</v>
      </c>
      <c r="E10" s="2">
        <v>1</v>
      </c>
      <c r="F10" s="3">
        <f t="shared" ref="F10:F18" si="3">D10*E10</f>
        <v>49.2</v>
      </c>
    </row>
    <row r="11" spans="1:6" x14ac:dyDescent="0.25">
      <c r="A11" s="1">
        <v>8</v>
      </c>
      <c r="B11" s="2" t="s">
        <v>21</v>
      </c>
      <c r="C11" s="3">
        <v>933</v>
      </c>
      <c r="D11" s="3">
        <f t="shared" si="2"/>
        <v>1147.5899999999999</v>
      </c>
      <c r="E11" s="2">
        <v>1</v>
      </c>
      <c r="F11" s="3">
        <f t="shared" si="3"/>
        <v>1147.5899999999999</v>
      </c>
    </row>
    <row r="12" spans="1:6" x14ac:dyDescent="0.25">
      <c r="A12" s="8">
        <v>9</v>
      </c>
      <c r="B12" s="2" t="s">
        <v>12</v>
      </c>
      <c r="C12" s="3">
        <v>7</v>
      </c>
      <c r="D12" s="3">
        <f t="shared" si="2"/>
        <v>8.61</v>
      </c>
      <c r="E12" s="2">
        <v>40</v>
      </c>
      <c r="F12" s="3">
        <f t="shared" si="3"/>
        <v>344.4</v>
      </c>
    </row>
    <row r="13" spans="1:6" x14ac:dyDescent="0.25">
      <c r="A13" s="1">
        <v>10</v>
      </c>
      <c r="B13" s="2" t="s">
        <v>13</v>
      </c>
      <c r="C13" s="3">
        <v>17</v>
      </c>
      <c r="D13" s="3">
        <f t="shared" si="2"/>
        <v>20.91</v>
      </c>
      <c r="E13" s="2">
        <v>40</v>
      </c>
      <c r="F13" s="3">
        <f t="shared" si="3"/>
        <v>836.4</v>
      </c>
    </row>
    <row r="14" spans="1:6" x14ac:dyDescent="0.25">
      <c r="A14" s="8">
        <v>11</v>
      </c>
      <c r="B14" s="2" t="s">
        <v>10</v>
      </c>
      <c r="C14" s="3">
        <v>210</v>
      </c>
      <c r="D14" s="3">
        <f t="shared" si="2"/>
        <v>258.3</v>
      </c>
      <c r="E14" s="2">
        <v>3</v>
      </c>
      <c r="F14" s="3">
        <f t="shared" si="3"/>
        <v>774.90000000000009</v>
      </c>
    </row>
    <row r="15" spans="1:6" x14ac:dyDescent="0.25">
      <c r="A15" s="1">
        <v>12</v>
      </c>
      <c r="B15" s="2" t="s">
        <v>14</v>
      </c>
      <c r="C15" s="3">
        <v>23</v>
      </c>
      <c r="D15" s="3">
        <f t="shared" si="2"/>
        <v>28.29</v>
      </c>
      <c r="E15" s="2">
        <v>100</v>
      </c>
      <c r="F15" s="3">
        <f t="shared" si="3"/>
        <v>2829</v>
      </c>
    </row>
    <row r="16" spans="1:6" x14ac:dyDescent="0.25">
      <c r="A16" s="8">
        <v>13</v>
      </c>
      <c r="B16" s="2" t="s">
        <v>15</v>
      </c>
      <c r="C16" s="3">
        <v>5</v>
      </c>
      <c r="D16" s="3">
        <f t="shared" si="2"/>
        <v>6.15</v>
      </c>
      <c r="E16" s="2">
        <v>20</v>
      </c>
      <c r="F16" s="3">
        <f t="shared" si="3"/>
        <v>123</v>
      </c>
    </row>
    <row r="17" spans="1:6" x14ac:dyDescent="0.25">
      <c r="A17" s="1">
        <v>14</v>
      </c>
      <c r="B17" s="2" t="s">
        <v>17</v>
      </c>
      <c r="C17" s="3">
        <v>289</v>
      </c>
      <c r="D17" s="3">
        <f t="shared" si="2"/>
        <v>355.46999999999997</v>
      </c>
      <c r="E17" s="2">
        <v>1</v>
      </c>
      <c r="F17" s="3">
        <f t="shared" si="3"/>
        <v>355.46999999999997</v>
      </c>
    </row>
    <row r="18" spans="1:6" x14ac:dyDescent="0.25">
      <c r="A18" s="8">
        <v>15</v>
      </c>
      <c r="B18" s="2" t="s">
        <v>11</v>
      </c>
      <c r="C18" s="3">
        <v>3</v>
      </c>
      <c r="D18" s="3">
        <f t="shared" si="2"/>
        <v>3.69</v>
      </c>
      <c r="E18" s="2">
        <v>2</v>
      </c>
      <c r="F18" s="3">
        <f t="shared" si="3"/>
        <v>7.38</v>
      </c>
    </row>
    <row r="19" spans="1:6" x14ac:dyDescent="0.25">
      <c r="A19" s="14">
        <v>16</v>
      </c>
      <c r="B19" s="15" t="s">
        <v>18</v>
      </c>
      <c r="C19" s="16">
        <v>3500</v>
      </c>
      <c r="D19" s="16">
        <f>C19*1.23</f>
        <v>4305</v>
      </c>
      <c r="E19" s="15">
        <v>1</v>
      </c>
      <c r="F19" s="16">
        <f>D19*E19</f>
        <v>4305</v>
      </c>
    </row>
    <row r="20" spans="1:6" x14ac:dyDescent="0.25">
      <c r="A20" s="5"/>
      <c r="B20" s="6"/>
      <c r="C20" s="6"/>
      <c r="D20" s="6"/>
      <c r="E20" s="7" t="s">
        <v>16</v>
      </c>
      <c r="F20" s="4">
        <f>SUM(F4:F19)</f>
        <v>48184.01999999999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Sieć komputerowa w biurze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2019-12-20T20:09:23Z</cp:lastPrinted>
  <dcterms:created xsi:type="dcterms:W3CDTF">2019-12-18T21:47:24Z</dcterms:created>
  <dcterms:modified xsi:type="dcterms:W3CDTF">2020-05-22T14:43:32Z</dcterms:modified>
</cp:coreProperties>
</file>