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ija\Desktop\ORT projekat\"/>
    </mc:Choice>
  </mc:AlternateContent>
  <bookViews>
    <workbookView xWindow="0" yWindow="0" windowWidth="28800" windowHeight="13500" tabRatio="455"/>
  </bookViews>
  <sheets>
    <sheet name="INTR_Resenj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C28" i="1"/>
  <c r="C29" i="1"/>
  <c r="C30" i="1"/>
  <c r="C31" i="1"/>
  <c r="C32" i="1"/>
  <c r="D28" i="1"/>
  <c r="D29" i="1"/>
  <c r="D30" i="1"/>
  <c r="D31" i="1"/>
  <c r="D3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S6" i="1" l="1"/>
  <c r="S7" i="1"/>
  <c r="S5" i="1"/>
  <c r="S2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<sst xmlns="http://schemas.openxmlformats.org/spreadsheetml/2006/main" count="39" uniqueCount="36">
  <si>
    <t>Адреса</t>
  </si>
  <si>
    <t>ldMAR</t>
  </si>
  <si>
    <t>rdMEM</t>
  </si>
  <si>
    <t>ldMDR</t>
  </si>
  <si>
    <t>cc</t>
  </si>
  <si>
    <t>ba</t>
  </si>
  <si>
    <t>bruncnd</t>
  </si>
  <si>
    <t>Б. С.</t>
  </si>
  <si>
    <t>С.У.С.</t>
  </si>
  <si>
    <t>Коментар</t>
  </si>
  <si>
    <t>CC[h]</t>
  </si>
  <si>
    <t>CC[b]</t>
  </si>
  <si>
    <t>ba[h]</t>
  </si>
  <si>
    <t>cc[h]</t>
  </si>
  <si>
    <t>0h</t>
  </si>
  <si>
    <t>wrMEM</t>
  </si>
  <si>
    <t>ldDWL</t>
  </si>
  <si>
    <t>ldDWH</t>
  </si>
  <si>
    <t>brnoFCBUS</t>
  </si>
  <si>
    <t>clINTR</t>
  </si>
  <si>
    <t>stFETCH</t>
  </si>
  <si>
    <t>incMAR</t>
  </si>
  <si>
    <t>ldBR</t>
  </si>
  <si>
    <t>brnotINTR</t>
  </si>
  <si>
    <t>brnotprekid</t>
  </si>
  <si>
    <t>Садржај [h]</t>
  </si>
  <si>
    <t>ldREG</t>
  </si>
  <si>
    <t>mpREG0</t>
  </si>
  <si>
    <t>decREG</t>
  </si>
  <si>
    <t>mpMAR2</t>
  </si>
  <si>
    <t>mpMDR0</t>
  </si>
  <si>
    <t>mpMDR1</t>
  </si>
  <si>
    <t>mpMDR2</t>
  </si>
  <si>
    <t>wr</t>
  </si>
  <si>
    <t>mpREGIN1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</si>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</sst>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4" xfId="0" applyBorder="1"/>
    <xf numFmtId="0" fontId="0" fillId="0" borderId="26" xfId="0" applyBorder="1"/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7"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76"/>
      <tableStyleElement type="headerRow" dxfId="75"/>
      <tableStyleElement type="totalRow" dxfId="74"/>
      <tableStyleElement type="firstRowStripe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2:AK32" headerRowCount="0" totalsRowShown="0">
  <tableColumns count="37">
    <tableColumn id="25" name="Column25" headerRowDxfId="71" dataDxfId="70">
      <calculatedColumnFormula>DEC2HEX(HEX2DEC(LEFT(A11,LEN(A11)-1))+1)&amp;"h"</calculatedColumnFormula>
    </tableColumn>
    <tableColumn id="26" name="Column26" headerRowDxfId="69" dataDxfId="68">
      <calculatedColumnFormula>BIN2HEX(IF(ISBLANK(F12),0,F12)&amp;IF(ISBLANK(G12),0,G12)&amp;IF(ISBLANK(H12),0,H12)&amp;IF(ISBLANK(I12),0,I12))&amp;BIN2HEX(
IF(ISBLANK(J12),0,J12) &amp;
IF(ISBLANK(K12),0,K12)&amp;
IF(ISBLANK(L12),0,L12)&amp;
IF(ISBLANK(M12),0,M12)&amp;
IF(ISBLANK(N12),0,N12) &amp;
IF(ISBLANK(O12),0,O12)&amp;
IF(ISBLANK(P12),0,P12) &amp;
IF(ISBLANK(Q12),0,Q12),2)&amp;
BIN2HEX(
IF(ISBLANK(R12),0,R12) &amp;
IF(ISBLANK(S12),0,S12)&amp;
IF(ISBLANK(T12),0,T12)&amp;
IF(ISBLANK(U12),0,U12)&amp;
IF(ISBLANK(V12),0,V12) &amp;
IF(ISBLANK(W12),0,W12)&amp;
IF(ISBLANK(X12),0,X12) &amp;
IF(ISBLANK(Y12),0,Y12),2)&amp;
BIN2HEX(
IF(ISBLANK(Z12),0,Z12) &amp;
IF(ISBLANK(AA12),0,AA12)&amp;
IF(ISBLANK(AB12),0,AB12)&amp;
IF(ISBLANK(AC12),0,AC12)&amp;
IF(ISBLANK(AD12),0,AD12) &amp;
IF(ISBLANK(AE12),0,AE12)&amp;
IF(ISBLANK(AF12),0,AF12) &amp;
IF(ISBLANK(AG12),0,AG12),2)&amp;BIN2HEX(IF(ISBLANK(AH12),0,AH12) &amp;IF(ISBLANK(AI12),0,AI12) &amp;IF(ISBLANK(AJ12),0,AJ12) &amp;IF(ISBLANK(AK12),0,AK12) )</calculatedColumnFormula>
    </tableColumn>
    <tableColumn id="30" name="Column30" headerRowDxfId="67" dataDxfId="66">
      <calculatedColumnFormula>BIN2HEX(IF(ISBLANK(F12),0,F12)&amp;IF(ISBLANK(G12),0,G12)&amp;IF(ISBLANK(H12),0,H12)&amp;IF(ISBLANK(I12),0,I12)&amp;IF(ISBLANK(J12),0,J12)&amp;IF(ISBLANK(K12),0,K12)&amp;IF(ISBLANK(L12),0,L12)&amp;IF(ISBLANK(M12),0,M12),2)</calculatedColumnFormula>
    </tableColumn>
    <tableColumn id="29" name="Column29" headerRowDxfId="65" dataDxfId="64">
      <calculatedColumnFormula>BIN2HEX(IF(ISBLANK(N12),0,N12)&amp;IF(ISBLANK(O12),0,O12)&amp;IF(ISBLANK(P12),0,P12)&amp;IF(ISBLANK(Q12),0,Q12))</calculatedColumnFormula>
    </tableColumn>
    <tableColumn id="27" name="Column27" headerRowDxfId="63" dataDxfId="62"/>
    <tableColumn id="13" name="Column13" headerRowDxfId="61" dataDxfId="60"/>
    <tableColumn id="12" name="Column12" headerRowDxfId="59" dataDxfId="58"/>
    <tableColumn id="11" name="Column11" headerRowDxfId="57" dataDxfId="56"/>
    <tableColumn id="10" name="Column10" headerRowDxfId="55" dataDxfId="54"/>
    <tableColumn id="42" name="Column42" headerRowDxfId="53" dataDxfId="52"/>
    <tableColumn id="41" name="Column41" headerRowDxfId="51" dataDxfId="50"/>
    <tableColumn id="1" name="Column1" headerRowDxfId="49" dataDxfId="48"/>
    <tableColumn id="2" name="Column2" headerRowDxfId="47" dataDxfId="46"/>
    <tableColumn id="9" name="Column9" headerRowDxfId="45" dataDxfId="44"/>
    <tableColumn id="3" name="Column3" headerRowDxfId="43" dataDxfId="42"/>
    <tableColumn id="4" name="Column4" headerRowDxfId="41" dataDxfId="40"/>
    <tableColumn id="5" name="Column5" headerRowDxfId="39" dataDxfId="38"/>
    <tableColumn id="8" name="Column8" headerRowDxfId="37" dataDxfId="36"/>
    <tableColumn id="6" name="Column6" headerRowDxfId="35" dataDxfId="34"/>
    <tableColumn id="7" name="Column7" headerRowDxfId="33" dataDxfId="32"/>
    <tableColumn id="40" name="Column40" headerRowDxfId="31" dataDxfId="30"/>
    <tableColumn id="39" name="Column39" headerRowDxfId="29" dataDxfId="28"/>
    <tableColumn id="38" name="Column38" headerRowDxfId="27" dataDxfId="26"/>
    <tableColumn id="37" name="Column37" headerRowDxfId="25" dataDxfId="24"/>
    <tableColumn id="36" name="Column36" headerRowDxfId="23" dataDxfId="22"/>
    <tableColumn id="35" name="Column35" headerRowDxfId="21" dataDxfId="20"/>
    <tableColumn id="34" name="Column34" headerRowDxfId="19" dataDxfId="18"/>
    <tableColumn id="33" name="Column33" headerRowDxfId="17" dataDxfId="16"/>
    <tableColumn id="32" name="Column32" headerRowDxfId="15" dataDxfId="14"/>
    <tableColumn id="31" name="Column31" headerRowDxfId="13" dataDxfId="12"/>
    <tableColumn id="28" name="Column28" headerRowDxfId="11" dataDxfId="10"/>
    <tableColumn id="24" name="Column24" headerRowDxfId="9" dataDxfId="8"/>
    <tableColumn id="23" name="Column23" headerRowDxfId="7"/>
    <tableColumn id="22" name="Column22" headerRowDxfId="6" dataDxfId="5"/>
    <tableColumn id="21" name="Column21" headerRowDxfId="4" dataDxfId="3"/>
    <tableColumn id="20" name="Column20" headerRowDxfId="2" dataDxfId="1"/>
    <tableColumn id="19" name="Column19" headerRow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abSelected="1" workbookViewId="0">
      <pane xSplit="5" topLeftCell="R1" activePane="topRight" state="frozen"/>
      <selection activeCell="E1" sqref="E1"/>
      <selection pane="topRight" activeCell="B12" sqref="B12:B32"/>
    </sheetView>
  </sheetViews>
  <sheetFormatPr defaultRowHeight="15" x14ac:dyDescent="0.25"/>
  <cols>
    <col min="1" max="1" width="7.28515625" style="1" customWidth="1"/>
    <col min="2" max="2" width="10.7109375" style="1" customWidth="1"/>
    <col min="3" max="4" width="11.7109375" style="1" customWidth="1"/>
    <col min="5" max="11" width="13.42578125" style="1" customWidth="1"/>
    <col min="12" max="12" width="11.42578125" style="1" customWidth="1"/>
    <col min="13" max="37" width="11.42578125" customWidth="1"/>
  </cols>
  <sheetData>
    <row r="1" spans="1:39" x14ac:dyDescent="0.25">
      <c r="O1" s="67" t="s">
        <v>7</v>
      </c>
      <c r="P1" s="67"/>
      <c r="Q1" s="67"/>
      <c r="R1" s="44"/>
      <c r="S1" s="4" t="s">
        <v>10</v>
      </c>
      <c r="T1" s="59" t="s">
        <v>11</v>
      </c>
      <c r="U1" s="60"/>
      <c r="V1" s="61"/>
    </row>
    <row r="2" spans="1:39" x14ac:dyDescent="0.25">
      <c r="O2" s="62" t="s">
        <v>6</v>
      </c>
      <c r="P2" s="62"/>
      <c r="Q2" s="62"/>
      <c r="R2" s="45"/>
      <c r="S2" s="5" t="str">
        <f>BIN2HEX(T2&amp;U2&amp;V2)</f>
        <v>1</v>
      </c>
      <c r="T2" s="2">
        <v>0</v>
      </c>
      <c r="U2" s="17">
        <v>0</v>
      </c>
      <c r="V2" s="17">
        <v>1</v>
      </c>
    </row>
    <row r="4" spans="1:39" x14ac:dyDescent="0.25">
      <c r="O4" s="67" t="s">
        <v>8</v>
      </c>
      <c r="P4" s="67"/>
      <c r="Q4" s="67"/>
      <c r="R4" s="44"/>
      <c r="S4" s="4" t="s">
        <v>10</v>
      </c>
      <c r="T4" s="59" t="s">
        <v>11</v>
      </c>
      <c r="U4" s="60"/>
      <c r="V4" s="61"/>
    </row>
    <row r="5" spans="1:39" x14ac:dyDescent="0.25">
      <c r="O5" s="62" t="s">
        <v>23</v>
      </c>
      <c r="P5" s="62"/>
      <c r="Q5" s="62"/>
      <c r="R5" s="45"/>
      <c r="S5" s="5" t="str">
        <f>BIN2HEX(T5&amp;U5&amp;V5)</f>
        <v>2</v>
      </c>
      <c r="T5" s="2">
        <v>0</v>
      </c>
      <c r="U5" s="17">
        <v>1</v>
      </c>
      <c r="V5" s="17">
        <v>0</v>
      </c>
    </row>
    <row r="6" spans="1:39" x14ac:dyDescent="0.25">
      <c r="O6" s="62" t="s">
        <v>24</v>
      </c>
      <c r="P6" s="62"/>
      <c r="Q6" s="62"/>
      <c r="R6" s="45"/>
      <c r="S6" s="5" t="str">
        <f t="shared" ref="S6:S7" si="0">BIN2HEX(T6&amp;U6&amp;V6)</f>
        <v>3</v>
      </c>
      <c r="T6" s="19">
        <v>0</v>
      </c>
      <c r="U6" s="19">
        <v>1</v>
      </c>
      <c r="V6" s="19">
        <v>1</v>
      </c>
    </row>
    <row r="7" spans="1:39" x14ac:dyDescent="0.25">
      <c r="O7" s="62" t="s">
        <v>18</v>
      </c>
      <c r="P7" s="62"/>
      <c r="Q7" s="62"/>
      <c r="R7" s="45"/>
      <c r="S7" s="5" t="str">
        <f t="shared" si="0"/>
        <v>4</v>
      </c>
      <c r="T7" s="19">
        <v>1</v>
      </c>
      <c r="U7" s="19">
        <v>0</v>
      </c>
      <c r="V7" s="19">
        <v>0</v>
      </c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9" x14ac:dyDescent="0.25"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10" spans="1:39" x14ac:dyDescent="0.25">
      <c r="A10" s="57" t="s">
        <v>0</v>
      </c>
      <c r="B10" s="57" t="s">
        <v>25</v>
      </c>
      <c r="C10" s="57" t="s">
        <v>12</v>
      </c>
      <c r="D10" s="57" t="s">
        <v>13</v>
      </c>
      <c r="E10" s="55" t="s">
        <v>9</v>
      </c>
      <c r="F10" s="30">
        <v>31</v>
      </c>
      <c r="G10" s="30">
        <v>30</v>
      </c>
      <c r="H10" s="30">
        <v>29</v>
      </c>
      <c r="I10" s="30">
        <v>28</v>
      </c>
      <c r="J10" s="23">
        <v>27</v>
      </c>
      <c r="K10" s="18">
        <v>26</v>
      </c>
      <c r="L10" s="18">
        <v>25</v>
      </c>
      <c r="M10" s="4">
        <v>24</v>
      </c>
      <c r="N10" s="28">
        <v>23</v>
      </c>
      <c r="O10" s="25">
        <v>22</v>
      </c>
      <c r="P10" s="26">
        <v>21</v>
      </c>
      <c r="Q10" s="33">
        <v>20</v>
      </c>
      <c r="R10" s="28">
        <v>19</v>
      </c>
      <c r="S10" s="25">
        <v>18</v>
      </c>
      <c r="T10" s="26">
        <v>17</v>
      </c>
      <c r="U10" s="25">
        <v>16</v>
      </c>
      <c r="V10" s="26">
        <v>15</v>
      </c>
      <c r="W10" s="26">
        <v>14</v>
      </c>
      <c r="X10" s="25">
        <v>13</v>
      </c>
      <c r="Y10" s="26">
        <v>12</v>
      </c>
      <c r="Z10" s="26">
        <v>11</v>
      </c>
      <c r="AA10" s="25">
        <v>10</v>
      </c>
      <c r="AB10" s="26">
        <v>9</v>
      </c>
      <c r="AC10" s="26">
        <v>8</v>
      </c>
      <c r="AD10" s="26">
        <v>7</v>
      </c>
      <c r="AE10" s="26">
        <v>6</v>
      </c>
      <c r="AF10" s="26">
        <v>5</v>
      </c>
      <c r="AG10" s="25">
        <v>4</v>
      </c>
      <c r="AH10" s="26">
        <v>3</v>
      </c>
      <c r="AI10" s="26">
        <v>2</v>
      </c>
      <c r="AJ10" s="25">
        <v>1</v>
      </c>
      <c r="AK10" s="26">
        <v>0</v>
      </c>
    </row>
    <row r="11" spans="1:39" s="7" customFormat="1" ht="15.75" thickBot="1" x14ac:dyDescent="0.3">
      <c r="A11" s="58"/>
      <c r="B11" s="58"/>
      <c r="C11" s="58"/>
      <c r="D11" s="58"/>
      <c r="E11" s="56"/>
      <c r="F11" s="66" t="s">
        <v>5</v>
      </c>
      <c r="G11" s="58"/>
      <c r="H11" s="58"/>
      <c r="I11" s="56"/>
      <c r="J11" s="63" t="s">
        <v>5</v>
      </c>
      <c r="K11" s="64"/>
      <c r="L11" s="64"/>
      <c r="M11" s="65"/>
      <c r="N11" s="63" t="s">
        <v>4</v>
      </c>
      <c r="O11" s="64"/>
      <c r="P11" s="64"/>
      <c r="Q11" s="65"/>
      <c r="R11" s="29" t="s">
        <v>35</v>
      </c>
      <c r="S11" s="39" t="s">
        <v>19</v>
      </c>
      <c r="T11" s="14" t="s">
        <v>20</v>
      </c>
      <c r="U11" s="41" t="s">
        <v>34</v>
      </c>
      <c r="V11" s="38" t="s">
        <v>17</v>
      </c>
      <c r="W11" s="38" t="s">
        <v>16</v>
      </c>
      <c r="X11" s="38" t="s">
        <v>22</v>
      </c>
      <c r="Y11" s="38" t="s">
        <v>33</v>
      </c>
      <c r="Z11" s="38" t="s">
        <v>15</v>
      </c>
      <c r="AA11" s="38" t="s">
        <v>2</v>
      </c>
      <c r="AB11" s="38" t="s">
        <v>32</v>
      </c>
      <c r="AC11" s="38" t="s">
        <v>31</v>
      </c>
      <c r="AD11" s="38" t="s">
        <v>30</v>
      </c>
      <c r="AE11" s="38" t="s">
        <v>3</v>
      </c>
      <c r="AF11" s="14" t="s">
        <v>21</v>
      </c>
      <c r="AG11" s="9" t="s">
        <v>29</v>
      </c>
      <c r="AH11" s="9" t="s">
        <v>1</v>
      </c>
      <c r="AI11" s="9" t="s">
        <v>28</v>
      </c>
      <c r="AJ11" s="9" t="s">
        <v>27</v>
      </c>
      <c r="AK11" s="9" t="s">
        <v>26</v>
      </c>
    </row>
    <row r="12" spans="1:39" ht="15.75" thickTop="1" x14ac:dyDescent="0.25">
      <c r="A12" s="3" t="s">
        <v>14</v>
      </c>
      <c r="B12" s="3" t="str">
        <f>BIN2HEX(IF(ISBLANK(F12),0,F12)&amp;IF(ISBLANK(G12),0,G12)&amp;IF(ISBLANK(H12),0,H12)&amp;IF(ISBLANK(I12),0,I12))&amp;BIN2HEX(
IF(ISBLANK(J12),0,J12) &amp;
IF(ISBLANK(K12),0,K12)&amp;
IF(ISBLANK(L12),0,L12)&amp;
IF(ISBLANK(M12),0,M12)&amp;
IF(ISBLANK(N12),0,N12) &amp;
IF(ISBLANK(O12),0,O12)&amp;
IF(ISBLANK(P12),0,P12) &amp;
IF(ISBLANK(Q12),0,Q12),2)&amp;
BIN2HEX(
IF(ISBLANK(R12),0,R12) &amp;
IF(ISBLANK(S12),0,S12)&amp;
IF(ISBLANK(T12),0,T12)&amp;
IF(ISBLANK(U12),0,U12)&amp;
IF(ISBLANK(V12),0,V12) &amp;
IF(ISBLANK(W12),0,W12)&amp;
IF(ISBLANK(X12),0,X12) &amp;
IF(ISBLANK(Y12),0,Y12),2)&amp;
BIN2HEX(
IF(ISBLANK(Z12),0,Z12) &amp;
IF(ISBLANK(AA12),0,AA12)&amp;
IF(ISBLANK(AB12),0,AB12)&amp;
IF(ISBLANK(AC12),0,AC12)&amp;
IF(ISBLANK(AD12),0,AD12) &amp;
IF(ISBLANK(AE12),0,AE12)&amp;
IF(ISBLANK(AF12),0,AF12) &amp;
IF(ISBLANK(AG12),0,AG12),2)&amp;BIN2HEX(IF(ISBLANK(AH12),0,AH12) &amp;IF(ISBLANK(AI12),0,AI12) &amp;IF(ISBLANK(AJ12),0,AJ12) &amp;IF(ISBLANK(AK12),0,AK12) )</f>
        <v>00200000</v>
      </c>
      <c r="C12" s="15" t="str">
        <f>BIN2HEX(IF(ISBLANK(F12),0,F12)&amp;IF(ISBLANK(G12),0,G12)&amp;IF(ISBLANK(H12),0,H12)&amp;IF(ISBLANK(I12),0,I12)&amp;IF(ISBLANK(J12),0,J12)&amp;IF(ISBLANK(K12),0,K12)&amp;IF(ISBLANK(L12),0,L12)&amp;IF(ISBLANK(M12),0,M12),2)</f>
        <v>00</v>
      </c>
      <c r="D12" s="15" t="str">
        <f t="shared" ref="D12:D27" si="1">BIN2HEX(IF(ISBLANK(N12),0,N12)&amp;IF(ISBLANK(O12),0,O12)&amp;IF(ISBLANK(P12),0,P12)&amp;IF(ISBLANK(Q12),0,Q12))</f>
        <v>2</v>
      </c>
      <c r="E12" s="8"/>
      <c r="F12" s="47"/>
      <c r="G12" s="47"/>
      <c r="H12" s="47"/>
      <c r="I12" s="47"/>
      <c r="J12" s="27"/>
      <c r="K12" s="3"/>
      <c r="L12" s="10"/>
      <c r="M12" s="12"/>
      <c r="N12" s="46"/>
      <c r="O12" s="13"/>
      <c r="P12" s="31">
        <v>1</v>
      </c>
      <c r="Q12" s="32"/>
      <c r="R12" s="46"/>
      <c r="S12" s="13"/>
      <c r="T12" s="40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34"/>
      <c r="AG12" s="34"/>
      <c r="AH12" s="36"/>
      <c r="AI12" s="34"/>
      <c r="AJ12" s="36"/>
      <c r="AK12" s="16"/>
      <c r="AL12" s="6"/>
      <c r="AM12" s="6"/>
    </row>
    <row r="13" spans="1:39" x14ac:dyDescent="0.25">
      <c r="A13" s="2" t="str">
        <f t="shared" ref="A13:A32" si="2">DEC2HEX(HEX2DEC(LEFT(A12,LEN(A12)-1))+1)&amp;"h"</f>
        <v>1h</v>
      </c>
      <c r="B13" s="3" t="str">
        <f>BIN2HEX(IF(ISBLANK(F13),0,F13)&amp;IF(ISBLANK(G13),0,G13)&amp;IF(ISBLANK(H13),0,H13)&amp;IF(ISBLANK(I13),0,I13))&amp;BIN2HEX(
IF(ISBLANK(J13),0,J13) &amp;
IF(ISBLANK(K13),0,K13)&amp;
IF(ISBLANK(L13),0,L13)&amp;
IF(ISBLANK(M13),0,M13)&amp;
IF(ISBLANK(N13),0,N13) &amp;
IF(ISBLANK(O13),0,O13)&amp;
IF(ISBLANK(P13),0,P13) &amp;
IF(ISBLANK(Q13),0,Q13),2)&amp;
BIN2HEX(
IF(ISBLANK(R13),0,R13) &amp;
IF(ISBLANK(S13),0,S13)&amp;
IF(ISBLANK(T13),0,T13)&amp;
IF(ISBLANK(U13),0,U13)&amp;
IF(ISBLANK(V13),0,V13) &amp;
IF(ISBLANK(W13),0,W13)&amp;
IF(ISBLANK(X13),0,X13) &amp;
IF(ISBLANK(Y13),0,Y13),2)&amp;
BIN2HEX(
IF(ISBLANK(Z13),0,Z13) &amp;
IF(ISBLANK(AA13),0,AA13)&amp;
IF(ISBLANK(AB13),0,AB13)&amp;
IF(ISBLANK(AC13),0,AC13)&amp;
IF(ISBLANK(AD13),0,AD13) &amp;
IF(ISBLANK(AE13),0,AE13)&amp;
IF(ISBLANK(AF13),0,AF13) &amp;
IF(ISBLANK(AG13),0,AG13),2)&amp;BIN2HEX(IF(ISBLANK(AH13),0,AH13) &amp;IF(ISBLANK(AI13),0,AI13) &amp;IF(ISBLANK(AJ13),0,AJ13) &amp;IF(ISBLANK(AK13),0,AK13) )</f>
        <v>14300000</v>
      </c>
      <c r="C13" s="15" t="str">
        <f t="shared" ref="C13:C27" si="3">BIN2HEX(IF(ISBLANK(F13),0,F13)&amp;IF(ISBLANK(G13),0,G13)&amp;IF(ISBLANK(H13),0,H13)&amp;IF(ISBLANK(I13),0,I13)&amp;IF(ISBLANK(J13),0,J13)&amp;IF(ISBLANK(K13),0,K13)&amp;IF(ISBLANK(L13),0,L13)&amp;IF(ISBLANK(M13),0,M13),2)</f>
        <v>14</v>
      </c>
      <c r="D13" s="15" t="str">
        <f t="shared" si="1"/>
        <v>3</v>
      </c>
      <c r="E13" s="5"/>
      <c r="F13" s="47"/>
      <c r="G13" s="47"/>
      <c r="H13" s="47"/>
      <c r="I13" s="47">
        <v>1</v>
      </c>
      <c r="J13" s="27"/>
      <c r="K13" s="3">
        <v>1</v>
      </c>
      <c r="L13" s="10"/>
      <c r="M13" s="12"/>
      <c r="N13" s="46"/>
      <c r="O13" s="13"/>
      <c r="P13" s="11">
        <v>1</v>
      </c>
      <c r="Q13" s="32">
        <v>1</v>
      </c>
      <c r="R13" s="46"/>
      <c r="S13" s="13"/>
      <c r="T13" s="40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35"/>
      <c r="AG13" s="35"/>
      <c r="AH13" s="37"/>
      <c r="AI13" s="35"/>
      <c r="AJ13" s="37"/>
      <c r="AK13" s="16"/>
      <c r="AL13" s="6"/>
      <c r="AM13" s="6"/>
    </row>
    <row r="14" spans="1:39" x14ac:dyDescent="0.25">
      <c r="A14" s="2" t="str">
        <f t="shared" si="2"/>
        <v>2h</v>
      </c>
      <c r="B14" s="3" t="str">
        <f t="shared" ref="B14:B27" si="4">BIN2HEX(IF(ISBLANK(F14),0,F14)&amp;IF(ISBLANK(G14),0,G14)&amp;IF(ISBLANK(H14),0,H14)&amp;IF(ISBLANK(I14),0,I14))&amp;BIN2HEX(
IF(ISBLANK(J14),0,J14) &amp;
IF(ISBLANK(K14),0,K14)&amp;
IF(ISBLANK(L14),0,L14)&amp;
IF(ISBLANK(M14),0,M14)&amp;
IF(ISBLANK(N14),0,N14) &amp;
IF(ISBLANK(O14),0,O14)&amp;
IF(ISBLANK(P14),0,P14) &amp;
IF(ISBLANK(Q14),0,Q14),2)&amp;
BIN2HEX(
IF(ISBLANK(R14),0,R14) &amp;
IF(ISBLANK(S14),0,S14)&amp;
IF(ISBLANK(T14),0,T14)&amp;
IF(ISBLANK(U14),0,U14)&amp;
IF(ISBLANK(V14),0,V14) &amp;
IF(ISBLANK(W14),0,W14)&amp;
IF(ISBLANK(X14),0,X14) &amp;
IF(ISBLANK(Y14),0,Y14),2)&amp;
BIN2HEX(
IF(ISBLANK(Z14),0,Z14) &amp;
IF(ISBLANK(AA14),0,AA14)&amp;
IF(ISBLANK(AB14),0,AB14)&amp;
IF(ISBLANK(AC14),0,AC14)&amp;
IF(ISBLANK(AD14),0,AD14) &amp;
IF(ISBLANK(AE14),0,AE14)&amp;
IF(ISBLANK(AF14),0,AF14) &amp;
IF(ISBLANK(AG14),0,AG14),2)&amp;BIN2HEX(IF(ISBLANK(AH14),0,AH14) &amp;IF(ISBLANK(AI14),0,AI14) &amp;IF(ISBLANK(AJ14),0,AJ14) &amp;IF(ISBLANK(AK14),0,AK14) )</f>
        <v>00000003</v>
      </c>
      <c r="C14" s="15" t="str">
        <f t="shared" si="3"/>
        <v>00</v>
      </c>
      <c r="D14" s="15" t="str">
        <f t="shared" si="1"/>
        <v>0</v>
      </c>
      <c r="E14" s="5"/>
      <c r="F14" s="47"/>
      <c r="G14" s="47"/>
      <c r="H14" s="47"/>
      <c r="I14" s="47"/>
      <c r="J14" s="27"/>
      <c r="K14" s="3"/>
      <c r="L14" s="10"/>
      <c r="M14" s="12"/>
      <c r="N14" s="46"/>
      <c r="O14" s="13"/>
      <c r="P14" s="11"/>
      <c r="Q14" s="32"/>
      <c r="R14" s="46"/>
      <c r="S14" s="13"/>
      <c r="T14" s="40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35"/>
      <c r="AG14" s="35"/>
      <c r="AH14" s="37"/>
      <c r="AI14" s="35"/>
      <c r="AJ14" s="37">
        <v>1</v>
      </c>
      <c r="AK14" s="16">
        <v>1</v>
      </c>
      <c r="AL14" s="6"/>
      <c r="AM14" s="6"/>
    </row>
    <row r="15" spans="1:39" x14ac:dyDescent="0.25">
      <c r="A15" s="2" t="str">
        <f t="shared" si="2"/>
        <v>3h</v>
      </c>
      <c r="B15" s="3" t="str">
        <f t="shared" si="4"/>
        <v>00000004</v>
      </c>
      <c r="C15" s="15" t="str">
        <f t="shared" si="3"/>
        <v>00</v>
      </c>
      <c r="D15" s="15" t="str">
        <f t="shared" si="1"/>
        <v>0</v>
      </c>
      <c r="E15" s="5"/>
      <c r="F15" s="47"/>
      <c r="G15" s="47"/>
      <c r="H15" s="47"/>
      <c r="I15" s="47"/>
      <c r="J15" s="27"/>
      <c r="K15" s="3"/>
      <c r="L15" s="10"/>
      <c r="M15" s="12"/>
      <c r="N15" s="46"/>
      <c r="O15" s="13"/>
      <c r="P15" s="11"/>
      <c r="Q15" s="32"/>
      <c r="R15" s="46"/>
      <c r="S15" s="13"/>
      <c r="T15" s="40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35"/>
      <c r="AG15" s="35"/>
      <c r="AH15" s="37"/>
      <c r="AI15" s="35">
        <v>1</v>
      </c>
      <c r="AJ15" s="37"/>
      <c r="AK15" s="16"/>
      <c r="AL15" s="6"/>
      <c r="AM15" s="6"/>
    </row>
    <row r="16" spans="1:39" x14ac:dyDescent="0.25">
      <c r="A16" s="2" t="str">
        <f t="shared" si="2"/>
        <v>4h</v>
      </c>
      <c r="B16" s="3" t="str">
        <f t="shared" si="4"/>
        <v>000000CC</v>
      </c>
      <c r="C16" s="15" t="str">
        <f t="shared" si="3"/>
        <v>00</v>
      </c>
      <c r="D16" s="15" t="str">
        <f t="shared" si="1"/>
        <v>0</v>
      </c>
      <c r="E16" s="5"/>
      <c r="F16" s="47"/>
      <c r="G16" s="47"/>
      <c r="H16" s="47"/>
      <c r="I16" s="47"/>
      <c r="J16" s="27"/>
      <c r="K16" s="3"/>
      <c r="L16" s="10"/>
      <c r="M16" s="12"/>
      <c r="N16" s="46"/>
      <c r="O16" s="13"/>
      <c r="P16" s="11"/>
      <c r="Q16" s="32"/>
      <c r="R16" s="46"/>
      <c r="S16" s="13"/>
      <c r="T16" s="40"/>
      <c r="U16" s="42"/>
      <c r="V16" s="42"/>
      <c r="W16" s="42"/>
      <c r="X16" s="42"/>
      <c r="Y16" s="42"/>
      <c r="Z16" s="42"/>
      <c r="AA16" s="42"/>
      <c r="AB16" s="42"/>
      <c r="AC16" s="42"/>
      <c r="AD16" s="42">
        <v>1</v>
      </c>
      <c r="AE16" s="42">
        <v>1</v>
      </c>
      <c r="AF16" s="35"/>
      <c r="AG16" s="35"/>
      <c r="AH16" s="37">
        <v>1</v>
      </c>
      <c r="AI16" s="35">
        <v>1</v>
      </c>
      <c r="AJ16" s="37"/>
      <c r="AK16" s="16"/>
      <c r="AL16" s="6"/>
      <c r="AM16" s="6"/>
    </row>
    <row r="17" spans="1:39" x14ac:dyDescent="0.25">
      <c r="A17" s="2" t="str">
        <f t="shared" si="2"/>
        <v>5h</v>
      </c>
      <c r="B17" s="3" t="str">
        <f t="shared" si="4"/>
        <v>05400800</v>
      </c>
      <c r="C17" s="15" t="str">
        <f t="shared" si="3"/>
        <v>05</v>
      </c>
      <c r="D17" s="15" t="str">
        <f t="shared" si="1"/>
        <v>4</v>
      </c>
      <c r="E17" s="5"/>
      <c r="F17" s="47"/>
      <c r="G17" s="47"/>
      <c r="H17" s="47"/>
      <c r="I17" s="47"/>
      <c r="J17" s="27"/>
      <c r="K17" s="3">
        <v>1</v>
      </c>
      <c r="L17" s="10"/>
      <c r="M17" s="12">
        <v>1</v>
      </c>
      <c r="N17" s="46"/>
      <c r="O17" s="13">
        <v>1</v>
      </c>
      <c r="P17" s="11"/>
      <c r="Q17" s="32"/>
      <c r="R17" s="46"/>
      <c r="S17" s="13"/>
      <c r="T17" s="40"/>
      <c r="U17" s="42"/>
      <c r="V17" s="42"/>
      <c r="W17" s="42"/>
      <c r="X17" s="42"/>
      <c r="Y17" s="42"/>
      <c r="Z17" s="42">
        <v>1</v>
      </c>
      <c r="AA17" s="42"/>
      <c r="AB17" s="42"/>
      <c r="AC17" s="42"/>
      <c r="AD17" s="42"/>
      <c r="AE17" s="42"/>
      <c r="AF17" s="35"/>
      <c r="AG17" s="35"/>
      <c r="AH17" s="37"/>
      <c r="AI17" s="35"/>
      <c r="AJ17" s="37"/>
      <c r="AK17" s="16"/>
      <c r="AL17" s="6"/>
      <c r="AM17" s="6"/>
    </row>
    <row r="18" spans="1:39" x14ac:dyDescent="0.25">
      <c r="A18" s="2" t="str">
        <f t="shared" si="2"/>
        <v>6h</v>
      </c>
      <c r="B18" s="3" t="str">
        <f t="shared" si="4"/>
        <v>0000014C</v>
      </c>
      <c r="C18" s="15" t="str">
        <f t="shared" si="3"/>
        <v>00</v>
      </c>
      <c r="D18" s="15" t="str">
        <f t="shared" si="1"/>
        <v>0</v>
      </c>
      <c r="E18" s="5"/>
      <c r="F18" s="47"/>
      <c r="G18" s="47"/>
      <c r="H18" s="47"/>
      <c r="I18" s="47"/>
      <c r="J18" s="27"/>
      <c r="K18" s="3"/>
      <c r="L18" s="10"/>
      <c r="M18" s="12"/>
      <c r="N18" s="46"/>
      <c r="O18" s="13"/>
      <c r="P18" s="11"/>
      <c r="Q18" s="32"/>
      <c r="R18" s="46"/>
      <c r="S18" s="13"/>
      <c r="T18" s="40"/>
      <c r="U18" s="42"/>
      <c r="V18" s="42"/>
      <c r="W18" s="42"/>
      <c r="X18" s="42"/>
      <c r="Y18" s="42"/>
      <c r="Z18" s="42"/>
      <c r="AA18" s="42"/>
      <c r="AB18" s="42"/>
      <c r="AC18" s="42">
        <v>1</v>
      </c>
      <c r="AD18" s="42"/>
      <c r="AE18" s="42">
        <v>1</v>
      </c>
      <c r="AF18" s="35"/>
      <c r="AG18" s="35"/>
      <c r="AH18" s="37">
        <v>1</v>
      </c>
      <c r="AI18" s="35">
        <v>1</v>
      </c>
      <c r="AJ18" s="37"/>
      <c r="AK18" s="16"/>
      <c r="AL18" s="6"/>
      <c r="AM18" s="6"/>
    </row>
    <row r="19" spans="1:39" x14ac:dyDescent="0.25">
      <c r="A19" s="2" t="str">
        <f t="shared" si="2"/>
        <v>7h</v>
      </c>
      <c r="B19" s="3" t="str">
        <f t="shared" si="4"/>
        <v>07400800</v>
      </c>
      <c r="C19" s="15" t="str">
        <f t="shared" si="3"/>
        <v>07</v>
      </c>
      <c r="D19" s="15" t="str">
        <f t="shared" si="1"/>
        <v>4</v>
      </c>
      <c r="E19" s="5"/>
      <c r="F19" s="47"/>
      <c r="G19" s="47"/>
      <c r="H19" s="47"/>
      <c r="I19" s="47"/>
      <c r="J19" s="27"/>
      <c r="K19" s="3">
        <v>1</v>
      </c>
      <c r="L19" s="10">
        <v>1</v>
      </c>
      <c r="M19" s="12">
        <v>1</v>
      </c>
      <c r="N19" s="46"/>
      <c r="O19" s="13">
        <v>1</v>
      </c>
      <c r="P19" s="11"/>
      <c r="Q19" s="32"/>
      <c r="R19" s="46"/>
      <c r="S19" s="13"/>
      <c r="T19" s="40"/>
      <c r="U19" s="42"/>
      <c r="V19" s="42"/>
      <c r="W19" s="42"/>
      <c r="X19" s="42"/>
      <c r="Y19" s="42"/>
      <c r="Z19" s="42">
        <v>1</v>
      </c>
      <c r="AA19" s="42"/>
      <c r="AB19" s="42"/>
      <c r="AC19" s="42"/>
      <c r="AD19" s="42"/>
      <c r="AE19" s="42"/>
      <c r="AF19" s="35"/>
      <c r="AG19" s="35"/>
      <c r="AH19" s="37"/>
      <c r="AI19" s="35"/>
      <c r="AJ19" s="37"/>
      <c r="AK19" s="16"/>
      <c r="AL19" s="6"/>
      <c r="AM19" s="6"/>
    </row>
    <row r="20" spans="1:39" x14ac:dyDescent="0.25">
      <c r="A20" s="2" t="str">
        <f t="shared" si="2"/>
        <v>8h</v>
      </c>
      <c r="B20" s="3" t="str">
        <f t="shared" si="4"/>
        <v>000001CC</v>
      </c>
      <c r="C20" s="15" t="str">
        <f t="shared" si="3"/>
        <v>00</v>
      </c>
      <c r="D20" s="15" t="str">
        <f t="shared" si="1"/>
        <v>0</v>
      </c>
      <c r="E20" s="5"/>
      <c r="F20" s="47"/>
      <c r="G20" s="47"/>
      <c r="H20" s="47"/>
      <c r="I20" s="47"/>
      <c r="J20" s="27"/>
      <c r="K20" s="3"/>
      <c r="L20" s="10"/>
      <c r="M20" s="12"/>
      <c r="N20" s="46"/>
      <c r="O20" s="13"/>
      <c r="P20" s="11"/>
      <c r="Q20" s="32"/>
      <c r="R20" s="46"/>
      <c r="S20" s="13"/>
      <c r="T20" s="40"/>
      <c r="U20" s="42"/>
      <c r="V20" s="42"/>
      <c r="W20" s="42"/>
      <c r="X20" s="42"/>
      <c r="Y20" s="42"/>
      <c r="Z20" s="42"/>
      <c r="AA20" s="42"/>
      <c r="AB20" s="42"/>
      <c r="AC20" s="42">
        <v>1</v>
      </c>
      <c r="AD20" s="42">
        <v>1</v>
      </c>
      <c r="AE20" s="42">
        <v>1</v>
      </c>
      <c r="AF20" s="35"/>
      <c r="AG20" s="35"/>
      <c r="AH20" s="37">
        <v>1</v>
      </c>
      <c r="AI20" s="35">
        <v>1</v>
      </c>
      <c r="AJ20" s="37"/>
      <c r="AK20" s="16"/>
      <c r="AL20" s="6"/>
      <c r="AM20" s="6"/>
    </row>
    <row r="21" spans="1:39" x14ac:dyDescent="0.25">
      <c r="A21" s="2" t="str">
        <f t="shared" si="2"/>
        <v>9h</v>
      </c>
      <c r="B21" s="3" t="str">
        <f t="shared" si="4"/>
        <v>09400800</v>
      </c>
      <c r="C21" s="15" t="str">
        <f t="shared" si="3"/>
        <v>09</v>
      </c>
      <c r="D21" s="15" t="str">
        <f t="shared" si="1"/>
        <v>4</v>
      </c>
      <c r="E21" s="5"/>
      <c r="F21" s="47"/>
      <c r="G21" s="47"/>
      <c r="H21" s="47"/>
      <c r="I21" s="47"/>
      <c r="J21" s="27">
        <v>1</v>
      </c>
      <c r="K21" s="3"/>
      <c r="L21" s="10"/>
      <c r="M21" s="12">
        <v>1</v>
      </c>
      <c r="N21" s="46"/>
      <c r="O21" s="13">
        <v>1</v>
      </c>
      <c r="P21" s="11"/>
      <c r="Q21" s="32"/>
      <c r="R21" s="46"/>
      <c r="S21" s="13"/>
      <c r="T21" s="40"/>
      <c r="U21" s="42"/>
      <c r="V21" s="42"/>
      <c r="W21" s="42"/>
      <c r="X21" s="42"/>
      <c r="Y21" s="42"/>
      <c r="Z21" s="42">
        <v>1</v>
      </c>
      <c r="AA21" s="42"/>
      <c r="AB21" s="42"/>
      <c r="AC21" s="42"/>
      <c r="AD21" s="42"/>
      <c r="AE21" s="42"/>
      <c r="AF21" s="35"/>
      <c r="AG21" s="35"/>
      <c r="AH21" s="37"/>
      <c r="AI21" s="35"/>
      <c r="AJ21" s="37"/>
      <c r="AK21" s="16"/>
      <c r="AL21" s="6"/>
      <c r="AM21" s="6"/>
    </row>
    <row r="22" spans="1:39" x14ac:dyDescent="0.25">
      <c r="A22" s="2" t="str">
        <f t="shared" si="2"/>
        <v>Ah</v>
      </c>
      <c r="B22" s="3" t="str">
        <f t="shared" si="4"/>
        <v>00000248</v>
      </c>
      <c r="C22" s="15" t="str">
        <f t="shared" si="3"/>
        <v>00</v>
      </c>
      <c r="D22" s="15" t="str">
        <f t="shared" si="1"/>
        <v>0</v>
      </c>
      <c r="E22" s="5"/>
      <c r="F22" s="47"/>
      <c r="G22" s="47"/>
      <c r="H22" s="47"/>
      <c r="I22" s="47"/>
      <c r="J22" s="27"/>
      <c r="K22" s="3"/>
      <c r="L22" s="10"/>
      <c r="M22" s="12"/>
      <c r="N22" s="46"/>
      <c r="O22" s="13"/>
      <c r="P22" s="11"/>
      <c r="Q22" s="32"/>
      <c r="R22" s="46"/>
      <c r="S22" s="13"/>
      <c r="T22" s="40"/>
      <c r="U22" s="42"/>
      <c r="V22" s="42"/>
      <c r="W22" s="42"/>
      <c r="X22" s="42"/>
      <c r="Y22" s="42"/>
      <c r="Z22" s="42"/>
      <c r="AA22" s="42"/>
      <c r="AB22" s="42">
        <v>1</v>
      </c>
      <c r="AC22" s="42"/>
      <c r="AD22" s="42"/>
      <c r="AE22" s="42">
        <v>1</v>
      </c>
      <c r="AF22" s="35"/>
      <c r="AG22" s="35"/>
      <c r="AH22" s="37">
        <v>1</v>
      </c>
      <c r="AI22" s="35"/>
      <c r="AJ22" s="37"/>
      <c r="AK22" s="16"/>
      <c r="AL22" s="6"/>
      <c r="AM22" s="6"/>
    </row>
    <row r="23" spans="1:39" x14ac:dyDescent="0.25">
      <c r="A23" s="17" t="str">
        <f t="shared" si="2"/>
        <v>Bh</v>
      </c>
      <c r="B23" s="3" t="str">
        <f t="shared" si="4"/>
        <v>0B400800</v>
      </c>
      <c r="C23" s="15" t="str">
        <f t="shared" si="3"/>
        <v>0B</v>
      </c>
      <c r="D23" s="15" t="str">
        <f t="shared" si="1"/>
        <v>4</v>
      </c>
      <c r="E23" s="5"/>
      <c r="F23" s="47"/>
      <c r="G23" s="47"/>
      <c r="H23" s="47"/>
      <c r="I23" s="47"/>
      <c r="J23" s="27">
        <v>1</v>
      </c>
      <c r="K23" s="3"/>
      <c r="L23" s="10">
        <v>1</v>
      </c>
      <c r="M23" s="12">
        <v>1</v>
      </c>
      <c r="N23" s="46"/>
      <c r="O23" s="13">
        <v>1</v>
      </c>
      <c r="P23" s="11"/>
      <c r="Q23" s="32"/>
      <c r="R23" s="46"/>
      <c r="S23" s="13"/>
      <c r="T23" s="40"/>
      <c r="U23" s="42"/>
      <c r="V23" s="42"/>
      <c r="W23" s="42"/>
      <c r="X23" s="42"/>
      <c r="Y23" s="42"/>
      <c r="Z23" s="42">
        <v>1</v>
      </c>
      <c r="AA23" s="42"/>
      <c r="AB23" s="42"/>
      <c r="AC23" s="42"/>
      <c r="AD23" s="42"/>
      <c r="AE23" s="42"/>
      <c r="AF23" s="35"/>
      <c r="AG23" s="35"/>
      <c r="AH23" s="37"/>
      <c r="AI23" s="35"/>
      <c r="AJ23" s="37"/>
      <c r="AK23" s="16"/>
      <c r="AL23" s="6"/>
      <c r="AM23" s="6"/>
    </row>
    <row r="24" spans="1:39" x14ac:dyDescent="0.25">
      <c r="A24" s="17" t="str">
        <f t="shared" si="2"/>
        <v>Ch</v>
      </c>
      <c r="B24" s="3" t="str">
        <f t="shared" si="4"/>
        <v>00001002</v>
      </c>
      <c r="C24" s="22" t="str">
        <f t="shared" si="3"/>
        <v>00</v>
      </c>
      <c r="D24" s="20" t="str">
        <f t="shared" si="1"/>
        <v>0</v>
      </c>
      <c r="E24" s="5"/>
      <c r="F24" s="47"/>
      <c r="G24" s="47"/>
      <c r="H24" s="47"/>
      <c r="I24" s="47"/>
      <c r="J24" s="27"/>
      <c r="K24" s="3"/>
      <c r="L24" s="10"/>
      <c r="M24" s="12"/>
      <c r="N24" s="46"/>
      <c r="O24" s="13"/>
      <c r="P24" s="11"/>
      <c r="Q24" s="32"/>
      <c r="R24" s="46"/>
      <c r="S24" s="13"/>
      <c r="T24" s="40"/>
      <c r="U24" s="42"/>
      <c r="V24" s="42"/>
      <c r="W24" s="42"/>
      <c r="X24" s="42"/>
      <c r="Y24" s="42">
        <v>1</v>
      </c>
      <c r="Z24" s="42"/>
      <c r="AA24" s="42"/>
      <c r="AB24" s="42"/>
      <c r="AC24" s="42"/>
      <c r="AD24" s="42"/>
      <c r="AE24" s="42"/>
      <c r="AF24" s="35"/>
      <c r="AG24" s="35"/>
      <c r="AH24" s="37"/>
      <c r="AI24" s="35"/>
      <c r="AJ24" s="37">
        <v>1</v>
      </c>
      <c r="AK24" s="16"/>
      <c r="AL24" s="6"/>
      <c r="AM24" s="6"/>
    </row>
    <row r="25" spans="1:39" x14ac:dyDescent="0.25">
      <c r="A25" s="17" t="str">
        <f t="shared" si="2"/>
        <v>Dh</v>
      </c>
      <c r="B25" s="3" t="str">
        <f t="shared" si="4"/>
        <v>00002000</v>
      </c>
      <c r="C25" s="22" t="str">
        <f t="shared" si="3"/>
        <v>00</v>
      </c>
      <c r="D25" s="20" t="str">
        <f t="shared" si="1"/>
        <v>0</v>
      </c>
      <c r="E25" s="5"/>
      <c r="F25" s="47"/>
      <c r="G25" s="47"/>
      <c r="H25" s="47"/>
      <c r="I25" s="47"/>
      <c r="J25" s="27"/>
      <c r="K25" s="3"/>
      <c r="L25" s="10"/>
      <c r="M25" s="12"/>
      <c r="N25" s="46"/>
      <c r="O25" s="13"/>
      <c r="P25" s="11"/>
      <c r="Q25" s="32"/>
      <c r="R25" s="46"/>
      <c r="S25" s="13"/>
      <c r="T25" s="40"/>
      <c r="U25" s="42"/>
      <c r="V25" s="42"/>
      <c r="W25" s="42"/>
      <c r="X25" s="42">
        <v>1</v>
      </c>
      <c r="Y25" s="42"/>
      <c r="Z25" s="42"/>
      <c r="AA25" s="42"/>
      <c r="AB25" s="42"/>
      <c r="AC25" s="42"/>
      <c r="AD25" s="42"/>
      <c r="AE25" s="42"/>
      <c r="AF25" s="35"/>
      <c r="AG25" s="35"/>
      <c r="AH25" s="37"/>
      <c r="AI25" s="35"/>
      <c r="AJ25" s="37"/>
      <c r="AK25" s="16"/>
      <c r="AL25" s="6"/>
      <c r="AM25" s="6"/>
    </row>
    <row r="26" spans="1:39" x14ac:dyDescent="0.25">
      <c r="A26" s="17" t="str">
        <f t="shared" si="2"/>
        <v>Eh</v>
      </c>
      <c r="B26" s="3" t="str">
        <f t="shared" si="4"/>
        <v>00000018</v>
      </c>
      <c r="C26" s="22" t="str">
        <f t="shared" si="3"/>
        <v>00</v>
      </c>
      <c r="D26" s="20" t="str">
        <f t="shared" si="1"/>
        <v>0</v>
      </c>
      <c r="E26" s="5"/>
      <c r="F26" s="47"/>
      <c r="G26" s="47"/>
      <c r="H26" s="47"/>
      <c r="I26" s="47"/>
      <c r="J26" s="27"/>
      <c r="K26" s="3"/>
      <c r="L26" s="10"/>
      <c r="M26" s="12"/>
      <c r="N26" s="46"/>
      <c r="O26" s="13"/>
      <c r="P26" s="11"/>
      <c r="Q26" s="32"/>
      <c r="R26" s="46"/>
      <c r="S26" s="13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35"/>
      <c r="AG26" s="35">
        <v>1</v>
      </c>
      <c r="AH26" s="37">
        <v>1</v>
      </c>
      <c r="AI26" s="35"/>
      <c r="AJ26" s="37"/>
      <c r="AK26" s="16"/>
    </row>
    <row r="27" spans="1:39" x14ac:dyDescent="0.25">
      <c r="A27" s="17" t="str">
        <f t="shared" si="2"/>
        <v>Fh</v>
      </c>
      <c r="B27" s="3" t="str">
        <f t="shared" si="4"/>
        <v>0F400440</v>
      </c>
      <c r="C27" s="21" t="str">
        <f t="shared" si="3"/>
        <v>0F</v>
      </c>
      <c r="D27" s="20" t="str">
        <f t="shared" si="1"/>
        <v>4</v>
      </c>
      <c r="E27" s="5"/>
      <c r="F27" s="47"/>
      <c r="G27" s="47"/>
      <c r="H27" s="47"/>
      <c r="I27" s="47"/>
      <c r="J27" s="27">
        <v>1</v>
      </c>
      <c r="K27" s="3">
        <v>1</v>
      </c>
      <c r="L27" s="10">
        <v>1</v>
      </c>
      <c r="M27" s="12">
        <v>1</v>
      </c>
      <c r="N27" s="46"/>
      <c r="O27" s="13">
        <v>1</v>
      </c>
      <c r="P27" s="11"/>
      <c r="Q27" s="32"/>
      <c r="R27" s="46"/>
      <c r="S27" s="13"/>
      <c r="T27" s="40"/>
      <c r="U27" s="42"/>
      <c r="V27" s="42"/>
      <c r="W27" s="42"/>
      <c r="X27" s="42"/>
      <c r="Y27" s="42"/>
      <c r="Z27" s="42"/>
      <c r="AA27" s="42">
        <v>1</v>
      </c>
      <c r="AB27" s="42"/>
      <c r="AC27" s="42"/>
      <c r="AD27" s="42"/>
      <c r="AE27" s="42">
        <v>1</v>
      </c>
      <c r="AF27" s="35"/>
      <c r="AG27" s="35"/>
      <c r="AH27" s="37"/>
      <c r="AI27" s="35"/>
      <c r="AJ27" s="37"/>
      <c r="AK27" s="16"/>
    </row>
    <row r="28" spans="1:39" x14ac:dyDescent="0.25">
      <c r="A28" s="43" t="str">
        <f t="shared" si="2"/>
        <v>10h</v>
      </c>
      <c r="B28" s="20" t="str">
        <f t="shared" ref="B28:B32" si="5">BIN2HEX(IF(ISBLANK(F28),0,F28)&amp;IF(ISBLANK(G28),0,G28)&amp;IF(ISBLANK(H28),0,H28)&amp;IF(ISBLANK(I28),0,I28))&amp;BIN2HEX(
IF(ISBLANK(J28),0,J28) &amp;
IF(ISBLANK(K28),0,K28)&amp;
IF(ISBLANK(L28),0,L28)&amp;
IF(ISBLANK(M28),0,M28)&amp;
IF(ISBLANK(N28),0,N28) &amp;
IF(ISBLANK(O28),0,O28)&amp;
IF(ISBLANK(P28),0,P28) &amp;
IF(ISBLANK(Q28),0,Q28),2)&amp;
BIN2HEX(
IF(ISBLANK(R28),0,R28) &amp;
IF(ISBLANK(S28),0,S28)&amp;
IF(ISBLANK(T28),0,T28)&amp;
IF(ISBLANK(U28),0,U28)&amp;
IF(ISBLANK(V28),0,V28) &amp;
IF(ISBLANK(W28),0,W28)&amp;
IF(ISBLANK(X28),0,X28) &amp;
IF(ISBLANK(Y28),0,Y28),2)&amp;
BIN2HEX(
IF(ISBLANK(Z28),0,Z28) &amp;
IF(ISBLANK(AA28),0,AA28)&amp;
IF(ISBLANK(AB28),0,AB28)&amp;
IF(ISBLANK(AC28),0,AC28)&amp;
IF(ISBLANK(AD28),0,AD28) &amp;
IF(ISBLANK(AE28),0,AE28)&amp;
IF(ISBLANK(AF28),0,AF28) &amp;
IF(ISBLANK(AG28),0,AG28),2)&amp;BIN2HEX(IF(ISBLANK(AH28),0,AH28) &amp;IF(ISBLANK(AI28),0,AI28) &amp;IF(ISBLANK(AJ28),0,AJ28) &amp;IF(ISBLANK(AK28),0,AK28) )</f>
        <v>00004020</v>
      </c>
      <c r="C28" s="22" t="str">
        <f t="shared" ref="C28:C32" si="6">BIN2HEX(IF(ISBLANK(F28),0,F28)&amp;IF(ISBLANK(G28),0,G28)&amp;IF(ISBLANK(H28),0,H28)&amp;IF(ISBLANK(I28),0,I28)&amp;IF(ISBLANK(J28),0,J28)&amp;IF(ISBLANK(K28),0,K28)&amp;IF(ISBLANK(L28),0,L28)&amp;IF(ISBLANK(M28),0,M28),2)</f>
        <v>00</v>
      </c>
      <c r="D28" s="22" t="str">
        <f t="shared" ref="D28:D32" si="7">BIN2HEX(IF(ISBLANK(N28),0,N28)&amp;IF(ISBLANK(O28),0,O28)&amp;IF(ISBLANK(P28),0,P28)&amp;IF(ISBLANK(Q28),0,Q28))</f>
        <v>0</v>
      </c>
      <c r="E28" s="48"/>
      <c r="F28" s="24"/>
      <c r="G28" s="24"/>
      <c r="H28" s="24"/>
      <c r="I28" s="24"/>
      <c r="J28" s="49"/>
      <c r="K28" s="49"/>
      <c r="L28" s="43"/>
      <c r="M28" s="50"/>
      <c r="N28" s="51"/>
      <c r="O28" s="52"/>
      <c r="P28" s="52"/>
      <c r="Q28" s="50"/>
      <c r="R28" s="51"/>
      <c r="S28" s="52"/>
      <c r="T28" s="52"/>
      <c r="U28" s="52"/>
      <c r="V28" s="52"/>
      <c r="W28" s="52">
        <v>1</v>
      </c>
      <c r="X28" s="52"/>
      <c r="Y28" s="52"/>
      <c r="Z28" s="52"/>
      <c r="AA28" s="52"/>
      <c r="AB28" s="52"/>
      <c r="AC28" s="52"/>
      <c r="AD28" s="52"/>
      <c r="AE28" s="52"/>
      <c r="AF28" s="53">
        <v>1</v>
      </c>
      <c r="AH28" s="54"/>
      <c r="AI28" s="53"/>
      <c r="AJ28" s="54"/>
    </row>
    <row r="29" spans="1:39" x14ac:dyDescent="0.25">
      <c r="A29" s="43" t="str">
        <f t="shared" si="2"/>
        <v>11h</v>
      </c>
      <c r="B29" s="20" t="str">
        <f t="shared" si="5"/>
        <v>11400440</v>
      </c>
      <c r="C29" s="22" t="str">
        <f t="shared" si="6"/>
        <v>11</v>
      </c>
      <c r="D29" s="22" t="str">
        <f t="shared" si="7"/>
        <v>4</v>
      </c>
      <c r="E29" s="48"/>
      <c r="F29" s="24"/>
      <c r="G29" s="24"/>
      <c r="H29" s="24"/>
      <c r="I29" s="24">
        <v>1</v>
      </c>
      <c r="J29" s="49"/>
      <c r="K29" s="49"/>
      <c r="L29" s="43"/>
      <c r="M29" s="50">
        <v>1</v>
      </c>
      <c r="N29" s="51"/>
      <c r="O29" s="52">
        <v>1</v>
      </c>
      <c r="P29" s="52"/>
      <c r="Q29" s="50"/>
      <c r="R29" s="51"/>
      <c r="S29" s="52"/>
      <c r="T29" s="52"/>
      <c r="U29" s="52"/>
      <c r="V29" s="52"/>
      <c r="W29" s="52"/>
      <c r="X29" s="52"/>
      <c r="Y29" s="52"/>
      <c r="Z29" s="52"/>
      <c r="AA29" s="52">
        <v>1</v>
      </c>
      <c r="AB29" s="52"/>
      <c r="AC29" s="52"/>
      <c r="AD29" s="52"/>
      <c r="AE29" s="52">
        <v>1</v>
      </c>
      <c r="AF29" s="53"/>
      <c r="AH29" s="54"/>
      <c r="AI29" s="53"/>
      <c r="AJ29" s="54"/>
    </row>
    <row r="30" spans="1:39" x14ac:dyDescent="0.25">
      <c r="A30" s="43" t="str">
        <f t="shared" si="2"/>
        <v>12h</v>
      </c>
      <c r="B30" s="20" t="str">
        <f t="shared" si="5"/>
        <v>00008000</v>
      </c>
      <c r="C30" s="22" t="str">
        <f t="shared" si="6"/>
        <v>00</v>
      </c>
      <c r="D30" s="22" t="str">
        <f t="shared" si="7"/>
        <v>0</v>
      </c>
      <c r="E30" s="48"/>
      <c r="F30" s="24"/>
      <c r="G30" s="24"/>
      <c r="H30" s="24"/>
      <c r="I30" s="24"/>
      <c r="J30" s="49"/>
      <c r="K30" s="49"/>
      <c r="L30" s="43"/>
      <c r="M30" s="50"/>
      <c r="N30" s="51"/>
      <c r="O30" s="52"/>
      <c r="P30" s="52"/>
      <c r="Q30" s="50"/>
      <c r="R30" s="51"/>
      <c r="S30" s="52"/>
      <c r="T30" s="52"/>
      <c r="U30" s="52"/>
      <c r="V30" s="52">
        <v>1</v>
      </c>
      <c r="W30" s="52"/>
      <c r="X30" s="52"/>
      <c r="Y30" s="52"/>
      <c r="Z30" s="52"/>
      <c r="AA30" s="52"/>
      <c r="AB30" s="52"/>
      <c r="AC30" s="52"/>
      <c r="AD30" s="52"/>
      <c r="AE30" s="52"/>
      <c r="AF30" s="53"/>
      <c r="AH30" s="54"/>
      <c r="AI30" s="53"/>
      <c r="AJ30" s="54"/>
    </row>
    <row r="31" spans="1:39" x14ac:dyDescent="0.25">
      <c r="A31" s="43" t="str">
        <f t="shared" si="2"/>
        <v>13h</v>
      </c>
      <c r="B31" s="20" t="str">
        <f t="shared" si="5"/>
        <v>00011000</v>
      </c>
      <c r="C31" s="22" t="str">
        <f t="shared" si="6"/>
        <v>00</v>
      </c>
      <c r="D31" s="22" t="str">
        <f t="shared" si="7"/>
        <v>0</v>
      </c>
      <c r="E31" s="48"/>
      <c r="F31" s="24"/>
      <c r="G31" s="24"/>
      <c r="H31" s="24"/>
      <c r="I31" s="24"/>
      <c r="J31" s="49"/>
      <c r="K31" s="49"/>
      <c r="L31" s="43"/>
      <c r="M31" s="50"/>
      <c r="N31" s="51"/>
      <c r="O31" s="52"/>
      <c r="P31" s="52"/>
      <c r="Q31" s="50"/>
      <c r="R31" s="51"/>
      <c r="S31" s="52"/>
      <c r="T31" s="52"/>
      <c r="U31" s="52">
        <v>1</v>
      </c>
      <c r="V31" s="52"/>
      <c r="W31" s="52"/>
      <c r="X31" s="52"/>
      <c r="Y31" s="52">
        <v>1</v>
      </c>
      <c r="Z31" s="52"/>
      <c r="AA31" s="52"/>
      <c r="AB31" s="52"/>
      <c r="AC31" s="52"/>
      <c r="AD31" s="52"/>
      <c r="AE31" s="52"/>
      <c r="AF31" s="53"/>
      <c r="AH31" s="54"/>
      <c r="AI31" s="53"/>
      <c r="AJ31" s="54"/>
    </row>
    <row r="32" spans="1:39" x14ac:dyDescent="0.25">
      <c r="A32" s="43" t="str">
        <f t="shared" si="2"/>
        <v>14h</v>
      </c>
      <c r="B32" s="20" t="str">
        <f t="shared" si="5"/>
        <v>00160000</v>
      </c>
      <c r="C32" s="22" t="str">
        <f t="shared" si="6"/>
        <v>00</v>
      </c>
      <c r="D32" s="22" t="str">
        <f t="shared" si="7"/>
        <v>1</v>
      </c>
      <c r="E32" s="48"/>
      <c r="F32" s="24"/>
      <c r="G32" s="24"/>
      <c r="H32" s="24"/>
      <c r="I32" s="24"/>
      <c r="J32" s="49"/>
      <c r="K32" s="49"/>
      <c r="L32" s="43"/>
      <c r="M32" s="50"/>
      <c r="N32" s="51"/>
      <c r="O32" s="52"/>
      <c r="P32" s="52"/>
      <c r="Q32" s="50">
        <v>1</v>
      </c>
      <c r="R32" s="51"/>
      <c r="S32" s="52">
        <v>1</v>
      </c>
      <c r="T32" s="52">
        <v>1</v>
      </c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3"/>
      <c r="AH32" s="54"/>
      <c r="AI32" s="53"/>
      <c r="AJ32" s="54"/>
    </row>
  </sheetData>
  <mergeCells count="16">
    <mergeCell ref="T1:V1"/>
    <mergeCell ref="T4:V4"/>
    <mergeCell ref="O7:Q7"/>
    <mergeCell ref="J11:M11"/>
    <mergeCell ref="F11:I11"/>
    <mergeCell ref="N11:Q11"/>
    <mergeCell ref="O2:Q2"/>
    <mergeCell ref="O5:Q5"/>
    <mergeCell ref="O6:Q6"/>
    <mergeCell ref="O1:Q1"/>
    <mergeCell ref="O4:Q4"/>
    <mergeCell ref="E10:E11"/>
    <mergeCell ref="B10:B11"/>
    <mergeCell ref="A10:A11"/>
    <mergeCell ref="C10:C11"/>
    <mergeCell ref="D10:D11"/>
  </mergeCells>
  <conditionalFormatting sqref="J12:AK32">
    <cfRule type="cellIs" dxfId="72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1F938A-1E68-45DF-B004-CA4BB1F911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713E15-2EEB-49C3-BB18-321064995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1629AF-2CB2-4A25-A80E-6C8622A707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INTR_Resenje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Ilija</cp:lastModifiedBy>
  <dcterms:created xsi:type="dcterms:W3CDTF">2020-12-14T14:57:27Z</dcterms:created>
  <dcterms:modified xsi:type="dcterms:W3CDTF">2021-02-25T23:00:42Z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