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315" activeTab="1"/>
  </bookViews>
  <sheets>
    <sheet name="Analiza izvedivosti" sheetId="1" r:id="rId1"/>
    <sheet name="Analiza troškova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0" i="2" l="1"/>
  <c r="D8" i="2" l="1"/>
  <c r="D26" i="2"/>
  <c r="D30" i="2"/>
  <c r="D33" i="2"/>
  <c r="D27" i="2"/>
  <c r="D16" i="2"/>
  <c r="D14" i="2"/>
  <c r="D9" i="2"/>
  <c r="D6" i="2"/>
  <c r="D7" i="2"/>
  <c r="D5" i="2"/>
  <c r="D35" i="2" l="1"/>
  <c r="D16" i="1"/>
  <c r="E16" i="1"/>
  <c r="F16" i="1"/>
  <c r="G16" i="1"/>
  <c r="H16" i="1"/>
  <c r="I16" i="1"/>
  <c r="J16" i="1"/>
  <c r="K16" i="1"/>
  <c r="C16" i="1"/>
  <c r="D11" i="1"/>
  <c r="E11" i="1"/>
  <c r="F11" i="1"/>
  <c r="G11" i="1"/>
  <c r="H11" i="1"/>
  <c r="I11" i="1"/>
  <c r="J11" i="1"/>
  <c r="K11" i="1"/>
  <c r="C11" i="1"/>
  <c r="D6" i="1"/>
  <c r="E6" i="1"/>
  <c r="F6" i="1"/>
  <c r="G6" i="1"/>
  <c r="H6" i="1"/>
  <c r="I6" i="1"/>
  <c r="J6" i="1"/>
  <c r="K6" i="1"/>
  <c r="C6" i="1"/>
</calcChain>
</file>

<file path=xl/sharedStrings.xml><?xml version="1.0" encoding="utf-8"?>
<sst xmlns="http://schemas.openxmlformats.org/spreadsheetml/2006/main" count="81" uniqueCount="56">
  <si>
    <t>Nadogradnja</t>
  </si>
  <si>
    <t>Operativna</t>
  </si>
  <si>
    <t>Tehnička</t>
  </si>
  <si>
    <t>Vremenska</t>
  </si>
  <si>
    <t>Ekonomska</t>
  </si>
  <si>
    <t>Izrada vlastitog</t>
  </si>
  <si>
    <t>Ocjena alternative</t>
  </si>
  <si>
    <t>Nabava gotovog</t>
  </si>
  <si>
    <t>Konačan prijedlog
 alternative</t>
  </si>
  <si>
    <t>Arhiva članaka</t>
  </si>
  <si>
    <t>Web portal</t>
  </si>
  <si>
    <t>Sučelje za urednike</t>
  </si>
  <si>
    <t>Online izdanje</t>
  </si>
  <si>
    <t>Sustav za upravljanje pretplatama</t>
  </si>
  <si>
    <t>Pregled aktualnog izdanja</t>
  </si>
  <si>
    <t>Baza zaposlenika</t>
  </si>
  <si>
    <t>Obračun plaća</t>
  </si>
  <si>
    <t>Mobilna aplikacija</t>
  </si>
  <si>
    <t>x</t>
  </si>
  <si>
    <t>Analiza troškova</t>
  </si>
  <si>
    <t>Ljudski rad</t>
  </si>
  <si>
    <t>Funkcija</t>
  </si>
  <si>
    <t>Količina</t>
  </si>
  <si>
    <t>Cijena</t>
  </si>
  <si>
    <t>Ukupno</t>
  </si>
  <si>
    <t>Količina (u satima)</t>
  </si>
  <si>
    <t>Cijena (po satu)</t>
  </si>
  <si>
    <t>Programer</t>
  </si>
  <si>
    <t>Pisac dokumentacije</t>
  </si>
  <si>
    <t>Količina (u danima)</t>
  </si>
  <si>
    <t>Cijena (po danu)</t>
  </si>
  <si>
    <t>Poduke za programere</t>
  </si>
  <si>
    <t>Materijal</t>
  </si>
  <si>
    <t>Edukacije</t>
  </si>
  <si>
    <t>Vrsta</t>
  </si>
  <si>
    <t>Oprema</t>
  </si>
  <si>
    <t>Cijena (po komadu)</t>
  </si>
  <si>
    <t>Windows licence</t>
  </si>
  <si>
    <t>Održavanje postojeće opreme</t>
  </si>
  <si>
    <t>UKUPNO</t>
  </si>
  <si>
    <t>MS Office licence</t>
  </si>
  <si>
    <t>Analiza izvedivosti</t>
  </si>
  <si>
    <t>Specijalist za gaming strategije</t>
  </si>
  <si>
    <t>Dizajner korisničkog sučelja</t>
  </si>
  <si>
    <t>Copywriter</t>
  </si>
  <si>
    <t>Administrator sustava</t>
  </si>
  <si>
    <t>Obuka za organizatore turnira</t>
  </si>
  <si>
    <t>Obuka za sudionike turnira</t>
  </si>
  <si>
    <t>Marketinški materijal</t>
  </si>
  <si>
    <t>Tehnička dokumentacija</t>
  </si>
  <si>
    <t>Hosting infrastuktura</t>
  </si>
  <si>
    <t>Licence za upravljanje projektom</t>
  </si>
  <si>
    <t>Gaming oprema</t>
  </si>
  <si>
    <t>Microsoft Visual Studio Enterprise</t>
  </si>
  <si>
    <t>Adobe Creative Cloud</t>
  </si>
  <si>
    <t>MySQL Enterprise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</si>
</sst>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0" xfId="0" applyFont="1"/>
    <xf numFmtId="0" fontId="1" fillId="0" borderId="29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1" fillId="0" borderId="27" xfId="0" applyFont="1" applyBorder="1"/>
    <xf numFmtId="0" fontId="0" fillId="0" borderId="34" xfId="0" applyBorder="1"/>
    <xf numFmtId="0" fontId="0" fillId="0" borderId="35" xfId="0" applyBorder="1"/>
    <xf numFmtId="0" fontId="0" fillId="0" borderId="0" xfId="0" applyBorder="1"/>
    <xf numFmtId="0" fontId="0" fillId="0" borderId="31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3" fillId="0" borderId="0" xfId="0" applyFont="1"/>
    <xf numFmtId="0" fontId="0" fillId="0" borderId="3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6" xfId="0" applyFill="1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0" xfId="0" applyFont="1" applyBorder="1"/>
    <xf numFmtId="0" fontId="2" fillId="0" borderId="4" xfId="0" applyFont="1" applyBorder="1"/>
    <xf numFmtId="0" fontId="0" fillId="0" borderId="6" xfId="0" applyBorder="1"/>
    <xf numFmtId="0" fontId="2" fillId="0" borderId="40" xfId="0" applyFont="1" applyBorder="1"/>
    <xf numFmtId="0" fontId="2" fillId="0" borderId="4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/>
    <xf numFmtId="0" fontId="2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M14" sqref="M14"/>
    </sheetView>
  </sheetViews>
  <sheetFormatPr defaultRowHeight="15" x14ac:dyDescent="0.25"/>
  <cols>
    <col min="1" max="1" width="18.5703125" customWidth="1"/>
    <col min="2" max="2" width="18.7109375" customWidth="1"/>
    <col min="3" max="11" width="11.85546875" customWidth="1"/>
  </cols>
  <sheetData>
    <row r="1" spans="1:11" s="1" customFormat="1" ht="45.75" thickBot="1" x14ac:dyDescent="0.3">
      <c r="A1" s="42" t="s">
        <v>41</v>
      </c>
      <c r="B1" s="43"/>
      <c r="C1" s="10" t="s">
        <v>9</v>
      </c>
      <c r="D1" s="11" t="s">
        <v>14</v>
      </c>
      <c r="E1" s="11" t="s">
        <v>11</v>
      </c>
      <c r="F1" s="11" t="s">
        <v>15</v>
      </c>
      <c r="G1" s="11" t="s">
        <v>16</v>
      </c>
      <c r="H1" s="11" t="s">
        <v>13</v>
      </c>
      <c r="I1" s="11" t="s">
        <v>10</v>
      </c>
      <c r="J1" s="11" t="s">
        <v>12</v>
      </c>
      <c r="K1" s="12" t="s">
        <v>17</v>
      </c>
    </row>
    <row r="2" spans="1:11" x14ac:dyDescent="0.25">
      <c r="A2" s="51" t="s">
        <v>0</v>
      </c>
      <c r="B2" s="7" t="s">
        <v>1</v>
      </c>
      <c r="C2" s="13">
        <v>2</v>
      </c>
      <c r="D2" s="14">
        <v>1</v>
      </c>
      <c r="E2" s="14">
        <v>2</v>
      </c>
      <c r="F2" s="14">
        <v>2</v>
      </c>
      <c r="G2" s="14">
        <v>3</v>
      </c>
      <c r="H2" s="14">
        <v>3</v>
      </c>
      <c r="I2" s="14">
        <v>0</v>
      </c>
      <c r="J2" s="14">
        <v>1</v>
      </c>
      <c r="K2" s="3">
        <v>0</v>
      </c>
    </row>
    <row r="3" spans="1:11" x14ac:dyDescent="0.25">
      <c r="A3" s="45"/>
      <c r="B3" s="8" t="s">
        <v>2</v>
      </c>
      <c r="C3" s="2">
        <v>2</v>
      </c>
      <c r="D3" s="15">
        <v>2</v>
      </c>
      <c r="E3" s="15">
        <v>2</v>
      </c>
      <c r="F3" s="15">
        <v>2</v>
      </c>
      <c r="G3" s="15">
        <v>3</v>
      </c>
      <c r="H3" s="15">
        <v>3</v>
      </c>
      <c r="I3" s="15">
        <v>0</v>
      </c>
      <c r="J3" s="15">
        <v>1</v>
      </c>
      <c r="K3" s="4">
        <v>1</v>
      </c>
    </row>
    <row r="4" spans="1:11" x14ac:dyDescent="0.25">
      <c r="A4" s="45"/>
      <c r="B4" s="8" t="s">
        <v>3</v>
      </c>
      <c r="C4" s="2">
        <v>2</v>
      </c>
      <c r="D4" s="15">
        <v>2</v>
      </c>
      <c r="E4" s="15">
        <v>2</v>
      </c>
      <c r="F4" s="15">
        <v>2</v>
      </c>
      <c r="G4" s="15">
        <v>3</v>
      </c>
      <c r="H4" s="15">
        <v>3</v>
      </c>
      <c r="I4" s="15">
        <v>1</v>
      </c>
      <c r="J4" s="15">
        <v>0</v>
      </c>
      <c r="K4" s="4">
        <v>1</v>
      </c>
    </row>
    <row r="5" spans="1:11" ht="15.75" thickBot="1" x14ac:dyDescent="0.3">
      <c r="A5" s="46"/>
      <c r="B5" s="9" t="s">
        <v>4</v>
      </c>
      <c r="C5" s="16">
        <v>2</v>
      </c>
      <c r="D5" s="17">
        <v>1</v>
      </c>
      <c r="E5" s="17">
        <v>1</v>
      </c>
      <c r="F5" s="17">
        <v>2</v>
      </c>
      <c r="G5" s="17">
        <v>3</v>
      </c>
      <c r="H5" s="17">
        <v>2</v>
      </c>
      <c r="I5" s="17">
        <v>0</v>
      </c>
      <c r="J5" s="17">
        <v>0</v>
      </c>
      <c r="K5" s="18">
        <v>1</v>
      </c>
    </row>
    <row r="6" spans="1:11" ht="15.75" thickBot="1" x14ac:dyDescent="0.3">
      <c r="A6" s="47" t="s">
        <v>6</v>
      </c>
      <c r="B6" s="48"/>
      <c r="C6" s="34">
        <f>AVERAGE(C2:C5)</f>
        <v>2</v>
      </c>
      <c r="D6" s="34">
        <f t="shared" ref="D6:K6" si="0">AVERAGE(D2:D5)</f>
        <v>1.5</v>
      </c>
      <c r="E6" s="34">
        <f t="shared" si="0"/>
        <v>1.75</v>
      </c>
      <c r="F6" s="34">
        <f t="shared" si="0"/>
        <v>2</v>
      </c>
      <c r="G6" s="34">
        <f t="shared" si="0"/>
        <v>3</v>
      </c>
      <c r="H6" s="34">
        <f t="shared" si="0"/>
        <v>2.75</v>
      </c>
      <c r="I6" s="34">
        <f t="shared" si="0"/>
        <v>0.25</v>
      </c>
      <c r="J6" s="34">
        <f t="shared" si="0"/>
        <v>0.5</v>
      </c>
      <c r="K6" s="34">
        <f t="shared" si="0"/>
        <v>0.75</v>
      </c>
    </row>
    <row r="7" spans="1:11" x14ac:dyDescent="0.25">
      <c r="A7" s="51" t="s">
        <v>5</v>
      </c>
      <c r="B7" s="7" t="s">
        <v>1</v>
      </c>
      <c r="C7" s="19">
        <v>3</v>
      </c>
      <c r="D7" s="20">
        <v>3</v>
      </c>
      <c r="E7" s="20">
        <v>3</v>
      </c>
      <c r="F7" s="20">
        <v>3</v>
      </c>
      <c r="G7" s="20">
        <v>1</v>
      </c>
      <c r="H7" s="20">
        <v>1</v>
      </c>
      <c r="I7" s="20">
        <v>1</v>
      </c>
      <c r="J7" s="20">
        <v>1</v>
      </c>
      <c r="K7" s="21">
        <v>1</v>
      </c>
    </row>
    <row r="8" spans="1:11" x14ac:dyDescent="0.25">
      <c r="A8" s="45"/>
      <c r="B8" s="8" t="s">
        <v>2</v>
      </c>
      <c r="C8" s="2">
        <v>3</v>
      </c>
      <c r="D8" s="15">
        <v>3</v>
      </c>
      <c r="E8" s="15">
        <v>3</v>
      </c>
      <c r="F8" s="15">
        <v>2</v>
      </c>
      <c r="G8" s="15">
        <v>1</v>
      </c>
      <c r="H8" s="15">
        <v>1</v>
      </c>
      <c r="I8" s="15">
        <v>2</v>
      </c>
      <c r="J8" s="15">
        <v>2</v>
      </c>
      <c r="K8" s="4">
        <v>1</v>
      </c>
    </row>
    <row r="9" spans="1:11" x14ac:dyDescent="0.25">
      <c r="A9" s="45"/>
      <c r="B9" s="8" t="s">
        <v>3</v>
      </c>
      <c r="C9" s="2">
        <v>2</v>
      </c>
      <c r="D9" s="15">
        <v>3</v>
      </c>
      <c r="E9" s="15">
        <v>3</v>
      </c>
      <c r="F9" s="15">
        <v>3</v>
      </c>
      <c r="G9" s="15">
        <v>1</v>
      </c>
      <c r="H9" s="15">
        <v>1</v>
      </c>
      <c r="I9" s="15">
        <v>1</v>
      </c>
      <c r="J9" s="15">
        <v>2</v>
      </c>
      <c r="K9" s="4">
        <v>1</v>
      </c>
    </row>
    <row r="10" spans="1:11" ht="15.75" thickBot="1" x14ac:dyDescent="0.3">
      <c r="A10" s="46"/>
      <c r="B10" s="9" t="s">
        <v>4</v>
      </c>
      <c r="C10" s="16">
        <v>3</v>
      </c>
      <c r="D10" s="17">
        <v>3</v>
      </c>
      <c r="E10" s="17">
        <v>3</v>
      </c>
      <c r="F10" s="17">
        <v>3</v>
      </c>
      <c r="G10" s="17">
        <v>1</v>
      </c>
      <c r="H10" s="17">
        <v>1</v>
      </c>
      <c r="I10" s="17">
        <v>1</v>
      </c>
      <c r="J10" s="17">
        <v>2</v>
      </c>
      <c r="K10" s="18">
        <v>1</v>
      </c>
    </row>
    <row r="11" spans="1:11" ht="15.75" thickBot="1" x14ac:dyDescent="0.3">
      <c r="A11" s="47" t="s">
        <v>6</v>
      </c>
      <c r="B11" s="48"/>
      <c r="C11" s="34">
        <f>AVERAGE(C7:C10)</f>
        <v>2.75</v>
      </c>
      <c r="D11" s="34">
        <f t="shared" ref="D11:K11" si="1">AVERAGE(D7:D10)</f>
        <v>3</v>
      </c>
      <c r="E11" s="34">
        <f t="shared" si="1"/>
        <v>3</v>
      </c>
      <c r="F11" s="34">
        <f t="shared" si="1"/>
        <v>2.75</v>
      </c>
      <c r="G11" s="34">
        <f t="shared" si="1"/>
        <v>1</v>
      </c>
      <c r="H11" s="34">
        <f t="shared" si="1"/>
        <v>1</v>
      </c>
      <c r="I11" s="34">
        <f t="shared" si="1"/>
        <v>1.25</v>
      </c>
      <c r="J11" s="34">
        <f t="shared" si="1"/>
        <v>1.75</v>
      </c>
      <c r="K11" s="34">
        <f t="shared" si="1"/>
        <v>1</v>
      </c>
    </row>
    <row r="12" spans="1:11" x14ac:dyDescent="0.25">
      <c r="A12" s="51" t="s">
        <v>7</v>
      </c>
      <c r="B12" s="7" t="s">
        <v>1</v>
      </c>
      <c r="C12" s="19">
        <v>1</v>
      </c>
      <c r="D12" s="20">
        <v>1</v>
      </c>
      <c r="E12" s="20">
        <v>1</v>
      </c>
      <c r="F12" s="20">
        <v>2</v>
      </c>
      <c r="G12" s="20">
        <v>2</v>
      </c>
      <c r="H12" s="20">
        <v>3</v>
      </c>
      <c r="I12" s="20">
        <v>3</v>
      </c>
      <c r="J12" s="20">
        <v>3</v>
      </c>
      <c r="K12" s="21">
        <v>3</v>
      </c>
    </row>
    <row r="13" spans="1:11" x14ac:dyDescent="0.25">
      <c r="A13" s="45"/>
      <c r="B13" s="8" t="s">
        <v>2</v>
      </c>
      <c r="C13" s="2">
        <v>2</v>
      </c>
      <c r="D13" s="15">
        <v>1</v>
      </c>
      <c r="E13" s="15">
        <v>1</v>
      </c>
      <c r="F13" s="15">
        <v>2</v>
      </c>
      <c r="G13" s="15">
        <v>3</v>
      </c>
      <c r="H13" s="15">
        <v>2</v>
      </c>
      <c r="I13" s="15">
        <v>2</v>
      </c>
      <c r="J13" s="15">
        <v>3</v>
      </c>
      <c r="K13" s="4">
        <v>3</v>
      </c>
    </row>
    <row r="14" spans="1:11" x14ac:dyDescent="0.25">
      <c r="A14" s="45"/>
      <c r="B14" s="8" t="s">
        <v>3</v>
      </c>
      <c r="C14" s="2">
        <v>1</v>
      </c>
      <c r="D14" s="15">
        <v>1</v>
      </c>
      <c r="E14" s="15">
        <v>1</v>
      </c>
      <c r="F14" s="15">
        <v>1</v>
      </c>
      <c r="G14" s="15">
        <v>3</v>
      </c>
      <c r="H14" s="15">
        <v>2</v>
      </c>
      <c r="I14" s="15">
        <v>3</v>
      </c>
      <c r="J14" s="15">
        <v>2</v>
      </c>
      <c r="K14" s="4">
        <v>3</v>
      </c>
    </row>
    <row r="15" spans="1:11" ht="15.75" thickBot="1" x14ac:dyDescent="0.3">
      <c r="A15" s="46"/>
      <c r="B15" s="9" t="s">
        <v>4</v>
      </c>
      <c r="C15" s="16">
        <v>1</v>
      </c>
      <c r="D15" s="17">
        <v>1</v>
      </c>
      <c r="E15" s="17">
        <v>1</v>
      </c>
      <c r="F15" s="17">
        <v>2</v>
      </c>
      <c r="G15" s="17">
        <v>2</v>
      </c>
      <c r="H15" s="17">
        <v>3</v>
      </c>
      <c r="I15" s="17">
        <v>3</v>
      </c>
      <c r="J15" s="17">
        <v>2</v>
      </c>
      <c r="K15" s="18">
        <v>3</v>
      </c>
    </row>
    <row r="16" spans="1:11" ht="15.75" thickBot="1" x14ac:dyDescent="0.3">
      <c r="A16" s="49" t="s">
        <v>6</v>
      </c>
      <c r="B16" s="50"/>
      <c r="C16" s="34">
        <f>AVERAGE(C12:C15)</f>
        <v>1.25</v>
      </c>
      <c r="D16" s="34">
        <f t="shared" ref="D16:K16" si="2">AVERAGE(D12:D15)</f>
        <v>1</v>
      </c>
      <c r="E16" s="34">
        <f t="shared" si="2"/>
        <v>1</v>
      </c>
      <c r="F16" s="34">
        <f t="shared" si="2"/>
        <v>1.75</v>
      </c>
      <c r="G16" s="34">
        <f t="shared" si="2"/>
        <v>2.5</v>
      </c>
      <c r="H16" s="34">
        <f t="shared" si="2"/>
        <v>2.5</v>
      </c>
      <c r="I16" s="34">
        <f t="shared" si="2"/>
        <v>2.75</v>
      </c>
      <c r="J16" s="34">
        <f t="shared" si="2"/>
        <v>2.5</v>
      </c>
      <c r="K16" s="34">
        <f t="shared" si="2"/>
        <v>3</v>
      </c>
    </row>
    <row r="17" spans="1:11" ht="15" customHeight="1" thickBot="1" x14ac:dyDescent="0.3">
      <c r="A17" s="6"/>
      <c r="B17" s="6"/>
      <c r="C17" s="1"/>
      <c r="D17" s="1"/>
      <c r="E17" s="1"/>
      <c r="F17" s="1"/>
      <c r="G17" s="1"/>
      <c r="H17" s="1"/>
      <c r="I17" s="1"/>
      <c r="J17" s="1"/>
      <c r="K17" s="1"/>
    </row>
    <row r="18" spans="1:11" ht="15" customHeight="1" x14ac:dyDescent="0.25">
      <c r="A18" s="44" t="s">
        <v>8</v>
      </c>
      <c r="B18" s="7" t="s">
        <v>0</v>
      </c>
      <c r="C18" s="13"/>
      <c r="D18" s="14"/>
      <c r="E18" s="14"/>
      <c r="F18" s="14"/>
      <c r="G18" s="37" t="s">
        <v>18</v>
      </c>
      <c r="H18" s="37" t="s">
        <v>18</v>
      </c>
      <c r="I18" s="14"/>
      <c r="J18" s="14"/>
      <c r="K18" s="3"/>
    </row>
    <row r="19" spans="1:11" x14ac:dyDescent="0.25">
      <c r="A19" s="45"/>
      <c r="B19" s="8" t="s">
        <v>5</v>
      </c>
      <c r="C19" s="35" t="s">
        <v>18</v>
      </c>
      <c r="D19" s="36" t="s">
        <v>18</v>
      </c>
      <c r="E19" s="36" t="s">
        <v>18</v>
      </c>
      <c r="F19" s="36" t="s">
        <v>18</v>
      </c>
      <c r="G19" s="15"/>
      <c r="H19" s="15"/>
      <c r="I19" s="15"/>
      <c r="J19" s="15"/>
      <c r="K19" s="4"/>
    </row>
    <row r="20" spans="1:11" ht="15.75" thickBot="1" x14ac:dyDescent="0.3">
      <c r="A20" s="46"/>
      <c r="B20" s="9" t="s">
        <v>7</v>
      </c>
      <c r="C20" s="22"/>
      <c r="D20" s="23"/>
      <c r="E20" s="23"/>
      <c r="F20" s="23"/>
      <c r="G20" s="23"/>
      <c r="H20" s="23"/>
      <c r="I20" s="38" t="s">
        <v>18</v>
      </c>
      <c r="J20" s="38" t="s">
        <v>18</v>
      </c>
      <c r="K20" s="39" t="s">
        <v>18</v>
      </c>
    </row>
  </sheetData>
  <mergeCells count="8">
    <mergeCell ref="A1:B1"/>
    <mergeCell ref="A18:A20"/>
    <mergeCell ref="A6:B6"/>
    <mergeCell ref="A11:B11"/>
    <mergeCell ref="A16:B16"/>
    <mergeCell ref="A2:A5"/>
    <mergeCell ref="A7:A10"/>
    <mergeCell ref="A12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4" workbookViewId="0">
      <selection activeCell="G23" sqref="G23"/>
    </sheetView>
  </sheetViews>
  <sheetFormatPr defaultRowHeight="15" x14ac:dyDescent="0.25"/>
  <cols>
    <col min="1" max="1" width="32" customWidth="1"/>
    <col min="2" max="2" width="20.42578125" style="1" customWidth="1"/>
    <col min="3" max="3" width="19.28515625" style="1" customWidth="1"/>
    <col min="4" max="4" width="10.42578125" style="1" customWidth="1"/>
  </cols>
  <sheetData>
    <row r="1" spans="1:4" ht="17.25" x14ac:dyDescent="0.3">
      <c r="A1" s="41" t="s">
        <v>19</v>
      </c>
    </row>
    <row r="3" spans="1:4" ht="15.75" thickBot="1" x14ac:dyDescent="0.3">
      <c r="A3" s="24" t="s">
        <v>20</v>
      </c>
    </row>
    <row r="4" spans="1:4" x14ac:dyDescent="0.25">
      <c r="A4" s="55" t="s">
        <v>21</v>
      </c>
      <c r="B4" s="37" t="s">
        <v>25</v>
      </c>
      <c r="C4" s="37" t="s">
        <v>26</v>
      </c>
      <c r="D4" s="56" t="s">
        <v>24</v>
      </c>
    </row>
    <row r="5" spans="1:4" x14ac:dyDescent="0.25">
      <c r="A5" s="57" t="s">
        <v>42</v>
      </c>
      <c r="B5" s="15">
        <v>400</v>
      </c>
      <c r="C5" s="15">
        <v>50</v>
      </c>
      <c r="D5" s="4">
        <f>B5*C5</f>
        <v>20000</v>
      </c>
    </row>
    <row r="6" spans="1:4" x14ac:dyDescent="0.25">
      <c r="A6" s="57" t="s">
        <v>27</v>
      </c>
      <c r="B6" s="15">
        <v>250</v>
      </c>
      <c r="C6" s="15">
        <v>45</v>
      </c>
      <c r="D6" s="4">
        <f t="shared" ref="D6:D10" si="0">B6*C6</f>
        <v>11250</v>
      </c>
    </row>
    <row r="7" spans="1:4" x14ac:dyDescent="0.25">
      <c r="A7" s="57" t="s">
        <v>43</v>
      </c>
      <c r="B7" s="15">
        <v>180</v>
      </c>
      <c r="C7" s="15">
        <v>40</v>
      </c>
      <c r="D7" s="4">
        <f t="shared" si="0"/>
        <v>7200</v>
      </c>
    </row>
    <row r="8" spans="1:4" x14ac:dyDescent="0.25">
      <c r="A8" s="57" t="s">
        <v>28</v>
      </c>
      <c r="B8" s="15">
        <v>150</v>
      </c>
      <c r="C8" s="15">
        <v>25</v>
      </c>
      <c r="D8" s="4">
        <f t="shared" si="0"/>
        <v>3750</v>
      </c>
    </row>
    <row r="9" spans="1:4" x14ac:dyDescent="0.25">
      <c r="A9" s="57" t="s">
        <v>44</v>
      </c>
      <c r="B9" s="15">
        <v>120</v>
      </c>
      <c r="C9" s="15">
        <v>30</v>
      </c>
      <c r="D9" s="4">
        <f t="shared" si="0"/>
        <v>3600</v>
      </c>
    </row>
    <row r="10" spans="1:4" ht="15.75" thickBot="1" x14ac:dyDescent="0.3">
      <c r="A10" s="58" t="s">
        <v>45</v>
      </c>
      <c r="B10" s="23">
        <v>220</v>
      </c>
      <c r="C10" s="23">
        <v>35</v>
      </c>
      <c r="D10" s="5">
        <f t="shared" si="0"/>
        <v>7700</v>
      </c>
    </row>
    <row r="12" spans="1:4" ht="15.75" thickBot="1" x14ac:dyDescent="0.3">
      <c r="A12" s="61" t="s">
        <v>33</v>
      </c>
      <c r="B12" s="6"/>
      <c r="C12" s="6"/>
      <c r="D12" s="6"/>
    </row>
    <row r="13" spans="1:4" x14ac:dyDescent="0.25">
      <c r="A13" s="55" t="s">
        <v>34</v>
      </c>
      <c r="B13" s="37" t="s">
        <v>29</v>
      </c>
      <c r="C13" s="37" t="s">
        <v>30</v>
      </c>
      <c r="D13" s="56" t="s">
        <v>24</v>
      </c>
    </row>
    <row r="14" spans="1:4" x14ac:dyDescent="0.25">
      <c r="A14" s="57" t="s">
        <v>31</v>
      </c>
      <c r="B14" s="15">
        <v>3</v>
      </c>
      <c r="C14" s="15">
        <v>2000</v>
      </c>
      <c r="D14" s="4">
        <f>B14*C14</f>
        <v>6000</v>
      </c>
    </row>
    <row r="15" spans="1:4" x14ac:dyDescent="0.25">
      <c r="A15" s="62" t="s">
        <v>47</v>
      </c>
      <c r="B15" s="15">
        <v>4</v>
      </c>
      <c r="C15" s="15">
        <v>2000</v>
      </c>
      <c r="D15" s="4">
        <v>8000</v>
      </c>
    </row>
    <row r="16" spans="1:4" ht="15.75" thickBot="1" x14ac:dyDescent="0.3">
      <c r="A16" s="63" t="s">
        <v>46</v>
      </c>
      <c r="B16" s="23">
        <v>3</v>
      </c>
      <c r="C16" s="23">
        <v>2500</v>
      </c>
      <c r="D16" s="5">
        <f>B16*C16</f>
        <v>7500</v>
      </c>
    </row>
    <row r="17" spans="1:4" x14ac:dyDescent="0.25">
      <c r="A17" s="32"/>
      <c r="B17" s="6"/>
      <c r="C17" s="6"/>
      <c r="D17" s="6"/>
    </row>
    <row r="18" spans="1:4" ht="15.75" thickBot="1" x14ac:dyDescent="0.3">
      <c r="A18" s="24" t="s">
        <v>32</v>
      </c>
    </row>
    <row r="19" spans="1:4" ht="15.75" thickBot="1" x14ac:dyDescent="0.3">
      <c r="A19" s="29" t="s">
        <v>34</v>
      </c>
      <c r="B19" s="33"/>
      <c r="C19" s="26"/>
      <c r="D19" s="25" t="s">
        <v>23</v>
      </c>
    </row>
    <row r="20" spans="1:4" x14ac:dyDescent="0.25">
      <c r="A20" s="64" t="s">
        <v>48</v>
      </c>
      <c r="B20" s="59"/>
      <c r="C20" s="60"/>
      <c r="D20" s="65">
        <v>3000</v>
      </c>
    </row>
    <row r="21" spans="1:4" x14ac:dyDescent="0.25">
      <c r="A21" s="30" t="s">
        <v>49</v>
      </c>
      <c r="B21" s="27"/>
      <c r="C21" s="20"/>
      <c r="D21" s="21">
        <v>2000</v>
      </c>
    </row>
    <row r="22" spans="1:4" ht="15.75" thickBot="1" x14ac:dyDescent="0.3">
      <c r="A22" s="31" t="s">
        <v>50</v>
      </c>
      <c r="B22" s="28"/>
      <c r="C22" s="23"/>
      <c r="D22" s="5">
        <v>5000</v>
      </c>
    </row>
    <row r="23" spans="1:4" x14ac:dyDescent="0.25">
      <c r="A23" s="32"/>
      <c r="B23" s="6"/>
      <c r="C23" s="6"/>
      <c r="D23" s="6"/>
    </row>
    <row r="24" spans="1:4" ht="15.75" thickBot="1" x14ac:dyDescent="0.3">
      <c r="A24" s="24" t="s">
        <v>35</v>
      </c>
    </row>
    <row r="25" spans="1:4" x14ac:dyDescent="0.25">
      <c r="A25" s="67" t="s">
        <v>34</v>
      </c>
      <c r="B25" s="37" t="s">
        <v>22</v>
      </c>
      <c r="C25" s="37" t="s">
        <v>36</v>
      </c>
      <c r="D25" s="56" t="s">
        <v>24</v>
      </c>
    </row>
    <row r="26" spans="1:4" x14ac:dyDescent="0.25">
      <c r="A26" s="68" t="s">
        <v>40</v>
      </c>
      <c r="B26" s="66">
        <v>3</v>
      </c>
      <c r="C26" s="66">
        <v>10000</v>
      </c>
      <c r="D26" s="4">
        <f>B26*C26</f>
        <v>30000</v>
      </c>
    </row>
    <row r="27" spans="1:4" x14ac:dyDescent="0.25">
      <c r="A27" s="57" t="s">
        <v>37</v>
      </c>
      <c r="B27" s="66">
        <v>5</v>
      </c>
      <c r="C27" s="15">
        <v>1000</v>
      </c>
      <c r="D27" s="4">
        <f>B27*C27</f>
        <v>5000</v>
      </c>
    </row>
    <row r="28" spans="1:4" x14ac:dyDescent="0.25">
      <c r="A28" s="57" t="s">
        <v>51</v>
      </c>
      <c r="B28" s="66">
        <v>3</v>
      </c>
      <c r="C28" s="15">
        <v>1500</v>
      </c>
      <c r="D28" s="4">
        <v>4500</v>
      </c>
    </row>
    <row r="29" spans="1:4" x14ac:dyDescent="0.25">
      <c r="A29" s="57" t="s">
        <v>52</v>
      </c>
      <c r="B29" s="66">
        <v>2</v>
      </c>
      <c r="C29" s="15">
        <v>10000</v>
      </c>
      <c r="D29" s="4">
        <v>20000</v>
      </c>
    </row>
    <row r="30" spans="1:4" x14ac:dyDescent="0.25">
      <c r="A30" s="57" t="s">
        <v>53</v>
      </c>
      <c r="B30" s="15">
        <v>2</v>
      </c>
      <c r="C30" s="15">
        <v>6000</v>
      </c>
      <c r="D30" s="4">
        <f t="shared" ref="D30:D33" si="1">B30*C30</f>
        <v>12000</v>
      </c>
    </row>
    <row r="31" spans="1:4" x14ac:dyDescent="0.25">
      <c r="A31" s="62" t="s">
        <v>54</v>
      </c>
      <c r="B31" s="15">
        <v>1</v>
      </c>
      <c r="C31" s="15">
        <v>600</v>
      </c>
      <c r="D31" s="4">
        <v>600</v>
      </c>
    </row>
    <row r="32" spans="1:4" x14ac:dyDescent="0.25">
      <c r="A32" s="57" t="s">
        <v>55</v>
      </c>
      <c r="B32" s="15">
        <v>1</v>
      </c>
      <c r="C32" s="15">
        <v>5000</v>
      </c>
      <c r="D32" s="4">
        <v>5000</v>
      </c>
    </row>
    <row r="33" spans="1:4" ht="15.75" thickBot="1" x14ac:dyDescent="0.3">
      <c r="A33" s="63" t="s">
        <v>38</v>
      </c>
      <c r="B33" s="23">
        <v>1</v>
      </c>
      <c r="C33" s="23">
        <v>6000</v>
      </c>
      <c r="D33" s="5">
        <f t="shared" si="1"/>
        <v>6000</v>
      </c>
    </row>
    <row r="34" spans="1:4" ht="15.75" thickBot="1" x14ac:dyDescent="0.3"/>
    <row r="35" spans="1:4" ht="15.75" thickBot="1" x14ac:dyDescent="0.3">
      <c r="A35" s="52" t="s">
        <v>39</v>
      </c>
      <c r="B35" s="53"/>
      <c r="C35" s="54"/>
      <c r="D35" s="40">
        <f>SUM(D1:D34)</f>
        <v>168100</v>
      </c>
    </row>
  </sheetData>
  <mergeCells count="1">
    <mergeCell ref="A35:C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FC1106DB8A04488E866355A5CEB218" ma:contentTypeVersion="2" ma:contentTypeDescription="Stvaranje novog dokumenta." ma:contentTypeScope="" ma:versionID="cf5653b097a0dc1db313e4d0258d9f51">
  <xsd:schema xmlns:xsd="http://www.w3.org/2001/XMLSchema" xmlns:p="http://schemas.microsoft.com/office/2006/metadata/properties" xmlns:ns2="d34a4129-52ec-4ee5-bc77-23d8e5f94cfd" targetNamespace="http://schemas.microsoft.com/office/2006/metadata/properties" ma:root="true" ma:fieldsID="3c81d14dc3ad95f274f0f0999b8e60d5" ns2:_="">
    <xsd:import namespace="d34a4129-52ec-4ee5-bc77-23d8e5f94cfd"/>
    <xsd:element name="properties">
      <xsd:complexType>
        <xsd:sequence>
          <xsd:element name="documentManagement">
            <xsd:complexType>
              <xsd:all>
                <xsd:element ref="ns2:Komenta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34a4129-52ec-4ee5-bc77-23d8e5f94cfd" elementFormDefault="qualified">
    <xsd:import namespace="http://schemas.microsoft.com/office/2006/documentManagement/types"/>
    <xsd:element name="Komentar" ma:index="8" nillable="true" ma:displayName="Komentar" ma:internalName="Komentar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sadržaja" ma:readOnly="tru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Komentar xmlns="d34a4129-52ec-4ee5-bc77-23d8e5f94cfd" xsi:nil="true"/>
  </documentManagement>
</p:properties>
</file>

<file path=customXml/itemProps1.xml><?xml version="1.0" encoding="utf-8"?>
<ds:datastoreItem xmlns:ds="http://schemas.openxmlformats.org/officeDocument/2006/customXml" ds:itemID="{033D9B50-45AF-432E-87DC-2944701B1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4a4129-52ec-4ee5-bc77-23d8e5f94cf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5758EF3-F7D3-4420-8E13-AF1AC80FD1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DA977-5768-4922-8197-65E8CF2221D8}">
  <ds:schemaRefs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d34a4129-52ec-4ee5-bc77-23d8e5f94cf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Analiza izvedivosti</vt:lpstr>
      <vt:lpstr>Analiza troškova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Novine-StudijaIzvedivosti</dc:title>
  <dc:creator>Jelena Baksa</dc:creator>
  <cp:lastModifiedBy>Pc</cp:lastModifiedBy>
  <dcterms:created xsi:type="dcterms:W3CDTF">2014-03-20T08:46:49Z</dcterms:created>
  <dcterms:modified xsi:type="dcterms:W3CDTF">2024-04-16T20:55:28Z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0x0101007AFC1106DB8A04488E866355A5CEB218</vt:lpwstr>
  </property>
</Properties>
</file>