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BP SWP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  <c r="F7" i="1"/>
  <c r="F5" i="1"/>
  <c r="F3" i="1"/>
  <c r="F6" i="1"/>
  <c r="F4" i="1"/>
  <c r="F2" i="1"/>
  <c r="C8" i="1"/>
  <c r="C6" i="1"/>
  <c r="C4" i="1"/>
  <c r="C2" i="1"/>
  <c r="C7" i="1"/>
  <c r="C5" i="1"/>
  <c r="C3" i="1"/>
  <c r="A8" i="1"/>
  <c r="A7" i="1"/>
  <c r="A6" i="1"/>
  <c r="A5" i="1"/>
  <c r="A4" i="1"/>
  <c r="A3" i="1"/>
  <c r="A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<sst xmlns="http://schemas.openxmlformats.org/spreadsheetml/2006/main" count="25" uniqueCount="20">
  <si>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</si>
  <si>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</si>
  <si>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</si>
  <si>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</si>
  <si>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</si>
  <si>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</si>
  <si>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</si>
  <si>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</si>
  <si>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</si>
  <si>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</si>
  <si>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</si>
  <si>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4282/1963.111</t>
  </si>
  <si>
    <t>4286/1967.111</t>
  </si>
  <si>
    <t>4295/1976.111</t>
  </si>
  <si>
    <t>4296/1977.111</t>
  </si>
  <si>
    <t>4300/1981.111</t>
  </si>
  <si>
    <t>4293/1974.111</t>
  </si>
  <si>
    <t>4285/1966.111</t>
  </si>
  <si>
    <t>ahmadzainuri@wijayaputra.sch.id</t>
  </si>
  <si>
    <t>edikusnani@wijayaputra.sch.id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</si>
</sst>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&quot;:&quot;mm"/>
  </numFmts>
  <fonts count="3">
    <font>
      <sz val="11"/>
      <color theme="1"/>
      <name val="Calibri"/>
      <charset val="1"/>
      <scheme val="minor"/>
    </font>
    <font>
      <sz val="10"/>
      <color theme="1"/>
      <name val="Arial"/>
    </font>
    <font>
      <sz val="10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15" sqref="G15"/>
    </sheetView>
  </sheetViews>
  <sheetFormatPr defaultColWidth="9" defaultRowHeight="15"/>
  <cols>
    <col min="1" max="1" width="10.28515625" customWidth="1"/>
    <col min="3" max="3" width="11.28515625" customWidth="1"/>
    <col min="4" max="4" width="14.140625" customWidth="1"/>
    <col min="5" max="5" width="12.5703125" customWidth="1"/>
    <col min="6" max="6" width="56.28515625" customWidth="1"/>
    <col min="7" max="7" width="22" customWidth="1"/>
    <col min="8" max="8" width="19.28515625" customWidth="1"/>
    <col min="9" max="9" width="20.28515625" customWidth="1"/>
    <col min="10" max="10" width="21.28515625" customWidth="1"/>
    <col min="11" max="11" width="23" customWidth="1"/>
  </cols>
  <sheetData>
    <row r="1" spans="1:11" ht="15.75" thickBo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thickBot="1">
      <c r="A2" s="3">
        <f ca="1">IFERROR(__xludf.DUMMYFUNCTION("""COMPUTED_VALUE"""),44399)</f>
        <v>44399</v>
      </c>
      <c r="B2" s="4">
        <f ca="1">IFERROR(__xludf.DUMMYFUNCTION("""COMPUTED_VALUE"""),0.3125)</f>
        <v>0.3125</v>
      </c>
      <c r="C2" s="5">
        <f ca="1">IFERROR(__xludf.DUMMYFUNCTION("""COMPUTED_VALUE"""),1)</f>
        <v>1</v>
      </c>
      <c r="D2">
        <v>3</v>
      </c>
      <c r="E2" t="s">
        <v>11</v>
      </c>
      <c r="F2" s="5" t="str">
        <f ca="1">IFERROR(__xludf.DUMMYFUNCTION("""COMPUTED_VALUE"""),"Tidak mengikuti absensi PBM daring matematika")</f>
        <v>Tidak mengikuti absensi PBM daring matematika</v>
      </c>
      <c r="G2">
        <v>22</v>
      </c>
      <c r="H2">
        <v>2</v>
      </c>
      <c r="I2">
        <v>34</v>
      </c>
      <c r="J2">
        <v>1</v>
      </c>
      <c r="K2" s="6" t="s">
        <v>18</v>
      </c>
    </row>
    <row r="3" spans="1:11" ht="15.75" thickBot="1">
      <c r="A3" s="3">
        <f ca="1">IFERROR(__xludf.DUMMYFUNCTION("""COMPUTED_VALUE"""),44399)</f>
        <v>44399</v>
      </c>
      <c r="B3" s="4">
        <f ca="1">IFERROR(__xludf.DUMMYFUNCTION("""COMPUTED_VALUE"""),0.409722222222626)</f>
        <v>0.409722222222626</v>
      </c>
      <c r="C3" s="5">
        <f ca="1">IFERROR(__xludf.DUMMYFUNCTION("""COMPUTED_VALUE"""),1)</f>
        <v>1</v>
      </c>
      <c r="D3">
        <v>3</v>
      </c>
      <c r="E3" t="s">
        <v>12</v>
      </c>
      <c r="F3" s="5" t="str">
        <f ca="1">IFERROR(__xludf.DUMMYFUNCTION("""COMPUTED_VALUE"""),"Tidak mengikuti absensi PBM daring matematika")</f>
        <v>Tidak mengikuti absensi PBM daring matematika</v>
      </c>
      <c r="G3">
        <v>22</v>
      </c>
      <c r="H3">
        <v>2</v>
      </c>
      <c r="I3">
        <v>34</v>
      </c>
      <c r="J3">
        <v>1</v>
      </c>
      <c r="K3" s="6" t="s">
        <v>18</v>
      </c>
    </row>
    <row r="4" spans="1:11" ht="15.75" thickBot="1">
      <c r="A4" s="3">
        <f ca="1">IFERROR(__xludf.DUMMYFUNCTION("""COMPUTED_VALUE"""),44399)</f>
        <v>44399</v>
      </c>
      <c r="B4" s="4">
        <f ca="1">IFERROR(__xludf.DUMMYFUNCTION("""COMPUTED_VALUE"""),0.409722222222626)</f>
        <v>0.409722222222626</v>
      </c>
      <c r="C4" s="5">
        <f ca="1">IFERROR(__xludf.DUMMYFUNCTION("""COMPUTED_VALUE"""),1)</f>
        <v>1</v>
      </c>
      <c r="D4">
        <v>3</v>
      </c>
      <c r="E4" t="s">
        <v>13</v>
      </c>
      <c r="F4" s="5" t="str">
        <f ca="1">IFERROR(__xludf.DUMMYFUNCTION("""COMPUTED_VALUE"""),"Tidak mengikuti absensi PBM daring matematika")</f>
        <v>Tidak mengikuti absensi PBM daring matematika</v>
      </c>
      <c r="G4">
        <v>22</v>
      </c>
      <c r="H4">
        <v>2</v>
      </c>
      <c r="I4">
        <v>34</v>
      </c>
      <c r="J4">
        <v>1</v>
      </c>
      <c r="K4" s="6" t="s">
        <v>18</v>
      </c>
    </row>
    <row r="5" spans="1:11" ht="15.75" thickBot="1">
      <c r="A5" s="3">
        <f ca="1">IFERROR(__xludf.DUMMYFUNCTION("""COMPUTED_VALUE"""),44405)</f>
        <v>44405</v>
      </c>
      <c r="B5" s="4">
        <f ca="1">IFERROR(__xludf.DUMMYFUNCTION("""COMPUTED_VALUE"""),0.3125)</f>
        <v>0.3125</v>
      </c>
      <c r="C5" s="5">
        <f ca="1">IFERROR(__xludf.DUMMYFUNCTION("""COMPUTED_VALUE"""),1)</f>
        <v>1</v>
      </c>
      <c r="D5">
        <v>3</v>
      </c>
      <c r="E5" t="s">
        <v>14</v>
      </c>
      <c r="F5" s="5" t="str">
        <f ca="1">IFERROR(__xludf.DUMMYFUNCTION("""COMPUTED_VALUE"""),"Tidak mengikuti absensi PBM daring matematika")</f>
        <v>Tidak mengikuti absensi PBM daring matematika</v>
      </c>
      <c r="G5">
        <v>22</v>
      </c>
      <c r="H5">
        <v>2</v>
      </c>
      <c r="I5">
        <v>34</v>
      </c>
      <c r="J5">
        <v>1</v>
      </c>
      <c r="K5" s="6" t="s">
        <v>18</v>
      </c>
    </row>
    <row r="6" spans="1:11" ht="15.75" thickBot="1">
      <c r="A6" s="3">
        <f ca="1">IFERROR(__xludf.DUMMYFUNCTION("""COMPUTED_VALUE"""),44404)</f>
        <v>44404</v>
      </c>
      <c r="B6" s="4">
        <f ca="1">IFERROR(__xludf.DUMMYFUNCTION("""COMPUTED_VALUE"""),0.3125)</f>
        <v>0.3125</v>
      </c>
      <c r="C6" s="5">
        <f ca="1">IFERROR(__xludf.DUMMYFUNCTION("""COMPUTED_VALUE"""),1)</f>
        <v>1</v>
      </c>
      <c r="D6">
        <v>3</v>
      </c>
      <c r="E6" t="s">
        <v>15</v>
      </c>
      <c r="F6" s="5" t="str">
        <f ca="1">IFERROR(__xludf.DUMMYFUNCTION("""COMPUTED_VALUE"""),"Mengisi absensi kelas lebih awal")</f>
        <v>Mengisi absensi kelas lebih awal</v>
      </c>
      <c r="G6">
        <v>23</v>
      </c>
      <c r="H6">
        <v>1</v>
      </c>
      <c r="I6">
        <v>34</v>
      </c>
      <c r="J6">
        <v>1</v>
      </c>
      <c r="K6" s="6" t="s">
        <v>19</v>
      </c>
    </row>
    <row r="7" spans="1:11" ht="15.75" thickBot="1">
      <c r="A7" s="3">
        <f ca="1">IFERROR(__xludf.DUMMYFUNCTION("""COMPUTED_VALUE"""),44404)</f>
        <v>44404</v>
      </c>
      <c r="B7" s="4">
        <f ca="1">IFERROR(__xludf.DUMMYFUNCTION("""COMPUTED_VALUE"""),0.3125)</f>
        <v>0.3125</v>
      </c>
      <c r="C7" s="5">
        <f ca="1">IFERROR(__xludf.DUMMYFUNCTION("""COMPUTED_VALUE"""),1)</f>
        <v>1</v>
      </c>
      <c r="D7">
        <v>3</v>
      </c>
      <c r="E7" t="s">
        <v>16</v>
      </c>
      <c r="F7" s="5" t="str">
        <f ca="1">IFERROR(__xludf.DUMMYFUNCTION("""COMPUTED_VALUE"""),"Mengisi absensi kelas lebih awal")</f>
        <v>Mengisi absensi kelas lebih awal</v>
      </c>
      <c r="G7">
        <v>23</v>
      </c>
      <c r="H7">
        <v>1</v>
      </c>
      <c r="I7">
        <v>34</v>
      </c>
      <c r="J7">
        <v>1</v>
      </c>
      <c r="K7" s="6" t="s">
        <v>19</v>
      </c>
    </row>
    <row r="8" spans="1:11" ht="15.75" thickBot="1">
      <c r="A8" s="3">
        <f ca="1">IFERROR(__xludf.DUMMYFUNCTION("""COMPUTED_VALUE"""),44404)</f>
        <v>44404</v>
      </c>
      <c r="B8" s="4">
        <f ca="1">IFERROR(__xludf.DUMMYFUNCTION("""COMPUTED_VALUE"""),0.3125)</f>
        <v>0.3125</v>
      </c>
      <c r="C8" s="5">
        <f ca="1">IFERROR(__xludf.DUMMYFUNCTION("""COMPUTED_VALUE"""),1)</f>
        <v>1</v>
      </c>
      <c r="D8">
        <v>3</v>
      </c>
      <c r="E8" t="s">
        <v>17</v>
      </c>
      <c r="F8" s="5" t="str">
        <f ca="1">IFERROR(__xludf.DUMMYFUNCTION("""COMPUTED_VALUE"""),"Mengisi absensi kelas lebih awal dari yang lain")</f>
        <v>Mengisi absensi kelas lebih awal dari yang lain</v>
      </c>
      <c r="G8">
        <v>23</v>
      </c>
      <c r="H8">
        <v>1</v>
      </c>
      <c r="I8">
        <v>34</v>
      </c>
      <c r="J8">
        <v>1</v>
      </c>
      <c r="K8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PBP SWP</cp:lastModifiedBy>
  <dcterms:created xsi:type="dcterms:W3CDTF">2021-06-24T10:10:00Z</dcterms:created>
  <dcterms:modified xsi:type="dcterms:W3CDTF">2021-10-26T08:28:57Z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