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fpime\Desktop\Opti\"/>
    </mc:Choice>
  </mc:AlternateContent>
  <xr:revisionPtr revIDLastSave="0" documentId="13_ncr:1_{6FC42D25-583D-4DA4-A1DD-FF16EFF7A2C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os Resumidos" sheetId="2" r:id="rId1"/>
    <sheet name="Datos explorador (Pp)" sheetId="1" r:id="rId2"/>
    <sheet name="Datos DMC (ETo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3" i="1"/>
  <c r="H187" i="1"/>
  <c r="F33" i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</calcChain>
</file>

<file path=xl/sharedStrings.xml><?xml version="1.0" encoding="utf-8"?>
<sst xmlns="http://schemas.openxmlformats.org/spreadsheetml/2006/main" count="122" uniqueCount="117">
  <si>
    <t>mes</t>
  </si>
  <si>
    <t>dia</t>
  </si>
  <si>
    <t>año</t>
  </si>
  <si>
    <t>Pp (mm)</t>
  </si>
  <si>
    <t>Día</t>
  </si>
  <si>
    <t>Tabla Pp/día</t>
  </si>
  <si>
    <t>Datos Pp/día explorador climático</t>
  </si>
  <si>
    <t>Fecha</t>
  </si>
  <si>
    <t>Hora (UTC)</t>
  </si>
  <si>
    <t>NumDatos (datos)</t>
  </si>
  <si>
    <t>tsMin (°C)</t>
  </si>
  <si>
    <t>tsMax (°C)</t>
  </si>
  <si>
    <t>HRMin (%)</t>
  </si>
  <si>
    <t>HRMax (%)</t>
  </si>
  <si>
    <t>ffVto2M (kt)</t>
  </si>
  <si>
    <t>Rs (W/m2dia)</t>
  </si>
  <si>
    <t>Rso (MJ/m2dia)</t>
  </si>
  <si>
    <t>Rn (MJ/m2dia)</t>
  </si>
  <si>
    <t>ETSup ()</t>
  </si>
  <si>
    <t>ETInf ()</t>
  </si>
  <si>
    <t>Rns (MJ/m2dia)</t>
  </si>
  <si>
    <t>Rnl (MJ/m2dia)</t>
  </si>
  <si>
    <t>ETTotal (mm/dia)</t>
  </si>
  <si>
    <t>13-10-2021</t>
  </si>
  <si>
    <t>14-10-2021</t>
  </si>
  <si>
    <t>15-10-2021</t>
  </si>
  <si>
    <t>16-10-2021</t>
  </si>
  <si>
    <t>17-10-2021</t>
  </si>
  <si>
    <t>18-10-2021</t>
  </si>
  <si>
    <t>19-10-2021</t>
  </si>
  <si>
    <t>20-10-2021</t>
  </si>
  <si>
    <t>21-10-2021</t>
  </si>
  <si>
    <t>22-10-2021</t>
  </si>
  <si>
    <t>23-10-2021</t>
  </si>
  <si>
    <t>24-10-2021</t>
  </si>
  <si>
    <t>25-10-2021</t>
  </si>
  <si>
    <t>26-10-2021</t>
  </si>
  <si>
    <t>27-10-2021</t>
  </si>
  <si>
    <t>28-10-2021</t>
  </si>
  <si>
    <t>29-10-2021</t>
  </si>
  <si>
    <t>30-10-2021</t>
  </si>
  <si>
    <t>31-10-2021</t>
  </si>
  <si>
    <t>13-11-2021</t>
  </si>
  <si>
    <t>14-11-2021</t>
  </si>
  <si>
    <t>15-11-2021</t>
  </si>
  <si>
    <t>16-11-2021</t>
  </si>
  <si>
    <t>17-11-2021</t>
  </si>
  <si>
    <t>18-11-2021</t>
  </si>
  <si>
    <t>19-11-2021</t>
  </si>
  <si>
    <t>20-11-2021</t>
  </si>
  <si>
    <t>21-11-2021</t>
  </si>
  <si>
    <t>22-11-2021</t>
  </si>
  <si>
    <t>23-11-2021</t>
  </si>
  <si>
    <t>24-11-2021</t>
  </si>
  <si>
    <t>25-11-2021</t>
  </si>
  <si>
    <t>26-11-2021</t>
  </si>
  <si>
    <t>27-11-2021</t>
  </si>
  <si>
    <t>28-11-2021</t>
  </si>
  <si>
    <t>29-11-2021</t>
  </si>
  <si>
    <t>30-11-2021</t>
  </si>
  <si>
    <t>13-12-2021</t>
  </si>
  <si>
    <t>14-12-2021</t>
  </si>
  <si>
    <t>15-12-2021</t>
  </si>
  <si>
    <t>16-12-2021</t>
  </si>
  <si>
    <t>17-12-2021</t>
  </si>
  <si>
    <t>18-12-2021</t>
  </si>
  <si>
    <t>19-12-2021</t>
  </si>
  <si>
    <t>20-12-2021</t>
  </si>
  <si>
    <t>21-12-2021</t>
  </si>
  <si>
    <t>22-12-2021</t>
  </si>
  <si>
    <t>23-12-2021</t>
  </si>
  <si>
    <t>24-12-2021</t>
  </si>
  <si>
    <t>25-12-2021</t>
  </si>
  <si>
    <t>26-12-2021</t>
  </si>
  <si>
    <t>27-12-2021</t>
  </si>
  <si>
    <t>28-12-2021</t>
  </si>
  <si>
    <t>29-12-2021</t>
  </si>
  <si>
    <t>30-12-2021</t>
  </si>
  <si>
    <t>31-12-2021</t>
  </si>
  <si>
    <t>13-01-2022</t>
  </si>
  <si>
    <t>14-01-2022</t>
  </si>
  <si>
    <t>15-01-2022</t>
  </si>
  <si>
    <t>16-01-2022</t>
  </si>
  <si>
    <t>17-01-2022</t>
  </si>
  <si>
    <t>18-01-2022</t>
  </si>
  <si>
    <t>19-01-2022</t>
  </si>
  <si>
    <t>20-01-2022</t>
  </si>
  <si>
    <t>21-01-2022</t>
  </si>
  <si>
    <t>22-01-2022</t>
  </si>
  <si>
    <t>23-01-2022</t>
  </si>
  <si>
    <t>24-01-2022</t>
  </si>
  <si>
    <t>25-01-2022</t>
  </si>
  <si>
    <t>26-01-2022</t>
  </si>
  <si>
    <t>27-01-2022</t>
  </si>
  <si>
    <t>28-01-2022</t>
  </si>
  <si>
    <t>29-01-2022</t>
  </si>
  <si>
    <t>30-01-2022</t>
  </si>
  <si>
    <t>31-01-2022</t>
  </si>
  <si>
    <t>13-02-2022</t>
  </si>
  <si>
    <t>14-02-2022</t>
  </si>
  <si>
    <t>15-02-2022</t>
  </si>
  <si>
    <t>16-02-2022</t>
  </si>
  <si>
    <t>17-02-2022</t>
  </si>
  <si>
    <t>18-02-2022</t>
  </si>
  <si>
    <t>19-02-2022</t>
  </si>
  <si>
    <t>20-02-2022</t>
  </si>
  <si>
    <t>21-02-2022</t>
  </si>
  <si>
    <t>22-02-2022</t>
  </si>
  <si>
    <t>23-02-2022</t>
  </si>
  <si>
    <t>24-02-2022</t>
  </si>
  <si>
    <t>25-02-2022</t>
  </si>
  <si>
    <t>26-02-2022</t>
  </si>
  <si>
    <t>27-02-2022</t>
  </si>
  <si>
    <t>28-02-2022</t>
  </si>
  <si>
    <t>Tabla ETo/día</t>
  </si>
  <si>
    <t>Eto (mm)</t>
  </si>
  <si>
    <t>Día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</si>
</sst>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14" fontId="0" fillId="0" borderId="0" xfId="0" applyNumberFormat="1" applyAlignment="1">
      <alignment horizontal="center"/>
    </xf>
    <xf numFmtId="166" fontId="0" fillId="0" borderId="1" xfId="0" applyNumberFormat="1" applyBorder="1"/>
    <xf numFmtId="0" fontId="19" fillId="0" borderId="0" xfId="0" applyFont="1" applyAlignment="1">
      <alignment horizontal="center" vertical="center" wrapText="1"/>
    </xf>
    <xf numFmtId="14" fontId="18" fillId="0" borderId="0" xfId="0" applyNumberFormat="1" applyFont="1" applyAlignment="1">
      <alignment wrapText="1"/>
    </xf>
    <xf numFmtId="20" fontId="18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14" fontId="18" fillId="0" borderId="0" xfId="0" applyNumberFormat="1" applyFont="1" applyAlignment="1">
      <alignment wrapText="1"/>
    </xf>
    <xf numFmtId="20" fontId="18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14" fontId="18" fillId="0" borderId="0" xfId="0" applyNumberFormat="1" applyFont="1" applyAlignment="1">
      <alignment wrapText="1"/>
    </xf>
    <xf numFmtId="20" fontId="18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14" fontId="18" fillId="0" borderId="0" xfId="0" applyNumberFormat="1" applyFont="1" applyAlignment="1">
      <alignment wrapText="1"/>
    </xf>
    <xf numFmtId="20" fontId="18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0" fontId="0" fillId="0" borderId="0" xfId="0"/>
    <xf numFmtId="14" fontId="18" fillId="0" borderId="0" xfId="0" applyNumberFormat="1" applyFont="1" applyAlignment="1">
      <alignment wrapText="1"/>
    </xf>
    <xf numFmtId="20" fontId="18" fillId="0" borderId="0" xfId="0" applyNumberFormat="1" applyFont="1" applyAlignment="1">
      <alignment wrapText="1"/>
    </xf>
    <xf numFmtId="0" fontId="18" fillId="0" borderId="0" xfId="0" applyFont="1" applyAlignment="1">
      <alignment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95B00-4CDA-47DF-9237-5188B293C646}">
  <dimension ref="A1:I137"/>
  <sheetViews>
    <sheetView tabSelected="1" workbookViewId="0">
      <selection activeCell="H1" sqref="H1:I6"/>
    </sheetView>
  </sheetViews>
  <sheetFormatPr baseColWidth="10" defaultRowHeight="14.5" x14ac:dyDescent="0.35"/>
  <cols>
    <col min="3" max="3" width="3.81640625" bestFit="1" customWidth="1"/>
    <col min="6" max="6" width="3.81640625" bestFit="1" customWidth="1"/>
  </cols>
  <sheetData>
    <row r="1" spans="1:9" x14ac:dyDescent="0.35">
      <c r="C1" s="3" t="s">
        <v>5</v>
      </c>
      <c r="D1" s="3"/>
      <c r="F1" s="3" t="s">
        <v>114</v>
      </c>
      <c r="G1" s="3"/>
    </row>
    <row r="2" spans="1:9" x14ac:dyDescent="0.35">
      <c r="A2" s="4" t="s">
        <v>116</v>
      </c>
      <c r="C2" s="1" t="s">
        <v>4</v>
      </c>
      <c r="D2" s="1" t="s">
        <v>3</v>
      </c>
      <c r="F2" s="1" t="s">
        <v>4</v>
      </c>
      <c r="G2" s="1" t="s">
        <v>115</v>
      </c>
      <c r="H2" s="20"/>
      <c r="I2" s="20"/>
    </row>
    <row r="3" spans="1:9" x14ac:dyDescent="0.35">
      <c r="A3" s="5">
        <f>'Datos DMC (ETo)'!A2</f>
        <v>44206</v>
      </c>
      <c r="C3" s="2">
        <v>1</v>
      </c>
      <c r="D3" s="2">
        <v>0</v>
      </c>
      <c r="F3" s="2">
        <f>C3</f>
        <v>1</v>
      </c>
      <c r="G3" s="6">
        <f>'Datos DMC (ETo)'!P2</f>
        <v>4.90327</v>
      </c>
      <c r="H3" s="20"/>
      <c r="I3" s="20"/>
    </row>
    <row r="4" spans="1:9" x14ac:dyDescent="0.35">
      <c r="A4" s="5">
        <f>'Datos DMC (ETo)'!A3</f>
        <v>44237</v>
      </c>
      <c r="C4" s="2">
        <v>2</v>
      </c>
      <c r="D4" s="2">
        <v>0</v>
      </c>
      <c r="F4" s="2">
        <f t="shared" ref="F4:F67" si="0">C4</f>
        <v>2</v>
      </c>
      <c r="G4" s="6">
        <f>'Datos DMC (ETo)'!P3</f>
        <v>5.0090599999999998</v>
      </c>
      <c r="H4" s="20"/>
      <c r="I4" s="20"/>
    </row>
    <row r="5" spans="1:9" x14ac:dyDescent="0.35">
      <c r="A5" s="5">
        <f>'Datos DMC (ETo)'!A4</f>
        <v>44265</v>
      </c>
      <c r="C5" s="2">
        <v>3</v>
      </c>
      <c r="D5" s="2">
        <v>0</v>
      </c>
      <c r="F5" s="2">
        <f t="shared" si="0"/>
        <v>3</v>
      </c>
      <c r="G5" s="6">
        <f>'Datos DMC (ETo)'!P4</f>
        <v>4.3439100000000002</v>
      </c>
      <c r="H5" s="20"/>
      <c r="I5" s="20"/>
    </row>
    <row r="6" spans="1:9" x14ac:dyDescent="0.35">
      <c r="A6" s="5">
        <f>'Datos DMC (ETo)'!A5</f>
        <v>44296</v>
      </c>
      <c r="C6" s="2">
        <v>4</v>
      </c>
      <c r="D6" s="2">
        <v>0</v>
      </c>
      <c r="F6" s="2">
        <f t="shared" si="0"/>
        <v>4</v>
      </c>
      <c r="G6" s="6">
        <f>'Datos DMC (ETo)'!P5</f>
        <v>5.0403599999999997</v>
      </c>
      <c r="H6" s="20"/>
      <c r="I6" s="20"/>
    </row>
    <row r="7" spans="1:9" x14ac:dyDescent="0.35">
      <c r="A7" s="5">
        <f>'Datos DMC (ETo)'!A6</f>
        <v>44326</v>
      </c>
      <c r="C7" s="2">
        <v>5</v>
      </c>
      <c r="D7" s="2">
        <v>0</v>
      </c>
      <c r="F7" s="2">
        <f t="shared" si="0"/>
        <v>5</v>
      </c>
      <c r="G7" s="6">
        <f>'Datos DMC (ETo)'!P6</f>
        <v>5.3339299999999996</v>
      </c>
    </row>
    <row r="8" spans="1:9" x14ac:dyDescent="0.35">
      <c r="A8" s="5">
        <f>'Datos DMC (ETo)'!A7</f>
        <v>44357</v>
      </c>
      <c r="C8" s="2">
        <v>6</v>
      </c>
      <c r="D8" s="2">
        <v>0</v>
      </c>
      <c r="F8" s="2">
        <f t="shared" si="0"/>
        <v>6</v>
      </c>
      <c r="G8" s="6">
        <f>'Datos DMC (ETo)'!P7</f>
        <v>5</v>
      </c>
    </row>
    <row r="9" spans="1:9" x14ac:dyDescent="0.35">
      <c r="A9" s="5">
        <f>'Datos DMC (ETo)'!A8</f>
        <v>44387</v>
      </c>
      <c r="C9" s="2">
        <v>7</v>
      </c>
      <c r="D9" s="2">
        <v>2.2000000000000002</v>
      </c>
      <c r="F9" s="2">
        <f t="shared" si="0"/>
        <v>7</v>
      </c>
      <c r="G9" s="6">
        <f>'Datos DMC (ETo)'!P8</f>
        <v>5.6633699999999996</v>
      </c>
    </row>
    <row r="10" spans="1:9" x14ac:dyDescent="0.35">
      <c r="A10" s="5">
        <f>'Datos DMC (ETo)'!A9</f>
        <v>44418</v>
      </c>
      <c r="C10" s="2">
        <v>8</v>
      </c>
      <c r="D10" s="2">
        <v>0</v>
      </c>
      <c r="F10" s="2">
        <f t="shared" si="0"/>
        <v>8</v>
      </c>
      <c r="G10" s="6">
        <f>'Datos DMC (ETo)'!P9</f>
        <v>5.2641099999999996</v>
      </c>
    </row>
    <row r="11" spans="1:9" x14ac:dyDescent="0.35">
      <c r="A11" s="5">
        <f>'Datos DMC (ETo)'!A10</f>
        <v>44449</v>
      </c>
      <c r="C11" s="2">
        <v>9</v>
      </c>
      <c r="D11" s="2">
        <v>0</v>
      </c>
      <c r="F11" s="2">
        <f t="shared" si="0"/>
        <v>9</v>
      </c>
      <c r="G11" s="6">
        <f>'Datos DMC (ETo)'!P10</f>
        <v>2.7813300000000001</v>
      </c>
    </row>
    <row r="12" spans="1:9" x14ac:dyDescent="0.35">
      <c r="A12" s="5">
        <f>'Datos DMC (ETo)'!A11</f>
        <v>44479</v>
      </c>
      <c r="C12" s="2">
        <v>10</v>
      </c>
      <c r="D12" s="2">
        <v>0</v>
      </c>
      <c r="F12" s="2">
        <f t="shared" si="0"/>
        <v>10</v>
      </c>
      <c r="G12" s="6">
        <f>'Datos DMC (ETo)'!P11</f>
        <v>4.7548500000000002</v>
      </c>
    </row>
    <row r="13" spans="1:9" x14ac:dyDescent="0.35">
      <c r="A13" s="5">
        <f>'Datos DMC (ETo)'!A12</f>
        <v>44510</v>
      </c>
      <c r="C13" s="2">
        <v>11</v>
      </c>
      <c r="D13" s="2">
        <v>0</v>
      </c>
      <c r="F13" s="2">
        <f t="shared" si="0"/>
        <v>11</v>
      </c>
      <c r="G13" s="6">
        <f>'Datos DMC (ETo)'!P12</f>
        <v>4.5664499999999997</v>
      </c>
    </row>
    <row r="14" spans="1:9" x14ac:dyDescent="0.35">
      <c r="A14" s="5">
        <f>'Datos DMC (ETo)'!A13</f>
        <v>44540</v>
      </c>
      <c r="C14" s="2">
        <v>12</v>
      </c>
      <c r="D14" s="2">
        <v>0</v>
      </c>
      <c r="F14" s="2">
        <f t="shared" si="0"/>
        <v>12</v>
      </c>
      <c r="G14" s="6">
        <f>'Datos DMC (ETo)'!P13</f>
        <v>6.27576</v>
      </c>
    </row>
    <row r="15" spans="1:9" x14ac:dyDescent="0.35">
      <c r="A15" s="5" t="str">
        <f>'Datos DMC (ETo)'!A14</f>
        <v>13-10-2021</v>
      </c>
      <c r="C15" s="2">
        <v>13</v>
      </c>
      <c r="D15" s="2">
        <v>2</v>
      </c>
      <c r="F15" s="2">
        <f t="shared" si="0"/>
        <v>13</v>
      </c>
      <c r="G15" s="6">
        <f>'Datos DMC (ETo)'!P14</f>
        <v>3.6844899999999998</v>
      </c>
    </row>
    <row r="16" spans="1:9" x14ac:dyDescent="0.35">
      <c r="A16" s="5" t="str">
        <f>'Datos DMC (ETo)'!A15</f>
        <v>14-10-2021</v>
      </c>
      <c r="C16" s="2">
        <v>14</v>
      </c>
      <c r="D16" s="2">
        <v>0.9</v>
      </c>
      <c r="F16" s="2">
        <f t="shared" si="0"/>
        <v>14</v>
      </c>
      <c r="G16" s="6">
        <f>'Datos DMC (ETo)'!P15</f>
        <v>4.8261700000000003</v>
      </c>
    </row>
    <row r="17" spans="1:7" x14ac:dyDescent="0.35">
      <c r="A17" s="5" t="str">
        <f>'Datos DMC (ETo)'!A16</f>
        <v>15-10-2021</v>
      </c>
      <c r="C17" s="2">
        <v>15</v>
      </c>
      <c r="D17" s="2">
        <v>0</v>
      </c>
      <c r="F17" s="2">
        <f t="shared" si="0"/>
        <v>15</v>
      </c>
      <c r="G17" s="6">
        <f>'Datos DMC (ETo)'!P16</f>
        <v>3.0612900000000001</v>
      </c>
    </row>
    <row r="18" spans="1:7" x14ac:dyDescent="0.35">
      <c r="A18" s="5" t="str">
        <f>'Datos DMC (ETo)'!A17</f>
        <v>16-10-2021</v>
      </c>
      <c r="C18" s="2">
        <v>16</v>
      </c>
      <c r="D18" s="2">
        <v>0</v>
      </c>
      <c r="F18" s="2">
        <f t="shared" si="0"/>
        <v>16</v>
      </c>
      <c r="G18" s="6">
        <f>'Datos DMC (ETo)'!P17</f>
        <v>5.0921000000000003</v>
      </c>
    </row>
    <row r="19" spans="1:7" x14ac:dyDescent="0.35">
      <c r="A19" s="5" t="str">
        <f>'Datos DMC (ETo)'!A18</f>
        <v>17-10-2021</v>
      </c>
      <c r="C19" s="2">
        <v>17</v>
      </c>
      <c r="D19" s="2">
        <v>0</v>
      </c>
      <c r="F19" s="2">
        <f t="shared" si="0"/>
        <v>17</v>
      </c>
      <c r="G19" s="6">
        <f>'Datos DMC (ETo)'!P18</f>
        <v>5.6818099999999996</v>
      </c>
    </row>
    <row r="20" spans="1:7" x14ac:dyDescent="0.35">
      <c r="A20" s="5" t="str">
        <f>'Datos DMC (ETo)'!A19</f>
        <v>18-10-2021</v>
      </c>
      <c r="C20" s="2">
        <v>18</v>
      </c>
      <c r="D20" s="2">
        <v>0</v>
      </c>
      <c r="F20" s="2">
        <f t="shared" si="0"/>
        <v>18</v>
      </c>
      <c r="G20" s="6">
        <f>'Datos DMC (ETo)'!P19</f>
        <v>5.8334099999999998</v>
      </c>
    </row>
    <row r="21" spans="1:7" x14ac:dyDescent="0.35">
      <c r="A21" s="5" t="str">
        <f>'Datos DMC (ETo)'!A20</f>
        <v>19-10-2021</v>
      </c>
      <c r="C21" s="2">
        <v>19</v>
      </c>
      <c r="D21" s="2">
        <v>0</v>
      </c>
      <c r="F21" s="2">
        <f t="shared" si="0"/>
        <v>19</v>
      </c>
      <c r="G21" s="6">
        <f>'Datos DMC (ETo)'!P20</f>
        <v>6.9590199999999998</v>
      </c>
    </row>
    <row r="22" spans="1:7" x14ac:dyDescent="0.35">
      <c r="A22" s="5" t="str">
        <f>'Datos DMC (ETo)'!A21</f>
        <v>20-10-2021</v>
      </c>
      <c r="C22" s="2">
        <v>20</v>
      </c>
      <c r="D22" s="2">
        <v>0</v>
      </c>
      <c r="F22" s="2">
        <f t="shared" si="0"/>
        <v>20</v>
      </c>
      <c r="G22" s="6">
        <f>'Datos DMC (ETo)'!P21</f>
        <v>6.9927700000000002</v>
      </c>
    </row>
    <row r="23" spans="1:7" x14ac:dyDescent="0.35">
      <c r="A23" s="5" t="str">
        <f>'Datos DMC (ETo)'!A22</f>
        <v>21-10-2021</v>
      </c>
      <c r="C23" s="2">
        <v>21</v>
      </c>
      <c r="D23" s="2">
        <v>0</v>
      </c>
      <c r="F23" s="2">
        <f t="shared" si="0"/>
        <v>21</v>
      </c>
      <c r="G23" s="6">
        <f>'Datos DMC (ETo)'!P22</f>
        <v>3.4198900000000001</v>
      </c>
    </row>
    <row r="24" spans="1:7" x14ac:dyDescent="0.35">
      <c r="A24" s="5" t="str">
        <f>'Datos DMC (ETo)'!A23</f>
        <v>22-10-2021</v>
      </c>
      <c r="C24" s="2">
        <v>22</v>
      </c>
      <c r="D24" s="2">
        <v>0</v>
      </c>
      <c r="F24" s="2">
        <f t="shared" si="0"/>
        <v>22</v>
      </c>
      <c r="G24" s="6">
        <f>'Datos DMC (ETo)'!P23</f>
        <v>4.8558700000000004</v>
      </c>
    </row>
    <row r="25" spans="1:7" x14ac:dyDescent="0.35">
      <c r="A25" s="5" t="str">
        <f>'Datos DMC (ETo)'!A24</f>
        <v>23-10-2021</v>
      </c>
      <c r="C25" s="2">
        <v>23</v>
      </c>
      <c r="D25" s="2">
        <v>0</v>
      </c>
      <c r="F25" s="2">
        <f t="shared" si="0"/>
        <v>23</v>
      </c>
      <c r="G25" s="6">
        <f>'Datos DMC (ETo)'!P24</f>
        <v>5.0441399999999996</v>
      </c>
    </row>
    <row r="26" spans="1:7" x14ac:dyDescent="0.35">
      <c r="A26" s="5" t="str">
        <f>'Datos DMC (ETo)'!A25</f>
        <v>24-10-2021</v>
      </c>
      <c r="C26" s="2">
        <v>24</v>
      </c>
      <c r="D26" s="2">
        <v>0</v>
      </c>
      <c r="F26" s="2">
        <f t="shared" si="0"/>
        <v>24</v>
      </c>
      <c r="G26" s="6">
        <f>'Datos DMC (ETo)'!P25</f>
        <v>5.74031</v>
      </c>
    </row>
    <row r="27" spans="1:7" x14ac:dyDescent="0.35">
      <c r="A27" s="5" t="str">
        <f>'Datos DMC (ETo)'!A26</f>
        <v>25-10-2021</v>
      </c>
      <c r="C27" s="2">
        <v>25</v>
      </c>
      <c r="D27" s="2">
        <v>0</v>
      </c>
      <c r="F27" s="2">
        <f t="shared" si="0"/>
        <v>25</v>
      </c>
      <c r="G27" s="6">
        <f>'Datos DMC (ETo)'!P26</f>
        <v>7.0263099999999996</v>
      </c>
    </row>
    <row r="28" spans="1:7" x14ac:dyDescent="0.35">
      <c r="A28" s="5" t="str">
        <f>'Datos DMC (ETo)'!A27</f>
        <v>26-10-2021</v>
      </c>
      <c r="C28" s="2">
        <v>26</v>
      </c>
      <c r="D28" s="2">
        <v>0</v>
      </c>
      <c r="F28" s="2">
        <f t="shared" si="0"/>
        <v>26</v>
      </c>
      <c r="G28" s="6">
        <f>'Datos DMC (ETo)'!P27</f>
        <v>7.6214000000000004</v>
      </c>
    </row>
    <row r="29" spans="1:7" x14ac:dyDescent="0.35">
      <c r="A29" s="5" t="str">
        <f>'Datos DMC (ETo)'!A28</f>
        <v>27-10-2021</v>
      </c>
      <c r="C29" s="2">
        <v>27</v>
      </c>
      <c r="D29" s="2">
        <v>0</v>
      </c>
      <c r="F29" s="2">
        <f t="shared" si="0"/>
        <v>27</v>
      </c>
      <c r="G29" s="6">
        <f>'Datos DMC (ETo)'!P28</f>
        <v>6.9321700000000002</v>
      </c>
    </row>
    <row r="30" spans="1:7" x14ac:dyDescent="0.35">
      <c r="A30" s="5" t="str">
        <f>'Datos DMC (ETo)'!A29</f>
        <v>28-10-2021</v>
      </c>
      <c r="C30" s="2">
        <v>28</v>
      </c>
      <c r="D30" s="2">
        <v>0</v>
      </c>
      <c r="F30" s="2">
        <f t="shared" si="0"/>
        <v>28</v>
      </c>
      <c r="G30" s="6">
        <f>'Datos DMC (ETo)'!P29</f>
        <v>6.0666500000000001</v>
      </c>
    </row>
    <row r="31" spans="1:7" x14ac:dyDescent="0.35">
      <c r="A31" s="5" t="str">
        <f>'Datos DMC (ETo)'!A30</f>
        <v>29-10-2021</v>
      </c>
      <c r="C31" s="2">
        <v>29</v>
      </c>
      <c r="D31" s="2">
        <v>0</v>
      </c>
      <c r="F31" s="2">
        <f t="shared" si="0"/>
        <v>29</v>
      </c>
      <c r="G31" s="6">
        <f>'Datos DMC (ETo)'!P30</f>
        <v>7.4331300000000002</v>
      </c>
    </row>
    <row r="32" spans="1:7" x14ac:dyDescent="0.35">
      <c r="A32" s="5" t="str">
        <f>'Datos DMC (ETo)'!A31</f>
        <v>30-10-2021</v>
      </c>
      <c r="C32" s="2">
        <v>30</v>
      </c>
      <c r="D32" s="2">
        <v>0</v>
      </c>
      <c r="F32" s="2">
        <f t="shared" si="0"/>
        <v>30</v>
      </c>
      <c r="G32" s="6">
        <f>'Datos DMC (ETo)'!P31</f>
        <v>7.6707599999999996</v>
      </c>
    </row>
    <row r="33" spans="1:7" x14ac:dyDescent="0.35">
      <c r="A33" s="5" t="str">
        <f>'Datos DMC (ETo)'!A32</f>
        <v>31-10-2021</v>
      </c>
      <c r="C33" s="2">
        <v>31</v>
      </c>
      <c r="D33" s="2">
        <v>0</v>
      </c>
      <c r="F33" s="2">
        <f t="shared" si="0"/>
        <v>31</v>
      </c>
      <c r="G33" s="6">
        <f>'Datos DMC (ETo)'!P32</f>
        <v>8.1016200000000005</v>
      </c>
    </row>
    <row r="34" spans="1:7" x14ac:dyDescent="0.35">
      <c r="A34" s="5">
        <f>'Datos DMC (ETo)'!A33</f>
        <v>44207</v>
      </c>
      <c r="C34" s="2">
        <v>32</v>
      </c>
      <c r="D34" s="2">
        <v>0</v>
      </c>
      <c r="F34" s="2">
        <f t="shared" si="0"/>
        <v>32</v>
      </c>
      <c r="G34" s="6">
        <f>'Datos DMC (ETo)'!P33</f>
        <v>5.97858</v>
      </c>
    </row>
    <row r="35" spans="1:7" x14ac:dyDescent="0.35">
      <c r="A35" s="5">
        <f>'Datos DMC (ETo)'!A34</f>
        <v>44238</v>
      </c>
      <c r="C35" s="2">
        <v>33</v>
      </c>
      <c r="D35" s="2">
        <v>0</v>
      </c>
      <c r="F35" s="2">
        <f t="shared" si="0"/>
        <v>33</v>
      </c>
      <c r="G35" s="6">
        <f>'Datos DMC (ETo)'!P34</f>
        <v>4.9383900000000001</v>
      </c>
    </row>
    <row r="36" spans="1:7" x14ac:dyDescent="0.35">
      <c r="A36" s="5">
        <f>'Datos DMC (ETo)'!A35</f>
        <v>44266</v>
      </c>
      <c r="C36" s="2">
        <v>34</v>
      </c>
      <c r="D36" s="2">
        <v>0</v>
      </c>
      <c r="F36" s="2">
        <f t="shared" si="0"/>
        <v>34</v>
      </c>
      <c r="G36" s="6">
        <f>'Datos DMC (ETo)'!P35</f>
        <v>7.0947500000000003</v>
      </c>
    </row>
    <row r="37" spans="1:7" x14ac:dyDescent="0.35">
      <c r="A37" s="5">
        <f>'Datos DMC (ETo)'!A36</f>
        <v>44297</v>
      </c>
      <c r="C37" s="2">
        <v>35</v>
      </c>
      <c r="D37" s="2">
        <v>0</v>
      </c>
      <c r="F37" s="2">
        <f t="shared" si="0"/>
        <v>35</v>
      </c>
      <c r="G37" s="6">
        <f>'Datos DMC (ETo)'!P36</f>
        <v>5.8635799999999998</v>
      </c>
    </row>
    <row r="38" spans="1:7" x14ac:dyDescent="0.35">
      <c r="A38" s="5">
        <f>'Datos DMC (ETo)'!A37</f>
        <v>44327</v>
      </c>
      <c r="C38" s="2">
        <v>36</v>
      </c>
      <c r="D38" s="2">
        <v>0</v>
      </c>
      <c r="F38" s="2">
        <f t="shared" si="0"/>
        <v>36</v>
      </c>
      <c r="G38" s="6">
        <f>'Datos DMC (ETo)'!P37</f>
        <v>4.7114399999999996</v>
      </c>
    </row>
    <row r="39" spans="1:7" x14ac:dyDescent="0.35">
      <c r="A39" s="5">
        <f>'Datos DMC (ETo)'!A38</f>
        <v>44358</v>
      </c>
      <c r="C39" s="2">
        <v>37</v>
      </c>
      <c r="D39" s="2">
        <v>0</v>
      </c>
      <c r="F39" s="2">
        <f t="shared" si="0"/>
        <v>37</v>
      </c>
      <c r="G39" s="6">
        <f>'Datos DMC (ETo)'!P38</f>
        <v>6.6883800000000004</v>
      </c>
    </row>
    <row r="40" spans="1:7" x14ac:dyDescent="0.35">
      <c r="A40" s="5">
        <f>'Datos DMC (ETo)'!A39</f>
        <v>44388</v>
      </c>
      <c r="C40" s="2">
        <v>38</v>
      </c>
      <c r="D40" s="2">
        <v>0</v>
      </c>
      <c r="F40" s="2">
        <f t="shared" si="0"/>
        <v>38</v>
      </c>
      <c r="G40" s="6">
        <f>'Datos DMC (ETo)'!P39</f>
        <v>6.8663800000000004</v>
      </c>
    </row>
    <row r="41" spans="1:7" x14ac:dyDescent="0.35">
      <c r="A41" s="5">
        <f>'Datos DMC (ETo)'!A40</f>
        <v>44419</v>
      </c>
      <c r="C41" s="2">
        <v>39</v>
      </c>
      <c r="D41" s="2">
        <v>0</v>
      </c>
      <c r="F41" s="2">
        <f t="shared" si="0"/>
        <v>39</v>
      </c>
      <c r="G41" s="6">
        <f>'Datos DMC (ETo)'!P40</f>
        <v>7.06548</v>
      </c>
    </row>
    <row r="42" spans="1:7" x14ac:dyDescent="0.35">
      <c r="A42" s="5">
        <f>'Datos DMC (ETo)'!A41</f>
        <v>44450</v>
      </c>
      <c r="C42" s="2">
        <v>40</v>
      </c>
      <c r="D42" s="2">
        <v>0</v>
      </c>
      <c r="F42" s="2">
        <f t="shared" si="0"/>
        <v>40</v>
      </c>
      <c r="G42" s="6">
        <f>'Datos DMC (ETo)'!P41</f>
        <v>7.4759399999999996</v>
      </c>
    </row>
    <row r="43" spans="1:7" x14ac:dyDescent="0.35">
      <c r="A43" s="5">
        <f>'Datos DMC (ETo)'!A42</f>
        <v>44480</v>
      </c>
      <c r="C43" s="2">
        <v>41</v>
      </c>
      <c r="D43" s="2">
        <v>0</v>
      </c>
      <c r="F43" s="2">
        <f t="shared" si="0"/>
        <v>41</v>
      </c>
      <c r="G43" s="6">
        <f>'Datos DMC (ETo)'!P42</f>
        <v>6.6833099999999996</v>
      </c>
    </row>
    <row r="44" spans="1:7" x14ac:dyDescent="0.35">
      <c r="A44" s="5">
        <f>'Datos DMC (ETo)'!A43</f>
        <v>44511</v>
      </c>
      <c r="C44" s="2">
        <v>42</v>
      </c>
      <c r="D44" s="2">
        <v>0</v>
      </c>
      <c r="F44" s="2">
        <f t="shared" si="0"/>
        <v>42</v>
      </c>
      <c r="G44" s="6">
        <f>'Datos DMC (ETo)'!P43</f>
        <v>5.3193900000000003</v>
      </c>
    </row>
    <row r="45" spans="1:7" x14ac:dyDescent="0.35">
      <c r="A45" s="5">
        <f>'Datos DMC (ETo)'!A44</f>
        <v>44541</v>
      </c>
      <c r="C45" s="2">
        <v>43</v>
      </c>
      <c r="D45" s="2">
        <v>0</v>
      </c>
      <c r="F45" s="2">
        <f t="shared" si="0"/>
        <v>43</v>
      </c>
      <c r="G45" s="6">
        <f>'Datos DMC (ETo)'!P44</f>
        <v>6.48055</v>
      </c>
    </row>
    <row r="46" spans="1:7" x14ac:dyDescent="0.35">
      <c r="A46" s="5" t="str">
        <f>'Datos DMC (ETo)'!A45</f>
        <v>13-11-2021</v>
      </c>
      <c r="C46" s="2">
        <v>44</v>
      </c>
      <c r="D46" s="2">
        <v>0</v>
      </c>
      <c r="F46" s="2">
        <f t="shared" si="0"/>
        <v>44</v>
      </c>
      <c r="G46" s="6">
        <f>'Datos DMC (ETo)'!P45</f>
        <v>6.4639499999999996</v>
      </c>
    </row>
    <row r="47" spans="1:7" x14ac:dyDescent="0.35">
      <c r="A47" s="5" t="str">
        <f>'Datos DMC (ETo)'!A46</f>
        <v>14-11-2021</v>
      </c>
      <c r="C47" s="2">
        <v>45</v>
      </c>
      <c r="D47" s="2">
        <v>0</v>
      </c>
      <c r="F47" s="2">
        <f t="shared" si="0"/>
        <v>45</v>
      </c>
      <c r="G47" s="6">
        <f>'Datos DMC (ETo)'!P46</f>
        <v>6.2266500000000002</v>
      </c>
    </row>
    <row r="48" spans="1:7" x14ac:dyDescent="0.35">
      <c r="A48" s="5" t="str">
        <f>'Datos DMC (ETo)'!A47</f>
        <v>15-11-2021</v>
      </c>
      <c r="C48" s="2">
        <v>46</v>
      </c>
      <c r="D48" s="2">
        <v>0</v>
      </c>
      <c r="F48" s="2">
        <f t="shared" si="0"/>
        <v>46</v>
      </c>
      <c r="G48" s="6">
        <f>'Datos DMC (ETo)'!P47</f>
        <v>7.5368899999999996</v>
      </c>
    </row>
    <row r="49" spans="1:7" x14ac:dyDescent="0.35">
      <c r="A49" s="5" t="str">
        <f>'Datos DMC (ETo)'!A48</f>
        <v>16-11-2021</v>
      </c>
      <c r="C49" s="2">
        <v>47</v>
      </c>
      <c r="D49" s="2">
        <v>0</v>
      </c>
      <c r="F49" s="2">
        <f t="shared" si="0"/>
        <v>47</v>
      </c>
      <c r="G49" s="6">
        <f>'Datos DMC (ETo)'!P48</f>
        <v>7.3081899999999997</v>
      </c>
    </row>
    <row r="50" spans="1:7" x14ac:dyDescent="0.35">
      <c r="A50" s="5" t="str">
        <f>'Datos DMC (ETo)'!A49</f>
        <v>17-11-2021</v>
      </c>
      <c r="C50" s="2">
        <v>48</v>
      </c>
      <c r="D50" s="2">
        <v>0</v>
      </c>
      <c r="F50" s="2">
        <f t="shared" si="0"/>
        <v>48</v>
      </c>
      <c r="G50" s="6">
        <f>'Datos DMC (ETo)'!P49</f>
        <v>7.5950300000000004</v>
      </c>
    </row>
    <row r="51" spans="1:7" x14ac:dyDescent="0.35">
      <c r="A51" s="5" t="str">
        <f>'Datos DMC (ETo)'!A50</f>
        <v>18-11-2021</v>
      </c>
      <c r="C51" s="2">
        <v>49</v>
      </c>
      <c r="D51" s="2">
        <v>0</v>
      </c>
      <c r="F51" s="2">
        <f t="shared" si="0"/>
        <v>49</v>
      </c>
      <c r="G51" s="6">
        <f>'Datos DMC (ETo)'!P50</f>
        <v>7.9915900000000004</v>
      </c>
    </row>
    <row r="52" spans="1:7" x14ac:dyDescent="0.35">
      <c r="A52" s="5" t="str">
        <f>'Datos DMC (ETo)'!A51</f>
        <v>19-11-2021</v>
      </c>
      <c r="C52" s="2">
        <v>50</v>
      </c>
      <c r="D52" s="2">
        <v>0</v>
      </c>
      <c r="F52" s="2">
        <f t="shared" si="0"/>
        <v>50</v>
      </c>
      <c r="G52" s="6">
        <f>'Datos DMC (ETo)'!P51</f>
        <v>7.86015</v>
      </c>
    </row>
    <row r="53" spans="1:7" x14ac:dyDescent="0.35">
      <c r="A53" s="5" t="str">
        <f>'Datos DMC (ETo)'!A52</f>
        <v>20-11-2021</v>
      </c>
      <c r="C53" s="2">
        <v>51</v>
      </c>
      <c r="D53" s="2">
        <v>0</v>
      </c>
      <c r="F53" s="2">
        <f t="shared" si="0"/>
        <v>51</v>
      </c>
      <c r="G53" s="6">
        <f>'Datos DMC (ETo)'!P52</f>
        <v>7.5484200000000001</v>
      </c>
    </row>
    <row r="54" spans="1:7" x14ac:dyDescent="0.35">
      <c r="A54" s="5" t="str">
        <f>'Datos DMC (ETo)'!A53</f>
        <v>21-11-2021</v>
      </c>
      <c r="C54" s="2">
        <v>52</v>
      </c>
      <c r="D54" s="2">
        <v>0</v>
      </c>
      <c r="F54" s="2">
        <f t="shared" si="0"/>
        <v>52</v>
      </c>
      <c r="G54" s="6">
        <f>'Datos DMC (ETo)'!P53</f>
        <v>7.6695900000000004</v>
      </c>
    </row>
    <row r="55" spans="1:7" x14ac:dyDescent="0.35">
      <c r="A55" s="5" t="str">
        <f>'Datos DMC (ETo)'!A54</f>
        <v>22-11-2021</v>
      </c>
      <c r="C55" s="2">
        <v>53</v>
      </c>
      <c r="D55" s="2">
        <v>0</v>
      </c>
      <c r="F55" s="2">
        <f t="shared" si="0"/>
        <v>53</v>
      </c>
      <c r="G55" s="6">
        <f>'Datos DMC (ETo)'!P54</f>
        <v>8.29237</v>
      </c>
    </row>
    <row r="56" spans="1:7" x14ac:dyDescent="0.35">
      <c r="A56" s="5" t="str">
        <f>'Datos DMC (ETo)'!A55</f>
        <v>23-11-2021</v>
      </c>
      <c r="C56" s="2">
        <v>54</v>
      </c>
      <c r="D56" s="2">
        <v>0</v>
      </c>
      <c r="F56" s="2">
        <f t="shared" si="0"/>
        <v>54</v>
      </c>
      <c r="G56" s="6">
        <f>'Datos DMC (ETo)'!P55</f>
        <v>8.6373700000000007</v>
      </c>
    </row>
    <row r="57" spans="1:7" x14ac:dyDescent="0.35">
      <c r="A57" s="5" t="str">
        <f>'Datos DMC (ETo)'!A56</f>
        <v>24-11-2021</v>
      </c>
      <c r="C57" s="2">
        <v>55</v>
      </c>
      <c r="D57" s="2">
        <v>0</v>
      </c>
      <c r="F57" s="2">
        <f t="shared" si="0"/>
        <v>55</v>
      </c>
      <c r="G57" s="6">
        <f>'Datos DMC (ETo)'!P56</f>
        <v>7.04392</v>
      </c>
    </row>
    <row r="58" spans="1:7" x14ac:dyDescent="0.35">
      <c r="A58" s="5" t="str">
        <f>'Datos DMC (ETo)'!A57</f>
        <v>25-11-2021</v>
      </c>
      <c r="C58" s="2">
        <v>56</v>
      </c>
      <c r="D58" s="2">
        <v>0</v>
      </c>
      <c r="F58" s="2">
        <f t="shared" si="0"/>
        <v>56</v>
      </c>
      <c r="G58" s="6">
        <f>'Datos DMC (ETo)'!P57</f>
        <v>5.2117300000000002</v>
      </c>
    </row>
    <row r="59" spans="1:7" x14ac:dyDescent="0.35">
      <c r="A59" s="5" t="str">
        <f>'Datos DMC (ETo)'!A58</f>
        <v>26-11-2021</v>
      </c>
      <c r="C59" s="2">
        <v>57</v>
      </c>
      <c r="D59" s="2">
        <v>0</v>
      </c>
      <c r="F59" s="2">
        <f t="shared" si="0"/>
        <v>57</v>
      </c>
      <c r="G59" s="6">
        <f>'Datos DMC (ETo)'!P58</f>
        <v>8.2177600000000002</v>
      </c>
    </row>
    <row r="60" spans="1:7" x14ac:dyDescent="0.35">
      <c r="A60" s="5" t="str">
        <f>'Datos DMC (ETo)'!A59</f>
        <v>27-11-2021</v>
      </c>
      <c r="C60" s="2">
        <v>58</v>
      </c>
      <c r="D60" s="2">
        <v>0</v>
      </c>
      <c r="F60" s="2">
        <f t="shared" si="0"/>
        <v>58</v>
      </c>
      <c r="G60" s="6">
        <f>'Datos DMC (ETo)'!P59</f>
        <v>7.1754100000000003</v>
      </c>
    </row>
    <row r="61" spans="1:7" x14ac:dyDescent="0.35">
      <c r="A61" s="5" t="str">
        <f>'Datos DMC (ETo)'!A60</f>
        <v>28-11-2021</v>
      </c>
      <c r="C61" s="2">
        <v>59</v>
      </c>
      <c r="D61" s="2">
        <v>0</v>
      </c>
      <c r="F61" s="2">
        <f t="shared" si="0"/>
        <v>59</v>
      </c>
      <c r="G61" s="6">
        <f>'Datos DMC (ETo)'!P60</f>
        <v>5.98489</v>
      </c>
    </row>
    <row r="62" spans="1:7" x14ac:dyDescent="0.35">
      <c r="A62" s="5" t="str">
        <f>'Datos DMC (ETo)'!A61</f>
        <v>29-11-2021</v>
      </c>
      <c r="C62" s="2">
        <v>60</v>
      </c>
      <c r="D62" s="2">
        <v>0</v>
      </c>
      <c r="F62" s="2">
        <f t="shared" si="0"/>
        <v>60</v>
      </c>
      <c r="G62" s="6">
        <f>'Datos DMC (ETo)'!P61</f>
        <v>7.5509599999999999</v>
      </c>
    </row>
    <row r="63" spans="1:7" x14ac:dyDescent="0.35">
      <c r="A63" s="5" t="str">
        <f>'Datos DMC (ETo)'!A62</f>
        <v>30-11-2021</v>
      </c>
      <c r="C63" s="2">
        <v>61</v>
      </c>
      <c r="D63" s="2">
        <v>0</v>
      </c>
      <c r="F63" s="2">
        <f t="shared" si="0"/>
        <v>61</v>
      </c>
      <c r="G63" s="6">
        <f>'Datos DMC (ETo)'!P62</f>
        <v>8.0501100000000001</v>
      </c>
    </row>
    <row r="64" spans="1:7" x14ac:dyDescent="0.35">
      <c r="A64" s="5">
        <f>'Datos DMC (ETo)'!A63</f>
        <v>44208</v>
      </c>
      <c r="C64" s="2">
        <v>62</v>
      </c>
      <c r="D64" s="2">
        <v>0</v>
      </c>
      <c r="F64" s="2">
        <f t="shared" si="0"/>
        <v>62</v>
      </c>
      <c r="G64" s="6">
        <f>'Datos DMC (ETo)'!P63</f>
        <v>6.9662699999999997</v>
      </c>
    </row>
    <row r="65" spans="1:7" x14ac:dyDescent="0.35">
      <c r="A65" s="5">
        <f>'Datos DMC (ETo)'!A64</f>
        <v>44239</v>
      </c>
      <c r="C65" s="2">
        <v>63</v>
      </c>
      <c r="D65" s="2">
        <v>0</v>
      </c>
      <c r="F65" s="2">
        <f t="shared" si="0"/>
        <v>63</v>
      </c>
      <c r="G65" s="6">
        <f>'Datos DMC (ETo)'!P64</f>
        <v>7.0735200000000003</v>
      </c>
    </row>
    <row r="66" spans="1:7" x14ac:dyDescent="0.35">
      <c r="A66" s="5">
        <f>'Datos DMC (ETo)'!A65</f>
        <v>44267</v>
      </c>
      <c r="C66" s="2">
        <v>64</v>
      </c>
      <c r="D66" s="2">
        <v>0</v>
      </c>
      <c r="F66" s="2">
        <f t="shared" si="0"/>
        <v>64</v>
      </c>
      <c r="G66" s="6">
        <f>'Datos DMC (ETo)'!P65</f>
        <v>7.1857600000000001</v>
      </c>
    </row>
    <row r="67" spans="1:7" x14ac:dyDescent="0.35">
      <c r="A67" s="5">
        <f>'Datos DMC (ETo)'!A66</f>
        <v>44298</v>
      </c>
      <c r="C67" s="2">
        <v>65</v>
      </c>
      <c r="D67" s="2">
        <v>0</v>
      </c>
      <c r="F67" s="2">
        <f t="shared" si="0"/>
        <v>65</v>
      </c>
      <c r="G67" s="6">
        <f>'Datos DMC (ETo)'!P66</f>
        <v>7.2637200000000002</v>
      </c>
    </row>
    <row r="68" spans="1:7" x14ac:dyDescent="0.35">
      <c r="A68" s="5">
        <f>'Datos DMC (ETo)'!A67</f>
        <v>44328</v>
      </c>
      <c r="C68" s="2">
        <v>66</v>
      </c>
      <c r="D68" s="2">
        <v>0</v>
      </c>
      <c r="F68" s="2">
        <f t="shared" ref="F68:F131" si="1">C68</f>
        <v>66</v>
      </c>
      <c r="G68" s="6">
        <f>'Datos DMC (ETo)'!P67</f>
        <v>8.2289399999999997</v>
      </c>
    </row>
    <row r="69" spans="1:7" x14ac:dyDescent="0.35">
      <c r="A69" s="5">
        <f>'Datos DMC (ETo)'!A68</f>
        <v>44359</v>
      </c>
      <c r="C69" s="2">
        <v>67</v>
      </c>
      <c r="D69" s="2">
        <v>0</v>
      </c>
      <c r="F69" s="2">
        <f t="shared" si="1"/>
        <v>67</v>
      </c>
      <c r="G69" s="6">
        <f>'Datos DMC (ETo)'!P68</f>
        <v>9.2513100000000001</v>
      </c>
    </row>
    <row r="70" spans="1:7" x14ac:dyDescent="0.35">
      <c r="A70" s="5">
        <f>'Datos DMC (ETo)'!A69</f>
        <v>44389</v>
      </c>
      <c r="C70" s="2">
        <v>68</v>
      </c>
      <c r="D70" s="2">
        <v>0</v>
      </c>
      <c r="F70" s="2">
        <f t="shared" si="1"/>
        <v>68</v>
      </c>
      <c r="G70" s="6">
        <f>'Datos DMC (ETo)'!P69</f>
        <v>6.0631300000000001</v>
      </c>
    </row>
    <row r="71" spans="1:7" x14ac:dyDescent="0.35">
      <c r="A71" s="5">
        <f>'Datos DMC (ETo)'!A70</f>
        <v>44420</v>
      </c>
      <c r="C71" s="2">
        <v>69</v>
      </c>
      <c r="D71" s="2">
        <v>0</v>
      </c>
      <c r="F71" s="2">
        <f t="shared" si="1"/>
        <v>69</v>
      </c>
      <c r="G71" s="6">
        <f>'Datos DMC (ETo)'!P70</f>
        <v>5.59504</v>
      </c>
    </row>
    <row r="72" spans="1:7" x14ac:dyDescent="0.35">
      <c r="A72" s="5">
        <f>'Datos DMC (ETo)'!A71</f>
        <v>44451</v>
      </c>
      <c r="C72" s="2">
        <v>70</v>
      </c>
      <c r="D72" s="2">
        <v>0</v>
      </c>
      <c r="F72" s="2">
        <f t="shared" si="1"/>
        <v>70</v>
      </c>
      <c r="G72" s="6">
        <f>'Datos DMC (ETo)'!P71</f>
        <v>8.0331200000000003</v>
      </c>
    </row>
    <row r="73" spans="1:7" x14ac:dyDescent="0.35">
      <c r="A73" s="5">
        <f>'Datos DMC (ETo)'!A72</f>
        <v>44481</v>
      </c>
      <c r="C73" s="2">
        <v>71</v>
      </c>
      <c r="D73" s="2">
        <v>0</v>
      </c>
      <c r="F73" s="2">
        <f t="shared" si="1"/>
        <v>71</v>
      </c>
      <c r="G73" s="6">
        <f>'Datos DMC (ETo)'!P72</f>
        <v>7.8836300000000001</v>
      </c>
    </row>
    <row r="74" spans="1:7" x14ac:dyDescent="0.35">
      <c r="A74" s="5">
        <f>'Datos DMC (ETo)'!A73</f>
        <v>44512</v>
      </c>
      <c r="C74" s="2">
        <v>72</v>
      </c>
      <c r="D74" s="2">
        <v>0</v>
      </c>
      <c r="F74" s="2">
        <f t="shared" si="1"/>
        <v>72</v>
      </c>
      <c r="G74" s="6">
        <f>'Datos DMC (ETo)'!P73</f>
        <v>6.37019</v>
      </c>
    </row>
    <row r="75" spans="1:7" x14ac:dyDescent="0.35">
      <c r="A75" s="5">
        <f>'Datos DMC (ETo)'!A74</f>
        <v>44542</v>
      </c>
      <c r="C75" s="2">
        <v>73</v>
      </c>
      <c r="D75" s="2">
        <v>0</v>
      </c>
      <c r="F75" s="2">
        <f t="shared" si="1"/>
        <v>73</v>
      </c>
      <c r="G75" s="6">
        <f>'Datos DMC (ETo)'!P74</f>
        <v>4.44876</v>
      </c>
    </row>
    <row r="76" spans="1:7" x14ac:dyDescent="0.35">
      <c r="A76" s="5" t="str">
        <f>'Datos DMC (ETo)'!A75</f>
        <v>13-12-2021</v>
      </c>
      <c r="C76" s="2">
        <v>74</v>
      </c>
      <c r="D76" s="2">
        <v>0</v>
      </c>
      <c r="F76" s="2">
        <f t="shared" si="1"/>
        <v>74</v>
      </c>
      <c r="G76" s="6">
        <f>'Datos DMC (ETo)'!P75</f>
        <v>6.2109199999999998</v>
      </c>
    </row>
    <row r="77" spans="1:7" x14ac:dyDescent="0.35">
      <c r="A77" s="5" t="str">
        <f>'Datos DMC (ETo)'!A76</f>
        <v>14-12-2021</v>
      </c>
      <c r="C77" s="2">
        <v>75</v>
      </c>
      <c r="D77" s="2">
        <v>0</v>
      </c>
      <c r="F77" s="2">
        <f t="shared" si="1"/>
        <v>75</v>
      </c>
      <c r="G77" s="6">
        <f>'Datos DMC (ETo)'!P76</f>
        <v>7.0897199999999998</v>
      </c>
    </row>
    <row r="78" spans="1:7" x14ac:dyDescent="0.35">
      <c r="A78" s="5" t="str">
        <f>'Datos DMC (ETo)'!A77</f>
        <v>15-12-2021</v>
      </c>
      <c r="C78" s="2">
        <v>76</v>
      </c>
      <c r="D78" s="2">
        <v>0</v>
      </c>
      <c r="F78" s="2">
        <f t="shared" si="1"/>
        <v>76</v>
      </c>
      <c r="G78" s="6">
        <f>'Datos DMC (ETo)'!P77</f>
        <v>7.0253199999999998</v>
      </c>
    </row>
    <row r="79" spans="1:7" x14ac:dyDescent="0.35">
      <c r="A79" s="5" t="str">
        <f>'Datos DMC (ETo)'!A78</f>
        <v>16-12-2021</v>
      </c>
      <c r="C79" s="2">
        <v>77</v>
      </c>
      <c r="D79" s="2">
        <v>0</v>
      </c>
      <c r="F79" s="2">
        <f t="shared" si="1"/>
        <v>77</v>
      </c>
      <c r="G79" s="6">
        <f>'Datos DMC (ETo)'!P78</f>
        <v>5.2307600000000001</v>
      </c>
    </row>
    <row r="80" spans="1:7" x14ac:dyDescent="0.35">
      <c r="A80" s="5" t="str">
        <f>'Datos DMC (ETo)'!A79</f>
        <v>17-12-2021</v>
      </c>
      <c r="C80" s="2">
        <v>78</v>
      </c>
      <c r="D80" s="2">
        <v>0</v>
      </c>
      <c r="F80" s="2">
        <f t="shared" si="1"/>
        <v>78</v>
      </c>
      <c r="G80" s="6">
        <f>'Datos DMC (ETo)'!P79</f>
        <v>5.3597599999999996</v>
      </c>
    </row>
    <row r="81" spans="1:7" x14ac:dyDescent="0.35">
      <c r="A81" s="5" t="str">
        <f>'Datos DMC (ETo)'!A80</f>
        <v>18-12-2021</v>
      </c>
      <c r="C81" s="2">
        <v>79</v>
      </c>
      <c r="D81" s="2">
        <v>0</v>
      </c>
      <c r="F81" s="2">
        <f t="shared" si="1"/>
        <v>79</v>
      </c>
      <c r="G81" s="6">
        <f>'Datos DMC (ETo)'!P80</f>
        <v>4.3168899999999999</v>
      </c>
    </row>
    <row r="82" spans="1:7" x14ac:dyDescent="0.35">
      <c r="A82" s="5" t="str">
        <f>'Datos DMC (ETo)'!A81</f>
        <v>19-12-2021</v>
      </c>
      <c r="C82" s="2">
        <v>80</v>
      </c>
      <c r="D82" s="2">
        <v>0</v>
      </c>
      <c r="F82" s="2">
        <f t="shared" si="1"/>
        <v>80</v>
      </c>
      <c r="G82" s="6">
        <f>'Datos DMC (ETo)'!P81</f>
        <v>5.4988200000000003</v>
      </c>
    </row>
    <row r="83" spans="1:7" x14ac:dyDescent="0.35">
      <c r="A83" s="5" t="str">
        <f>'Datos DMC (ETo)'!A82</f>
        <v>20-12-2021</v>
      </c>
      <c r="C83" s="2">
        <v>81</v>
      </c>
      <c r="D83" s="2">
        <v>0</v>
      </c>
      <c r="F83" s="2">
        <f t="shared" si="1"/>
        <v>81</v>
      </c>
      <c r="G83" s="6">
        <f>'Datos DMC (ETo)'!P82</f>
        <v>5.56785</v>
      </c>
    </row>
    <row r="84" spans="1:7" x14ac:dyDescent="0.35">
      <c r="A84" s="5" t="str">
        <f>'Datos DMC (ETo)'!A83</f>
        <v>21-12-2021</v>
      </c>
      <c r="C84" s="2">
        <v>82</v>
      </c>
      <c r="D84" s="2">
        <v>0</v>
      </c>
      <c r="F84" s="2">
        <f t="shared" si="1"/>
        <v>82</v>
      </c>
      <c r="G84" s="6">
        <f>'Datos DMC (ETo)'!P83</f>
        <v>5.6170499999999999</v>
      </c>
    </row>
    <row r="85" spans="1:7" x14ac:dyDescent="0.35">
      <c r="A85" s="5" t="str">
        <f>'Datos DMC (ETo)'!A84</f>
        <v>22-12-2021</v>
      </c>
      <c r="C85" s="2">
        <v>83</v>
      </c>
      <c r="D85" s="2">
        <v>0</v>
      </c>
      <c r="F85" s="2">
        <f t="shared" si="1"/>
        <v>83</v>
      </c>
      <c r="G85" s="6">
        <f>'Datos DMC (ETo)'!P84</f>
        <v>5.5461499999999999</v>
      </c>
    </row>
    <row r="86" spans="1:7" x14ac:dyDescent="0.35">
      <c r="A86" s="5" t="str">
        <f>'Datos DMC (ETo)'!A85</f>
        <v>23-12-2021</v>
      </c>
      <c r="C86" s="2">
        <v>84</v>
      </c>
      <c r="D86" s="2">
        <v>0</v>
      </c>
      <c r="F86" s="2">
        <f t="shared" si="1"/>
        <v>84</v>
      </c>
      <c r="G86" s="6">
        <f>'Datos DMC (ETo)'!P85</f>
        <v>5.4943099999999996</v>
      </c>
    </row>
    <row r="87" spans="1:7" x14ac:dyDescent="0.35">
      <c r="A87" s="5" t="str">
        <f>'Datos DMC (ETo)'!A86</f>
        <v>24-12-2021</v>
      </c>
      <c r="C87" s="2">
        <v>85</v>
      </c>
      <c r="D87" s="2">
        <v>0</v>
      </c>
      <c r="F87" s="2">
        <f t="shared" si="1"/>
        <v>85</v>
      </c>
      <c r="G87" s="6">
        <f>'Datos DMC (ETo)'!P86</f>
        <v>5.4142099999999997</v>
      </c>
    </row>
    <row r="88" spans="1:7" x14ac:dyDescent="0.35">
      <c r="A88" s="5" t="str">
        <f>'Datos DMC (ETo)'!A87</f>
        <v>25-12-2021</v>
      </c>
      <c r="C88" s="2">
        <v>86</v>
      </c>
      <c r="D88" s="2">
        <v>0</v>
      </c>
      <c r="F88" s="2">
        <f t="shared" si="1"/>
        <v>86</v>
      </c>
      <c r="G88" s="6">
        <f>'Datos DMC (ETo)'!P87</f>
        <v>5.5164299999999997</v>
      </c>
    </row>
    <row r="89" spans="1:7" x14ac:dyDescent="0.35">
      <c r="A89" s="5" t="str">
        <f>'Datos DMC (ETo)'!A88</f>
        <v>26-12-2021</v>
      </c>
      <c r="C89" s="2">
        <v>87</v>
      </c>
      <c r="D89" s="2">
        <v>0</v>
      </c>
      <c r="F89" s="2">
        <f t="shared" si="1"/>
        <v>87</v>
      </c>
      <c r="G89" s="6">
        <f>'Datos DMC (ETo)'!P88</f>
        <v>5.3337500000000002</v>
      </c>
    </row>
    <row r="90" spans="1:7" x14ac:dyDescent="0.35">
      <c r="A90" s="5" t="str">
        <f>'Datos DMC (ETo)'!A89</f>
        <v>27-12-2021</v>
      </c>
      <c r="C90" s="2">
        <v>88</v>
      </c>
      <c r="D90" s="2">
        <v>0</v>
      </c>
      <c r="F90" s="2">
        <f t="shared" si="1"/>
        <v>88</v>
      </c>
      <c r="G90" s="6">
        <f>'Datos DMC (ETo)'!P89</f>
        <v>5.03348</v>
      </c>
    </row>
    <row r="91" spans="1:7" x14ac:dyDescent="0.35">
      <c r="A91" s="5" t="str">
        <f>'Datos DMC (ETo)'!A90</f>
        <v>28-12-2021</v>
      </c>
      <c r="C91" s="2">
        <v>89</v>
      </c>
      <c r="D91" s="2">
        <v>0</v>
      </c>
      <c r="F91" s="2">
        <f t="shared" si="1"/>
        <v>89</v>
      </c>
      <c r="G91" s="6">
        <f>'Datos DMC (ETo)'!P90</f>
        <v>4.9782700000000002</v>
      </c>
    </row>
    <row r="92" spans="1:7" x14ac:dyDescent="0.35">
      <c r="A92" s="5" t="str">
        <f>'Datos DMC (ETo)'!A91</f>
        <v>29-12-2021</v>
      </c>
      <c r="C92" s="2">
        <v>90</v>
      </c>
      <c r="D92" s="2">
        <v>0</v>
      </c>
      <c r="F92" s="2">
        <f t="shared" si="1"/>
        <v>90</v>
      </c>
      <c r="G92" s="6">
        <f>'Datos DMC (ETo)'!P91</f>
        <v>5.5341399999999998</v>
      </c>
    </row>
    <row r="93" spans="1:7" x14ac:dyDescent="0.35">
      <c r="A93" s="5" t="str">
        <f>'Datos DMC (ETo)'!A92</f>
        <v>30-12-2021</v>
      </c>
      <c r="C93" s="2">
        <v>91</v>
      </c>
      <c r="D93" s="2">
        <v>0</v>
      </c>
      <c r="F93" s="2">
        <f t="shared" si="1"/>
        <v>91</v>
      </c>
      <c r="G93" s="6">
        <f>'Datos DMC (ETo)'!P92</f>
        <v>4.50197</v>
      </c>
    </row>
    <row r="94" spans="1:7" x14ac:dyDescent="0.35">
      <c r="A94" s="5" t="str">
        <f>'Datos DMC (ETo)'!A93</f>
        <v>31-12-2021</v>
      </c>
      <c r="C94" s="2">
        <v>92</v>
      </c>
      <c r="D94" s="2">
        <v>0</v>
      </c>
      <c r="F94" s="2">
        <f t="shared" si="1"/>
        <v>92</v>
      </c>
      <c r="G94" s="6">
        <f>'Datos DMC (ETo)'!P93</f>
        <v>5.5038600000000004</v>
      </c>
    </row>
    <row r="95" spans="1:7" x14ac:dyDescent="0.35">
      <c r="A95" s="5">
        <f>'Datos DMC (ETo)'!A94</f>
        <v>44562</v>
      </c>
      <c r="C95" s="2">
        <v>93</v>
      </c>
      <c r="D95" s="2">
        <v>0</v>
      </c>
      <c r="F95" s="2">
        <f t="shared" si="1"/>
        <v>93</v>
      </c>
      <c r="G95" s="6">
        <f>'Datos DMC (ETo)'!P94</f>
        <v>5.4279400000000004</v>
      </c>
    </row>
    <row r="96" spans="1:7" x14ac:dyDescent="0.35">
      <c r="A96" s="5">
        <f>'Datos DMC (ETo)'!A95</f>
        <v>44593</v>
      </c>
      <c r="C96" s="2">
        <v>94</v>
      </c>
      <c r="D96" s="2">
        <v>0</v>
      </c>
      <c r="F96" s="2">
        <f t="shared" si="1"/>
        <v>94</v>
      </c>
      <c r="G96" s="6">
        <f>'Datos DMC (ETo)'!P95</f>
        <v>5.1783000000000001</v>
      </c>
    </row>
    <row r="97" spans="1:7" x14ac:dyDescent="0.35">
      <c r="A97" s="5">
        <f>'Datos DMC (ETo)'!A96</f>
        <v>44621</v>
      </c>
      <c r="C97" s="2">
        <v>95</v>
      </c>
      <c r="D97" s="2">
        <v>0</v>
      </c>
      <c r="F97" s="2">
        <f t="shared" si="1"/>
        <v>95</v>
      </c>
      <c r="G97" s="6">
        <f>'Datos DMC (ETo)'!P96</f>
        <v>5.2884200000000003</v>
      </c>
    </row>
    <row r="98" spans="1:7" x14ac:dyDescent="0.35">
      <c r="A98" s="5">
        <f>'Datos DMC (ETo)'!A97</f>
        <v>44652</v>
      </c>
      <c r="C98" s="2">
        <v>96</v>
      </c>
      <c r="D98" s="2">
        <v>0</v>
      </c>
      <c r="F98" s="2">
        <f t="shared" si="1"/>
        <v>96</v>
      </c>
      <c r="G98" s="6">
        <f>'Datos DMC (ETo)'!P97</f>
        <v>5.42096</v>
      </c>
    </row>
    <row r="99" spans="1:7" x14ac:dyDescent="0.35">
      <c r="A99" s="5">
        <f>'Datos DMC (ETo)'!A98</f>
        <v>44682</v>
      </c>
      <c r="C99" s="2">
        <v>97</v>
      </c>
      <c r="D99" s="2">
        <v>0</v>
      </c>
      <c r="F99" s="2">
        <f t="shared" si="1"/>
        <v>97</v>
      </c>
      <c r="G99" s="6">
        <f>'Datos DMC (ETo)'!P98</f>
        <v>5.5344899999999999</v>
      </c>
    </row>
    <row r="100" spans="1:7" x14ac:dyDescent="0.35">
      <c r="A100" s="5">
        <f>'Datos DMC (ETo)'!A99</f>
        <v>44713</v>
      </c>
      <c r="C100" s="2">
        <v>98</v>
      </c>
      <c r="D100" s="2">
        <v>0</v>
      </c>
      <c r="F100" s="2">
        <f t="shared" si="1"/>
        <v>98</v>
      </c>
      <c r="G100" s="6">
        <f>'Datos DMC (ETo)'!P99</f>
        <v>5.4785500000000003</v>
      </c>
    </row>
    <row r="101" spans="1:7" x14ac:dyDescent="0.35">
      <c r="A101" s="5">
        <f>'Datos DMC (ETo)'!A100</f>
        <v>44743</v>
      </c>
      <c r="C101" s="2">
        <v>99</v>
      </c>
      <c r="D101" s="2">
        <v>0</v>
      </c>
      <c r="F101" s="2">
        <f t="shared" si="1"/>
        <v>99</v>
      </c>
      <c r="G101" s="6">
        <f>'Datos DMC (ETo)'!P100</f>
        <v>5.4631100000000004</v>
      </c>
    </row>
    <row r="102" spans="1:7" x14ac:dyDescent="0.35">
      <c r="A102" s="5">
        <f>'Datos DMC (ETo)'!A101</f>
        <v>44774</v>
      </c>
      <c r="C102" s="2">
        <v>100</v>
      </c>
      <c r="D102" s="2">
        <v>0</v>
      </c>
      <c r="F102" s="2">
        <f t="shared" si="1"/>
        <v>100</v>
      </c>
      <c r="G102" s="6">
        <f>'Datos DMC (ETo)'!P101</f>
        <v>5.5333600000000001</v>
      </c>
    </row>
    <row r="103" spans="1:7" x14ac:dyDescent="0.35">
      <c r="A103" s="5">
        <f>'Datos DMC (ETo)'!A102</f>
        <v>44805</v>
      </c>
      <c r="C103" s="2">
        <v>101</v>
      </c>
      <c r="D103" s="2">
        <v>0</v>
      </c>
      <c r="F103" s="2">
        <f t="shared" si="1"/>
        <v>101</v>
      </c>
      <c r="G103" s="6">
        <f>'Datos DMC (ETo)'!P102</f>
        <v>5.5156000000000001</v>
      </c>
    </row>
    <row r="104" spans="1:7" x14ac:dyDescent="0.35">
      <c r="A104" s="5">
        <f>'Datos DMC (ETo)'!A103</f>
        <v>44835</v>
      </c>
      <c r="C104" s="2">
        <v>102</v>
      </c>
      <c r="D104" s="2">
        <v>0</v>
      </c>
      <c r="F104" s="2">
        <f t="shared" si="1"/>
        <v>102</v>
      </c>
      <c r="G104" s="6">
        <f>'Datos DMC (ETo)'!P103</f>
        <v>4.8548</v>
      </c>
    </row>
    <row r="105" spans="1:7" x14ac:dyDescent="0.35">
      <c r="A105" s="5">
        <f>'Datos DMC (ETo)'!A104</f>
        <v>44866</v>
      </c>
      <c r="C105" s="2">
        <v>103</v>
      </c>
      <c r="D105" s="2">
        <v>0</v>
      </c>
      <c r="F105" s="2">
        <f t="shared" si="1"/>
        <v>103</v>
      </c>
      <c r="G105" s="6">
        <f>'Datos DMC (ETo)'!P104</f>
        <v>5.0893899999999999</v>
      </c>
    </row>
    <row r="106" spans="1:7" x14ac:dyDescent="0.35">
      <c r="A106" s="5">
        <f>'Datos DMC (ETo)'!A105</f>
        <v>44896</v>
      </c>
      <c r="C106" s="2">
        <v>104</v>
      </c>
      <c r="D106" s="2">
        <v>0</v>
      </c>
      <c r="F106" s="2">
        <f t="shared" si="1"/>
        <v>104</v>
      </c>
      <c r="G106" s="6">
        <f>'Datos DMC (ETo)'!P105</f>
        <v>5.2406499999999996</v>
      </c>
    </row>
    <row r="107" spans="1:7" x14ac:dyDescent="0.35">
      <c r="A107" s="5" t="str">
        <f>'Datos DMC (ETo)'!A106</f>
        <v>13-01-2022</v>
      </c>
      <c r="C107" s="2">
        <v>105</v>
      </c>
      <c r="D107" s="2">
        <v>0</v>
      </c>
      <c r="F107" s="2">
        <f t="shared" si="1"/>
        <v>105</v>
      </c>
      <c r="G107" s="6">
        <f>'Datos DMC (ETo)'!P106</f>
        <v>5.3786399999999999</v>
      </c>
    </row>
    <row r="108" spans="1:7" x14ac:dyDescent="0.35">
      <c r="A108" s="5" t="str">
        <f>'Datos DMC (ETo)'!A107</f>
        <v>14-01-2022</v>
      </c>
      <c r="C108" s="2">
        <v>106</v>
      </c>
      <c r="D108" s="2">
        <v>0</v>
      </c>
      <c r="F108" s="2">
        <f t="shared" si="1"/>
        <v>106</v>
      </c>
      <c r="G108" s="6">
        <f>'Datos DMC (ETo)'!P107</f>
        <v>5.2402300000000004</v>
      </c>
    </row>
    <row r="109" spans="1:7" x14ac:dyDescent="0.35">
      <c r="A109" s="5" t="str">
        <f>'Datos DMC (ETo)'!A108</f>
        <v>15-01-2022</v>
      </c>
      <c r="C109" s="2">
        <v>107</v>
      </c>
      <c r="D109" s="2">
        <v>0</v>
      </c>
      <c r="F109" s="2">
        <f t="shared" si="1"/>
        <v>107</v>
      </c>
      <c r="G109" s="6">
        <f>'Datos DMC (ETo)'!P108</f>
        <v>5.2829899999999999</v>
      </c>
    </row>
    <row r="110" spans="1:7" x14ac:dyDescent="0.35">
      <c r="A110" s="5" t="str">
        <f>'Datos DMC (ETo)'!A109</f>
        <v>16-01-2022</v>
      </c>
      <c r="C110" s="2">
        <v>108</v>
      </c>
      <c r="D110" s="2">
        <v>0</v>
      </c>
      <c r="F110" s="2">
        <f t="shared" si="1"/>
        <v>108</v>
      </c>
      <c r="G110" s="6">
        <f>'Datos DMC (ETo)'!P109</f>
        <v>5.4381599999999999</v>
      </c>
    </row>
    <row r="111" spans="1:7" x14ac:dyDescent="0.35">
      <c r="A111" s="5" t="str">
        <f>'Datos DMC (ETo)'!A110</f>
        <v>17-01-2022</v>
      </c>
      <c r="C111" s="2">
        <v>109</v>
      </c>
      <c r="D111" s="2">
        <v>0</v>
      </c>
      <c r="F111" s="2">
        <f t="shared" si="1"/>
        <v>109</v>
      </c>
      <c r="G111" s="6">
        <f>'Datos DMC (ETo)'!P110</f>
        <v>4.0324799999999996</v>
      </c>
    </row>
    <row r="112" spans="1:7" x14ac:dyDescent="0.35">
      <c r="A112" s="5" t="str">
        <f>'Datos DMC (ETo)'!A111</f>
        <v>18-01-2022</v>
      </c>
      <c r="C112" s="2">
        <v>110</v>
      </c>
      <c r="D112" s="2">
        <v>0</v>
      </c>
      <c r="F112" s="2">
        <f t="shared" si="1"/>
        <v>110</v>
      </c>
      <c r="G112" s="6">
        <f>'Datos DMC (ETo)'!P111</f>
        <v>3.7272699999999999</v>
      </c>
    </row>
    <row r="113" spans="1:7" x14ac:dyDescent="0.35">
      <c r="A113" s="5" t="str">
        <f>'Datos DMC (ETo)'!A112</f>
        <v>19-01-2022</v>
      </c>
      <c r="C113" s="2">
        <v>111</v>
      </c>
      <c r="D113" s="2">
        <v>0</v>
      </c>
      <c r="F113" s="2">
        <f t="shared" si="1"/>
        <v>111</v>
      </c>
      <c r="G113" s="6">
        <f>'Datos DMC (ETo)'!P112</f>
        <v>4.8665599999999998</v>
      </c>
    </row>
    <row r="114" spans="1:7" x14ac:dyDescent="0.35">
      <c r="A114" s="5" t="str">
        <f>'Datos DMC (ETo)'!A113</f>
        <v>20-01-2022</v>
      </c>
      <c r="C114" s="2">
        <v>112</v>
      </c>
      <c r="D114" s="2">
        <v>0</v>
      </c>
      <c r="F114" s="2">
        <f t="shared" si="1"/>
        <v>112</v>
      </c>
      <c r="G114" s="6">
        <f>'Datos DMC (ETo)'!P113</f>
        <v>4.8347699999999998</v>
      </c>
    </row>
    <row r="115" spans="1:7" x14ac:dyDescent="0.35">
      <c r="A115" s="5" t="str">
        <f>'Datos DMC (ETo)'!A114</f>
        <v>21-01-2022</v>
      </c>
      <c r="C115" s="2">
        <v>113</v>
      </c>
      <c r="D115" s="2">
        <v>0</v>
      </c>
      <c r="F115" s="2">
        <f t="shared" si="1"/>
        <v>113</v>
      </c>
      <c r="G115" s="6">
        <f>'Datos DMC (ETo)'!P114</f>
        <v>4.8360700000000003</v>
      </c>
    </row>
    <row r="116" spans="1:7" x14ac:dyDescent="0.35">
      <c r="A116" s="5" t="str">
        <f>'Datos DMC (ETo)'!A115</f>
        <v>22-01-2022</v>
      </c>
      <c r="C116" s="2">
        <v>114</v>
      </c>
      <c r="D116" s="2">
        <v>0</v>
      </c>
      <c r="F116" s="2">
        <f t="shared" si="1"/>
        <v>114</v>
      </c>
      <c r="G116" s="6">
        <f>'Datos DMC (ETo)'!P115</f>
        <v>4.8800600000000003</v>
      </c>
    </row>
    <row r="117" spans="1:7" x14ac:dyDescent="0.35">
      <c r="A117" s="5" t="str">
        <f>'Datos DMC (ETo)'!A116</f>
        <v>23-01-2022</v>
      </c>
      <c r="C117" s="2">
        <v>115</v>
      </c>
      <c r="D117" s="2">
        <v>0</v>
      </c>
      <c r="F117" s="2">
        <f t="shared" si="1"/>
        <v>115</v>
      </c>
      <c r="G117" s="6">
        <f>'Datos DMC (ETo)'!P116</f>
        <v>4.9670699999999997</v>
      </c>
    </row>
    <row r="118" spans="1:7" x14ac:dyDescent="0.35">
      <c r="A118" s="5" t="str">
        <f>'Datos DMC (ETo)'!A117</f>
        <v>24-01-2022</v>
      </c>
      <c r="C118" s="2">
        <v>116</v>
      </c>
      <c r="D118" s="2">
        <v>0</v>
      </c>
      <c r="F118" s="2">
        <f t="shared" si="1"/>
        <v>116</v>
      </c>
      <c r="G118" s="6">
        <f>'Datos DMC (ETo)'!P117</f>
        <v>5.1347300000000002</v>
      </c>
    </row>
    <row r="119" spans="1:7" x14ac:dyDescent="0.35">
      <c r="A119" s="5" t="str">
        <f>'Datos DMC (ETo)'!A118</f>
        <v>25-01-2022</v>
      </c>
      <c r="C119" s="2">
        <v>117</v>
      </c>
      <c r="D119" s="2">
        <v>0</v>
      </c>
      <c r="F119" s="2">
        <f t="shared" si="1"/>
        <v>117</v>
      </c>
      <c r="G119" s="6">
        <f>'Datos DMC (ETo)'!P118</f>
        <v>5.1206500000000004</v>
      </c>
    </row>
    <row r="120" spans="1:7" x14ac:dyDescent="0.35">
      <c r="A120" s="5" t="str">
        <f>'Datos DMC (ETo)'!A119</f>
        <v>26-01-2022</v>
      </c>
      <c r="C120" s="2">
        <v>118</v>
      </c>
      <c r="D120" s="2">
        <v>0</v>
      </c>
      <c r="F120" s="2">
        <f t="shared" si="1"/>
        <v>118</v>
      </c>
      <c r="G120" s="6">
        <f>'Datos DMC (ETo)'!P119</f>
        <v>5.1646400000000003</v>
      </c>
    </row>
    <row r="121" spans="1:7" x14ac:dyDescent="0.35">
      <c r="A121" s="5" t="str">
        <f>'Datos DMC (ETo)'!A120</f>
        <v>27-01-2022</v>
      </c>
      <c r="C121" s="2">
        <v>119</v>
      </c>
      <c r="D121" s="2">
        <v>0</v>
      </c>
      <c r="F121" s="2">
        <f t="shared" si="1"/>
        <v>119</v>
      </c>
      <c r="G121" s="6">
        <f>'Datos DMC (ETo)'!P120</f>
        <v>5.2224300000000001</v>
      </c>
    </row>
    <row r="122" spans="1:7" x14ac:dyDescent="0.35">
      <c r="A122" s="5" t="str">
        <f>'Datos DMC (ETo)'!A121</f>
        <v>28-01-2022</v>
      </c>
      <c r="C122" s="2">
        <v>120</v>
      </c>
      <c r="D122" s="2">
        <v>0</v>
      </c>
      <c r="F122" s="2">
        <f t="shared" si="1"/>
        <v>120</v>
      </c>
      <c r="G122" s="6">
        <f>'Datos DMC (ETo)'!P121</f>
        <v>5.0933000000000002</v>
      </c>
    </row>
    <row r="123" spans="1:7" x14ac:dyDescent="0.35">
      <c r="A123" s="5" t="str">
        <f>'Datos DMC (ETo)'!A122</f>
        <v>29-01-2022</v>
      </c>
      <c r="C123" s="2">
        <v>121</v>
      </c>
      <c r="D123" s="2">
        <v>0</v>
      </c>
      <c r="F123" s="2">
        <f t="shared" si="1"/>
        <v>121</v>
      </c>
      <c r="G123" s="6">
        <f>'Datos DMC (ETo)'!P122</f>
        <v>5.0542999999999996</v>
      </c>
    </row>
    <row r="124" spans="1:7" x14ac:dyDescent="0.35">
      <c r="A124" s="5" t="str">
        <f>'Datos DMC (ETo)'!A123</f>
        <v>30-01-2022</v>
      </c>
      <c r="C124" s="2">
        <v>122</v>
      </c>
      <c r="D124" s="2">
        <v>0</v>
      </c>
      <c r="F124" s="2">
        <f t="shared" si="1"/>
        <v>122</v>
      </c>
      <c r="G124" s="6">
        <f>'Datos DMC (ETo)'!P123</f>
        <v>4.9534099999999999</v>
      </c>
    </row>
    <row r="125" spans="1:7" x14ac:dyDescent="0.35">
      <c r="A125" s="5" t="str">
        <f>'Datos DMC (ETo)'!A124</f>
        <v>31-01-2022</v>
      </c>
      <c r="C125" s="2">
        <v>123</v>
      </c>
      <c r="D125" s="2">
        <v>0</v>
      </c>
      <c r="F125" s="2">
        <f t="shared" si="1"/>
        <v>123</v>
      </c>
      <c r="G125" s="6">
        <f>'Datos DMC (ETo)'!P124</f>
        <v>4.9687000000000001</v>
      </c>
    </row>
    <row r="126" spans="1:7" x14ac:dyDescent="0.35">
      <c r="A126" s="5">
        <f>'Datos DMC (ETo)'!A125</f>
        <v>44563</v>
      </c>
      <c r="C126" s="2">
        <v>124</v>
      </c>
      <c r="D126" s="2">
        <v>0</v>
      </c>
      <c r="F126" s="2">
        <f t="shared" si="1"/>
        <v>124</v>
      </c>
      <c r="G126" s="6">
        <f>'Datos DMC (ETo)'!P125</f>
        <v>4.9935400000000003</v>
      </c>
    </row>
    <row r="127" spans="1:7" x14ac:dyDescent="0.35">
      <c r="A127" s="5">
        <f>'Datos DMC (ETo)'!A126</f>
        <v>44594</v>
      </c>
      <c r="C127" s="2">
        <v>125</v>
      </c>
      <c r="D127" s="2">
        <v>0</v>
      </c>
      <c r="F127" s="2">
        <f t="shared" si="1"/>
        <v>125</v>
      </c>
      <c r="G127" s="6">
        <f>'Datos DMC (ETo)'!P126</f>
        <v>4.6339899999999998</v>
      </c>
    </row>
    <row r="128" spans="1:7" x14ac:dyDescent="0.35">
      <c r="A128" s="5">
        <f>'Datos DMC (ETo)'!A127</f>
        <v>44622</v>
      </c>
      <c r="C128" s="2">
        <v>126</v>
      </c>
      <c r="D128" s="2">
        <v>0</v>
      </c>
      <c r="F128" s="2">
        <f t="shared" si="1"/>
        <v>126</v>
      </c>
      <c r="G128" s="6">
        <f>'Datos DMC (ETo)'!P127</f>
        <v>4.9336599999999997</v>
      </c>
    </row>
    <row r="129" spans="1:7" x14ac:dyDescent="0.35">
      <c r="A129" s="5">
        <f>'Datos DMC (ETo)'!A128</f>
        <v>44653</v>
      </c>
      <c r="C129" s="2">
        <v>127</v>
      </c>
      <c r="D129" s="2">
        <v>0</v>
      </c>
      <c r="F129" s="2">
        <f t="shared" si="1"/>
        <v>127</v>
      </c>
      <c r="G129" s="6">
        <f>'Datos DMC (ETo)'!P128</f>
        <v>4.50326</v>
      </c>
    </row>
    <row r="130" spans="1:7" x14ac:dyDescent="0.35">
      <c r="A130" s="5">
        <f>'Datos DMC (ETo)'!A129</f>
        <v>44806</v>
      </c>
      <c r="C130" s="2">
        <v>128</v>
      </c>
      <c r="D130" s="2">
        <v>0</v>
      </c>
      <c r="F130" s="2">
        <f t="shared" si="1"/>
        <v>128</v>
      </c>
      <c r="G130" s="6">
        <f>'Datos DMC (ETo)'!P129</f>
        <v>4.8765799999999997</v>
      </c>
    </row>
    <row r="131" spans="1:7" x14ac:dyDescent="0.35">
      <c r="A131" s="5">
        <f>'Datos DMC (ETo)'!A130</f>
        <v>44836</v>
      </c>
      <c r="C131" s="2">
        <v>129</v>
      </c>
      <c r="D131" s="2">
        <v>0</v>
      </c>
      <c r="F131" s="2">
        <f t="shared" si="1"/>
        <v>129</v>
      </c>
      <c r="G131" s="6">
        <f>'Datos DMC (ETo)'!P130</f>
        <v>4.7036699999999998</v>
      </c>
    </row>
    <row r="132" spans="1:7" x14ac:dyDescent="0.35">
      <c r="A132" s="5">
        <f>'Datos DMC (ETo)'!A131</f>
        <v>44867</v>
      </c>
      <c r="C132" s="2">
        <v>130</v>
      </c>
      <c r="D132" s="2">
        <v>0</v>
      </c>
      <c r="F132" s="2">
        <f t="shared" ref="F132:F137" si="2">C132</f>
        <v>130</v>
      </c>
      <c r="G132" s="6">
        <f>'Datos DMC (ETo)'!P131</f>
        <v>4.4777199999999997</v>
      </c>
    </row>
    <row r="133" spans="1:7" x14ac:dyDescent="0.35">
      <c r="A133" s="5">
        <f>'Datos DMC (ETo)'!A132</f>
        <v>44897</v>
      </c>
      <c r="C133" s="2">
        <v>131</v>
      </c>
      <c r="D133" s="2">
        <v>0</v>
      </c>
      <c r="F133" s="2">
        <f t="shared" si="2"/>
        <v>131</v>
      </c>
      <c r="G133" s="6">
        <f>'Datos DMC (ETo)'!P132</f>
        <v>4.6946899999999996</v>
      </c>
    </row>
    <row r="134" spans="1:7" x14ac:dyDescent="0.35">
      <c r="A134" s="5" t="str">
        <f>'Datos DMC (ETo)'!A133</f>
        <v>13-02-2022</v>
      </c>
      <c r="C134" s="2">
        <v>132</v>
      </c>
      <c r="D134" s="2">
        <v>0</v>
      </c>
      <c r="F134" s="2">
        <f t="shared" si="2"/>
        <v>132</v>
      </c>
      <c r="G134" s="6">
        <f>'Datos DMC (ETo)'!P133</f>
        <v>4.42821</v>
      </c>
    </row>
    <row r="135" spans="1:7" x14ac:dyDescent="0.35">
      <c r="A135" s="5" t="str">
        <f>'Datos DMC (ETo)'!A134</f>
        <v>14-02-2022</v>
      </c>
      <c r="C135" s="2">
        <v>133</v>
      </c>
      <c r="D135" s="2">
        <v>0</v>
      </c>
      <c r="F135" s="2">
        <f t="shared" si="2"/>
        <v>133</v>
      </c>
      <c r="G135" s="6">
        <f>'Datos DMC (ETo)'!P134</f>
        <v>4.4121300000000003</v>
      </c>
    </row>
    <row r="136" spans="1:7" x14ac:dyDescent="0.35">
      <c r="A136" s="5" t="str">
        <f>'Datos DMC (ETo)'!A135</f>
        <v>15-02-2022</v>
      </c>
      <c r="C136" s="2">
        <v>134</v>
      </c>
      <c r="D136" s="2">
        <v>0</v>
      </c>
      <c r="F136" s="2">
        <f t="shared" si="2"/>
        <v>134</v>
      </c>
      <c r="G136" s="6">
        <f>'Datos DMC (ETo)'!P135</f>
        <v>4.6348700000000003</v>
      </c>
    </row>
    <row r="137" spans="1:7" x14ac:dyDescent="0.35">
      <c r="A137" s="5" t="str">
        <f>'Datos DMC (ETo)'!A136</f>
        <v>16-02-2022</v>
      </c>
      <c r="C137" s="2">
        <v>135</v>
      </c>
      <c r="D137" s="2">
        <v>0</v>
      </c>
      <c r="F137" s="2">
        <f t="shared" si="2"/>
        <v>135</v>
      </c>
      <c r="G137" s="6">
        <f>'Datos DMC (ETo)'!P136</f>
        <v>4.4613300000000002</v>
      </c>
    </row>
  </sheetData>
  <mergeCells count="2">
    <mergeCell ref="C1:D1"/>
    <mergeCell ref="F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380"/>
  <sheetViews>
    <sheetView workbookViewId="0">
      <selection activeCell="H4" sqref="H4:H5"/>
    </sheetView>
  </sheetViews>
  <sheetFormatPr baseColWidth="10" defaultColWidth="8.7265625" defaultRowHeight="14.5" x14ac:dyDescent="0.35"/>
  <sheetData>
    <row r="1" spans="1:7" x14ac:dyDescent="0.35">
      <c r="A1" s="3" t="s">
        <v>6</v>
      </c>
      <c r="B1" s="3"/>
      <c r="C1" s="3"/>
      <c r="D1" s="3"/>
      <c r="F1" s="3" t="s">
        <v>5</v>
      </c>
      <c r="G1" s="3"/>
    </row>
    <row r="2" spans="1:7" x14ac:dyDescent="0.35">
      <c r="A2" s="1" t="s">
        <v>2</v>
      </c>
      <c r="B2" s="1" t="s">
        <v>0</v>
      </c>
      <c r="C2" s="1" t="s">
        <v>1</v>
      </c>
      <c r="D2" s="1" t="s">
        <v>3</v>
      </c>
      <c r="F2" s="1" t="s">
        <v>4</v>
      </c>
      <c r="G2" s="1" t="s">
        <v>3</v>
      </c>
    </row>
    <row r="3" spans="1:7" x14ac:dyDescent="0.35">
      <c r="A3" s="2">
        <v>2021</v>
      </c>
      <c r="B3" s="2">
        <v>10</v>
      </c>
      <c r="C3" s="2">
        <v>1</v>
      </c>
      <c r="D3" s="2">
        <v>0</v>
      </c>
      <c r="F3" s="2">
        <v>1</v>
      </c>
      <c r="G3" s="2">
        <f t="shared" ref="G3:G34" si="0">D3</f>
        <v>0</v>
      </c>
    </row>
    <row r="4" spans="1:7" x14ac:dyDescent="0.35">
      <c r="A4" s="2">
        <v>2021</v>
      </c>
      <c r="B4" s="2">
        <v>10</v>
      </c>
      <c r="C4" s="2">
        <v>2</v>
      </c>
      <c r="D4" s="2">
        <v>0</v>
      </c>
      <c r="F4" s="2">
        <v>2</v>
      </c>
      <c r="G4" s="2">
        <f t="shared" si="0"/>
        <v>0</v>
      </c>
    </row>
    <row r="5" spans="1:7" x14ac:dyDescent="0.35">
      <c r="A5" s="2">
        <v>2021</v>
      </c>
      <c r="B5" s="2">
        <v>10</v>
      </c>
      <c r="C5" s="2">
        <v>3</v>
      </c>
      <c r="D5" s="2">
        <v>0</v>
      </c>
      <c r="F5" s="2">
        <v>3</v>
      </c>
      <c r="G5" s="2">
        <f t="shared" si="0"/>
        <v>0</v>
      </c>
    </row>
    <row r="6" spans="1:7" x14ac:dyDescent="0.35">
      <c r="A6" s="2">
        <v>2021</v>
      </c>
      <c r="B6" s="2">
        <v>10</v>
      </c>
      <c r="C6" s="2">
        <v>4</v>
      </c>
      <c r="D6" s="2">
        <v>0</v>
      </c>
      <c r="F6" s="2">
        <v>4</v>
      </c>
      <c r="G6" s="2">
        <f t="shared" si="0"/>
        <v>0</v>
      </c>
    </row>
    <row r="7" spans="1:7" x14ac:dyDescent="0.35">
      <c r="A7" s="2">
        <v>2021</v>
      </c>
      <c r="B7" s="2">
        <v>10</v>
      </c>
      <c r="C7" s="2">
        <v>5</v>
      </c>
      <c r="D7" s="2">
        <v>0</v>
      </c>
      <c r="F7" s="2">
        <v>5</v>
      </c>
      <c r="G7" s="2">
        <f t="shared" si="0"/>
        <v>0</v>
      </c>
    </row>
    <row r="8" spans="1:7" x14ac:dyDescent="0.35">
      <c r="A8" s="2">
        <v>2021</v>
      </c>
      <c r="B8" s="2">
        <v>10</v>
      </c>
      <c r="C8" s="2">
        <v>6</v>
      </c>
      <c r="D8" s="2">
        <v>0</v>
      </c>
      <c r="F8" s="2">
        <v>6</v>
      </c>
      <c r="G8" s="2">
        <f t="shared" si="0"/>
        <v>0</v>
      </c>
    </row>
    <row r="9" spans="1:7" x14ac:dyDescent="0.35">
      <c r="A9" s="2">
        <v>2021</v>
      </c>
      <c r="B9" s="2">
        <v>10</v>
      </c>
      <c r="C9" s="2">
        <v>7</v>
      </c>
      <c r="D9" s="2">
        <v>2.2000000000000002</v>
      </c>
      <c r="F9" s="2">
        <v>7</v>
      </c>
      <c r="G9" s="2">
        <f t="shared" si="0"/>
        <v>2.2000000000000002</v>
      </c>
    </row>
    <row r="10" spans="1:7" x14ac:dyDescent="0.35">
      <c r="A10" s="2">
        <v>2021</v>
      </c>
      <c r="B10" s="2">
        <v>10</v>
      </c>
      <c r="C10" s="2">
        <v>8</v>
      </c>
      <c r="D10" s="2">
        <v>0</v>
      </c>
      <c r="F10" s="2">
        <v>8</v>
      </c>
      <c r="G10" s="2">
        <f t="shared" si="0"/>
        <v>0</v>
      </c>
    </row>
    <row r="11" spans="1:7" x14ac:dyDescent="0.35">
      <c r="A11" s="2">
        <v>2021</v>
      </c>
      <c r="B11" s="2">
        <v>10</v>
      </c>
      <c r="C11" s="2">
        <v>9</v>
      </c>
      <c r="D11" s="2">
        <v>0</v>
      </c>
      <c r="F11" s="2">
        <v>9</v>
      </c>
      <c r="G11" s="2">
        <f t="shared" si="0"/>
        <v>0</v>
      </c>
    </row>
    <row r="12" spans="1:7" x14ac:dyDescent="0.35">
      <c r="A12" s="2">
        <v>2021</v>
      </c>
      <c r="B12" s="2">
        <v>10</v>
      </c>
      <c r="C12" s="2">
        <v>10</v>
      </c>
      <c r="D12" s="2">
        <v>0</v>
      </c>
      <c r="F12" s="2">
        <v>10</v>
      </c>
      <c r="G12" s="2">
        <f t="shared" si="0"/>
        <v>0</v>
      </c>
    </row>
    <row r="13" spans="1:7" x14ac:dyDescent="0.35">
      <c r="A13" s="2">
        <v>2021</v>
      </c>
      <c r="B13" s="2">
        <v>10</v>
      </c>
      <c r="C13" s="2">
        <v>11</v>
      </c>
      <c r="D13" s="2">
        <v>0</v>
      </c>
      <c r="F13" s="2">
        <v>11</v>
      </c>
      <c r="G13" s="2">
        <f t="shared" si="0"/>
        <v>0</v>
      </c>
    </row>
    <row r="14" spans="1:7" x14ac:dyDescent="0.35">
      <c r="A14" s="2">
        <v>2021</v>
      </c>
      <c r="B14" s="2">
        <v>10</v>
      </c>
      <c r="C14" s="2">
        <v>12</v>
      </c>
      <c r="D14" s="2">
        <v>0</v>
      </c>
      <c r="F14" s="2">
        <v>12</v>
      </c>
      <c r="G14" s="2">
        <f t="shared" si="0"/>
        <v>0</v>
      </c>
    </row>
    <row r="15" spans="1:7" x14ac:dyDescent="0.35">
      <c r="A15" s="2">
        <v>2021</v>
      </c>
      <c r="B15" s="2">
        <v>10</v>
      </c>
      <c r="C15" s="2">
        <v>13</v>
      </c>
      <c r="D15" s="2">
        <v>2</v>
      </c>
      <c r="F15" s="2">
        <v>13</v>
      </c>
      <c r="G15" s="2">
        <f t="shared" si="0"/>
        <v>2</v>
      </c>
    </row>
    <row r="16" spans="1:7" x14ac:dyDescent="0.35">
      <c r="A16" s="2">
        <v>2021</v>
      </c>
      <c r="B16" s="2">
        <v>10</v>
      </c>
      <c r="C16" s="2">
        <v>14</v>
      </c>
      <c r="D16" s="2">
        <v>0.9</v>
      </c>
      <c r="F16" s="2">
        <v>14</v>
      </c>
      <c r="G16" s="2">
        <f t="shared" si="0"/>
        <v>0.9</v>
      </c>
    </row>
    <row r="17" spans="1:7" x14ac:dyDescent="0.35">
      <c r="A17" s="2">
        <v>2021</v>
      </c>
      <c r="B17" s="2">
        <v>10</v>
      </c>
      <c r="C17" s="2">
        <v>15</v>
      </c>
      <c r="D17" s="2">
        <v>0</v>
      </c>
      <c r="F17" s="2">
        <v>15</v>
      </c>
      <c r="G17" s="2">
        <f t="shared" si="0"/>
        <v>0</v>
      </c>
    </row>
    <row r="18" spans="1:7" x14ac:dyDescent="0.35">
      <c r="A18" s="2">
        <v>2021</v>
      </c>
      <c r="B18" s="2">
        <v>10</v>
      </c>
      <c r="C18" s="2">
        <v>16</v>
      </c>
      <c r="D18" s="2">
        <v>0</v>
      </c>
      <c r="F18" s="2">
        <v>16</v>
      </c>
      <c r="G18" s="2">
        <f t="shared" si="0"/>
        <v>0</v>
      </c>
    </row>
    <row r="19" spans="1:7" x14ac:dyDescent="0.35">
      <c r="A19" s="2">
        <v>2021</v>
      </c>
      <c r="B19" s="2">
        <v>10</v>
      </c>
      <c r="C19" s="2">
        <v>17</v>
      </c>
      <c r="D19" s="2">
        <v>0</v>
      </c>
      <c r="F19" s="2">
        <v>17</v>
      </c>
      <c r="G19" s="2">
        <f t="shared" si="0"/>
        <v>0</v>
      </c>
    </row>
    <row r="20" spans="1:7" x14ac:dyDescent="0.35">
      <c r="A20" s="2">
        <v>2021</v>
      </c>
      <c r="B20" s="2">
        <v>10</v>
      </c>
      <c r="C20" s="2">
        <v>18</v>
      </c>
      <c r="D20" s="2">
        <v>0</v>
      </c>
      <c r="F20" s="2">
        <v>18</v>
      </c>
      <c r="G20" s="2">
        <f t="shared" si="0"/>
        <v>0</v>
      </c>
    </row>
    <row r="21" spans="1:7" x14ac:dyDescent="0.35">
      <c r="A21" s="2">
        <v>2021</v>
      </c>
      <c r="B21" s="2">
        <v>10</v>
      </c>
      <c r="C21" s="2">
        <v>19</v>
      </c>
      <c r="D21" s="2">
        <v>0</v>
      </c>
      <c r="F21" s="2">
        <v>19</v>
      </c>
      <c r="G21" s="2">
        <f t="shared" si="0"/>
        <v>0</v>
      </c>
    </row>
    <row r="22" spans="1:7" x14ac:dyDescent="0.35">
      <c r="A22" s="2">
        <v>2021</v>
      </c>
      <c r="B22" s="2">
        <v>10</v>
      </c>
      <c r="C22" s="2">
        <v>20</v>
      </c>
      <c r="D22" s="2">
        <v>0</v>
      </c>
      <c r="F22" s="2">
        <v>20</v>
      </c>
      <c r="G22" s="2">
        <f t="shared" si="0"/>
        <v>0</v>
      </c>
    </row>
    <row r="23" spans="1:7" x14ac:dyDescent="0.35">
      <c r="A23" s="2">
        <v>2021</v>
      </c>
      <c r="B23" s="2">
        <v>10</v>
      </c>
      <c r="C23" s="2">
        <v>21</v>
      </c>
      <c r="D23" s="2">
        <v>0</v>
      </c>
      <c r="F23" s="2">
        <v>21</v>
      </c>
      <c r="G23" s="2">
        <f t="shared" si="0"/>
        <v>0</v>
      </c>
    </row>
    <row r="24" spans="1:7" x14ac:dyDescent="0.35">
      <c r="A24" s="2">
        <v>2021</v>
      </c>
      <c r="B24" s="2">
        <v>10</v>
      </c>
      <c r="C24" s="2">
        <v>22</v>
      </c>
      <c r="D24" s="2">
        <v>0</v>
      </c>
      <c r="F24" s="2">
        <v>22</v>
      </c>
      <c r="G24" s="2">
        <f t="shared" si="0"/>
        <v>0</v>
      </c>
    </row>
    <row r="25" spans="1:7" x14ac:dyDescent="0.35">
      <c r="A25" s="2">
        <v>2021</v>
      </c>
      <c r="B25" s="2">
        <v>10</v>
      </c>
      <c r="C25" s="2">
        <v>23</v>
      </c>
      <c r="D25" s="2">
        <v>0</v>
      </c>
      <c r="F25" s="2">
        <v>23</v>
      </c>
      <c r="G25" s="2">
        <f t="shared" si="0"/>
        <v>0</v>
      </c>
    </row>
    <row r="26" spans="1:7" x14ac:dyDescent="0.35">
      <c r="A26" s="2">
        <v>2021</v>
      </c>
      <c r="B26" s="2">
        <v>10</v>
      </c>
      <c r="C26" s="2">
        <v>24</v>
      </c>
      <c r="D26" s="2">
        <v>0</v>
      </c>
      <c r="F26" s="2">
        <v>24</v>
      </c>
      <c r="G26" s="2">
        <f t="shared" si="0"/>
        <v>0</v>
      </c>
    </row>
    <row r="27" spans="1:7" x14ac:dyDescent="0.35">
      <c r="A27" s="2">
        <v>2021</v>
      </c>
      <c r="B27" s="2">
        <v>10</v>
      </c>
      <c r="C27" s="2">
        <v>25</v>
      </c>
      <c r="D27" s="2">
        <v>0</v>
      </c>
      <c r="F27" s="2">
        <v>25</v>
      </c>
      <c r="G27" s="2">
        <f t="shared" si="0"/>
        <v>0</v>
      </c>
    </row>
    <row r="28" spans="1:7" x14ac:dyDescent="0.35">
      <c r="A28" s="2">
        <v>2021</v>
      </c>
      <c r="B28" s="2">
        <v>10</v>
      </c>
      <c r="C28" s="2">
        <v>26</v>
      </c>
      <c r="D28" s="2">
        <v>0</v>
      </c>
      <c r="F28" s="2">
        <v>26</v>
      </c>
      <c r="G28" s="2">
        <f t="shared" si="0"/>
        <v>0</v>
      </c>
    </row>
    <row r="29" spans="1:7" x14ac:dyDescent="0.35">
      <c r="A29" s="2">
        <v>2021</v>
      </c>
      <c r="B29" s="2">
        <v>10</v>
      </c>
      <c r="C29" s="2">
        <v>27</v>
      </c>
      <c r="D29" s="2">
        <v>0</v>
      </c>
      <c r="F29" s="2">
        <v>27</v>
      </c>
      <c r="G29" s="2">
        <f t="shared" si="0"/>
        <v>0</v>
      </c>
    </row>
    <row r="30" spans="1:7" x14ac:dyDescent="0.35">
      <c r="A30" s="2">
        <v>2021</v>
      </c>
      <c r="B30" s="2">
        <v>10</v>
      </c>
      <c r="C30" s="2">
        <v>28</v>
      </c>
      <c r="D30" s="2">
        <v>0</v>
      </c>
      <c r="F30" s="2">
        <v>28</v>
      </c>
      <c r="G30" s="2">
        <f t="shared" si="0"/>
        <v>0</v>
      </c>
    </row>
    <row r="31" spans="1:7" x14ac:dyDescent="0.35">
      <c r="A31" s="2">
        <v>2021</v>
      </c>
      <c r="B31" s="2">
        <v>10</v>
      </c>
      <c r="C31" s="2">
        <v>29</v>
      </c>
      <c r="D31" s="2">
        <v>0</v>
      </c>
      <c r="F31" s="2">
        <v>29</v>
      </c>
      <c r="G31" s="2">
        <f t="shared" si="0"/>
        <v>0</v>
      </c>
    </row>
    <row r="32" spans="1:7" x14ac:dyDescent="0.35">
      <c r="A32" s="2">
        <v>2021</v>
      </c>
      <c r="B32" s="2">
        <v>10</v>
      </c>
      <c r="C32" s="2">
        <v>30</v>
      </c>
      <c r="D32" s="2">
        <v>0</v>
      </c>
      <c r="F32" s="2">
        <v>30</v>
      </c>
      <c r="G32" s="2">
        <f t="shared" si="0"/>
        <v>0</v>
      </c>
    </row>
    <row r="33" spans="1:7" x14ac:dyDescent="0.35">
      <c r="A33" s="2">
        <v>2021</v>
      </c>
      <c r="B33" s="2">
        <v>10</v>
      </c>
      <c r="C33" s="2">
        <v>31</v>
      </c>
      <c r="D33" s="2">
        <v>0</v>
      </c>
      <c r="F33" s="2">
        <f>C33</f>
        <v>31</v>
      </c>
      <c r="G33" s="2">
        <f t="shared" si="0"/>
        <v>0</v>
      </c>
    </row>
    <row r="34" spans="1:7" x14ac:dyDescent="0.35">
      <c r="A34" s="2">
        <v>2021</v>
      </c>
      <c r="B34" s="2">
        <v>11</v>
      </c>
      <c r="C34" s="2">
        <v>1</v>
      </c>
      <c r="D34" s="2">
        <v>0</v>
      </c>
      <c r="F34" s="2">
        <f>C34+F33</f>
        <v>32</v>
      </c>
      <c r="G34" s="2">
        <f t="shared" si="0"/>
        <v>0</v>
      </c>
    </row>
    <row r="35" spans="1:7" x14ac:dyDescent="0.35">
      <c r="A35" s="2">
        <v>2021</v>
      </c>
      <c r="B35" s="2">
        <v>11</v>
      </c>
      <c r="C35" s="2">
        <v>2</v>
      </c>
      <c r="D35" s="2">
        <v>0</v>
      </c>
      <c r="F35" s="2">
        <f>F34+1</f>
        <v>33</v>
      </c>
      <c r="G35" s="2">
        <f t="shared" ref="G35:G66" si="1">D35</f>
        <v>0</v>
      </c>
    </row>
    <row r="36" spans="1:7" x14ac:dyDescent="0.35">
      <c r="A36" s="2">
        <v>2021</v>
      </c>
      <c r="B36" s="2">
        <v>11</v>
      </c>
      <c r="C36" s="2">
        <v>3</v>
      </c>
      <c r="D36" s="2">
        <v>0</v>
      </c>
      <c r="F36" s="2">
        <f t="shared" ref="F36:F99" si="2">F35+1</f>
        <v>34</v>
      </c>
      <c r="G36" s="2">
        <f t="shared" si="1"/>
        <v>0</v>
      </c>
    </row>
    <row r="37" spans="1:7" x14ac:dyDescent="0.35">
      <c r="A37" s="2">
        <v>2021</v>
      </c>
      <c r="B37" s="2">
        <v>11</v>
      </c>
      <c r="C37" s="2">
        <v>4</v>
      </c>
      <c r="D37" s="2">
        <v>0</v>
      </c>
      <c r="F37" s="2">
        <f t="shared" si="2"/>
        <v>35</v>
      </c>
      <c r="G37" s="2">
        <f t="shared" si="1"/>
        <v>0</v>
      </c>
    </row>
    <row r="38" spans="1:7" x14ac:dyDescent="0.35">
      <c r="A38" s="2">
        <v>2021</v>
      </c>
      <c r="B38" s="2">
        <v>11</v>
      </c>
      <c r="C38" s="2">
        <v>5</v>
      </c>
      <c r="D38" s="2">
        <v>0</v>
      </c>
      <c r="F38" s="2">
        <f t="shared" si="2"/>
        <v>36</v>
      </c>
      <c r="G38" s="2">
        <f t="shared" si="1"/>
        <v>0</v>
      </c>
    </row>
    <row r="39" spans="1:7" x14ac:dyDescent="0.35">
      <c r="A39" s="2">
        <v>2021</v>
      </c>
      <c r="B39" s="2">
        <v>11</v>
      </c>
      <c r="C39" s="2">
        <v>6</v>
      </c>
      <c r="D39" s="2">
        <v>0</v>
      </c>
      <c r="F39" s="2">
        <f t="shared" si="2"/>
        <v>37</v>
      </c>
      <c r="G39" s="2">
        <f t="shared" si="1"/>
        <v>0</v>
      </c>
    </row>
    <row r="40" spans="1:7" x14ac:dyDescent="0.35">
      <c r="A40" s="2">
        <v>2021</v>
      </c>
      <c r="B40" s="2">
        <v>11</v>
      </c>
      <c r="C40" s="2">
        <v>7</v>
      </c>
      <c r="D40" s="2">
        <v>0</v>
      </c>
      <c r="F40" s="2">
        <f t="shared" si="2"/>
        <v>38</v>
      </c>
      <c r="G40" s="2">
        <f t="shared" si="1"/>
        <v>0</v>
      </c>
    </row>
    <row r="41" spans="1:7" x14ac:dyDescent="0.35">
      <c r="A41" s="2">
        <v>2021</v>
      </c>
      <c r="B41" s="2">
        <v>11</v>
      </c>
      <c r="C41" s="2">
        <v>8</v>
      </c>
      <c r="D41" s="2">
        <v>0</v>
      </c>
      <c r="F41" s="2">
        <f t="shared" si="2"/>
        <v>39</v>
      </c>
      <c r="G41" s="2">
        <f t="shared" si="1"/>
        <v>0</v>
      </c>
    </row>
    <row r="42" spans="1:7" x14ac:dyDescent="0.35">
      <c r="A42" s="2">
        <v>2021</v>
      </c>
      <c r="B42" s="2">
        <v>11</v>
      </c>
      <c r="C42" s="2">
        <v>9</v>
      </c>
      <c r="D42" s="2">
        <v>0</v>
      </c>
      <c r="F42" s="2">
        <f t="shared" si="2"/>
        <v>40</v>
      </c>
      <c r="G42" s="2">
        <f t="shared" si="1"/>
        <v>0</v>
      </c>
    </row>
    <row r="43" spans="1:7" x14ac:dyDescent="0.35">
      <c r="A43" s="2">
        <v>2021</v>
      </c>
      <c r="B43" s="2">
        <v>11</v>
      </c>
      <c r="C43" s="2">
        <v>10</v>
      </c>
      <c r="D43" s="2">
        <v>0</v>
      </c>
      <c r="F43" s="2">
        <f t="shared" si="2"/>
        <v>41</v>
      </c>
      <c r="G43" s="2">
        <f t="shared" si="1"/>
        <v>0</v>
      </c>
    </row>
    <row r="44" spans="1:7" x14ac:dyDescent="0.35">
      <c r="A44" s="2">
        <v>2021</v>
      </c>
      <c r="B44" s="2">
        <v>11</v>
      </c>
      <c r="C44" s="2">
        <v>11</v>
      </c>
      <c r="D44" s="2">
        <v>0</v>
      </c>
      <c r="F44" s="2">
        <f t="shared" si="2"/>
        <v>42</v>
      </c>
      <c r="G44" s="2">
        <f t="shared" si="1"/>
        <v>0</v>
      </c>
    </row>
    <row r="45" spans="1:7" x14ac:dyDescent="0.35">
      <c r="A45" s="2">
        <v>2021</v>
      </c>
      <c r="B45" s="2">
        <v>11</v>
      </c>
      <c r="C45" s="2">
        <v>12</v>
      </c>
      <c r="D45" s="2">
        <v>0</v>
      </c>
      <c r="F45" s="2">
        <f t="shared" si="2"/>
        <v>43</v>
      </c>
      <c r="G45" s="2">
        <f t="shared" si="1"/>
        <v>0</v>
      </c>
    </row>
    <row r="46" spans="1:7" x14ac:dyDescent="0.35">
      <c r="A46" s="2">
        <v>2021</v>
      </c>
      <c r="B46" s="2">
        <v>11</v>
      </c>
      <c r="C46" s="2">
        <v>13</v>
      </c>
      <c r="D46" s="2">
        <v>0</v>
      </c>
      <c r="F46" s="2">
        <f t="shared" si="2"/>
        <v>44</v>
      </c>
      <c r="G46" s="2">
        <f t="shared" si="1"/>
        <v>0</v>
      </c>
    </row>
    <row r="47" spans="1:7" x14ac:dyDescent="0.35">
      <c r="A47" s="2">
        <v>2021</v>
      </c>
      <c r="B47" s="2">
        <v>11</v>
      </c>
      <c r="C47" s="2">
        <v>14</v>
      </c>
      <c r="D47" s="2">
        <v>0</v>
      </c>
      <c r="F47" s="2">
        <f t="shared" si="2"/>
        <v>45</v>
      </c>
      <c r="G47" s="2">
        <f t="shared" si="1"/>
        <v>0</v>
      </c>
    </row>
    <row r="48" spans="1:7" x14ac:dyDescent="0.35">
      <c r="A48" s="2">
        <v>2021</v>
      </c>
      <c r="B48" s="2">
        <v>11</v>
      </c>
      <c r="C48" s="2">
        <v>15</v>
      </c>
      <c r="D48" s="2">
        <v>0</v>
      </c>
      <c r="F48" s="2">
        <f t="shared" si="2"/>
        <v>46</v>
      </c>
      <c r="G48" s="2">
        <f t="shared" si="1"/>
        <v>0</v>
      </c>
    </row>
    <row r="49" spans="1:7" x14ac:dyDescent="0.35">
      <c r="A49" s="2">
        <v>2021</v>
      </c>
      <c r="B49" s="2">
        <v>11</v>
      </c>
      <c r="C49" s="2">
        <v>16</v>
      </c>
      <c r="D49" s="2">
        <v>0</v>
      </c>
      <c r="F49" s="2">
        <f t="shared" si="2"/>
        <v>47</v>
      </c>
      <c r="G49" s="2">
        <f t="shared" si="1"/>
        <v>0</v>
      </c>
    </row>
    <row r="50" spans="1:7" x14ac:dyDescent="0.35">
      <c r="A50" s="2">
        <v>2021</v>
      </c>
      <c r="B50" s="2">
        <v>11</v>
      </c>
      <c r="C50" s="2">
        <v>17</v>
      </c>
      <c r="D50" s="2">
        <v>0</v>
      </c>
      <c r="F50" s="2">
        <f t="shared" si="2"/>
        <v>48</v>
      </c>
      <c r="G50" s="2">
        <f t="shared" si="1"/>
        <v>0</v>
      </c>
    </row>
    <row r="51" spans="1:7" x14ac:dyDescent="0.35">
      <c r="A51" s="2">
        <v>2021</v>
      </c>
      <c r="B51" s="2">
        <v>11</v>
      </c>
      <c r="C51" s="2">
        <v>18</v>
      </c>
      <c r="D51" s="2">
        <v>0</v>
      </c>
      <c r="F51" s="2">
        <f t="shared" si="2"/>
        <v>49</v>
      </c>
      <c r="G51" s="2">
        <f t="shared" si="1"/>
        <v>0</v>
      </c>
    </row>
    <row r="52" spans="1:7" x14ac:dyDescent="0.35">
      <c r="A52" s="2">
        <v>2021</v>
      </c>
      <c r="B52" s="2">
        <v>11</v>
      </c>
      <c r="C52" s="2">
        <v>19</v>
      </c>
      <c r="D52" s="2">
        <v>0</v>
      </c>
      <c r="F52" s="2">
        <f t="shared" si="2"/>
        <v>50</v>
      </c>
      <c r="G52" s="2">
        <f t="shared" si="1"/>
        <v>0</v>
      </c>
    </row>
    <row r="53" spans="1:7" x14ac:dyDescent="0.35">
      <c r="A53" s="2">
        <v>2021</v>
      </c>
      <c r="B53" s="2">
        <v>11</v>
      </c>
      <c r="C53" s="2">
        <v>20</v>
      </c>
      <c r="D53" s="2">
        <v>0</v>
      </c>
      <c r="F53" s="2">
        <f t="shared" si="2"/>
        <v>51</v>
      </c>
      <c r="G53" s="2">
        <f t="shared" si="1"/>
        <v>0</v>
      </c>
    </row>
    <row r="54" spans="1:7" x14ac:dyDescent="0.35">
      <c r="A54" s="2">
        <v>2021</v>
      </c>
      <c r="B54" s="2">
        <v>11</v>
      </c>
      <c r="C54" s="2">
        <v>21</v>
      </c>
      <c r="D54" s="2">
        <v>0</v>
      </c>
      <c r="F54" s="2">
        <f t="shared" si="2"/>
        <v>52</v>
      </c>
      <c r="G54" s="2">
        <f t="shared" si="1"/>
        <v>0</v>
      </c>
    </row>
    <row r="55" spans="1:7" x14ac:dyDescent="0.35">
      <c r="A55" s="2">
        <v>2021</v>
      </c>
      <c r="B55" s="2">
        <v>11</v>
      </c>
      <c r="C55" s="2">
        <v>22</v>
      </c>
      <c r="D55" s="2">
        <v>0</v>
      </c>
      <c r="F55" s="2">
        <f t="shared" si="2"/>
        <v>53</v>
      </c>
      <c r="G55" s="2">
        <f t="shared" si="1"/>
        <v>0</v>
      </c>
    </row>
    <row r="56" spans="1:7" x14ac:dyDescent="0.35">
      <c r="A56" s="2">
        <v>2021</v>
      </c>
      <c r="B56" s="2">
        <v>11</v>
      </c>
      <c r="C56" s="2">
        <v>23</v>
      </c>
      <c r="D56" s="2">
        <v>0</v>
      </c>
      <c r="F56" s="2">
        <f t="shared" si="2"/>
        <v>54</v>
      </c>
      <c r="G56" s="2">
        <f t="shared" si="1"/>
        <v>0</v>
      </c>
    </row>
    <row r="57" spans="1:7" x14ac:dyDescent="0.35">
      <c r="A57" s="2">
        <v>2021</v>
      </c>
      <c r="B57" s="2">
        <v>11</v>
      </c>
      <c r="C57" s="2">
        <v>24</v>
      </c>
      <c r="D57" s="2">
        <v>0</v>
      </c>
      <c r="F57" s="2">
        <f t="shared" si="2"/>
        <v>55</v>
      </c>
      <c r="G57" s="2">
        <f t="shared" si="1"/>
        <v>0</v>
      </c>
    </row>
    <row r="58" spans="1:7" x14ac:dyDescent="0.35">
      <c r="A58" s="2">
        <v>2021</v>
      </c>
      <c r="B58" s="2">
        <v>11</v>
      </c>
      <c r="C58" s="2">
        <v>25</v>
      </c>
      <c r="D58" s="2">
        <v>0</v>
      </c>
      <c r="F58" s="2">
        <f t="shared" si="2"/>
        <v>56</v>
      </c>
      <c r="G58" s="2">
        <f t="shared" si="1"/>
        <v>0</v>
      </c>
    </row>
    <row r="59" spans="1:7" x14ac:dyDescent="0.35">
      <c r="A59" s="2">
        <v>2021</v>
      </c>
      <c r="B59" s="2">
        <v>11</v>
      </c>
      <c r="C59" s="2">
        <v>26</v>
      </c>
      <c r="D59" s="2">
        <v>0</v>
      </c>
      <c r="F59" s="2">
        <f t="shared" si="2"/>
        <v>57</v>
      </c>
      <c r="G59" s="2">
        <f t="shared" si="1"/>
        <v>0</v>
      </c>
    </row>
    <row r="60" spans="1:7" x14ac:dyDescent="0.35">
      <c r="A60" s="2">
        <v>2021</v>
      </c>
      <c r="B60" s="2">
        <v>11</v>
      </c>
      <c r="C60" s="2">
        <v>27</v>
      </c>
      <c r="D60" s="2">
        <v>0</v>
      </c>
      <c r="F60" s="2">
        <f t="shared" si="2"/>
        <v>58</v>
      </c>
      <c r="G60" s="2">
        <f t="shared" si="1"/>
        <v>0</v>
      </c>
    </row>
    <row r="61" spans="1:7" x14ac:dyDescent="0.35">
      <c r="A61" s="2">
        <v>2021</v>
      </c>
      <c r="B61" s="2">
        <v>11</v>
      </c>
      <c r="C61" s="2">
        <v>28</v>
      </c>
      <c r="D61" s="2">
        <v>0</v>
      </c>
      <c r="F61" s="2">
        <f t="shared" si="2"/>
        <v>59</v>
      </c>
      <c r="G61" s="2">
        <f t="shared" si="1"/>
        <v>0</v>
      </c>
    </row>
    <row r="62" spans="1:7" x14ac:dyDescent="0.35">
      <c r="A62" s="2">
        <v>2021</v>
      </c>
      <c r="B62" s="2">
        <v>11</v>
      </c>
      <c r="C62" s="2">
        <v>29</v>
      </c>
      <c r="D62" s="2">
        <v>0</v>
      </c>
      <c r="F62" s="2">
        <f t="shared" si="2"/>
        <v>60</v>
      </c>
      <c r="G62" s="2">
        <f t="shared" si="1"/>
        <v>0</v>
      </c>
    </row>
    <row r="63" spans="1:7" x14ac:dyDescent="0.35">
      <c r="A63" s="2">
        <v>2021</v>
      </c>
      <c r="B63" s="2">
        <v>11</v>
      </c>
      <c r="C63" s="2">
        <v>30</v>
      </c>
      <c r="D63" s="2">
        <v>0</v>
      </c>
      <c r="F63" s="2">
        <f t="shared" si="2"/>
        <v>61</v>
      </c>
      <c r="G63" s="2">
        <f t="shared" si="1"/>
        <v>0</v>
      </c>
    </row>
    <row r="64" spans="1:7" x14ac:dyDescent="0.35">
      <c r="A64" s="2">
        <v>2021</v>
      </c>
      <c r="B64" s="2">
        <v>12</v>
      </c>
      <c r="C64" s="2">
        <v>1</v>
      </c>
      <c r="D64" s="2">
        <v>0</v>
      </c>
      <c r="F64" s="2">
        <f t="shared" si="2"/>
        <v>62</v>
      </c>
      <c r="G64" s="2">
        <f t="shared" si="1"/>
        <v>0</v>
      </c>
    </row>
    <row r="65" spans="1:7" x14ac:dyDescent="0.35">
      <c r="A65" s="2">
        <v>2021</v>
      </c>
      <c r="B65" s="2">
        <v>12</v>
      </c>
      <c r="C65" s="2">
        <v>2</v>
      </c>
      <c r="D65" s="2">
        <v>0</v>
      </c>
      <c r="F65" s="2">
        <f t="shared" si="2"/>
        <v>63</v>
      </c>
      <c r="G65" s="2">
        <f t="shared" si="1"/>
        <v>0</v>
      </c>
    </row>
    <row r="66" spans="1:7" x14ac:dyDescent="0.35">
      <c r="A66" s="2">
        <v>2021</v>
      </c>
      <c r="B66" s="2">
        <v>12</v>
      </c>
      <c r="C66" s="2">
        <v>3</v>
      </c>
      <c r="D66" s="2">
        <v>0</v>
      </c>
      <c r="F66" s="2">
        <f t="shared" si="2"/>
        <v>64</v>
      </c>
      <c r="G66" s="2">
        <f t="shared" si="1"/>
        <v>0</v>
      </c>
    </row>
    <row r="67" spans="1:7" x14ac:dyDescent="0.35">
      <c r="A67" s="2">
        <v>2021</v>
      </c>
      <c r="B67" s="2">
        <v>12</v>
      </c>
      <c r="C67" s="2">
        <v>4</v>
      </c>
      <c r="D67" s="2">
        <v>0</v>
      </c>
      <c r="F67" s="2">
        <f t="shared" si="2"/>
        <v>65</v>
      </c>
      <c r="G67" s="2">
        <f t="shared" ref="G67:G98" si="3">D67</f>
        <v>0</v>
      </c>
    </row>
    <row r="68" spans="1:7" x14ac:dyDescent="0.35">
      <c r="A68" s="2">
        <v>2021</v>
      </c>
      <c r="B68" s="2">
        <v>12</v>
      </c>
      <c r="C68" s="2">
        <v>5</v>
      </c>
      <c r="D68" s="2">
        <v>0</v>
      </c>
      <c r="F68" s="2">
        <f t="shared" si="2"/>
        <v>66</v>
      </c>
      <c r="G68" s="2">
        <f t="shared" si="3"/>
        <v>0</v>
      </c>
    </row>
    <row r="69" spans="1:7" x14ac:dyDescent="0.35">
      <c r="A69" s="2">
        <v>2021</v>
      </c>
      <c r="B69" s="2">
        <v>12</v>
      </c>
      <c r="C69" s="2">
        <v>6</v>
      </c>
      <c r="D69" s="2">
        <v>0</v>
      </c>
      <c r="F69" s="2">
        <f t="shared" si="2"/>
        <v>67</v>
      </c>
      <c r="G69" s="2">
        <f t="shared" si="3"/>
        <v>0</v>
      </c>
    </row>
    <row r="70" spans="1:7" x14ac:dyDescent="0.35">
      <c r="A70" s="2">
        <v>2021</v>
      </c>
      <c r="B70" s="2">
        <v>12</v>
      </c>
      <c r="C70" s="2">
        <v>7</v>
      </c>
      <c r="D70" s="2">
        <v>0</v>
      </c>
      <c r="F70" s="2">
        <f t="shared" si="2"/>
        <v>68</v>
      </c>
      <c r="G70" s="2">
        <f t="shared" si="3"/>
        <v>0</v>
      </c>
    </row>
    <row r="71" spans="1:7" x14ac:dyDescent="0.35">
      <c r="A71" s="2">
        <v>2021</v>
      </c>
      <c r="B71" s="2">
        <v>12</v>
      </c>
      <c r="C71" s="2">
        <v>8</v>
      </c>
      <c r="D71" s="2">
        <v>0</v>
      </c>
      <c r="F71" s="2">
        <f t="shared" si="2"/>
        <v>69</v>
      </c>
      <c r="G71" s="2">
        <f t="shared" si="3"/>
        <v>0</v>
      </c>
    </row>
    <row r="72" spans="1:7" x14ac:dyDescent="0.35">
      <c r="A72" s="2">
        <v>2021</v>
      </c>
      <c r="B72" s="2">
        <v>12</v>
      </c>
      <c r="C72" s="2">
        <v>9</v>
      </c>
      <c r="D72" s="2">
        <v>0</v>
      </c>
      <c r="F72" s="2">
        <f t="shared" si="2"/>
        <v>70</v>
      </c>
      <c r="G72" s="2">
        <f t="shared" si="3"/>
        <v>0</v>
      </c>
    </row>
    <row r="73" spans="1:7" x14ac:dyDescent="0.35">
      <c r="A73" s="2">
        <v>2021</v>
      </c>
      <c r="B73" s="2">
        <v>12</v>
      </c>
      <c r="C73" s="2">
        <v>10</v>
      </c>
      <c r="D73" s="2">
        <v>0</v>
      </c>
      <c r="F73" s="2">
        <f t="shared" si="2"/>
        <v>71</v>
      </c>
      <c r="G73" s="2">
        <f t="shared" si="3"/>
        <v>0</v>
      </c>
    </row>
    <row r="74" spans="1:7" x14ac:dyDescent="0.35">
      <c r="A74" s="2">
        <v>2021</v>
      </c>
      <c r="B74" s="2">
        <v>12</v>
      </c>
      <c r="C74" s="2">
        <v>11</v>
      </c>
      <c r="D74" s="2">
        <v>0</v>
      </c>
      <c r="F74" s="2">
        <f t="shared" si="2"/>
        <v>72</v>
      </c>
      <c r="G74" s="2">
        <f t="shared" si="3"/>
        <v>0</v>
      </c>
    </row>
    <row r="75" spans="1:7" x14ac:dyDescent="0.35">
      <c r="A75" s="2">
        <v>2021</v>
      </c>
      <c r="B75" s="2">
        <v>12</v>
      </c>
      <c r="C75" s="2">
        <v>12</v>
      </c>
      <c r="D75" s="2">
        <v>0</v>
      </c>
      <c r="F75" s="2">
        <f t="shared" si="2"/>
        <v>73</v>
      </c>
      <c r="G75" s="2">
        <f t="shared" si="3"/>
        <v>0</v>
      </c>
    </row>
    <row r="76" spans="1:7" x14ac:dyDescent="0.35">
      <c r="A76" s="2">
        <v>2021</v>
      </c>
      <c r="B76" s="2">
        <v>12</v>
      </c>
      <c r="C76" s="2">
        <v>13</v>
      </c>
      <c r="D76" s="2">
        <v>0</v>
      </c>
      <c r="F76" s="2">
        <f t="shared" si="2"/>
        <v>74</v>
      </c>
      <c r="G76" s="2">
        <f t="shared" si="3"/>
        <v>0</v>
      </c>
    </row>
    <row r="77" spans="1:7" x14ac:dyDescent="0.35">
      <c r="A77" s="2">
        <v>2021</v>
      </c>
      <c r="B77" s="2">
        <v>12</v>
      </c>
      <c r="C77" s="2">
        <v>14</v>
      </c>
      <c r="D77" s="2">
        <v>0</v>
      </c>
      <c r="F77" s="2">
        <f t="shared" si="2"/>
        <v>75</v>
      </c>
      <c r="G77" s="2">
        <f t="shared" si="3"/>
        <v>0</v>
      </c>
    </row>
    <row r="78" spans="1:7" x14ac:dyDescent="0.35">
      <c r="A78" s="2">
        <v>2021</v>
      </c>
      <c r="B78" s="2">
        <v>12</v>
      </c>
      <c r="C78" s="2">
        <v>15</v>
      </c>
      <c r="D78" s="2">
        <v>0</v>
      </c>
      <c r="F78" s="2">
        <f t="shared" si="2"/>
        <v>76</v>
      </c>
      <c r="G78" s="2">
        <f t="shared" si="3"/>
        <v>0</v>
      </c>
    </row>
    <row r="79" spans="1:7" x14ac:dyDescent="0.35">
      <c r="A79" s="2">
        <v>2021</v>
      </c>
      <c r="B79" s="2">
        <v>12</v>
      </c>
      <c r="C79" s="2">
        <v>16</v>
      </c>
      <c r="D79" s="2">
        <v>0</v>
      </c>
      <c r="F79" s="2">
        <f t="shared" si="2"/>
        <v>77</v>
      </c>
      <c r="G79" s="2">
        <f t="shared" si="3"/>
        <v>0</v>
      </c>
    </row>
    <row r="80" spans="1:7" x14ac:dyDescent="0.35">
      <c r="A80" s="2">
        <v>2021</v>
      </c>
      <c r="B80" s="2">
        <v>12</v>
      </c>
      <c r="C80" s="2">
        <v>17</v>
      </c>
      <c r="D80" s="2">
        <v>0</v>
      </c>
      <c r="F80" s="2">
        <f t="shared" si="2"/>
        <v>78</v>
      </c>
      <c r="G80" s="2">
        <f t="shared" si="3"/>
        <v>0</v>
      </c>
    </row>
    <row r="81" spans="1:7" x14ac:dyDescent="0.35">
      <c r="A81" s="2">
        <v>2021</v>
      </c>
      <c r="B81" s="2">
        <v>12</v>
      </c>
      <c r="C81" s="2">
        <v>18</v>
      </c>
      <c r="D81" s="2">
        <v>0</v>
      </c>
      <c r="F81" s="2">
        <f t="shared" si="2"/>
        <v>79</v>
      </c>
      <c r="G81" s="2">
        <f t="shared" si="3"/>
        <v>0</v>
      </c>
    </row>
    <row r="82" spans="1:7" x14ac:dyDescent="0.35">
      <c r="A82" s="2">
        <v>2021</v>
      </c>
      <c r="B82" s="2">
        <v>12</v>
      </c>
      <c r="C82" s="2">
        <v>19</v>
      </c>
      <c r="D82" s="2">
        <v>0</v>
      </c>
      <c r="F82" s="2">
        <f t="shared" si="2"/>
        <v>80</v>
      </c>
      <c r="G82" s="2">
        <f t="shared" si="3"/>
        <v>0</v>
      </c>
    </row>
    <row r="83" spans="1:7" x14ac:dyDescent="0.35">
      <c r="A83" s="2">
        <v>2021</v>
      </c>
      <c r="B83" s="2">
        <v>12</v>
      </c>
      <c r="C83" s="2">
        <v>20</v>
      </c>
      <c r="D83" s="2">
        <v>0</v>
      </c>
      <c r="F83" s="2">
        <f t="shared" si="2"/>
        <v>81</v>
      </c>
      <c r="G83" s="2">
        <f t="shared" si="3"/>
        <v>0</v>
      </c>
    </row>
    <row r="84" spans="1:7" x14ac:dyDescent="0.35">
      <c r="A84" s="2">
        <v>2021</v>
      </c>
      <c r="B84" s="2">
        <v>12</v>
      </c>
      <c r="C84" s="2">
        <v>21</v>
      </c>
      <c r="D84" s="2">
        <v>0</v>
      </c>
      <c r="F84" s="2">
        <f t="shared" si="2"/>
        <v>82</v>
      </c>
      <c r="G84" s="2">
        <f t="shared" si="3"/>
        <v>0</v>
      </c>
    </row>
    <row r="85" spans="1:7" x14ac:dyDescent="0.35">
      <c r="A85" s="2">
        <v>2021</v>
      </c>
      <c r="B85" s="2">
        <v>12</v>
      </c>
      <c r="C85" s="2">
        <v>22</v>
      </c>
      <c r="D85" s="2">
        <v>0</v>
      </c>
      <c r="F85" s="2">
        <f t="shared" si="2"/>
        <v>83</v>
      </c>
      <c r="G85" s="2">
        <f t="shared" si="3"/>
        <v>0</v>
      </c>
    </row>
    <row r="86" spans="1:7" x14ac:dyDescent="0.35">
      <c r="A86" s="2">
        <v>2021</v>
      </c>
      <c r="B86" s="2">
        <v>12</v>
      </c>
      <c r="C86" s="2">
        <v>23</v>
      </c>
      <c r="D86" s="2">
        <v>0</v>
      </c>
      <c r="F86" s="2">
        <f t="shared" si="2"/>
        <v>84</v>
      </c>
      <c r="G86" s="2">
        <f t="shared" si="3"/>
        <v>0</v>
      </c>
    </row>
    <row r="87" spans="1:7" x14ac:dyDescent="0.35">
      <c r="A87" s="2">
        <v>2021</v>
      </c>
      <c r="B87" s="2">
        <v>12</v>
      </c>
      <c r="C87" s="2">
        <v>24</v>
      </c>
      <c r="D87" s="2">
        <v>0</v>
      </c>
      <c r="F87" s="2">
        <f t="shared" si="2"/>
        <v>85</v>
      </c>
      <c r="G87" s="2">
        <f t="shared" si="3"/>
        <v>0</v>
      </c>
    </row>
    <row r="88" spans="1:7" x14ac:dyDescent="0.35">
      <c r="A88" s="2">
        <v>2021</v>
      </c>
      <c r="B88" s="2">
        <v>12</v>
      </c>
      <c r="C88" s="2">
        <v>25</v>
      </c>
      <c r="D88" s="2">
        <v>0</v>
      </c>
      <c r="F88" s="2">
        <f t="shared" si="2"/>
        <v>86</v>
      </c>
      <c r="G88" s="2">
        <f t="shared" si="3"/>
        <v>0</v>
      </c>
    </row>
    <row r="89" spans="1:7" x14ac:dyDescent="0.35">
      <c r="A89" s="2">
        <v>2021</v>
      </c>
      <c r="B89" s="2">
        <v>12</v>
      </c>
      <c r="C89" s="2">
        <v>26</v>
      </c>
      <c r="D89" s="2">
        <v>0</v>
      </c>
      <c r="F89" s="2">
        <f t="shared" si="2"/>
        <v>87</v>
      </c>
      <c r="G89" s="2">
        <f t="shared" si="3"/>
        <v>0</v>
      </c>
    </row>
    <row r="90" spans="1:7" x14ac:dyDescent="0.35">
      <c r="A90" s="2">
        <v>2021</v>
      </c>
      <c r="B90" s="2">
        <v>12</v>
      </c>
      <c r="C90" s="2">
        <v>27</v>
      </c>
      <c r="D90" s="2">
        <v>0</v>
      </c>
      <c r="F90" s="2">
        <f t="shared" si="2"/>
        <v>88</v>
      </c>
      <c r="G90" s="2">
        <f t="shared" si="3"/>
        <v>0</v>
      </c>
    </row>
    <row r="91" spans="1:7" x14ac:dyDescent="0.35">
      <c r="A91" s="2">
        <v>2021</v>
      </c>
      <c r="B91" s="2">
        <v>12</v>
      </c>
      <c r="C91" s="2">
        <v>28</v>
      </c>
      <c r="D91" s="2">
        <v>0</v>
      </c>
      <c r="F91" s="2">
        <f t="shared" si="2"/>
        <v>89</v>
      </c>
      <c r="G91" s="2">
        <f t="shared" si="3"/>
        <v>0</v>
      </c>
    </row>
    <row r="92" spans="1:7" x14ac:dyDescent="0.35">
      <c r="A92" s="2">
        <v>2021</v>
      </c>
      <c r="B92" s="2">
        <v>12</v>
      </c>
      <c r="C92" s="2">
        <v>29</v>
      </c>
      <c r="D92" s="2">
        <v>0</v>
      </c>
      <c r="F92" s="2">
        <f t="shared" si="2"/>
        <v>90</v>
      </c>
      <c r="G92" s="2">
        <f t="shared" si="3"/>
        <v>0</v>
      </c>
    </row>
    <row r="93" spans="1:7" x14ac:dyDescent="0.35">
      <c r="A93" s="2">
        <v>2021</v>
      </c>
      <c r="B93" s="2">
        <v>12</v>
      </c>
      <c r="C93" s="2">
        <v>30</v>
      </c>
      <c r="D93" s="2">
        <v>0</v>
      </c>
      <c r="F93" s="2">
        <f t="shared" si="2"/>
        <v>91</v>
      </c>
      <c r="G93" s="2">
        <f t="shared" si="3"/>
        <v>0</v>
      </c>
    </row>
    <row r="94" spans="1:7" x14ac:dyDescent="0.35">
      <c r="A94" s="2">
        <v>2021</v>
      </c>
      <c r="B94" s="2">
        <v>12</v>
      </c>
      <c r="C94" s="2">
        <v>31</v>
      </c>
      <c r="D94" s="2">
        <v>0</v>
      </c>
      <c r="F94" s="2">
        <f t="shared" si="2"/>
        <v>92</v>
      </c>
      <c r="G94" s="2">
        <f t="shared" si="3"/>
        <v>0</v>
      </c>
    </row>
    <row r="95" spans="1:7" x14ac:dyDescent="0.35">
      <c r="A95" s="2">
        <v>2022</v>
      </c>
      <c r="B95" s="2">
        <v>1</v>
      </c>
      <c r="C95" s="2">
        <v>1</v>
      </c>
      <c r="D95" s="2">
        <v>0</v>
      </c>
      <c r="F95" s="2">
        <f>F94+1</f>
        <v>93</v>
      </c>
      <c r="G95" s="2">
        <f t="shared" si="3"/>
        <v>0</v>
      </c>
    </row>
    <row r="96" spans="1:7" x14ac:dyDescent="0.35">
      <c r="A96" s="2">
        <v>2022</v>
      </c>
      <c r="B96" s="2">
        <v>1</v>
      </c>
      <c r="C96" s="2">
        <v>2</v>
      </c>
      <c r="D96" s="2">
        <v>0</v>
      </c>
      <c r="F96" s="2">
        <f t="shared" si="2"/>
        <v>94</v>
      </c>
      <c r="G96" s="2">
        <f t="shared" si="3"/>
        <v>0</v>
      </c>
    </row>
    <row r="97" spans="1:7" x14ac:dyDescent="0.35">
      <c r="A97" s="2">
        <v>2022</v>
      </c>
      <c r="B97" s="2">
        <v>1</v>
      </c>
      <c r="C97" s="2">
        <v>3</v>
      </c>
      <c r="D97" s="2">
        <v>0</v>
      </c>
      <c r="F97" s="2">
        <f t="shared" si="2"/>
        <v>95</v>
      </c>
      <c r="G97" s="2">
        <f t="shared" si="3"/>
        <v>0</v>
      </c>
    </row>
    <row r="98" spans="1:7" x14ac:dyDescent="0.35">
      <c r="A98" s="2">
        <v>2022</v>
      </c>
      <c r="B98" s="2">
        <v>1</v>
      </c>
      <c r="C98" s="2">
        <v>4</v>
      </c>
      <c r="D98" s="2">
        <v>0</v>
      </c>
      <c r="F98" s="2">
        <f t="shared" si="2"/>
        <v>96</v>
      </c>
      <c r="G98" s="2">
        <f t="shared" si="3"/>
        <v>0</v>
      </c>
    </row>
    <row r="99" spans="1:7" x14ac:dyDescent="0.35">
      <c r="A99" s="2">
        <v>2022</v>
      </c>
      <c r="B99" s="2">
        <v>1</v>
      </c>
      <c r="C99" s="2">
        <v>5</v>
      </c>
      <c r="D99" s="2">
        <v>0</v>
      </c>
      <c r="F99" s="2">
        <f t="shared" si="2"/>
        <v>97</v>
      </c>
      <c r="G99" s="2">
        <f t="shared" ref="G99:G130" si="4">D99</f>
        <v>0</v>
      </c>
    </row>
    <row r="100" spans="1:7" x14ac:dyDescent="0.35">
      <c r="A100" s="2">
        <v>2022</v>
      </c>
      <c r="B100" s="2">
        <v>1</v>
      </c>
      <c r="C100" s="2">
        <v>6</v>
      </c>
      <c r="D100" s="2">
        <v>0</v>
      </c>
      <c r="F100" s="2">
        <f t="shared" ref="F100:F137" si="5">F99+1</f>
        <v>98</v>
      </c>
      <c r="G100" s="2">
        <f t="shared" si="4"/>
        <v>0</v>
      </c>
    </row>
    <row r="101" spans="1:7" x14ac:dyDescent="0.35">
      <c r="A101" s="2">
        <v>2022</v>
      </c>
      <c r="B101" s="2">
        <v>1</v>
      </c>
      <c r="C101" s="2">
        <v>7</v>
      </c>
      <c r="D101" s="2">
        <v>0</v>
      </c>
      <c r="F101" s="2">
        <f t="shared" si="5"/>
        <v>99</v>
      </c>
      <c r="G101" s="2">
        <f t="shared" si="4"/>
        <v>0</v>
      </c>
    </row>
    <row r="102" spans="1:7" x14ac:dyDescent="0.35">
      <c r="A102" s="2">
        <v>2022</v>
      </c>
      <c r="B102" s="2">
        <v>1</v>
      </c>
      <c r="C102" s="2">
        <v>8</v>
      </c>
      <c r="D102" s="2">
        <v>0</v>
      </c>
      <c r="F102" s="2">
        <f t="shared" si="5"/>
        <v>100</v>
      </c>
      <c r="G102" s="2">
        <f t="shared" si="4"/>
        <v>0</v>
      </c>
    </row>
    <row r="103" spans="1:7" x14ac:dyDescent="0.35">
      <c r="A103" s="2">
        <v>2022</v>
      </c>
      <c r="B103" s="2">
        <v>1</v>
      </c>
      <c r="C103" s="2">
        <v>9</v>
      </c>
      <c r="D103" s="2">
        <v>0</v>
      </c>
      <c r="F103" s="2">
        <f t="shared" si="5"/>
        <v>101</v>
      </c>
      <c r="G103" s="2">
        <f t="shared" si="4"/>
        <v>0</v>
      </c>
    </row>
    <row r="104" spans="1:7" x14ac:dyDescent="0.35">
      <c r="A104" s="2">
        <v>2022</v>
      </c>
      <c r="B104" s="2">
        <v>1</v>
      </c>
      <c r="C104" s="2">
        <v>10</v>
      </c>
      <c r="D104" s="2">
        <v>0</v>
      </c>
      <c r="F104" s="2">
        <f t="shared" si="5"/>
        <v>102</v>
      </c>
      <c r="G104" s="2">
        <f t="shared" si="4"/>
        <v>0</v>
      </c>
    </row>
    <row r="105" spans="1:7" x14ac:dyDescent="0.35">
      <c r="A105" s="2">
        <v>2022</v>
      </c>
      <c r="B105" s="2">
        <v>1</v>
      </c>
      <c r="C105" s="2">
        <v>11</v>
      </c>
      <c r="D105" s="2">
        <v>0</v>
      </c>
      <c r="F105" s="2">
        <f t="shared" si="5"/>
        <v>103</v>
      </c>
      <c r="G105" s="2">
        <f t="shared" si="4"/>
        <v>0</v>
      </c>
    </row>
    <row r="106" spans="1:7" x14ac:dyDescent="0.35">
      <c r="A106" s="2">
        <v>2022</v>
      </c>
      <c r="B106" s="2">
        <v>1</v>
      </c>
      <c r="C106" s="2">
        <v>12</v>
      </c>
      <c r="D106" s="2">
        <v>0</v>
      </c>
      <c r="F106" s="2">
        <f t="shared" si="5"/>
        <v>104</v>
      </c>
      <c r="G106" s="2">
        <f t="shared" si="4"/>
        <v>0</v>
      </c>
    </row>
    <row r="107" spans="1:7" x14ac:dyDescent="0.35">
      <c r="A107" s="2">
        <v>2022</v>
      </c>
      <c r="B107" s="2">
        <v>1</v>
      </c>
      <c r="C107" s="2">
        <v>13</v>
      </c>
      <c r="D107" s="2">
        <v>0</v>
      </c>
      <c r="F107" s="2">
        <f t="shared" si="5"/>
        <v>105</v>
      </c>
      <c r="G107" s="2">
        <f t="shared" si="4"/>
        <v>0</v>
      </c>
    </row>
    <row r="108" spans="1:7" x14ac:dyDescent="0.35">
      <c r="A108" s="2">
        <v>2022</v>
      </c>
      <c r="B108" s="2">
        <v>1</v>
      </c>
      <c r="C108" s="2">
        <v>14</v>
      </c>
      <c r="D108" s="2">
        <v>0</v>
      </c>
      <c r="F108" s="2">
        <f t="shared" si="5"/>
        <v>106</v>
      </c>
      <c r="G108" s="2">
        <f t="shared" si="4"/>
        <v>0</v>
      </c>
    </row>
    <row r="109" spans="1:7" x14ac:dyDescent="0.35">
      <c r="A109" s="2">
        <v>2022</v>
      </c>
      <c r="B109" s="2">
        <v>1</v>
      </c>
      <c r="C109" s="2">
        <v>15</v>
      </c>
      <c r="D109" s="2">
        <v>0</v>
      </c>
      <c r="F109" s="2">
        <f t="shared" si="5"/>
        <v>107</v>
      </c>
      <c r="G109" s="2">
        <f t="shared" si="4"/>
        <v>0</v>
      </c>
    </row>
    <row r="110" spans="1:7" x14ac:dyDescent="0.35">
      <c r="A110" s="2">
        <v>2022</v>
      </c>
      <c r="B110" s="2">
        <v>1</v>
      </c>
      <c r="C110" s="2">
        <v>16</v>
      </c>
      <c r="D110" s="2">
        <v>0</v>
      </c>
      <c r="F110" s="2">
        <f t="shared" si="5"/>
        <v>108</v>
      </c>
      <c r="G110" s="2">
        <f t="shared" si="4"/>
        <v>0</v>
      </c>
    </row>
    <row r="111" spans="1:7" x14ac:dyDescent="0.35">
      <c r="A111" s="2">
        <v>2022</v>
      </c>
      <c r="B111" s="2">
        <v>1</v>
      </c>
      <c r="C111" s="2">
        <v>17</v>
      </c>
      <c r="D111" s="2">
        <v>0</v>
      </c>
      <c r="F111" s="2">
        <f t="shared" si="5"/>
        <v>109</v>
      </c>
      <c r="G111" s="2">
        <f t="shared" si="4"/>
        <v>0</v>
      </c>
    </row>
    <row r="112" spans="1:7" x14ac:dyDescent="0.35">
      <c r="A112" s="2">
        <v>2022</v>
      </c>
      <c r="B112" s="2">
        <v>1</v>
      </c>
      <c r="C112" s="2">
        <v>18</v>
      </c>
      <c r="D112" s="2">
        <v>0</v>
      </c>
      <c r="F112" s="2">
        <f t="shared" si="5"/>
        <v>110</v>
      </c>
      <c r="G112" s="2">
        <f t="shared" si="4"/>
        <v>0</v>
      </c>
    </row>
    <row r="113" spans="1:7" x14ac:dyDescent="0.35">
      <c r="A113" s="2">
        <v>2022</v>
      </c>
      <c r="B113" s="2">
        <v>1</v>
      </c>
      <c r="C113" s="2">
        <v>19</v>
      </c>
      <c r="D113" s="2">
        <v>0</v>
      </c>
      <c r="F113" s="2">
        <f t="shared" si="5"/>
        <v>111</v>
      </c>
      <c r="G113" s="2">
        <f t="shared" si="4"/>
        <v>0</v>
      </c>
    </row>
    <row r="114" spans="1:7" x14ac:dyDescent="0.35">
      <c r="A114" s="2">
        <v>2022</v>
      </c>
      <c r="B114" s="2">
        <v>1</v>
      </c>
      <c r="C114" s="2">
        <v>20</v>
      </c>
      <c r="D114" s="2">
        <v>0</v>
      </c>
      <c r="F114" s="2">
        <f t="shared" si="5"/>
        <v>112</v>
      </c>
      <c r="G114" s="2">
        <f t="shared" si="4"/>
        <v>0</v>
      </c>
    </row>
    <row r="115" spans="1:7" x14ac:dyDescent="0.35">
      <c r="A115" s="2">
        <v>2022</v>
      </c>
      <c r="B115" s="2">
        <v>1</v>
      </c>
      <c r="C115" s="2">
        <v>21</v>
      </c>
      <c r="D115" s="2">
        <v>0</v>
      </c>
      <c r="F115" s="2">
        <f t="shared" si="5"/>
        <v>113</v>
      </c>
      <c r="G115" s="2">
        <f t="shared" si="4"/>
        <v>0</v>
      </c>
    </row>
    <row r="116" spans="1:7" x14ac:dyDescent="0.35">
      <c r="A116" s="2">
        <v>2022</v>
      </c>
      <c r="B116" s="2">
        <v>1</v>
      </c>
      <c r="C116" s="2">
        <v>22</v>
      </c>
      <c r="D116" s="2">
        <v>0</v>
      </c>
      <c r="F116" s="2">
        <f t="shared" si="5"/>
        <v>114</v>
      </c>
      <c r="G116" s="2">
        <f t="shared" si="4"/>
        <v>0</v>
      </c>
    </row>
    <row r="117" spans="1:7" x14ac:dyDescent="0.35">
      <c r="A117" s="2">
        <v>2022</v>
      </c>
      <c r="B117" s="2">
        <v>1</v>
      </c>
      <c r="C117" s="2">
        <v>23</v>
      </c>
      <c r="D117" s="2">
        <v>0</v>
      </c>
      <c r="F117" s="2">
        <f t="shared" si="5"/>
        <v>115</v>
      </c>
      <c r="G117" s="2">
        <f t="shared" si="4"/>
        <v>0</v>
      </c>
    </row>
    <row r="118" spans="1:7" x14ac:dyDescent="0.35">
      <c r="A118" s="2">
        <v>2022</v>
      </c>
      <c r="B118" s="2">
        <v>1</v>
      </c>
      <c r="C118" s="2">
        <v>24</v>
      </c>
      <c r="D118" s="2">
        <v>0</v>
      </c>
      <c r="F118" s="2">
        <f t="shared" si="5"/>
        <v>116</v>
      </c>
      <c r="G118" s="2">
        <f t="shared" si="4"/>
        <v>0</v>
      </c>
    </row>
    <row r="119" spans="1:7" x14ac:dyDescent="0.35">
      <c r="A119" s="2">
        <v>2022</v>
      </c>
      <c r="B119" s="2">
        <v>1</v>
      </c>
      <c r="C119" s="2">
        <v>25</v>
      </c>
      <c r="D119" s="2">
        <v>0</v>
      </c>
      <c r="F119" s="2">
        <f t="shared" si="5"/>
        <v>117</v>
      </c>
      <c r="G119" s="2">
        <f t="shared" si="4"/>
        <v>0</v>
      </c>
    </row>
    <row r="120" spans="1:7" x14ac:dyDescent="0.35">
      <c r="A120" s="2">
        <v>2022</v>
      </c>
      <c r="B120" s="2">
        <v>1</v>
      </c>
      <c r="C120" s="2">
        <v>26</v>
      </c>
      <c r="D120" s="2">
        <v>0</v>
      </c>
      <c r="F120" s="2">
        <f t="shared" si="5"/>
        <v>118</v>
      </c>
      <c r="G120" s="2">
        <f t="shared" si="4"/>
        <v>0</v>
      </c>
    </row>
    <row r="121" spans="1:7" x14ac:dyDescent="0.35">
      <c r="A121" s="2">
        <v>2022</v>
      </c>
      <c r="B121" s="2">
        <v>1</v>
      </c>
      <c r="C121" s="2">
        <v>27</v>
      </c>
      <c r="D121" s="2">
        <v>0</v>
      </c>
      <c r="F121" s="2">
        <f t="shared" si="5"/>
        <v>119</v>
      </c>
      <c r="G121" s="2">
        <f t="shared" si="4"/>
        <v>0</v>
      </c>
    </row>
    <row r="122" spans="1:7" x14ac:dyDescent="0.35">
      <c r="A122" s="2">
        <v>2022</v>
      </c>
      <c r="B122" s="2">
        <v>1</v>
      </c>
      <c r="C122" s="2">
        <v>28</v>
      </c>
      <c r="D122" s="2">
        <v>0</v>
      </c>
      <c r="F122" s="2">
        <f t="shared" si="5"/>
        <v>120</v>
      </c>
      <c r="G122" s="2">
        <f t="shared" si="4"/>
        <v>0</v>
      </c>
    </row>
    <row r="123" spans="1:7" x14ac:dyDescent="0.35">
      <c r="A123" s="2">
        <v>2022</v>
      </c>
      <c r="B123" s="2">
        <v>1</v>
      </c>
      <c r="C123" s="2">
        <v>29</v>
      </c>
      <c r="D123" s="2">
        <v>0</v>
      </c>
      <c r="F123" s="2">
        <f t="shared" si="5"/>
        <v>121</v>
      </c>
      <c r="G123" s="2">
        <f t="shared" si="4"/>
        <v>0</v>
      </c>
    </row>
    <row r="124" spans="1:7" x14ac:dyDescent="0.35">
      <c r="A124" s="2">
        <v>2022</v>
      </c>
      <c r="B124" s="2">
        <v>1</v>
      </c>
      <c r="C124" s="2">
        <v>30</v>
      </c>
      <c r="D124" s="2">
        <v>0</v>
      </c>
      <c r="F124" s="2">
        <f t="shared" si="5"/>
        <v>122</v>
      </c>
      <c r="G124" s="2">
        <f t="shared" si="4"/>
        <v>0</v>
      </c>
    </row>
    <row r="125" spans="1:7" x14ac:dyDescent="0.35">
      <c r="A125" s="2">
        <v>2022</v>
      </c>
      <c r="B125" s="2">
        <v>1</v>
      </c>
      <c r="C125" s="2">
        <v>31</v>
      </c>
      <c r="D125" s="2">
        <v>0</v>
      </c>
      <c r="F125" s="2">
        <f t="shared" si="5"/>
        <v>123</v>
      </c>
      <c r="G125" s="2">
        <f t="shared" si="4"/>
        <v>0</v>
      </c>
    </row>
    <row r="126" spans="1:7" x14ac:dyDescent="0.35">
      <c r="A126" s="2">
        <v>2022</v>
      </c>
      <c r="B126" s="2">
        <v>2</v>
      </c>
      <c r="C126" s="2">
        <v>1</v>
      </c>
      <c r="D126" s="2">
        <v>0</v>
      </c>
      <c r="F126" s="2">
        <f t="shared" si="5"/>
        <v>124</v>
      </c>
      <c r="G126" s="2">
        <f t="shared" si="4"/>
        <v>0</v>
      </c>
    </row>
    <row r="127" spans="1:7" x14ac:dyDescent="0.35">
      <c r="A127" s="2">
        <v>2022</v>
      </c>
      <c r="B127" s="2">
        <v>2</v>
      </c>
      <c r="C127" s="2">
        <v>2</v>
      </c>
      <c r="D127" s="2">
        <v>0</v>
      </c>
      <c r="F127" s="2">
        <f t="shared" si="5"/>
        <v>125</v>
      </c>
      <c r="G127" s="2">
        <f t="shared" si="4"/>
        <v>0</v>
      </c>
    </row>
    <row r="128" spans="1:7" x14ac:dyDescent="0.35">
      <c r="A128" s="2">
        <v>2022</v>
      </c>
      <c r="B128" s="2">
        <v>2</v>
      </c>
      <c r="C128" s="2">
        <v>3</v>
      </c>
      <c r="D128" s="2">
        <v>0</v>
      </c>
      <c r="F128" s="2">
        <f t="shared" si="5"/>
        <v>126</v>
      </c>
      <c r="G128" s="2">
        <f t="shared" si="4"/>
        <v>0</v>
      </c>
    </row>
    <row r="129" spans="1:7" x14ac:dyDescent="0.35">
      <c r="A129" s="2">
        <v>2022</v>
      </c>
      <c r="B129" s="2">
        <v>2</v>
      </c>
      <c r="C129" s="2">
        <v>4</v>
      </c>
      <c r="D129" s="2">
        <v>0</v>
      </c>
      <c r="F129" s="2">
        <f t="shared" si="5"/>
        <v>127</v>
      </c>
      <c r="G129" s="2">
        <f t="shared" si="4"/>
        <v>0</v>
      </c>
    </row>
    <row r="130" spans="1:7" x14ac:dyDescent="0.35">
      <c r="A130" s="2">
        <v>2022</v>
      </c>
      <c r="B130" s="2">
        <v>2</v>
      </c>
      <c r="C130" s="2">
        <v>5</v>
      </c>
      <c r="D130" s="2">
        <v>0</v>
      </c>
      <c r="F130" s="2">
        <f t="shared" si="5"/>
        <v>128</v>
      </c>
      <c r="G130" s="2">
        <f t="shared" si="4"/>
        <v>0</v>
      </c>
    </row>
    <row r="131" spans="1:7" x14ac:dyDescent="0.35">
      <c r="A131" s="2">
        <v>2022</v>
      </c>
      <c r="B131" s="2">
        <v>2</v>
      </c>
      <c r="C131" s="2">
        <v>6</v>
      </c>
      <c r="D131" s="2">
        <v>0</v>
      </c>
      <c r="F131" s="2">
        <f t="shared" si="5"/>
        <v>129</v>
      </c>
      <c r="G131" s="2">
        <f t="shared" ref="G131:G137" si="6">D131</f>
        <v>0</v>
      </c>
    </row>
    <row r="132" spans="1:7" x14ac:dyDescent="0.35">
      <c r="A132" s="2">
        <v>2022</v>
      </c>
      <c r="B132" s="2">
        <v>2</v>
      </c>
      <c r="C132" s="2">
        <v>7</v>
      </c>
      <c r="D132" s="2">
        <v>0</v>
      </c>
      <c r="F132" s="2">
        <f t="shared" si="5"/>
        <v>130</v>
      </c>
      <c r="G132" s="2">
        <f t="shared" si="6"/>
        <v>0</v>
      </c>
    </row>
    <row r="133" spans="1:7" x14ac:dyDescent="0.35">
      <c r="A133" s="2">
        <v>2022</v>
      </c>
      <c r="B133" s="2">
        <v>2</v>
      </c>
      <c r="C133" s="2">
        <v>8</v>
      </c>
      <c r="D133" s="2">
        <v>0</v>
      </c>
      <c r="F133" s="2">
        <f t="shared" si="5"/>
        <v>131</v>
      </c>
      <c r="G133" s="2">
        <f t="shared" si="6"/>
        <v>0</v>
      </c>
    </row>
    <row r="134" spans="1:7" x14ac:dyDescent="0.35">
      <c r="A134" s="2">
        <v>2022</v>
      </c>
      <c r="B134" s="2">
        <v>2</v>
      </c>
      <c r="C134" s="2">
        <v>9</v>
      </c>
      <c r="D134" s="2">
        <v>0</v>
      </c>
      <c r="F134" s="2">
        <f t="shared" si="5"/>
        <v>132</v>
      </c>
      <c r="G134" s="2">
        <f t="shared" si="6"/>
        <v>0</v>
      </c>
    </row>
    <row r="135" spans="1:7" x14ac:dyDescent="0.35">
      <c r="A135" s="2">
        <v>2022</v>
      </c>
      <c r="B135" s="2">
        <v>2</v>
      </c>
      <c r="C135" s="2">
        <v>10</v>
      </c>
      <c r="D135" s="2">
        <v>0</v>
      </c>
      <c r="F135" s="2">
        <f t="shared" si="5"/>
        <v>133</v>
      </c>
      <c r="G135" s="2">
        <f t="shared" si="6"/>
        <v>0</v>
      </c>
    </row>
    <row r="136" spans="1:7" x14ac:dyDescent="0.35">
      <c r="A136" s="2">
        <v>2022</v>
      </c>
      <c r="B136" s="2">
        <v>2</v>
      </c>
      <c r="C136" s="2">
        <v>11</v>
      </c>
      <c r="D136" s="2">
        <v>0</v>
      </c>
      <c r="F136" s="2">
        <f t="shared" si="5"/>
        <v>134</v>
      </c>
      <c r="G136" s="2">
        <f t="shared" si="6"/>
        <v>0</v>
      </c>
    </row>
    <row r="137" spans="1:7" x14ac:dyDescent="0.35">
      <c r="A137" s="2">
        <v>2022</v>
      </c>
      <c r="B137" s="2">
        <v>2</v>
      </c>
      <c r="C137" s="2">
        <v>12</v>
      </c>
      <c r="D137" s="2">
        <v>0</v>
      </c>
      <c r="F137" s="2">
        <f t="shared" si="5"/>
        <v>135</v>
      </c>
      <c r="G137" s="2">
        <f t="shared" si="6"/>
        <v>0</v>
      </c>
    </row>
    <row r="187" spans="8:8" x14ac:dyDescent="0.35">
      <c r="H187">
        <f>151-135</f>
        <v>16</v>
      </c>
    </row>
    <row r="20199" spans="3:6" x14ac:dyDescent="0.35">
      <c r="C20199">
        <v>2021</v>
      </c>
      <c r="D20199">
        <v>10</v>
      </c>
      <c r="E20199">
        <v>1</v>
      </c>
      <c r="F20199">
        <v>0</v>
      </c>
    </row>
    <row r="20200" spans="3:6" x14ac:dyDescent="0.35">
      <c r="C20200">
        <v>2021</v>
      </c>
      <c r="D20200">
        <v>10</v>
      </c>
      <c r="E20200">
        <v>2</v>
      </c>
      <c r="F20200">
        <v>0</v>
      </c>
    </row>
    <row r="20201" spans="3:6" x14ac:dyDescent="0.35">
      <c r="C20201">
        <v>2021</v>
      </c>
      <c r="D20201">
        <v>10</v>
      </c>
      <c r="E20201">
        <v>3</v>
      </c>
      <c r="F20201">
        <v>0</v>
      </c>
    </row>
    <row r="20202" spans="3:6" x14ac:dyDescent="0.35">
      <c r="C20202">
        <v>2021</v>
      </c>
      <c r="D20202">
        <v>10</v>
      </c>
      <c r="E20202">
        <v>4</v>
      </c>
      <c r="F20202">
        <v>0</v>
      </c>
    </row>
    <row r="20203" spans="3:6" x14ac:dyDescent="0.35">
      <c r="C20203">
        <v>2021</v>
      </c>
      <c r="D20203">
        <v>10</v>
      </c>
      <c r="E20203">
        <v>5</v>
      </c>
      <c r="F20203">
        <v>0</v>
      </c>
    </row>
    <row r="20204" spans="3:6" x14ac:dyDescent="0.35">
      <c r="C20204">
        <v>2021</v>
      </c>
      <c r="D20204">
        <v>10</v>
      </c>
      <c r="E20204">
        <v>6</v>
      </c>
      <c r="F20204">
        <v>0</v>
      </c>
    </row>
    <row r="20205" spans="3:6" x14ac:dyDescent="0.35">
      <c r="C20205">
        <v>2021</v>
      </c>
      <c r="D20205">
        <v>10</v>
      </c>
      <c r="E20205">
        <v>7</v>
      </c>
      <c r="F20205">
        <v>2.2000000000000002</v>
      </c>
    </row>
    <row r="20206" spans="3:6" x14ac:dyDescent="0.35">
      <c r="C20206">
        <v>2021</v>
      </c>
      <c r="D20206">
        <v>10</v>
      </c>
      <c r="E20206">
        <v>8</v>
      </c>
      <c r="F20206">
        <v>0</v>
      </c>
    </row>
    <row r="20207" spans="3:6" x14ac:dyDescent="0.35">
      <c r="C20207">
        <v>2021</v>
      </c>
      <c r="D20207">
        <v>10</v>
      </c>
      <c r="E20207">
        <v>9</v>
      </c>
      <c r="F20207">
        <v>0</v>
      </c>
    </row>
    <row r="20208" spans="3:6" x14ac:dyDescent="0.35">
      <c r="C20208">
        <v>2021</v>
      </c>
      <c r="D20208">
        <v>10</v>
      </c>
      <c r="E20208">
        <v>10</v>
      </c>
      <c r="F20208">
        <v>0</v>
      </c>
    </row>
    <row r="20209" spans="3:6" x14ac:dyDescent="0.35">
      <c r="C20209">
        <v>2021</v>
      </c>
      <c r="D20209">
        <v>10</v>
      </c>
      <c r="E20209">
        <v>11</v>
      </c>
      <c r="F20209">
        <v>0</v>
      </c>
    </row>
    <row r="20210" spans="3:6" x14ac:dyDescent="0.35">
      <c r="C20210">
        <v>2021</v>
      </c>
      <c r="D20210">
        <v>10</v>
      </c>
      <c r="E20210">
        <v>12</v>
      </c>
      <c r="F20210">
        <v>0</v>
      </c>
    </row>
    <row r="20211" spans="3:6" x14ac:dyDescent="0.35">
      <c r="C20211">
        <v>2021</v>
      </c>
      <c r="D20211">
        <v>10</v>
      </c>
      <c r="E20211">
        <v>13</v>
      </c>
      <c r="F20211">
        <v>2</v>
      </c>
    </row>
    <row r="20212" spans="3:6" x14ac:dyDescent="0.35">
      <c r="C20212">
        <v>2021</v>
      </c>
      <c r="D20212">
        <v>10</v>
      </c>
      <c r="E20212">
        <v>14</v>
      </c>
      <c r="F20212">
        <v>0.9</v>
      </c>
    </row>
    <row r="20213" spans="3:6" x14ac:dyDescent="0.35">
      <c r="C20213">
        <v>2021</v>
      </c>
      <c r="D20213">
        <v>10</v>
      </c>
      <c r="E20213">
        <v>15</v>
      </c>
      <c r="F20213">
        <v>0</v>
      </c>
    </row>
    <row r="20214" spans="3:6" x14ac:dyDescent="0.35">
      <c r="C20214">
        <v>2021</v>
      </c>
      <c r="D20214">
        <v>10</v>
      </c>
      <c r="E20214">
        <v>16</v>
      </c>
      <c r="F20214">
        <v>0</v>
      </c>
    </row>
    <row r="20215" spans="3:6" x14ac:dyDescent="0.35">
      <c r="C20215">
        <v>2021</v>
      </c>
      <c r="D20215">
        <v>10</v>
      </c>
      <c r="E20215">
        <v>17</v>
      </c>
      <c r="F20215">
        <v>0</v>
      </c>
    </row>
    <row r="20216" spans="3:6" x14ac:dyDescent="0.35">
      <c r="C20216">
        <v>2021</v>
      </c>
      <c r="D20216">
        <v>10</v>
      </c>
      <c r="E20216">
        <v>18</v>
      </c>
      <c r="F20216">
        <v>0</v>
      </c>
    </row>
    <row r="20217" spans="3:6" x14ac:dyDescent="0.35">
      <c r="C20217">
        <v>2021</v>
      </c>
      <c r="D20217">
        <v>10</v>
      </c>
      <c r="E20217">
        <v>19</v>
      </c>
      <c r="F20217">
        <v>0</v>
      </c>
    </row>
    <row r="20218" spans="3:6" x14ac:dyDescent="0.35">
      <c r="C20218">
        <v>2021</v>
      </c>
      <c r="D20218">
        <v>10</v>
      </c>
      <c r="E20218">
        <v>20</v>
      </c>
      <c r="F20218">
        <v>0</v>
      </c>
    </row>
    <row r="20219" spans="3:6" x14ac:dyDescent="0.35">
      <c r="C20219">
        <v>2021</v>
      </c>
      <c r="D20219">
        <v>10</v>
      </c>
      <c r="E20219">
        <v>21</v>
      </c>
      <c r="F20219">
        <v>0</v>
      </c>
    </row>
    <row r="20220" spans="3:6" x14ac:dyDescent="0.35">
      <c r="C20220">
        <v>2021</v>
      </c>
      <c r="D20220">
        <v>10</v>
      </c>
      <c r="E20220">
        <v>22</v>
      </c>
      <c r="F20220">
        <v>0</v>
      </c>
    </row>
    <row r="20221" spans="3:6" x14ac:dyDescent="0.35">
      <c r="C20221">
        <v>2021</v>
      </c>
      <c r="D20221">
        <v>10</v>
      </c>
      <c r="E20221">
        <v>23</v>
      </c>
      <c r="F20221">
        <v>0</v>
      </c>
    </row>
    <row r="20222" spans="3:6" x14ac:dyDescent="0.35">
      <c r="C20222">
        <v>2021</v>
      </c>
      <c r="D20222">
        <v>10</v>
      </c>
      <c r="E20222">
        <v>24</v>
      </c>
      <c r="F20222">
        <v>0</v>
      </c>
    </row>
    <row r="20223" spans="3:6" x14ac:dyDescent="0.35">
      <c r="C20223">
        <v>2021</v>
      </c>
      <c r="D20223">
        <v>10</v>
      </c>
      <c r="E20223">
        <v>25</v>
      </c>
      <c r="F20223">
        <v>0</v>
      </c>
    </row>
    <row r="20224" spans="3:6" x14ac:dyDescent="0.35">
      <c r="C20224">
        <v>2021</v>
      </c>
      <c r="D20224">
        <v>10</v>
      </c>
      <c r="E20224">
        <v>26</v>
      </c>
      <c r="F20224">
        <v>0</v>
      </c>
    </row>
    <row r="20225" spans="3:6" x14ac:dyDescent="0.35">
      <c r="C20225">
        <v>2021</v>
      </c>
      <c r="D20225">
        <v>10</v>
      </c>
      <c r="E20225">
        <v>27</v>
      </c>
      <c r="F20225">
        <v>0</v>
      </c>
    </row>
    <row r="20226" spans="3:6" x14ac:dyDescent="0.35">
      <c r="C20226">
        <v>2021</v>
      </c>
      <c r="D20226">
        <v>10</v>
      </c>
      <c r="E20226">
        <v>28</v>
      </c>
      <c r="F20226">
        <v>0</v>
      </c>
    </row>
    <row r="20227" spans="3:6" x14ac:dyDescent="0.35">
      <c r="C20227">
        <v>2021</v>
      </c>
      <c r="D20227">
        <v>10</v>
      </c>
      <c r="E20227">
        <v>29</v>
      </c>
      <c r="F20227">
        <v>0</v>
      </c>
    </row>
    <row r="20228" spans="3:6" x14ac:dyDescent="0.35">
      <c r="C20228">
        <v>2021</v>
      </c>
      <c r="D20228">
        <v>10</v>
      </c>
      <c r="E20228">
        <v>30</v>
      </c>
      <c r="F20228">
        <v>0</v>
      </c>
    </row>
    <row r="20229" spans="3:6" x14ac:dyDescent="0.35">
      <c r="C20229">
        <v>2021</v>
      </c>
      <c r="D20229">
        <v>10</v>
      </c>
      <c r="E20229">
        <v>31</v>
      </c>
      <c r="F20229">
        <v>0</v>
      </c>
    </row>
    <row r="20230" spans="3:6" x14ac:dyDescent="0.35">
      <c r="C20230">
        <v>2021</v>
      </c>
      <c r="D20230">
        <v>11</v>
      </c>
      <c r="E20230">
        <v>1</v>
      </c>
      <c r="F20230">
        <v>0</v>
      </c>
    </row>
    <row r="20231" spans="3:6" x14ac:dyDescent="0.35">
      <c r="C20231">
        <v>2021</v>
      </c>
      <c r="D20231">
        <v>11</v>
      </c>
      <c r="E20231">
        <v>2</v>
      </c>
      <c r="F20231">
        <v>0</v>
      </c>
    </row>
    <row r="20232" spans="3:6" x14ac:dyDescent="0.35">
      <c r="C20232">
        <v>2021</v>
      </c>
      <c r="D20232">
        <v>11</v>
      </c>
      <c r="E20232">
        <v>3</v>
      </c>
      <c r="F20232">
        <v>0</v>
      </c>
    </row>
    <row r="20233" spans="3:6" x14ac:dyDescent="0.35">
      <c r="C20233">
        <v>2021</v>
      </c>
      <c r="D20233">
        <v>11</v>
      </c>
      <c r="E20233">
        <v>4</v>
      </c>
      <c r="F20233">
        <v>0</v>
      </c>
    </row>
    <row r="20234" spans="3:6" x14ac:dyDescent="0.35">
      <c r="C20234">
        <v>2021</v>
      </c>
      <c r="D20234">
        <v>11</v>
      </c>
      <c r="E20234">
        <v>5</v>
      </c>
      <c r="F20234">
        <v>0</v>
      </c>
    </row>
    <row r="20235" spans="3:6" x14ac:dyDescent="0.35">
      <c r="C20235">
        <v>2021</v>
      </c>
      <c r="D20235">
        <v>11</v>
      </c>
      <c r="E20235">
        <v>6</v>
      </c>
      <c r="F20235">
        <v>0</v>
      </c>
    </row>
    <row r="20236" spans="3:6" x14ac:dyDescent="0.35">
      <c r="C20236">
        <v>2021</v>
      </c>
      <c r="D20236">
        <v>11</v>
      </c>
      <c r="E20236">
        <v>7</v>
      </c>
      <c r="F20236">
        <v>0</v>
      </c>
    </row>
    <row r="20237" spans="3:6" x14ac:dyDescent="0.35">
      <c r="C20237">
        <v>2021</v>
      </c>
      <c r="D20237">
        <v>11</v>
      </c>
      <c r="E20237">
        <v>8</v>
      </c>
      <c r="F20237">
        <v>0</v>
      </c>
    </row>
    <row r="20238" spans="3:6" x14ac:dyDescent="0.35">
      <c r="C20238">
        <v>2021</v>
      </c>
      <c r="D20238">
        <v>11</v>
      </c>
      <c r="E20238">
        <v>9</v>
      </c>
      <c r="F20238">
        <v>0</v>
      </c>
    </row>
    <row r="20239" spans="3:6" x14ac:dyDescent="0.35">
      <c r="C20239">
        <v>2021</v>
      </c>
      <c r="D20239">
        <v>11</v>
      </c>
      <c r="E20239">
        <v>10</v>
      </c>
      <c r="F20239">
        <v>0</v>
      </c>
    </row>
    <row r="20240" spans="3:6" x14ac:dyDescent="0.35">
      <c r="C20240">
        <v>2021</v>
      </c>
      <c r="D20240">
        <v>11</v>
      </c>
      <c r="E20240">
        <v>11</v>
      </c>
      <c r="F20240">
        <v>0</v>
      </c>
    </row>
    <row r="20241" spans="3:6" x14ac:dyDescent="0.35">
      <c r="C20241">
        <v>2021</v>
      </c>
      <c r="D20241">
        <v>11</v>
      </c>
      <c r="E20241">
        <v>12</v>
      </c>
      <c r="F20241">
        <v>0</v>
      </c>
    </row>
    <row r="20242" spans="3:6" x14ac:dyDescent="0.35">
      <c r="C20242">
        <v>2021</v>
      </c>
      <c r="D20242">
        <v>11</v>
      </c>
      <c r="E20242">
        <v>13</v>
      </c>
      <c r="F20242">
        <v>0</v>
      </c>
    </row>
    <row r="20243" spans="3:6" x14ac:dyDescent="0.35">
      <c r="C20243">
        <v>2021</v>
      </c>
      <c r="D20243">
        <v>11</v>
      </c>
      <c r="E20243">
        <v>14</v>
      </c>
      <c r="F20243">
        <v>0</v>
      </c>
    </row>
    <row r="20244" spans="3:6" x14ac:dyDescent="0.35">
      <c r="C20244">
        <v>2021</v>
      </c>
      <c r="D20244">
        <v>11</v>
      </c>
      <c r="E20244">
        <v>15</v>
      </c>
      <c r="F20244">
        <v>0</v>
      </c>
    </row>
    <row r="20245" spans="3:6" x14ac:dyDescent="0.35">
      <c r="C20245">
        <v>2021</v>
      </c>
      <c r="D20245">
        <v>11</v>
      </c>
      <c r="E20245">
        <v>16</v>
      </c>
      <c r="F20245">
        <v>0</v>
      </c>
    </row>
    <row r="20246" spans="3:6" x14ac:dyDescent="0.35">
      <c r="C20246">
        <v>2021</v>
      </c>
      <c r="D20246">
        <v>11</v>
      </c>
      <c r="E20246">
        <v>17</v>
      </c>
      <c r="F20246">
        <v>0</v>
      </c>
    </row>
    <row r="20247" spans="3:6" x14ac:dyDescent="0.35">
      <c r="C20247">
        <v>2021</v>
      </c>
      <c r="D20247">
        <v>11</v>
      </c>
      <c r="E20247">
        <v>18</v>
      </c>
      <c r="F20247">
        <v>0</v>
      </c>
    </row>
    <row r="20248" spans="3:6" x14ac:dyDescent="0.35">
      <c r="C20248">
        <v>2021</v>
      </c>
      <c r="D20248">
        <v>11</v>
      </c>
      <c r="E20248">
        <v>19</v>
      </c>
      <c r="F20248">
        <v>0</v>
      </c>
    </row>
    <row r="20249" spans="3:6" x14ac:dyDescent="0.35">
      <c r="C20249">
        <v>2021</v>
      </c>
      <c r="D20249">
        <v>11</v>
      </c>
      <c r="E20249">
        <v>20</v>
      </c>
      <c r="F20249">
        <v>0</v>
      </c>
    </row>
    <row r="20250" spans="3:6" x14ac:dyDescent="0.35">
      <c r="C20250">
        <v>2021</v>
      </c>
      <c r="D20250">
        <v>11</v>
      </c>
      <c r="E20250">
        <v>21</v>
      </c>
      <c r="F20250">
        <v>0</v>
      </c>
    </row>
    <row r="20251" spans="3:6" x14ac:dyDescent="0.35">
      <c r="C20251">
        <v>2021</v>
      </c>
      <c r="D20251">
        <v>11</v>
      </c>
      <c r="E20251">
        <v>22</v>
      </c>
      <c r="F20251">
        <v>0</v>
      </c>
    </row>
    <row r="20252" spans="3:6" x14ac:dyDescent="0.35">
      <c r="C20252">
        <v>2021</v>
      </c>
      <c r="D20252">
        <v>11</v>
      </c>
      <c r="E20252">
        <v>23</v>
      </c>
      <c r="F20252">
        <v>0</v>
      </c>
    </row>
    <row r="20253" spans="3:6" x14ac:dyDescent="0.35">
      <c r="C20253">
        <v>2021</v>
      </c>
      <c r="D20253">
        <v>11</v>
      </c>
      <c r="E20253">
        <v>24</v>
      </c>
      <c r="F20253">
        <v>0</v>
      </c>
    </row>
    <row r="20254" spans="3:6" x14ac:dyDescent="0.35">
      <c r="C20254">
        <v>2021</v>
      </c>
      <c r="D20254">
        <v>11</v>
      </c>
      <c r="E20254">
        <v>25</v>
      </c>
      <c r="F20254">
        <v>0</v>
      </c>
    </row>
    <row r="20255" spans="3:6" x14ac:dyDescent="0.35">
      <c r="C20255">
        <v>2021</v>
      </c>
      <c r="D20255">
        <v>11</v>
      </c>
      <c r="E20255">
        <v>26</v>
      </c>
      <c r="F20255">
        <v>0</v>
      </c>
    </row>
    <row r="20256" spans="3:6" x14ac:dyDescent="0.35">
      <c r="C20256">
        <v>2021</v>
      </c>
      <c r="D20256">
        <v>11</v>
      </c>
      <c r="E20256">
        <v>27</v>
      </c>
      <c r="F20256">
        <v>0</v>
      </c>
    </row>
    <row r="20257" spans="3:6" x14ac:dyDescent="0.35">
      <c r="C20257">
        <v>2021</v>
      </c>
      <c r="D20257">
        <v>11</v>
      </c>
      <c r="E20257">
        <v>28</v>
      </c>
      <c r="F20257">
        <v>0</v>
      </c>
    </row>
    <row r="20258" spans="3:6" x14ac:dyDescent="0.35">
      <c r="C20258">
        <v>2021</v>
      </c>
      <c r="D20258">
        <v>11</v>
      </c>
      <c r="E20258">
        <v>29</v>
      </c>
      <c r="F20258">
        <v>0</v>
      </c>
    </row>
    <row r="20259" spans="3:6" x14ac:dyDescent="0.35">
      <c r="C20259">
        <v>2021</v>
      </c>
      <c r="D20259">
        <v>11</v>
      </c>
      <c r="E20259">
        <v>30</v>
      </c>
      <c r="F20259">
        <v>0</v>
      </c>
    </row>
    <row r="20260" spans="3:6" x14ac:dyDescent="0.35">
      <c r="C20260">
        <v>2021</v>
      </c>
      <c r="D20260">
        <v>12</v>
      </c>
      <c r="E20260">
        <v>1</v>
      </c>
      <c r="F20260">
        <v>0</v>
      </c>
    </row>
    <row r="20261" spans="3:6" x14ac:dyDescent="0.35">
      <c r="C20261">
        <v>2021</v>
      </c>
      <c r="D20261">
        <v>12</v>
      </c>
      <c r="E20261">
        <v>2</v>
      </c>
      <c r="F20261">
        <v>0</v>
      </c>
    </row>
    <row r="20262" spans="3:6" x14ac:dyDescent="0.35">
      <c r="C20262">
        <v>2021</v>
      </c>
      <c r="D20262">
        <v>12</v>
      </c>
      <c r="E20262">
        <v>3</v>
      </c>
      <c r="F20262">
        <v>0</v>
      </c>
    </row>
    <row r="20263" spans="3:6" x14ac:dyDescent="0.35">
      <c r="C20263">
        <v>2021</v>
      </c>
      <c r="D20263">
        <v>12</v>
      </c>
      <c r="E20263">
        <v>4</v>
      </c>
      <c r="F20263">
        <v>0</v>
      </c>
    </row>
    <row r="20264" spans="3:6" x14ac:dyDescent="0.35">
      <c r="C20264">
        <v>2021</v>
      </c>
      <c r="D20264">
        <v>12</v>
      </c>
      <c r="E20264">
        <v>5</v>
      </c>
      <c r="F20264">
        <v>0</v>
      </c>
    </row>
    <row r="20265" spans="3:6" x14ac:dyDescent="0.35">
      <c r="C20265">
        <v>2021</v>
      </c>
      <c r="D20265">
        <v>12</v>
      </c>
      <c r="E20265">
        <v>6</v>
      </c>
      <c r="F20265">
        <v>0</v>
      </c>
    </row>
    <row r="20266" spans="3:6" x14ac:dyDescent="0.35">
      <c r="C20266">
        <v>2021</v>
      </c>
      <c r="D20266">
        <v>12</v>
      </c>
      <c r="E20266">
        <v>7</v>
      </c>
      <c r="F20266">
        <v>0</v>
      </c>
    </row>
    <row r="20267" spans="3:6" x14ac:dyDescent="0.35">
      <c r="C20267">
        <v>2021</v>
      </c>
      <c r="D20267">
        <v>12</v>
      </c>
      <c r="E20267">
        <v>8</v>
      </c>
      <c r="F20267">
        <v>0</v>
      </c>
    </row>
    <row r="20268" spans="3:6" x14ac:dyDescent="0.35">
      <c r="C20268">
        <v>2021</v>
      </c>
      <c r="D20268">
        <v>12</v>
      </c>
      <c r="E20268">
        <v>9</v>
      </c>
      <c r="F20268">
        <v>0</v>
      </c>
    </row>
    <row r="20269" spans="3:6" x14ac:dyDescent="0.35">
      <c r="C20269">
        <v>2021</v>
      </c>
      <c r="D20269">
        <v>12</v>
      </c>
      <c r="E20269">
        <v>10</v>
      </c>
      <c r="F20269">
        <v>0</v>
      </c>
    </row>
    <row r="20270" spans="3:6" x14ac:dyDescent="0.35">
      <c r="C20270">
        <v>2021</v>
      </c>
      <c r="D20270">
        <v>12</v>
      </c>
      <c r="E20270">
        <v>11</v>
      </c>
      <c r="F20270">
        <v>0</v>
      </c>
    </row>
    <row r="20271" spans="3:6" x14ac:dyDescent="0.35">
      <c r="C20271">
        <v>2021</v>
      </c>
      <c r="D20271">
        <v>12</v>
      </c>
      <c r="E20271">
        <v>12</v>
      </c>
      <c r="F20271">
        <v>0</v>
      </c>
    </row>
    <row r="20272" spans="3:6" x14ac:dyDescent="0.35">
      <c r="C20272">
        <v>2021</v>
      </c>
      <c r="D20272">
        <v>12</v>
      </c>
      <c r="E20272">
        <v>13</v>
      </c>
      <c r="F20272">
        <v>0</v>
      </c>
    </row>
    <row r="20273" spans="3:6" x14ac:dyDescent="0.35">
      <c r="C20273">
        <v>2021</v>
      </c>
      <c r="D20273">
        <v>12</v>
      </c>
      <c r="E20273">
        <v>14</v>
      </c>
      <c r="F20273">
        <v>0</v>
      </c>
    </row>
    <row r="20274" spans="3:6" x14ac:dyDescent="0.35">
      <c r="C20274">
        <v>2021</v>
      </c>
      <c r="D20274">
        <v>12</v>
      </c>
      <c r="E20274">
        <v>15</v>
      </c>
      <c r="F20274">
        <v>0</v>
      </c>
    </row>
    <row r="20275" spans="3:6" x14ac:dyDescent="0.35">
      <c r="C20275">
        <v>2021</v>
      </c>
      <c r="D20275">
        <v>12</v>
      </c>
      <c r="E20275">
        <v>16</v>
      </c>
      <c r="F20275">
        <v>0</v>
      </c>
    </row>
    <row r="20276" spans="3:6" x14ac:dyDescent="0.35">
      <c r="C20276">
        <v>2021</v>
      </c>
      <c r="D20276">
        <v>12</v>
      </c>
      <c r="E20276">
        <v>17</v>
      </c>
      <c r="F20276">
        <v>0</v>
      </c>
    </row>
    <row r="20277" spans="3:6" x14ac:dyDescent="0.35">
      <c r="C20277">
        <v>2021</v>
      </c>
      <c r="D20277">
        <v>12</v>
      </c>
      <c r="E20277">
        <v>18</v>
      </c>
      <c r="F20277">
        <v>0</v>
      </c>
    </row>
    <row r="20278" spans="3:6" x14ac:dyDescent="0.35">
      <c r="C20278">
        <v>2021</v>
      </c>
      <c r="D20278">
        <v>12</v>
      </c>
      <c r="E20278">
        <v>19</v>
      </c>
      <c r="F20278">
        <v>0</v>
      </c>
    </row>
    <row r="20279" spans="3:6" x14ac:dyDescent="0.35">
      <c r="C20279">
        <v>2021</v>
      </c>
      <c r="D20279">
        <v>12</v>
      </c>
      <c r="E20279">
        <v>20</v>
      </c>
      <c r="F20279">
        <v>0</v>
      </c>
    </row>
    <row r="20280" spans="3:6" x14ac:dyDescent="0.35">
      <c r="C20280">
        <v>2021</v>
      </c>
      <c r="D20280">
        <v>12</v>
      </c>
      <c r="E20280">
        <v>21</v>
      </c>
      <c r="F20280">
        <v>0</v>
      </c>
    </row>
    <row r="20281" spans="3:6" x14ac:dyDescent="0.35">
      <c r="C20281">
        <v>2021</v>
      </c>
      <c r="D20281">
        <v>12</v>
      </c>
      <c r="E20281">
        <v>22</v>
      </c>
      <c r="F20281">
        <v>0</v>
      </c>
    </row>
    <row r="20282" spans="3:6" x14ac:dyDescent="0.35">
      <c r="C20282">
        <v>2021</v>
      </c>
      <c r="D20282">
        <v>12</v>
      </c>
      <c r="E20282">
        <v>23</v>
      </c>
      <c r="F20282">
        <v>0</v>
      </c>
    </row>
    <row r="20283" spans="3:6" x14ac:dyDescent="0.35">
      <c r="C20283">
        <v>2021</v>
      </c>
      <c r="D20283">
        <v>12</v>
      </c>
      <c r="E20283">
        <v>24</v>
      </c>
      <c r="F20283">
        <v>0</v>
      </c>
    </row>
    <row r="20284" spans="3:6" x14ac:dyDescent="0.35">
      <c r="C20284">
        <v>2021</v>
      </c>
      <c r="D20284">
        <v>12</v>
      </c>
      <c r="E20284">
        <v>25</v>
      </c>
      <c r="F20284">
        <v>0</v>
      </c>
    </row>
    <row r="20285" spans="3:6" x14ac:dyDescent="0.35">
      <c r="C20285">
        <v>2021</v>
      </c>
      <c r="D20285">
        <v>12</v>
      </c>
      <c r="E20285">
        <v>26</v>
      </c>
      <c r="F20285">
        <v>0</v>
      </c>
    </row>
    <row r="20286" spans="3:6" x14ac:dyDescent="0.35">
      <c r="C20286">
        <v>2021</v>
      </c>
      <c r="D20286">
        <v>12</v>
      </c>
      <c r="E20286">
        <v>27</v>
      </c>
      <c r="F20286">
        <v>0</v>
      </c>
    </row>
    <row r="20287" spans="3:6" x14ac:dyDescent="0.35">
      <c r="C20287">
        <v>2021</v>
      </c>
      <c r="D20287">
        <v>12</v>
      </c>
      <c r="E20287">
        <v>28</v>
      </c>
      <c r="F20287">
        <v>0</v>
      </c>
    </row>
    <row r="20288" spans="3:6" x14ac:dyDescent="0.35">
      <c r="C20288">
        <v>2021</v>
      </c>
      <c r="D20288">
        <v>12</v>
      </c>
      <c r="E20288">
        <v>29</v>
      </c>
      <c r="F20288">
        <v>0</v>
      </c>
    </row>
    <row r="20289" spans="3:6" x14ac:dyDescent="0.35">
      <c r="C20289">
        <v>2021</v>
      </c>
      <c r="D20289">
        <v>12</v>
      </c>
      <c r="E20289">
        <v>30</v>
      </c>
      <c r="F20289">
        <v>0</v>
      </c>
    </row>
    <row r="20290" spans="3:6" x14ac:dyDescent="0.35">
      <c r="C20290">
        <v>2021</v>
      </c>
      <c r="D20290">
        <v>12</v>
      </c>
      <c r="E20290">
        <v>31</v>
      </c>
      <c r="F20290">
        <v>0</v>
      </c>
    </row>
    <row r="20291" spans="3:6" x14ac:dyDescent="0.35">
      <c r="C20291">
        <v>2022</v>
      </c>
      <c r="D20291">
        <v>1</v>
      </c>
      <c r="E20291">
        <v>1</v>
      </c>
      <c r="F20291">
        <v>0</v>
      </c>
    </row>
    <row r="20292" spans="3:6" x14ac:dyDescent="0.35">
      <c r="C20292">
        <v>2022</v>
      </c>
      <c r="D20292">
        <v>1</v>
      </c>
      <c r="E20292">
        <v>2</v>
      </c>
      <c r="F20292">
        <v>0</v>
      </c>
    </row>
    <row r="20293" spans="3:6" x14ac:dyDescent="0.35">
      <c r="C20293">
        <v>2022</v>
      </c>
      <c r="D20293">
        <v>1</v>
      </c>
      <c r="E20293">
        <v>3</v>
      </c>
      <c r="F20293">
        <v>0</v>
      </c>
    </row>
    <row r="20294" spans="3:6" x14ac:dyDescent="0.35">
      <c r="C20294">
        <v>2022</v>
      </c>
      <c r="D20294">
        <v>1</v>
      </c>
      <c r="E20294">
        <v>4</v>
      </c>
      <c r="F20294">
        <v>0</v>
      </c>
    </row>
    <row r="20295" spans="3:6" x14ac:dyDescent="0.35">
      <c r="C20295">
        <v>2022</v>
      </c>
      <c r="D20295">
        <v>1</v>
      </c>
      <c r="E20295">
        <v>5</v>
      </c>
      <c r="F20295">
        <v>0</v>
      </c>
    </row>
    <row r="20296" spans="3:6" x14ac:dyDescent="0.35">
      <c r="C20296">
        <v>2022</v>
      </c>
      <c r="D20296">
        <v>1</v>
      </c>
      <c r="E20296">
        <v>6</v>
      </c>
      <c r="F20296">
        <v>0</v>
      </c>
    </row>
    <row r="20297" spans="3:6" x14ac:dyDescent="0.35">
      <c r="C20297">
        <v>2022</v>
      </c>
      <c r="D20297">
        <v>1</v>
      </c>
      <c r="E20297">
        <v>7</v>
      </c>
      <c r="F20297">
        <v>0</v>
      </c>
    </row>
    <row r="20298" spans="3:6" x14ac:dyDescent="0.35">
      <c r="C20298">
        <v>2022</v>
      </c>
      <c r="D20298">
        <v>1</v>
      </c>
      <c r="E20298">
        <v>8</v>
      </c>
      <c r="F20298">
        <v>0</v>
      </c>
    </row>
    <row r="20299" spans="3:6" x14ac:dyDescent="0.35">
      <c r="C20299">
        <v>2022</v>
      </c>
      <c r="D20299">
        <v>1</v>
      </c>
      <c r="E20299">
        <v>9</v>
      </c>
      <c r="F20299">
        <v>0</v>
      </c>
    </row>
    <row r="20300" spans="3:6" x14ac:dyDescent="0.35">
      <c r="C20300">
        <v>2022</v>
      </c>
      <c r="D20300">
        <v>1</v>
      </c>
      <c r="E20300">
        <v>10</v>
      </c>
      <c r="F20300">
        <v>0</v>
      </c>
    </row>
    <row r="20301" spans="3:6" x14ac:dyDescent="0.35">
      <c r="C20301">
        <v>2022</v>
      </c>
      <c r="D20301">
        <v>1</v>
      </c>
      <c r="E20301">
        <v>11</v>
      </c>
      <c r="F20301">
        <v>0</v>
      </c>
    </row>
    <row r="20302" spans="3:6" x14ac:dyDescent="0.35">
      <c r="C20302">
        <v>2022</v>
      </c>
      <c r="D20302">
        <v>1</v>
      </c>
      <c r="E20302">
        <v>12</v>
      </c>
      <c r="F20302">
        <v>0</v>
      </c>
    </row>
    <row r="20303" spans="3:6" x14ac:dyDescent="0.35">
      <c r="C20303">
        <v>2022</v>
      </c>
      <c r="D20303">
        <v>1</v>
      </c>
      <c r="E20303">
        <v>13</v>
      </c>
      <c r="F20303">
        <v>0</v>
      </c>
    </row>
    <row r="20304" spans="3:6" x14ac:dyDescent="0.35">
      <c r="C20304">
        <v>2022</v>
      </c>
      <c r="D20304">
        <v>1</v>
      </c>
      <c r="E20304">
        <v>14</v>
      </c>
      <c r="F20304">
        <v>0</v>
      </c>
    </row>
    <row r="20305" spans="3:6" x14ac:dyDescent="0.35">
      <c r="C20305">
        <v>2022</v>
      </c>
      <c r="D20305">
        <v>1</v>
      </c>
      <c r="E20305">
        <v>15</v>
      </c>
      <c r="F20305">
        <v>0</v>
      </c>
    </row>
    <row r="20306" spans="3:6" x14ac:dyDescent="0.35">
      <c r="C20306">
        <v>2022</v>
      </c>
      <c r="D20306">
        <v>1</v>
      </c>
      <c r="E20306">
        <v>16</v>
      </c>
      <c r="F20306">
        <v>0</v>
      </c>
    </row>
    <row r="20307" spans="3:6" x14ac:dyDescent="0.35">
      <c r="C20307">
        <v>2022</v>
      </c>
      <c r="D20307">
        <v>1</v>
      </c>
      <c r="E20307">
        <v>17</v>
      </c>
      <c r="F20307">
        <v>0</v>
      </c>
    </row>
    <row r="20308" spans="3:6" x14ac:dyDescent="0.35">
      <c r="C20308">
        <v>2022</v>
      </c>
      <c r="D20308">
        <v>1</v>
      </c>
      <c r="E20308">
        <v>18</v>
      </c>
      <c r="F20308">
        <v>0</v>
      </c>
    </row>
    <row r="20309" spans="3:6" x14ac:dyDescent="0.35">
      <c r="C20309">
        <v>2022</v>
      </c>
      <c r="D20309">
        <v>1</v>
      </c>
      <c r="E20309">
        <v>19</v>
      </c>
      <c r="F20309">
        <v>0</v>
      </c>
    </row>
    <row r="20310" spans="3:6" x14ac:dyDescent="0.35">
      <c r="C20310">
        <v>2022</v>
      </c>
      <c r="D20310">
        <v>1</v>
      </c>
      <c r="E20310">
        <v>20</v>
      </c>
      <c r="F20310">
        <v>0</v>
      </c>
    </row>
    <row r="20311" spans="3:6" x14ac:dyDescent="0.35">
      <c r="C20311">
        <v>2022</v>
      </c>
      <c r="D20311">
        <v>1</v>
      </c>
      <c r="E20311">
        <v>21</v>
      </c>
      <c r="F20311">
        <v>0</v>
      </c>
    </row>
    <row r="20312" spans="3:6" x14ac:dyDescent="0.35">
      <c r="C20312">
        <v>2022</v>
      </c>
      <c r="D20312">
        <v>1</v>
      </c>
      <c r="E20312">
        <v>22</v>
      </c>
      <c r="F20312">
        <v>0</v>
      </c>
    </row>
    <row r="20313" spans="3:6" x14ac:dyDescent="0.35">
      <c r="C20313">
        <v>2022</v>
      </c>
      <c r="D20313">
        <v>1</v>
      </c>
      <c r="E20313">
        <v>23</v>
      </c>
      <c r="F20313">
        <v>0</v>
      </c>
    </row>
    <row r="20314" spans="3:6" x14ac:dyDescent="0.35">
      <c r="C20314">
        <v>2022</v>
      </c>
      <c r="D20314">
        <v>1</v>
      </c>
      <c r="E20314">
        <v>24</v>
      </c>
      <c r="F20314">
        <v>0</v>
      </c>
    </row>
    <row r="20315" spans="3:6" x14ac:dyDescent="0.35">
      <c r="C20315">
        <v>2022</v>
      </c>
      <c r="D20315">
        <v>1</v>
      </c>
      <c r="E20315">
        <v>25</v>
      </c>
      <c r="F20315">
        <v>0</v>
      </c>
    </row>
    <row r="20316" spans="3:6" x14ac:dyDescent="0.35">
      <c r="C20316">
        <v>2022</v>
      </c>
      <c r="D20316">
        <v>1</v>
      </c>
      <c r="E20316">
        <v>26</v>
      </c>
      <c r="F20316">
        <v>0</v>
      </c>
    </row>
    <row r="20317" spans="3:6" x14ac:dyDescent="0.35">
      <c r="C20317">
        <v>2022</v>
      </c>
      <c r="D20317">
        <v>1</v>
      </c>
      <c r="E20317">
        <v>27</v>
      </c>
      <c r="F20317">
        <v>0</v>
      </c>
    </row>
    <row r="20318" spans="3:6" x14ac:dyDescent="0.35">
      <c r="C20318">
        <v>2022</v>
      </c>
      <c r="D20318">
        <v>1</v>
      </c>
      <c r="E20318">
        <v>28</v>
      </c>
      <c r="F20318">
        <v>0</v>
      </c>
    </row>
    <row r="20319" spans="3:6" x14ac:dyDescent="0.35">
      <c r="C20319">
        <v>2022</v>
      </c>
      <c r="D20319">
        <v>1</v>
      </c>
      <c r="E20319">
        <v>29</v>
      </c>
      <c r="F20319">
        <v>0</v>
      </c>
    </row>
    <row r="20320" spans="3:6" x14ac:dyDescent="0.35">
      <c r="C20320">
        <v>2022</v>
      </c>
      <c r="D20320">
        <v>1</v>
      </c>
      <c r="E20320">
        <v>30</v>
      </c>
      <c r="F20320">
        <v>0</v>
      </c>
    </row>
    <row r="20321" spans="3:6" x14ac:dyDescent="0.35">
      <c r="C20321">
        <v>2022</v>
      </c>
      <c r="D20321">
        <v>1</v>
      </c>
      <c r="E20321">
        <v>31</v>
      </c>
      <c r="F20321">
        <v>0</v>
      </c>
    </row>
    <row r="20322" spans="3:6" x14ac:dyDescent="0.35">
      <c r="C20322">
        <v>2022</v>
      </c>
      <c r="D20322">
        <v>2</v>
      </c>
      <c r="E20322">
        <v>1</v>
      </c>
      <c r="F20322">
        <v>0</v>
      </c>
    </row>
    <row r="20323" spans="3:6" x14ac:dyDescent="0.35">
      <c r="C20323">
        <v>2022</v>
      </c>
      <c r="D20323">
        <v>2</v>
      </c>
      <c r="E20323">
        <v>2</v>
      </c>
      <c r="F20323">
        <v>0</v>
      </c>
    </row>
    <row r="20324" spans="3:6" x14ac:dyDescent="0.35">
      <c r="C20324">
        <v>2022</v>
      </c>
      <c r="D20324">
        <v>2</v>
      </c>
      <c r="E20324">
        <v>3</v>
      </c>
      <c r="F20324">
        <v>0</v>
      </c>
    </row>
    <row r="20325" spans="3:6" x14ac:dyDescent="0.35">
      <c r="C20325">
        <v>2022</v>
      </c>
      <c r="D20325">
        <v>2</v>
      </c>
      <c r="E20325">
        <v>4</v>
      </c>
      <c r="F20325">
        <v>0</v>
      </c>
    </row>
    <row r="20326" spans="3:6" x14ac:dyDescent="0.35">
      <c r="C20326">
        <v>2022</v>
      </c>
      <c r="D20326">
        <v>2</v>
      </c>
      <c r="E20326">
        <v>5</v>
      </c>
      <c r="F20326">
        <v>0</v>
      </c>
    </row>
    <row r="20327" spans="3:6" x14ac:dyDescent="0.35">
      <c r="C20327">
        <v>2022</v>
      </c>
      <c r="D20327">
        <v>2</v>
      </c>
      <c r="E20327">
        <v>6</v>
      </c>
      <c r="F20327">
        <v>0</v>
      </c>
    </row>
    <row r="20328" spans="3:6" x14ac:dyDescent="0.35">
      <c r="C20328">
        <v>2022</v>
      </c>
      <c r="D20328">
        <v>2</v>
      </c>
      <c r="E20328">
        <v>7</v>
      </c>
      <c r="F20328">
        <v>0</v>
      </c>
    </row>
    <row r="20329" spans="3:6" x14ac:dyDescent="0.35">
      <c r="C20329">
        <v>2022</v>
      </c>
      <c r="D20329">
        <v>2</v>
      </c>
      <c r="E20329">
        <v>8</v>
      </c>
      <c r="F20329">
        <v>0</v>
      </c>
    </row>
    <row r="20330" spans="3:6" x14ac:dyDescent="0.35">
      <c r="C20330">
        <v>2022</v>
      </c>
      <c r="D20330">
        <v>2</v>
      </c>
      <c r="E20330">
        <v>9</v>
      </c>
      <c r="F20330">
        <v>0</v>
      </c>
    </row>
    <row r="20331" spans="3:6" x14ac:dyDescent="0.35">
      <c r="C20331">
        <v>2022</v>
      </c>
      <c r="D20331">
        <v>2</v>
      </c>
      <c r="E20331">
        <v>10</v>
      </c>
      <c r="F20331">
        <v>0</v>
      </c>
    </row>
    <row r="20332" spans="3:6" x14ac:dyDescent="0.35">
      <c r="C20332">
        <v>2022</v>
      </c>
      <c r="D20332">
        <v>2</v>
      </c>
      <c r="E20332">
        <v>11</v>
      </c>
      <c r="F20332">
        <v>0</v>
      </c>
    </row>
    <row r="20333" spans="3:6" x14ac:dyDescent="0.35">
      <c r="C20333">
        <v>2022</v>
      </c>
      <c r="D20333">
        <v>2</v>
      </c>
      <c r="E20333">
        <v>12</v>
      </c>
      <c r="F20333">
        <v>0</v>
      </c>
    </row>
    <row r="20334" spans="3:6" x14ac:dyDescent="0.35">
      <c r="C20334">
        <v>2022</v>
      </c>
      <c r="D20334">
        <v>2</v>
      </c>
      <c r="E20334">
        <v>13</v>
      </c>
      <c r="F20334">
        <v>0</v>
      </c>
    </row>
    <row r="20335" spans="3:6" x14ac:dyDescent="0.35">
      <c r="C20335">
        <v>2022</v>
      </c>
      <c r="D20335">
        <v>2</v>
      </c>
      <c r="E20335">
        <v>14</v>
      </c>
      <c r="F20335">
        <v>0</v>
      </c>
    </row>
    <row r="20336" spans="3:6" x14ac:dyDescent="0.35">
      <c r="C20336">
        <v>2022</v>
      </c>
      <c r="D20336">
        <v>2</v>
      </c>
      <c r="E20336">
        <v>15</v>
      </c>
      <c r="F20336">
        <v>0</v>
      </c>
    </row>
    <row r="20337" spans="3:6" x14ac:dyDescent="0.35">
      <c r="C20337">
        <v>2022</v>
      </c>
      <c r="D20337">
        <v>2</v>
      </c>
      <c r="E20337">
        <v>16</v>
      </c>
      <c r="F20337">
        <v>0</v>
      </c>
    </row>
    <row r="20338" spans="3:6" x14ac:dyDescent="0.35">
      <c r="C20338">
        <v>2022</v>
      </c>
      <c r="D20338">
        <v>2</v>
      </c>
      <c r="E20338">
        <v>17</v>
      </c>
      <c r="F20338">
        <v>0</v>
      </c>
    </row>
    <row r="20339" spans="3:6" x14ac:dyDescent="0.35">
      <c r="C20339">
        <v>2022</v>
      </c>
      <c r="D20339">
        <v>2</v>
      </c>
      <c r="E20339">
        <v>18</v>
      </c>
      <c r="F20339">
        <v>0</v>
      </c>
    </row>
    <row r="20340" spans="3:6" x14ac:dyDescent="0.35">
      <c r="C20340">
        <v>2022</v>
      </c>
      <c r="D20340">
        <v>2</v>
      </c>
      <c r="E20340">
        <v>19</v>
      </c>
      <c r="F20340">
        <v>0</v>
      </c>
    </row>
    <row r="20341" spans="3:6" x14ac:dyDescent="0.35">
      <c r="C20341">
        <v>2022</v>
      </c>
      <c r="D20341">
        <v>2</v>
      </c>
      <c r="E20341">
        <v>20</v>
      </c>
      <c r="F20341">
        <v>0</v>
      </c>
    </row>
    <row r="20342" spans="3:6" x14ac:dyDescent="0.35">
      <c r="C20342">
        <v>2022</v>
      </c>
      <c r="D20342">
        <v>2</v>
      </c>
      <c r="E20342">
        <v>21</v>
      </c>
      <c r="F20342">
        <v>0</v>
      </c>
    </row>
    <row r="20343" spans="3:6" x14ac:dyDescent="0.35">
      <c r="C20343">
        <v>2022</v>
      </c>
      <c r="D20343">
        <v>2</v>
      </c>
      <c r="E20343">
        <v>22</v>
      </c>
      <c r="F20343">
        <v>0</v>
      </c>
    </row>
    <row r="20344" spans="3:6" x14ac:dyDescent="0.35">
      <c r="C20344">
        <v>2022</v>
      </c>
      <c r="D20344">
        <v>2</v>
      </c>
      <c r="E20344">
        <v>23</v>
      </c>
      <c r="F20344">
        <v>0.8</v>
      </c>
    </row>
    <row r="20345" spans="3:6" x14ac:dyDescent="0.35">
      <c r="C20345">
        <v>2022</v>
      </c>
      <c r="D20345">
        <v>2</v>
      </c>
      <c r="E20345">
        <v>24</v>
      </c>
      <c r="F20345">
        <v>0</v>
      </c>
    </row>
    <row r="20346" spans="3:6" x14ac:dyDescent="0.35">
      <c r="C20346">
        <v>2022</v>
      </c>
      <c r="D20346">
        <v>2</v>
      </c>
      <c r="E20346">
        <v>25</v>
      </c>
      <c r="F20346">
        <v>0</v>
      </c>
    </row>
    <row r="20347" spans="3:6" x14ac:dyDescent="0.35">
      <c r="C20347">
        <v>2022</v>
      </c>
      <c r="D20347">
        <v>2</v>
      </c>
      <c r="E20347">
        <v>26</v>
      </c>
      <c r="F20347">
        <v>0</v>
      </c>
    </row>
    <row r="20348" spans="3:6" x14ac:dyDescent="0.35">
      <c r="C20348">
        <v>2022</v>
      </c>
      <c r="D20348">
        <v>2</v>
      </c>
      <c r="E20348">
        <v>27</v>
      </c>
      <c r="F20348">
        <v>0</v>
      </c>
    </row>
    <row r="20349" spans="3:6" x14ac:dyDescent="0.35">
      <c r="C20349">
        <v>2022</v>
      </c>
      <c r="D20349">
        <v>2</v>
      </c>
      <c r="E20349">
        <v>28</v>
      </c>
      <c r="F20349">
        <v>0</v>
      </c>
    </row>
    <row r="20350" spans="3:6" x14ac:dyDescent="0.35">
      <c r="C20350">
        <v>2022</v>
      </c>
      <c r="D20350">
        <v>3</v>
      </c>
      <c r="E20350">
        <v>1</v>
      </c>
      <c r="F20350">
        <v>0</v>
      </c>
    </row>
    <row r="20351" spans="3:6" x14ac:dyDescent="0.35">
      <c r="C20351">
        <v>2022</v>
      </c>
      <c r="D20351">
        <v>3</v>
      </c>
      <c r="E20351">
        <v>2</v>
      </c>
      <c r="F20351">
        <v>0</v>
      </c>
    </row>
    <row r="20352" spans="3:6" x14ac:dyDescent="0.35">
      <c r="C20352">
        <v>2022</v>
      </c>
      <c r="D20352">
        <v>3</v>
      </c>
      <c r="E20352">
        <v>3</v>
      </c>
      <c r="F20352">
        <v>0</v>
      </c>
    </row>
    <row r="20353" spans="3:6" x14ac:dyDescent="0.35">
      <c r="C20353">
        <v>2022</v>
      </c>
      <c r="D20353">
        <v>3</v>
      </c>
      <c r="E20353">
        <v>4</v>
      </c>
      <c r="F20353">
        <v>0</v>
      </c>
    </row>
    <row r="20354" spans="3:6" x14ac:dyDescent="0.35">
      <c r="C20354">
        <v>2022</v>
      </c>
      <c r="D20354">
        <v>3</v>
      </c>
      <c r="E20354">
        <v>5</v>
      </c>
      <c r="F20354">
        <v>0</v>
      </c>
    </row>
    <row r="20355" spans="3:6" x14ac:dyDescent="0.35">
      <c r="C20355">
        <v>2022</v>
      </c>
      <c r="D20355">
        <v>3</v>
      </c>
      <c r="E20355">
        <v>6</v>
      </c>
      <c r="F20355">
        <v>0</v>
      </c>
    </row>
    <row r="20356" spans="3:6" x14ac:dyDescent="0.35">
      <c r="C20356">
        <v>2022</v>
      </c>
      <c r="D20356">
        <v>3</v>
      </c>
      <c r="E20356">
        <v>7</v>
      </c>
      <c r="F20356">
        <v>0</v>
      </c>
    </row>
    <row r="20357" spans="3:6" x14ac:dyDescent="0.35">
      <c r="C20357">
        <v>2022</v>
      </c>
      <c r="D20357">
        <v>3</v>
      </c>
      <c r="E20357">
        <v>8</v>
      </c>
      <c r="F20357">
        <v>0</v>
      </c>
    </row>
    <row r="20358" spans="3:6" x14ac:dyDescent="0.35">
      <c r="C20358">
        <v>2022</v>
      </c>
      <c r="D20358">
        <v>3</v>
      </c>
      <c r="E20358">
        <v>9</v>
      </c>
      <c r="F20358">
        <v>0</v>
      </c>
    </row>
    <row r="20359" spans="3:6" x14ac:dyDescent="0.35">
      <c r="C20359">
        <v>2022</v>
      </c>
      <c r="D20359">
        <v>3</v>
      </c>
      <c r="E20359">
        <v>10</v>
      </c>
      <c r="F20359">
        <v>0</v>
      </c>
    </row>
    <row r="20360" spans="3:6" x14ac:dyDescent="0.35">
      <c r="C20360">
        <v>2022</v>
      </c>
      <c r="D20360">
        <v>3</v>
      </c>
      <c r="E20360">
        <v>11</v>
      </c>
      <c r="F20360">
        <v>0</v>
      </c>
    </row>
    <row r="20361" spans="3:6" x14ac:dyDescent="0.35">
      <c r="C20361">
        <v>2022</v>
      </c>
      <c r="D20361">
        <v>3</v>
      </c>
      <c r="E20361">
        <v>12</v>
      </c>
      <c r="F20361">
        <v>0</v>
      </c>
    </row>
    <row r="20362" spans="3:6" x14ac:dyDescent="0.35">
      <c r="C20362">
        <v>2022</v>
      </c>
      <c r="D20362">
        <v>3</v>
      </c>
      <c r="E20362">
        <v>13</v>
      </c>
      <c r="F20362">
        <v>0</v>
      </c>
    </row>
    <row r="20363" spans="3:6" x14ac:dyDescent="0.35">
      <c r="C20363">
        <v>2022</v>
      </c>
      <c r="D20363">
        <v>3</v>
      </c>
      <c r="E20363">
        <v>14</v>
      </c>
      <c r="F20363">
        <v>0</v>
      </c>
    </row>
    <row r="20364" spans="3:6" x14ac:dyDescent="0.35">
      <c r="C20364">
        <v>2022</v>
      </c>
      <c r="D20364">
        <v>3</v>
      </c>
      <c r="E20364">
        <v>15</v>
      </c>
      <c r="F20364">
        <v>0</v>
      </c>
    </row>
    <row r="20365" spans="3:6" x14ac:dyDescent="0.35">
      <c r="C20365">
        <v>2022</v>
      </c>
      <c r="D20365">
        <v>3</v>
      </c>
      <c r="E20365">
        <v>16</v>
      </c>
      <c r="F20365">
        <v>0</v>
      </c>
    </row>
    <row r="20366" spans="3:6" x14ac:dyDescent="0.35">
      <c r="C20366">
        <v>2022</v>
      </c>
      <c r="D20366">
        <v>3</v>
      </c>
      <c r="E20366">
        <v>17</v>
      </c>
      <c r="F20366">
        <v>0</v>
      </c>
    </row>
    <row r="20367" spans="3:6" x14ac:dyDescent="0.35">
      <c r="C20367">
        <v>2022</v>
      </c>
      <c r="D20367">
        <v>3</v>
      </c>
      <c r="E20367">
        <v>18</v>
      </c>
      <c r="F20367">
        <v>0</v>
      </c>
    </row>
    <row r="20368" spans="3:6" x14ac:dyDescent="0.35">
      <c r="C20368">
        <v>2022</v>
      </c>
      <c r="D20368">
        <v>3</v>
      </c>
      <c r="E20368">
        <v>19</v>
      </c>
      <c r="F20368">
        <v>0</v>
      </c>
    </row>
    <row r="20369" spans="3:6" x14ac:dyDescent="0.35">
      <c r="C20369">
        <v>2022</v>
      </c>
      <c r="D20369">
        <v>3</v>
      </c>
      <c r="E20369">
        <v>20</v>
      </c>
      <c r="F20369">
        <v>0</v>
      </c>
    </row>
    <row r="20370" spans="3:6" x14ac:dyDescent="0.35">
      <c r="C20370">
        <v>2022</v>
      </c>
      <c r="D20370">
        <v>3</v>
      </c>
      <c r="E20370">
        <v>21</v>
      </c>
      <c r="F20370">
        <v>0</v>
      </c>
    </row>
    <row r="20371" spans="3:6" x14ac:dyDescent="0.35">
      <c r="C20371">
        <v>2022</v>
      </c>
      <c r="D20371">
        <v>3</v>
      </c>
      <c r="E20371">
        <v>22</v>
      </c>
      <c r="F20371">
        <v>0</v>
      </c>
    </row>
    <row r="20372" spans="3:6" x14ac:dyDescent="0.35">
      <c r="C20372">
        <v>2022</v>
      </c>
      <c r="D20372">
        <v>3</v>
      </c>
      <c r="E20372">
        <v>23</v>
      </c>
      <c r="F20372">
        <v>0</v>
      </c>
    </row>
    <row r="20373" spans="3:6" x14ac:dyDescent="0.35">
      <c r="C20373">
        <v>2022</v>
      </c>
      <c r="D20373">
        <v>3</v>
      </c>
      <c r="E20373">
        <v>24</v>
      </c>
      <c r="F20373">
        <v>0</v>
      </c>
    </row>
    <row r="20374" spans="3:6" x14ac:dyDescent="0.35">
      <c r="C20374">
        <v>2022</v>
      </c>
      <c r="D20374">
        <v>3</v>
      </c>
      <c r="E20374">
        <v>25</v>
      </c>
      <c r="F20374">
        <v>0</v>
      </c>
    </row>
    <row r="20375" spans="3:6" x14ac:dyDescent="0.35">
      <c r="C20375">
        <v>2022</v>
      </c>
      <c r="D20375">
        <v>3</v>
      </c>
      <c r="E20375">
        <v>26</v>
      </c>
      <c r="F20375">
        <v>0</v>
      </c>
    </row>
    <row r="20376" spans="3:6" x14ac:dyDescent="0.35">
      <c r="C20376">
        <v>2022</v>
      </c>
      <c r="D20376">
        <v>3</v>
      </c>
      <c r="E20376">
        <v>27</v>
      </c>
      <c r="F20376">
        <v>0</v>
      </c>
    </row>
    <row r="20377" spans="3:6" x14ac:dyDescent="0.35">
      <c r="C20377">
        <v>2022</v>
      </c>
      <c r="D20377">
        <v>3</v>
      </c>
      <c r="E20377">
        <v>28</v>
      </c>
      <c r="F20377">
        <v>0</v>
      </c>
    </row>
    <row r="20378" spans="3:6" x14ac:dyDescent="0.35">
      <c r="C20378">
        <v>2022</v>
      </c>
      <c r="D20378">
        <v>3</v>
      </c>
      <c r="E20378">
        <v>29</v>
      </c>
      <c r="F20378">
        <v>0</v>
      </c>
    </row>
    <row r="20379" spans="3:6" x14ac:dyDescent="0.35">
      <c r="C20379">
        <v>2022</v>
      </c>
      <c r="D20379">
        <v>3</v>
      </c>
      <c r="E20379">
        <v>30</v>
      </c>
      <c r="F20379">
        <v>0</v>
      </c>
    </row>
    <row r="20380" spans="3:6" x14ac:dyDescent="0.35">
      <c r="C20380">
        <v>2022</v>
      </c>
      <c r="D20380">
        <v>3</v>
      </c>
      <c r="E20380">
        <v>31</v>
      </c>
      <c r="F20380">
        <v>0</v>
      </c>
    </row>
  </sheetData>
  <mergeCells count="2">
    <mergeCell ref="F1:G1"/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4CB5D-D7DA-40E3-AB00-373A9FE27525}">
  <dimension ref="A1:P148"/>
  <sheetViews>
    <sheetView topLeftCell="D1" workbookViewId="0">
      <selection activeCell="A125" sqref="A125:XFD125"/>
    </sheetView>
  </sheetViews>
  <sheetFormatPr baseColWidth="10" defaultRowHeight="14.5" x14ac:dyDescent="0.35"/>
  <sheetData>
    <row r="1" spans="1:16" ht="26" x14ac:dyDescent="0.35">
      <c r="A1" s="7" t="s">
        <v>7</v>
      </c>
      <c r="B1" s="7" t="s">
        <v>8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14</v>
      </c>
      <c r="I1" s="7" t="s">
        <v>15</v>
      </c>
      <c r="J1" s="7" t="s">
        <v>16</v>
      </c>
      <c r="K1" s="7" t="s">
        <v>17</v>
      </c>
      <c r="L1" s="7" t="s">
        <v>18</v>
      </c>
      <c r="M1" s="7" t="s">
        <v>19</v>
      </c>
      <c r="N1" s="7" t="s">
        <v>20</v>
      </c>
      <c r="O1" s="7" t="s">
        <v>21</v>
      </c>
      <c r="P1" s="7" t="s">
        <v>22</v>
      </c>
    </row>
    <row r="2" spans="1:16" x14ac:dyDescent="0.35">
      <c r="A2" s="8">
        <v>44206</v>
      </c>
      <c r="B2" s="9">
        <v>0</v>
      </c>
      <c r="C2" s="10">
        <v>1441</v>
      </c>
      <c r="D2" s="10">
        <v>3.9</v>
      </c>
      <c r="E2" s="10">
        <v>20.9</v>
      </c>
      <c r="F2" s="10">
        <v>21</v>
      </c>
      <c r="G2" s="10">
        <v>75</v>
      </c>
      <c r="H2" s="10">
        <v>7.5</v>
      </c>
      <c r="I2" s="10">
        <v>291.53579999999999</v>
      </c>
      <c r="J2" s="10">
        <v>25.66347</v>
      </c>
      <c r="K2" s="10">
        <v>11.88494</v>
      </c>
      <c r="L2" s="10">
        <v>1.0822799999999999</v>
      </c>
      <c r="M2" s="10">
        <v>0.22073000000000001</v>
      </c>
      <c r="N2" s="10">
        <v>19.395289999999999</v>
      </c>
      <c r="O2" s="10">
        <v>7.5103600000000004</v>
      </c>
      <c r="P2" s="10">
        <v>4.90327</v>
      </c>
    </row>
    <row r="3" spans="1:16" x14ac:dyDescent="0.35">
      <c r="A3" s="8">
        <v>44237</v>
      </c>
      <c r="B3" s="9">
        <v>0</v>
      </c>
      <c r="C3" s="10">
        <v>1441</v>
      </c>
      <c r="D3" s="10">
        <v>5.0999999999999996</v>
      </c>
      <c r="E3" s="10">
        <v>23.5</v>
      </c>
      <c r="F3" s="10">
        <v>25</v>
      </c>
      <c r="G3" s="10">
        <v>89</v>
      </c>
      <c r="H3" s="10">
        <v>7.2</v>
      </c>
      <c r="I3" s="10">
        <v>285.39487000000003</v>
      </c>
      <c r="J3" s="10">
        <v>25.840800000000002</v>
      </c>
      <c r="K3" s="10">
        <v>12.08053</v>
      </c>
      <c r="L3" s="10">
        <v>1.14916</v>
      </c>
      <c r="M3" s="10">
        <v>0.22942000000000001</v>
      </c>
      <c r="N3" s="10">
        <v>18.986750000000001</v>
      </c>
      <c r="O3" s="10">
        <v>6.9062200000000002</v>
      </c>
      <c r="P3" s="10">
        <v>5.0090599999999998</v>
      </c>
    </row>
    <row r="4" spans="1:16" x14ac:dyDescent="0.35">
      <c r="A4" s="8">
        <v>44265</v>
      </c>
      <c r="B4" s="9">
        <v>0</v>
      </c>
      <c r="C4" s="10">
        <v>1441</v>
      </c>
      <c r="D4" s="10">
        <v>6.7</v>
      </c>
      <c r="E4" s="10">
        <v>18.7</v>
      </c>
      <c r="F4" s="10">
        <v>37</v>
      </c>
      <c r="G4" s="10">
        <v>77</v>
      </c>
      <c r="H4" s="10">
        <v>8.1</v>
      </c>
      <c r="I4" s="10">
        <v>291.16897999999998</v>
      </c>
      <c r="J4" s="10">
        <v>26.01699</v>
      </c>
      <c r="K4" s="10">
        <v>12.57774</v>
      </c>
      <c r="L4" s="10">
        <v>0.98621000000000003</v>
      </c>
      <c r="M4" s="10">
        <v>0.22703000000000001</v>
      </c>
      <c r="N4" s="10">
        <v>19.370889999999999</v>
      </c>
      <c r="O4" s="10">
        <v>6.7931499999999998</v>
      </c>
      <c r="P4" s="10">
        <v>4.3439100000000002</v>
      </c>
    </row>
    <row r="5" spans="1:16" x14ac:dyDescent="0.35">
      <c r="A5" s="8">
        <v>44296</v>
      </c>
      <c r="B5" s="9">
        <v>0</v>
      </c>
      <c r="C5" s="10">
        <v>1415</v>
      </c>
      <c r="D5" s="10">
        <v>3.5</v>
      </c>
      <c r="E5" s="10">
        <v>22.2</v>
      </c>
      <c r="F5" s="10">
        <v>21</v>
      </c>
      <c r="G5" s="10">
        <v>76</v>
      </c>
      <c r="H5" s="10">
        <v>7.1</v>
      </c>
      <c r="I5" s="10">
        <v>290.23815999999999</v>
      </c>
      <c r="J5" s="10">
        <v>26.192019999999999</v>
      </c>
      <c r="K5" s="10">
        <v>12.04419</v>
      </c>
      <c r="L5" s="10">
        <v>1.1094599999999999</v>
      </c>
      <c r="M5" s="10">
        <v>0.22012000000000001</v>
      </c>
      <c r="N5" s="10">
        <v>19.308959999999999</v>
      </c>
      <c r="O5" s="10">
        <v>7.2647700000000004</v>
      </c>
      <c r="P5" s="10">
        <v>5.0403599999999997</v>
      </c>
    </row>
    <row r="6" spans="1:16" x14ac:dyDescent="0.35">
      <c r="A6" s="8">
        <v>44326</v>
      </c>
      <c r="B6" s="9">
        <v>0</v>
      </c>
      <c r="C6" s="10">
        <v>1418</v>
      </c>
      <c r="D6" s="10">
        <v>4.5999999999999996</v>
      </c>
      <c r="E6" s="10">
        <v>25.4</v>
      </c>
      <c r="F6" s="10">
        <v>17</v>
      </c>
      <c r="G6" s="10">
        <v>74</v>
      </c>
      <c r="H6" s="10">
        <v>5.8</v>
      </c>
      <c r="I6" s="10">
        <v>293.76366999999999</v>
      </c>
      <c r="J6" s="10">
        <v>26.36581</v>
      </c>
      <c r="K6" s="10">
        <v>12.021459999999999</v>
      </c>
      <c r="L6" s="10">
        <v>1.1815</v>
      </c>
      <c r="M6" s="10">
        <v>0.22151000000000001</v>
      </c>
      <c r="N6" s="10">
        <v>19.543510000000001</v>
      </c>
      <c r="O6" s="10">
        <v>7.5220500000000001</v>
      </c>
      <c r="P6" s="10">
        <v>5.3339299999999996</v>
      </c>
    </row>
    <row r="7" spans="1:16" x14ac:dyDescent="0.35">
      <c r="A7" s="8">
        <v>44357</v>
      </c>
      <c r="B7" s="9">
        <v>0</v>
      </c>
      <c r="C7" s="10">
        <v>1378</v>
      </c>
      <c r="D7" s="10">
        <v>6.2</v>
      </c>
      <c r="E7" s="10">
        <v>23.7</v>
      </c>
      <c r="F7" s="10">
        <v>25</v>
      </c>
      <c r="G7" s="10">
        <v>80</v>
      </c>
      <c r="H7" s="10">
        <v>6.8</v>
      </c>
      <c r="I7" s="10">
        <v>273.22881999999998</v>
      </c>
      <c r="J7" s="10">
        <v>26.538319999999999</v>
      </c>
      <c r="K7" s="10">
        <v>11.84403</v>
      </c>
      <c r="L7" s="10">
        <v>1.1477299999999999</v>
      </c>
      <c r="M7" s="10">
        <v>0.22955</v>
      </c>
      <c r="N7" s="10">
        <v>18.17737</v>
      </c>
      <c r="O7" s="10">
        <v>6.3333399999999997</v>
      </c>
      <c r="P7" s="10">
        <v>5</v>
      </c>
    </row>
    <row r="8" spans="1:16" x14ac:dyDescent="0.35">
      <c r="A8" s="8">
        <v>44387</v>
      </c>
      <c r="B8" s="9">
        <v>0</v>
      </c>
      <c r="C8" s="10">
        <v>1441</v>
      </c>
      <c r="D8" s="10">
        <v>5.9</v>
      </c>
      <c r="E8" s="10">
        <v>27.2</v>
      </c>
      <c r="F8" s="10">
        <v>15</v>
      </c>
      <c r="G8" s="10">
        <v>71</v>
      </c>
      <c r="H8" s="10">
        <v>5.5</v>
      </c>
      <c r="I8" s="10">
        <v>300.77954</v>
      </c>
      <c r="J8" s="10">
        <v>26.709489999999999</v>
      </c>
      <c r="K8" s="10">
        <v>12.24253</v>
      </c>
      <c r="L8" s="10">
        <v>1.2993600000000001</v>
      </c>
      <c r="M8" s="10">
        <v>0.22943</v>
      </c>
      <c r="N8" s="10">
        <v>20.010259999999999</v>
      </c>
      <c r="O8" s="10">
        <v>7.7677300000000002</v>
      </c>
      <c r="P8" s="10">
        <v>5.6633699999999996</v>
      </c>
    </row>
    <row r="9" spans="1:16" x14ac:dyDescent="0.35">
      <c r="A9" s="8">
        <v>44418</v>
      </c>
      <c r="B9" s="9">
        <v>0</v>
      </c>
      <c r="C9" s="10">
        <v>1364</v>
      </c>
      <c r="D9" s="10">
        <v>6.7</v>
      </c>
      <c r="E9" s="10">
        <v>23.2</v>
      </c>
      <c r="F9" s="10">
        <v>27</v>
      </c>
      <c r="G9" s="10">
        <v>75</v>
      </c>
      <c r="H9" s="10">
        <v>7.6</v>
      </c>
      <c r="I9" s="10">
        <v>297.02251999999999</v>
      </c>
      <c r="J9" s="10">
        <v>26.879290000000001</v>
      </c>
      <c r="K9" s="10">
        <v>12.792450000000001</v>
      </c>
      <c r="L9" s="10">
        <v>1.24295</v>
      </c>
      <c r="M9" s="10">
        <v>0.23612</v>
      </c>
      <c r="N9" s="10">
        <v>19.76031</v>
      </c>
      <c r="O9" s="10">
        <v>6.9678699999999996</v>
      </c>
      <c r="P9" s="10">
        <v>5.2641099999999996</v>
      </c>
    </row>
    <row r="10" spans="1:16" x14ac:dyDescent="0.35">
      <c r="A10" s="8">
        <v>44449</v>
      </c>
      <c r="B10" s="9">
        <v>0</v>
      </c>
      <c r="C10" s="10">
        <v>1428</v>
      </c>
      <c r="D10" s="10">
        <v>8.9</v>
      </c>
      <c r="E10" s="10">
        <v>17.2</v>
      </c>
      <c r="F10" s="10">
        <v>46</v>
      </c>
      <c r="G10" s="10">
        <v>97</v>
      </c>
      <c r="H10" s="10">
        <v>6.2</v>
      </c>
      <c r="I10" s="10">
        <v>156.86829</v>
      </c>
      <c r="J10" s="10">
        <v>27.04767</v>
      </c>
      <c r="K10" s="10">
        <v>8.2885000000000009</v>
      </c>
      <c r="L10" s="10">
        <v>0.59453999999999996</v>
      </c>
      <c r="M10" s="10">
        <v>0.21376000000000001</v>
      </c>
      <c r="N10" s="10">
        <v>10.43613</v>
      </c>
      <c r="O10" s="10">
        <v>2.1476299999999999</v>
      </c>
      <c r="P10" s="10">
        <v>2.7813300000000001</v>
      </c>
    </row>
    <row r="11" spans="1:16" x14ac:dyDescent="0.35">
      <c r="A11" s="8">
        <v>44479</v>
      </c>
      <c r="B11" s="9">
        <v>0</v>
      </c>
      <c r="C11" s="10">
        <v>1428</v>
      </c>
      <c r="D11" s="10">
        <v>5.2</v>
      </c>
      <c r="E11" s="10">
        <v>21.8</v>
      </c>
      <c r="F11" s="10">
        <v>32</v>
      </c>
      <c r="G11" s="10">
        <v>93</v>
      </c>
      <c r="H11" s="10">
        <v>7.3</v>
      </c>
      <c r="I11" s="10">
        <v>303.62634000000003</v>
      </c>
      <c r="J11" s="10">
        <v>27.214569999999998</v>
      </c>
      <c r="K11" s="10">
        <v>13.47259</v>
      </c>
      <c r="L11" s="10">
        <v>1.0724800000000001</v>
      </c>
      <c r="M11" s="10">
        <v>0.22556000000000001</v>
      </c>
      <c r="N11" s="10">
        <v>20.199649999999998</v>
      </c>
      <c r="O11" s="10">
        <v>6.7270599999999998</v>
      </c>
      <c r="P11" s="10">
        <v>4.7548500000000002</v>
      </c>
    </row>
    <row r="12" spans="1:16" x14ac:dyDescent="0.35">
      <c r="A12" s="8">
        <v>44510</v>
      </c>
      <c r="B12" s="9">
        <v>0</v>
      </c>
      <c r="C12" s="10">
        <v>1426</v>
      </c>
      <c r="D12" s="10">
        <v>9.9</v>
      </c>
      <c r="E12" s="10">
        <v>22.5</v>
      </c>
      <c r="F12" s="10">
        <v>35</v>
      </c>
      <c r="G12" s="10">
        <v>80</v>
      </c>
      <c r="H12" s="10">
        <v>6.7</v>
      </c>
      <c r="I12" s="10">
        <v>254.77812</v>
      </c>
      <c r="J12" s="10">
        <v>27.379950000000001</v>
      </c>
      <c r="K12" s="10">
        <v>11.81728</v>
      </c>
      <c r="L12" s="10">
        <v>1.08291</v>
      </c>
      <c r="M12" s="10">
        <v>0.23715</v>
      </c>
      <c r="N12" s="10">
        <v>16.94988</v>
      </c>
      <c r="O12" s="10">
        <v>5.1325900000000004</v>
      </c>
      <c r="P12" s="10">
        <v>4.5664499999999997</v>
      </c>
    </row>
    <row r="13" spans="1:16" x14ac:dyDescent="0.35">
      <c r="A13" s="8">
        <v>44540</v>
      </c>
      <c r="B13" s="9">
        <v>0</v>
      </c>
      <c r="C13" s="10">
        <v>1441</v>
      </c>
      <c r="D13" s="10">
        <v>7</v>
      </c>
      <c r="E13" s="10">
        <v>28.4</v>
      </c>
      <c r="F13" s="10">
        <v>15</v>
      </c>
      <c r="G13" s="10">
        <v>89</v>
      </c>
      <c r="H13" s="10">
        <v>6.6</v>
      </c>
      <c r="I13" s="10">
        <v>316.86306999999999</v>
      </c>
      <c r="J13" s="10">
        <v>27.543769999999999</v>
      </c>
      <c r="K13" s="10">
        <v>13.364850000000001</v>
      </c>
      <c r="L13" s="10">
        <v>1.54514</v>
      </c>
      <c r="M13" s="10">
        <v>0.24621000000000001</v>
      </c>
      <c r="N13" s="10">
        <v>21.080269999999999</v>
      </c>
      <c r="O13" s="10">
        <v>7.7154199999999999</v>
      </c>
      <c r="P13" s="10">
        <v>6.27576</v>
      </c>
    </row>
    <row r="14" spans="1:16" x14ac:dyDescent="0.35">
      <c r="A14" s="10" t="s">
        <v>23</v>
      </c>
      <c r="B14" s="9">
        <v>0</v>
      </c>
      <c r="C14" s="10">
        <v>1441</v>
      </c>
      <c r="D14" s="10">
        <v>10.3</v>
      </c>
      <c r="E14" s="10">
        <v>19.399999999999999</v>
      </c>
      <c r="F14" s="10">
        <v>42</v>
      </c>
      <c r="G14" s="10">
        <v>86</v>
      </c>
      <c r="H14" s="10">
        <v>7.9</v>
      </c>
      <c r="I14" s="10">
        <v>191.47085999999999</v>
      </c>
      <c r="J14" s="10">
        <v>27.70598</v>
      </c>
      <c r="K14" s="10">
        <v>9.6690500000000004</v>
      </c>
      <c r="L14" s="10">
        <v>0.87868999999999997</v>
      </c>
      <c r="M14" s="10">
        <v>0.23848</v>
      </c>
      <c r="N14" s="10">
        <v>12.73817</v>
      </c>
      <c r="O14" s="10">
        <v>3.0691199999999998</v>
      </c>
      <c r="P14" s="10">
        <v>3.6844899999999998</v>
      </c>
    </row>
    <row r="15" spans="1:16" x14ac:dyDescent="0.35">
      <c r="A15" s="10" t="s">
        <v>24</v>
      </c>
      <c r="B15" s="9">
        <v>0</v>
      </c>
      <c r="C15" s="10">
        <v>1441</v>
      </c>
      <c r="D15" s="10">
        <v>10</v>
      </c>
      <c r="E15" s="10">
        <v>22.5</v>
      </c>
      <c r="F15" s="10">
        <v>35</v>
      </c>
      <c r="G15" s="10">
        <v>79</v>
      </c>
      <c r="H15" s="10">
        <v>7.3</v>
      </c>
      <c r="I15" s="10">
        <v>273.02463</v>
      </c>
      <c r="J15" s="10">
        <v>27.86655</v>
      </c>
      <c r="K15" s="10">
        <v>12.621259999999999</v>
      </c>
      <c r="L15" s="10">
        <v>1.1672</v>
      </c>
      <c r="M15" s="10">
        <v>0.24185000000000001</v>
      </c>
      <c r="N15" s="10">
        <v>18.163779999999999</v>
      </c>
      <c r="O15" s="10">
        <v>5.5425199999999997</v>
      </c>
      <c r="P15" s="10">
        <v>4.8261700000000003</v>
      </c>
    </row>
    <row r="16" spans="1:16" x14ac:dyDescent="0.35">
      <c r="A16" s="10" t="s">
        <v>25</v>
      </c>
      <c r="B16" s="9">
        <v>0</v>
      </c>
      <c r="C16" s="10">
        <v>1441</v>
      </c>
      <c r="D16" s="10">
        <v>7.8</v>
      </c>
      <c r="E16" s="10">
        <v>16.100000000000001</v>
      </c>
      <c r="F16" s="10">
        <v>38</v>
      </c>
      <c r="G16" s="10">
        <v>93</v>
      </c>
      <c r="H16" s="10">
        <v>7.6</v>
      </c>
      <c r="I16" s="10">
        <v>157.89070000000001</v>
      </c>
      <c r="J16" s="10">
        <v>28.02543</v>
      </c>
      <c r="K16" s="10">
        <v>8.3949499999999997</v>
      </c>
      <c r="L16" s="10">
        <v>0.67090000000000005</v>
      </c>
      <c r="M16" s="10">
        <v>0.21915999999999999</v>
      </c>
      <c r="N16" s="10">
        <v>10.504149999999999</v>
      </c>
      <c r="O16" s="10">
        <v>2.10921</v>
      </c>
      <c r="P16" s="10">
        <v>3.0612900000000001</v>
      </c>
    </row>
    <row r="17" spans="1:16" x14ac:dyDescent="0.35">
      <c r="A17" s="10" t="s">
        <v>26</v>
      </c>
      <c r="B17" s="9">
        <v>0</v>
      </c>
      <c r="C17" s="10">
        <v>1441</v>
      </c>
      <c r="D17" s="10">
        <v>3.1</v>
      </c>
      <c r="E17" s="10">
        <v>21.1</v>
      </c>
      <c r="F17" s="10">
        <v>19</v>
      </c>
      <c r="G17" s="10">
        <v>86</v>
      </c>
      <c r="H17" s="10">
        <v>6.7</v>
      </c>
      <c r="I17" s="10">
        <v>322.69033999999999</v>
      </c>
      <c r="J17" s="10">
        <v>28.182580000000002</v>
      </c>
      <c r="K17" s="10">
        <v>13.91414</v>
      </c>
      <c r="L17" s="10">
        <v>1.0835399999999999</v>
      </c>
      <c r="M17" s="10">
        <v>0.21279000000000001</v>
      </c>
      <c r="N17" s="10">
        <v>21.467939999999999</v>
      </c>
      <c r="O17" s="10">
        <v>7.5538100000000004</v>
      </c>
      <c r="P17" s="10">
        <v>5.0921000000000003</v>
      </c>
    </row>
    <row r="18" spans="1:16" x14ac:dyDescent="0.35">
      <c r="A18" s="10" t="s">
        <v>27</v>
      </c>
      <c r="B18" s="9">
        <v>0</v>
      </c>
      <c r="C18" s="10">
        <v>1441</v>
      </c>
      <c r="D18" s="10">
        <v>4.8</v>
      </c>
      <c r="E18" s="10">
        <v>23.9</v>
      </c>
      <c r="F18" s="10">
        <v>22</v>
      </c>
      <c r="G18" s="10">
        <v>78</v>
      </c>
      <c r="H18" s="10">
        <v>7.3</v>
      </c>
      <c r="I18" s="10">
        <v>325.42755</v>
      </c>
      <c r="J18" s="10">
        <v>28.337969999999999</v>
      </c>
      <c r="K18" s="10">
        <v>14.104889999999999</v>
      </c>
      <c r="L18" s="10">
        <v>1.3073900000000001</v>
      </c>
      <c r="M18" s="10">
        <v>0.2301</v>
      </c>
      <c r="N18" s="10">
        <v>21.650040000000001</v>
      </c>
      <c r="O18" s="10">
        <v>7.5451600000000001</v>
      </c>
      <c r="P18" s="10">
        <v>5.6818099999999996</v>
      </c>
    </row>
    <row r="19" spans="1:16" x14ac:dyDescent="0.35">
      <c r="A19" s="10" t="s">
        <v>28</v>
      </c>
      <c r="B19" s="9">
        <v>0</v>
      </c>
      <c r="C19" s="10">
        <v>1441</v>
      </c>
      <c r="D19" s="10">
        <v>6.3</v>
      </c>
      <c r="E19" s="10">
        <v>25.9</v>
      </c>
      <c r="F19" s="10">
        <v>16</v>
      </c>
      <c r="G19" s="10">
        <v>77</v>
      </c>
      <c r="H19" s="10">
        <v>5.8</v>
      </c>
      <c r="I19" s="10">
        <v>326.14684999999997</v>
      </c>
      <c r="J19" s="10">
        <v>28.49156</v>
      </c>
      <c r="K19" s="10">
        <v>13.919219999999999</v>
      </c>
      <c r="L19" s="10">
        <v>1.3360399999999999</v>
      </c>
      <c r="M19" s="10">
        <v>0.22903000000000001</v>
      </c>
      <c r="N19" s="10">
        <v>21.697900000000001</v>
      </c>
      <c r="O19" s="10">
        <v>7.77867</v>
      </c>
      <c r="P19" s="10">
        <v>5.8334099999999998</v>
      </c>
    </row>
    <row r="20" spans="1:16" x14ac:dyDescent="0.35">
      <c r="A20" s="10" t="s">
        <v>29</v>
      </c>
      <c r="B20" s="9">
        <v>0</v>
      </c>
      <c r="C20" s="10">
        <v>1441</v>
      </c>
      <c r="D20" s="10">
        <v>6.4</v>
      </c>
      <c r="E20" s="10">
        <v>30.3</v>
      </c>
      <c r="F20" s="10">
        <v>8</v>
      </c>
      <c r="G20" s="10">
        <v>72</v>
      </c>
      <c r="H20" s="10">
        <v>6.1</v>
      </c>
      <c r="I20" s="10">
        <v>339.39224000000002</v>
      </c>
      <c r="J20" s="10">
        <v>28.64331</v>
      </c>
      <c r="K20" s="10">
        <v>13.75156</v>
      </c>
      <c r="L20" s="10">
        <v>1.71539</v>
      </c>
      <c r="M20" s="10">
        <v>0.2465</v>
      </c>
      <c r="N20" s="10">
        <v>22.579090000000001</v>
      </c>
      <c r="O20" s="10">
        <v>8.8275199999999998</v>
      </c>
      <c r="P20" s="10">
        <v>6.9590199999999998</v>
      </c>
    </row>
    <row r="21" spans="1:16" x14ac:dyDescent="0.35">
      <c r="A21" s="10" t="s">
        <v>30</v>
      </c>
      <c r="B21" s="9">
        <v>0</v>
      </c>
      <c r="C21" s="10">
        <v>1441</v>
      </c>
      <c r="D21" s="10">
        <v>8.6999999999999993</v>
      </c>
      <c r="E21" s="10">
        <v>31</v>
      </c>
      <c r="F21" s="10">
        <v>14</v>
      </c>
      <c r="G21" s="10">
        <v>87</v>
      </c>
      <c r="H21" s="10">
        <v>6.9</v>
      </c>
      <c r="I21" s="10">
        <v>320.51819</v>
      </c>
      <c r="J21" s="10">
        <v>28.793189999999999</v>
      </c>
      <c r="K21" s="10">
        <v>13.908149999999999</v>
      </c>
      <c r="L21" s="10">
        <v>1.8480700000000001</v>
      </c>
      <c r="M21" s="10">
        <v>0.26428000000000001</v>
      </c>
      <c r="N21" s="10">
        <v>21.323429999999998</v>
      </c>
      <c r="O21" s="10">
        <v>7.4152899999999997</v>
      </c>
      <c r="P21" s="10">
        <v>6.9927700000000002</v>
      </c>
    </row>
    <row r="22" spans="1:16" x14ac:dyDescent="0.35">
      <c r="A22" s="10" t="s">
        <v>31</v>
      </c>
      <c r="B22" s="9">
        <v>0</v>
      </c>
      <c r="C22" s="10">
        <v>1441</v>
      </c>
      <c r="D22" s="10">
        <v>10.4</v>
      </c>
      <c r="E22" s="10">
        <v>18.3</v>
      </c>
      <c r="F22" s="10">
        <v>55</v>
      </c>
      <c r="G22" s="10">
        <v>91</v>
      </c>
      <c r="H22" s="10">
        <v>7.6</v>
      </c>
      <c r="I22" s="10">
        <v>221.53039999999999</v>
      </c>
      <c r="J22" s="10">
        <v>28.94117</v>
      </c>
      <c r="K22" s="10">
        <v>11.28389</v>
      </c>
      <c r="L22" s="10">
        <v>0.79617000000000004</v>
      </c>
      <c r="M22" s="10">
        <v>0.23280999999999999</v>
      </c>
      <c r="N22" s="10">
        <v>14.737970000000001</v>
      </c>
      <c r="O22" s="10">
        <v>3.4540799999999998</v>
      </c>
      <c r="P22" s="10">
        <v>3.4198900000000001</v>
      </c>
    </row>
    <row r="23" spans="1:16" x14ac:dyDescent="0.35">
      <c r="A23" s="10" t="s">
        <v>32</v>
      </c>
      <c r="B23" s="9">
        <v>0</v>
      </c>
      <c r="C23" s="10">
        <v>1440</v>
      </c>
      <c r="D23" s="10">
        <v>8.4</v>
      </c>
      <c r="E23" s="10">
        <v>24.2</v>
      </c>
      <c r="F23" s="10">
        <v>28</v>
      </c>
      <c r="G23" s="10">
        <v>90</v>
      </c>
      <c r="H23" s="10">
        <v>6.1</v>
      </c>
      <c r="I23" s="10">
        <v>261.05682000000002</v>
      </c>
      <c r="J23" s="10">
        <v>29.087209999999999</v>
      </c>
      <c r="K23" s="10">
        <v>12.409280000000001</v>
      </c>
      <c r="L23" s="10">
        <v>1.12988</v>
      </c>
      <c r="M23" s="10">
        <v>0.23268</v>
      </c>
      <c r="N23" s="10">
        <v>17.36759</v>
      </c>
      <c r="O23" s="10">
        <v>4.95831</v>
      </c>
      <c r="P23" s="10">
        <v>4.8558700000000004</v>
      </c>
    </row>
    <row r="24" spans="1:16" x14ac:dyDescent="0.35">
      <c r="A24" s="10" t="s">
        <v>33</v>
      </c>
      <c r="B24" s="9">
        <v>0</v>
      </c>
      <c r="C24" s="10">
        <v>1441</v>
      </c>
      <c r="D24" s="10">
        <v>10.9</v>
      </c>
      <c r="E24" s="10">
        <v>22.4</v>
      </c>
      <c r="F24" s="10">
        <v>39</v>
      </c>
      <c r="G24" s="10">
        <v>85</v>
      </c>
      <c r="H24" s="10">
        <v>9.5</v>
      </c>
      <c r="I24" s="10">
        <v>279.10415999999998</v>
      </c>
      <c r="J24" s="10">
        <v>29.231280000000002</v>
      </c>
      <c r="K24" s="10">
        <v>13.422790000000001</v>
      </c>
      <c r="L24" s="10">
        <v>1.3281700000000001</v>
      </c>
      <c r="M24" s="10">
        <v>0.26330999999999999</v>
      </c>
      <c r="N24" s="10">
        <v>18.568239999999999</v>
      </c>
      <c r="O24" s="10">
        <v>5.1454599999999999</v>
      </c>
      <c r="P24" s="10">
        <v>5.0441399999999996</v>
      </c>
    </row>
    <row r="25" spans="1:16" x14ac:dyDescent="0.35">
      <c r="A25" s="10" t="s">
        <v>34</v>
      </c>
      <c r="B25" s="9">
        <v>0</v>
      </c>
      <c r="C25" s="10">
        <v>1441</v>
      </c>
      <c r="D25" s="10">
        <v>6.4</v>
      </c>
      <c r="E25" s="10">
        <v>24.3</v>
      </c>
      <c r="F25" s="10">
        <v>21</v>
      </c>
      <c r="G25" s="10">
        <v>79</v>
      </c>
      <c r="H25" s="10">
        <v>6.5</v>
      </c>
      <c r="I25" s="10">
        <v>332.29971</v>
      </c>
      <c r="J25" s="10">
        <v>29.373360000000002</v>
      </c>
      <c r="K25" s="10">
        <v>14.7209</v>
      </c>
      <c r="L25" s="10">
        <v>1.31918</v>
      </c>
      <c r="M25" s="10">
        <v>0.22980999999999999</v>
      </c>
      <c r="N25" s="10">
        <v>22.107240000000001</v>
      </c>
      <c r="O25" s="10">
        <v>7.3863399999999997</v>
      </c>
      <c r="P25" s="10">
        <v>5.74031</v>
      </c>
    </row>
    <row r="26" spans="1:16" x14ac:dyDescent="0.35">
      <c r="A26" s="10" t="s">
        <v>35</v>
      </c>
      <c r="B26" s="9">
        <v>0</v>
      </c>
      <c r="C26" s="10">
        <v>1441</v>
      </c>
      <c r="D26" s="10">
        <v>7.8</v>
      </c>
      <c r="E26" s="10">
        <v>30.2</v>
      </c>
      <c r="F26" s="10">
        <v>11</v>
      </c>
      <c r="G26" s="10">
        <v>70</v>
      </c>
      <c r="H26" s="10">
        <v>6.2</v>
      </c>
      <c r="I26" s="10">
        <v>342.57709</v>
      </c>
      <c r="J26" s="10">
        <v>29.51341</v>
      </c>
      <c r="K26" s="10">
        <v>14.43465</v>
      </c>
      <c r="L26" s="10">
        <v>1.7722</v>
      </c>
      <c r="M26" s="10">
        <v>0.25222</v>
      </c>
      <c r="N26" s="10">
        <v>22.790970000000002</v>
      </c>
      <c r="O26" s="10">
        <v>8.3563200000000002</v>
      </c>
      <c r="P26" s="10">
        <v>7.0263099999999996</v>
      </c>
    </row>
    <row r="27" spans="1:16" x14ac:dyDescent="0.35">
      <c r="A27" s="10" t="s">
        <v>36</v>
      </c>
      <c r="B27" s="9">
        <v>0</v>
      </c>
      <c r="C27" s="10">
        <v>1441</v>
      </c>
      <c r="D27" s="10">
        <v>10.1</v>
      </c>
      <c r="E27" s="10">
        <v>32.700000000000003</v>
      </c>
      <c r="F27" s="10">
        <v>14</v>
      </c>
      <c r="G27" s="10">
        <v>59</v>
      </c>
      <c r="H27" s="10">
        <v>6.5</v>
      </c>
      <c r="I27" s="10">
        <v>345.64337</v>
      </c>
      <c r="J27" s="10">
        <v>29.651420000000002</v>
      </c>
      <c r="K27" s="10">
        <v>14.650040000000001</v>
      </c>
      <c r="L27" s="10">
        <v>2.0852300000000001</v>
      </c>
      <c r="M27" s="10">
        <v>0.27360000000000001</v>
      </c>
      <c r="N27" s="10">
        <v>22.994959999999999</v>
      </c>
      <c r="O27" s="10">
        <v>8.3449200000000001</v>
      </c>
      <c r="P27" s="10">
        <v>7.6214000000000004</v>
      </c>
    </row>
    <row r="28" spans="1:16" x14ac:dyDescent="0.35">
      <c r="A28" s="10" t="s">
        <v>37</v>
      </c>
      <c r="B28" s="9">
        <v>0</v>
      </c>
      <c r="C28" s="10">
        <v>1440</v>
      </c>
      <c r="D28" s="10">
        <v>12.9</v>
      </c>
      <c r="E28" s="10">
        <v>28.4</v>
      </c>
      <c r="F28" s="10">
        <v>27</v>
      </c>
      <c r="G28" s="10">
        <v>67</v>
      </c>
      <c r="H28" s="10">
        <v>8.8000000000000007</v>
      </c>
      <c r="I28" s="10">
        <v>318.23590000000002</v>
      </c>
      <c r="J28" s="10">
        <v>29.78734</v>
      </c>
      <c r="K28" s="10">
        <v>14.64349</v>
      </c>
      <c r="L28" s="10">
        <v>1.98715</v>
      </c>
      <c r="M28" s="10">
        <v>0.28666000000000003</v>
      </c>
      <c r="N28" s="10">
        <v>21.171600000000002</v>
      </c>
      <c r="O28" s="10">
        <v>6.5281099999999999</v>
      </c>
      <c r="P28" s="10">
        <v>6.9321700000000002</v>
      </c>
    </row>
    <row r="29" spans="1:16" x14ac:dyDescent="0.35">
      <c r="A29" s="10" t="s">
        <v>38</v>
      </c>
      <c r="B29" s="9">
        <v>0</v>
      </c>
      <c r="C29" s="10">
        <v>1441</v>
      </c>
      <c r="D29" s="10">
        <v>10.7</v>
      </c>
      <c r="E29" s="10">
        <v>27.5</v>
      </c>
      <c r="F29" s="10">
        <v>33</v>
      </c>
      <c r="G29" s="10">
        <v>82</v>
      </c>
      <c r="H29" s="10">
        <v>6.8</v>
      </c>
      <c r="I29" s="10">
        <v>331.57889</v>
      </c>
      <c r="J29" s="10">
        <v>29.92116</v>
      </c>
      <c r="K29" s="10">
        <v>15.588710000000001</v>
      </c>
      <c r="L29" s="10">
        <v>1.56504</v>
      </c>
      <c r="M29" s="10">
        <v>0.25797999999999999</v>
      </c>
      <c r="N29" s="10">
        <v>22.059280000000001</v>
      </c>
      <c r="O29" s="10">
        <v>6.4705700000000004</v>
      </c>
      <c r="P29" s="10">
        <v>6.0666500000000001</v>
      </c>
    </row>
    <row r="30" spans="1:16" x14ac:dyDescent="0.35">
      <c r="A30" s="10" t="s">
        <v>39</v>
      </c>
      <c r="B30" s="9">
        <v>0</v>
      </c>
      <c r="C30" s="10">
        <v>1441</v>
      </c>
      <c r="D30" s="10">
        <v>10.6</v>
      </c>
      <c r="E30" s="10">
        <v>32.799999999999997</v>
      </c>
      <c r="F30" s="10">
        <v>19</v>
      </c>
      <c r="G30" s="10">
        <v>82</v>
      </c>
      <c r="H30" s="10">
        <v>6.8</v>
      </c>
      <c r="I30" s="10">
        <v>338.16635000000002</v>
      </c>
      <c r="J30" s="10">
        <v>30.052859999999999</v>
      </c>
      <c r="K30" s="10">
        <v>15.29406</v>
      </c>
      <c r="L30" s="10">
        <v>2.07342</v>
      </c>
      <c r="M30" s="10">
        <v>0.27894000000000002</v>
      </c>
      <c r="N30" s="10">
        <v>22.497530000000001</v>
      </c>
      <c r="O30" s="10">
        <v>7.2034700000000003</v>
      </c>
      <c r="P30" s="10">
        <v>7.4331300000000002</v>
      </c>
    </row>
    <row r="31" spans="1:16" x14ac:dyDescent="0.35">
      <c r="A31" s="10" t="s">
        <v>40</v>
      </c>
      <c r="B31" s="9">
        <v>0</v>
      </c>
      <c r="C31" s="10">
        <v>1441</v>
      </c>
      <c r="D31" s="10">
        <v>12.5</v>
      </c>
      <c r="E31" s="10">
        <v>31.1</v>
      </c>
      <c r="F31" s="10">
        <v>19</v>
      </c>
      <c r="G31" s="10">
        <v>60</v>
      </c>
      <c r="H31" s="10">
        <v>7.8</v>
      </c>
      <c r="I31" s="10">
        <v>339.11324999999999</v>
      </c>
      <c r="J31" s="10">
        <v>30.182400000000001</v>
      </c>
      <c r="K31" s="10">
        <v>15.03511</v>
      </c>
      <c r="L31" s="10">
        <v>2.2067999999999999</v>
      </c>
      <c r="M31" s="10">
        <v>0.28769</v>
      </c>
      <c r="N31" s="10">
        <v>22.56053</v>
      </c>
      <c r="O31" s="10">
        <v>7.5254200000000004</v>
      </c>
      <c r="P31" s="10">
        <v>7.6707599999999996</v>
      </c>
    </row>
    <row r="32" spans="1:16" x14ac:dyDescent="0.35">
      <c r="A32" s="10" t="s">
        <v>41</v>
      </c>
      <c r="B32" s="9">
        <v>0</v>
      </c>
      <c r="C32" s="10">
        <v>1441</v>
      </c>
      <c r="D32" s="10">
        <v>12.6</v>
      </c>
      <c r="E32" s="10">
        <v>32.5</v>
      </c>
      <c r="F32" s="10">
        <v>13</v>
      </c>
      <c r="G32" s="10">
        <v>65</v>
      </c>
      <c r="H32" s="10">
        <v>7.8</v>
      </c>
      <c r="I32" s="10">
        <v>340.12261999999998</v>
      </c>
      <c r="J32" s="10">
        <v>30.30977</v>
      </c>
      <c r="K32" s="10">
        <v>14.83154</v>
      </c>
      <c r="L32" s="10">
        <v>2.3842300000000001</v>
      </c>
      <c r="M32" s="10">
        <v>0.29429</v>
      </c>
      <c r="N32" s="10">
        <v>22.627680000000002</v>
      </c>
      <c r="O32" s="10">
        <v>7.7961400000000003</v>
      </c>
      <c r="P32" s="10">
        <v>8.1016200000000005</v>
      </c>
    </row>
    <row r="33" spans="1:16" x14ac:dyDescent="0.35">
      <c r="A33" s="11">
        <v>44207</v>
      </c>
      <c r="B33" s="12">
        <v>0</v>
      </c>
      <c r="C33" s="13">
        <v>1441</v>
      </c>
      <c r="D33" s="13">
        <v>12.1</v>
      </c>
      <c r="E33" s="13">
        <v>26.5</v>
      </c>
      <c r="F33" s="13">
        <v>27</v>
      </c>
      <c r="G33" s="13">
        <v>78</v>
      </c>
      <c r="H33" s="13">
        <v>8.8000000000000007</v>
      </c>
      <c r="I33" s="13">
        <v>255.87980999999999</v>
      </c>
      <c r="J33" s="13">
        <v>30.434950000000001</v>
      </c>
      <c r="K33" s="13">
        <v>12.510999999999999</v>
      </c>
      <c r="L33" s="13">
        <v>1.65124</v>
      </c>
      <c r="M33" s="13">
        <v>0.27618999999999999</v>
      </c>
      <c r="N33" s="13">
        <v>17.02317</v>
      </c>
      <c r="O33" s="13">
        <v>4.5121700000000002</v>
      </c>
      <c r="P33" s="13">
        <v>5.97858</v>
      </c>
    </row>
    <row r="34" spans="1:16" x14ac:dyDescent="0.35">
      <c r="A34" s="11">
        <v>44238</v>
      </c>
      <c r="B34" s="12">
        <v>0</v>
      </c>
      <c r="C34" s="13">
        <v>1441</v>
      </c>
      <c r="D34" s="13">
        <v>8</v>
      </c>
      <c r="E34" s="13">
        <v>24.9</v>
      </c>
      <c r="F34" s="13">
        <v>37</v>
      </c>
      <c r="G34" s="13">
        <v>100</v>
      </c>
      <c r="H34" s="13">
        <v>8.1</v>
      </c>
      <c r="I34" s="13">
        <v>255.46960000000001</v>
      </c>
      <c r="J34" s="13">
        <v>30.557919999999999</v>
      </c>
      <c r="K34" s="13">
        <v>12.83684</v>
      </c>
      <c r="L34" s="13">
        <v>1.2360199999999999</v>
      </c>
      <c r="M34" s="13">
        <v>0.25029000000000001</v>
      </c>
      <c r="N34" s="13">
        <v>16.99588</v>
      </c>
      <c r="O34" s="13">
        <v>4.1590400000000001</v>
      </c>
      <c r="P34" s="13">
        <v>4.9383900000000001</v>
      </c>
    </row>
    <row r="35" spans="1:16" x14ac:dyDescent="0.35">
      <c r="A35" s="11">
        <v>44266</v>
      </c>
      <c r="B35" s="12">
        <v>0</v>
      </c>
      <c r="C35" s="13">
        <v>1441</v>
      </c>
      <c r="D35" s="13">
        <v>8.8000000000000007</v>
      </c>
      <c r="E35" s="13">
        <v>29.9</v>
      </c>
      <c r="F35" s="13">
        <v>19</v>
      </c>
      <c r="G35" s="13">
        <v>97</v>
      </c>
      <c r="H35" s="13">
        <v>7.7</v>
      </c>
      <c r="I35" s="13">
        <v>342.56466999999998</v>
      </c>
      <c r="J35" s="13">
        <v>30.678660000000001</v>
      </c>
      <c r="K35" s="13">
        <v>15.77758</v>
      </c>
      <c r="L35" s="13">
        <v>1.89551</v>
      </c>
      <c r="M35" s="13">
        <v>0.26717000000000002</v>
      </c>
      <c r="N35" s="13">
        <v>22.790140000000001</v>
      </c>
      <c r="O35" s="13">
        <v>7.0125599999999997</v>
      </c>
      <c r="P35" s="13">
        <v>7.0947500000000003</v>
      </c>
    </row>
    <row r="36" spans="1:16" x14ac:dyDescent="0.35">
      <c r="A36" s="11">
        <v>44297</v>
      </c>
      <c r="B36" s="12">
        <v>0</v>
      </c>
      <c r="C36" s="13">
        <v>1441</v>
      </c>
      <c r="D36" s="13">
        <v>9.1999999999999993</v>
      </c>
      <c r="E36" s="13">
        <v>23.4</v>
      </c>
      <c r="F36" s="13">
        <v>27</v>
      </c>
      <c r="G36" s="13">
        <v>90</v>
      </c>
      <c r="H36" s="13">
        <v>10.7</v>
      </c>
      <c r="I36" s="13">
        <v>296.38875999999999</v>
      </c>
      <c r="J36" s="13">
        <v>30.797139999999999</v>
      </c>
      <c r="K36" s="13">
        <v>14.21298</v>
      </c>
      <c r="L36" s="13">
        <v>1.5882000000000001</v>
      </c>
      <c r="M36" s="13">
        <v>0.27085999999999999</v>
      </c>
      <c r="N36" s="13">
        <v>19.718150000000001</v>
      </c>
      <c r="O36" s="13">
        <v>5.5051699999999997</v>
      </c>
      <c r="P36" s="13">
        <v>5.8635799999999998</v>
      </c>
    </row>
    <row r="37" spans="1:16" x14ac:dyDescent="0.35">
      <c r="A37" s="11">
        <v>44327</v>
      </c>
      <c r="B37" s="12">
        <v>0</v>
      </c>
      <c r="C37" s="13">
        <v>1441</v>
      </c>
      <c r="D37" s="13">
        <v>10.8</v>
      </c>
      <c r="E37" s="13">
        <v>21.8</v>
      </c>
      <c r="F37" s="13">
        <v>31</v>
      </c>
      <c r="G37" s="13">
        <v>92</v>
      </c>
      <c r="H37" s="13">
        <v>8</v>
      </c>
      <c r="I37" s="13">
        <v>242.35954000000001</v>
      </c>
      <c r="J37" s="13">
        <v>30.913360000000001</v>
      </c>
      <c r="K37" s="13">
        <v>12.230499999999999</v>
      </c>
      <c r="L37" s="13">
        <v>1.17066</v>
      </c>
      <c r="M37" s="13">
        <v>0.24847</v>
      </c>
      <c r="N37" s="13">
        <v>16.123699999999999</v>
      </c>
      <c r="O37" s="13">
        <v>3.8932000000000002</v>
      </c>
      <c r="P37" s="13">
        <v>4.7114399999999996</v>
      </c>
    </row>
    <row r="38" spans="1:16" x14ac:dyDescent="0.35">
      <c r="A38" s="11">
        <v>44358</v>
      </c>
      <c r="B38" s="12">
        <v>0</v>
      </c>
      <c r="C38" s="13">
        <v>1441</v>
      </c>
      <c r="D38" s="13">
        <v>8.3000000000000007</v>
      </c>
      <c r="E38" s="13">
        <v>26.7</v>
      </c>
      <c r="F38" s="13">
        <v>23</v>
      </c>
      <c r="G38" s="13">
        <v>66</v>
      </c>
      <c r="H38" s="13">
        <v>7.3</v>
      </c>
      <c r="I38" s="13">
        <v>354.31299000000001</v>
      </c>
      <c r="J38" s="13">
        <v>31.0273</v>
      </c>
      <c r="K38" s="13">
        <v>16.048719999999999</v>
      </c>
      <c r="L38" s="13">
        <v>1.6771</v>
      </c>
      <c r="M38" s="13">
        <v>0.25074999999999997</v>
      </c>
      <c r="N38" s="13">
        <v>23.571729999999999</v>
      </c>
      <c r="O38" s="13">
        <v>7.5230100000000002</v>
      </c>
      <c r="P38" s="13">
        <v>6.6883800000000004</v>
      </c>
    </row>
    <row r="39" spans="1:16" x14ac:dyDescent="0.35">
      <c r="A39" s="11">
        <v>44388</v>
      </c>
      <c r="B39" s="12">
        <v>0</v>
      </c>
      <c r="C39" s="13">
        <v>1438</v>
      </c>
      <c r="D39" s="13">
        <v>7.5</v>
      </c>
      <c r="E39" s="13">
        <v>26</v>
      </c>
      <c r="F39" s="13">
        <v>19</v>
      </c>
      <c r="G39" s="13">
        <v>85</v>
      </c>
      <c r="H39" s="13">
        <v>8.6999999999999993</v>
      </c>
      <c r="I39" s="13">
        <v>362.18115</v>
      </c>
      <c r="J39" s="13">
        <v>31.138940000000002</v>
      </c>
      <c r="K39" s="13">
        <v>16.449719999999999</v>
      </c>
      <c r="L39" s="13">
        <v>1.76756</v>
      </c>
      <c r="M39" s="13">
        <v>0.25741999999999998</v>
      </c>
      <c r="N39" s="13">
        <v>24.095189999999999</v>
      </c>
      <c r="O39" s="13">
        <v>7.6454700000000004</v>
      </c>
      <c r="P39" s="13">
        <v>6.8663800000000004</v>
      </c>
    </row>
    <row r="40" spans="1:16" x14ac:dyDescent="0.35">
      <c r="A40" s="11">
        <v>44419</v>
      </c>
      <c r="B40" s="12">
        <v>0</v>
      </c>
      <c r="C40" s="13">
        <v>1441</v>
      </c>
      <c r="D40" s="13">
        <v>8.3000000000000007</v>
      </c>
      <c r="E40" s="13">
        <v>28</v>
      </c>
      <c r="F40" s="13">
        <v>18</v>
      </c>
      <c r="G40" s="13">
        <v>85</v>
      </c>
      <c r="H40" s="13">
        <v>7.7</v>
      </c>
      <c r="I40" s="13">
        <v>361.04858000000002</v>
      </c>
      <c r="J40" s="13">
        <v>31.248259999999998</v>
      </c>
      <c r="K40" s="13">
        <v>16.417169999999999</v>
      </c>
      <c r="L40" s="13">
        <v>1.8273999999999999</v>
      </c>
      <c r="M40" s="13">
        <v>0.25863999999999998</v>
      </c>
      <c r="N40" s="13">
        <v>24.019839999999999</v>
      </c>
      <c r="O40" s="13">
        <v>7.6026699999999998</v>
      </c>
      <c r="P40" s="13">
        <v>7.06548</v>
      </c>
    </row>
    <row r="41" spans="1:16" x14ac:dyDescent="0.35">
      <c r="A41" s="11">
        <v>44450</v>
      </c>
      <c r="B41" s="12">
        <v>0</v>
      </c>
      <c r="C41" s="13">
        <v>1441</v>
      </c>
      <c r="D41" s="13">
        <v>10.3</v>
      </c>
      <c r="E41" s="13">
        <v>30.5</v>
      </c>
      <c r="F41" s="13">
        <v>17</v>
      </c>
      <c r="G41" s="13">
        <v>75</v>
      </c>
      <c r="H41" s="13">
        <v>7</v>
      </c>
      <c r="I41" s="13">
        <v>360.71740999999997</v>
      </c>
      <c r="J41" s="13">
        <v>31.355260000000001</v>
      </c>
      <c r="K41" s="13">
        <v>16.300909999999998</v>
      </c>
      <c r="L41" s="13">
        <v>2.0167000000000002</v>
      </c>
      <c r="M41" s="13">
        <v>0.26976</v>
      </c>
      <c r="N41" s="13">
        <v>23.997810000000001</v>
      </c>
      <c r="O41" s="13">
        <v>7.6969000000000003</v>
      </c>
      <c r="P41" s="13">
        <v>7.4759399999999996</v>
      </c>
    </row>
    <row r="42" spans="1:16" x14ac:dyDescent="0.35">
      <c r="A42" s="11">
        <v>44480</v>
      </c>
      <c r="B42" s="12">
        <v>0</v>
      </c>
      <c r="C42" s="13">
        <v>1441</v>
      </c>
      <c r="D42" s="13">
        <v>11.9</v>
      </c>
      <c r="E42" s="13">
        <v>26.3</v>
      </c>
      <c r="F42" s="13">
        <v>34</v>
      </c>
      <c r="G42" s="13">
        <v>82</v>
      </c>
      <c r="H42" s="13">
        <v>10</v>
      </c>
      <c r="I42" s="13">
        <v>353.68209999999999</v>
      </c>
      <c r="J42" s="13">
        <v>31.45992</v>
      </c>
      <c r="K42" s="13">
        <v>16.983550000000001</v>
      </c>
      <c r="L42" s="13">
        <v>1.90594</v>
      </c>
      <c r="M42" s="13">
        <v>0.28517999999999999</v>
      </c>
      <c r="N42" s="13">
        <v>23.52976</v>
      </c>
      <c r="O42" s="13">
        <v>6.5462100000000003</v>
      </c>
      <c r="P42" s="13">
        <v>6.6833099999999996</v>
      </c>
    </row>
    <row r="43" spans="1:16" x14ac:dyDescent="0.35">
      <c r="A43" s="11">
        <v>44511</v>
      </c>
      <c r="B43" s="12">
        <v>0</v>
      </c>
      <c r="C43" s="13">
        <v>1351</v>
      </c>
      <c r="D43" s="13">
        <v>9.1999999999999993</v>
      </c>
      <c r="E43" s="13">
        <v>25.5</v>
      </c>
      <c r="F43" s="13">
        <v>38</v>
      </c>
      <c r="G43" s="13">
        <v>97</v>
      </c>
      <c r="H43" s="13">
        <v>8.3000000000000007</v>
      </c>
      <c r="I43" s="13">
        <v>281.48349000000002</v>
      </c>
      <c r="J43" s="13">
        <v>31.56223</v>
      </c>
      <c r="K43" s="13">
        <v>14.18221</v>
      </c>
      <c r="L43" s="13">
        <v>1.3719300000000001</v>
      </c>
      <c r="M43" s="13">
        <v>0.25790999999999997</v>
      </c>
      <c r="N43" s="13">
        <v>18.72653</v>
      </c>
      <c r="O43" s="13">
        <v>4.5443300000000004</v>
      </c>
      <c r="P43" s="13">
        <v>5.3193900000000003</v>
      </c>
    </row>
    <row r="44" spans="1:16" x14ac:dyDescent="0.35">
      <c r="A44" s="11">
        <v>44541</v>
      </c>
      <c r="B44" s="12">
        <v>0</v>
      </c>
      <c r="C44" s="13">
        <v>1440</v>
      </c>
      <c r="D44" s="13">
        <v>10.6</v>
      </c>
      <c r="E44" s="13">
        <v>26.7</v>
      </c>
      <c r="F44" s="13">
        <v>36</v>
      </c>
      <c r="G44" s="13">
        <v>82</v>
      </c>
      <c r="H44" s="13">
        <v>8.6999999999999993</v>
      </c>
      <c r="I44" s="13">
        <v>355.11806999999999</v>
      </c>
      <c r="J44" s="13">
        <v>31.66217</v>
      </c>
      <c r="K44" s="13">
        <v>17.138000000000002</v>
      </c>
      <c r="L44" s="13">
        <v>1.7548900000000001</v>
      </c>
      <c r="M44" s="13">
        <v>0.27078999999999998</v>
      </c>
      <c r="N44" s="13">
        <v>23.62529</v>
      </c>
      <c r="O44" s="13">
        <v>6.4873000000000003</v>
      </c>
      <c r="P44" s="13">
        <v>6.48055</v>
      </c>
    </row>
    <row r="45" spans="1:16" x14ac:dyDescent="0.35">
      <c r="A45" s="13" t="s">
        <v>42</v>
      </c>
      <c r="B45" s="12">
        <v>0</v>
      </c>
      <c r="C45" s="13">
        <v>1441</v>
      </c>
      <c r="D45" s="13">
        <v>10</v>
      </c>
      <c r="E45" s="13">
        <v>26.4</v>
      </c>
      <c r="F45" s="13">
        <v>35</v>
      </c>
      <c r="G45" s="13">
        <v>85</v>
      </c>
      <c r="H45" s="13">
        <v>9.3000000000000007</v>
      </c>
      <c r="I45" s="13">
        <v>350.78057999999999</v>
      </c>
      <c r="J45" s="13">
        <v>31.759740000000001</v>
      </c>
      <c r="K45" s="13">
        <v>16.955929999999999</v>
      </c>
      <c r="L45" s="13">
        <v>1.7612099999999999</v>
      </c>
      <c r="M45" s="13">
        <v>0.27246999999999999</v>
      </c>
      <c r="N45" s="13">
        <v>23.336729999999999</v>
      </c>
      <c r="O45" s="13">
        <v>6.3807999999999998</v>
      </c>
      <c r="P45" s="13">
        <v>6.4639499999999996</v>
      </c>
    </row>
    <row r="46" spans="1:16" x14ac:dyDescent="0.35">
      <c r="A46" s="13" t="s">
        <v>43</v>
      </c>
      <c r="B46" s="12">
        <v>0</v>
      </c>
      <c r="C46" s="13">
        <v>1441</v>
      </c>
      <c r="D46" s="13">
        <v>11.2</v>
      </c>
      <c r="E46" s="13">
        <v>23.8</v>
      </c>
      <c r="F46" s="13">
        <v>30</v>
      </c>
      <c r="G46" s="13">
        <v>72</v>
      </c>
      <c r="H46" s="13">
        <v>8.6999999999999993</v>
      </c>
      <c r="I46" s="13">
        <v>337.91269</v>
      </c>
      <c r="J46" s="13">
        <v>31.85493</v>
      </c>
      <c r="K46" s="13">
        <v>16.077549999999999</v>
      </c>
      <c r="L46" s="13">
        <v>1.6357999999999999</v>
      </c>
      <c r="M46" s="13">
        <v>0.26271</v>
      </c>
      <c r="N46" s="13">
        <v>22.48066</v>
      </c>
      <c r="O46" s="13">
        <v>6.4031099999999999</v>
      </c>
      <c r="P46" s="13">
        <v>6.2266500000000002</v>
      </c>
    </row>
    <row r="47" spans="1:16" x14ac:dyDescent="0.35">
      <c r="A47" s="13" t="s">
        <v>44</v>
      </c>
      <c r="B47" s="12">
        <v>0</v>
      </c>
      <c r="C47" s="13">
        <v>1441</v>
      </c>
      <c r="D47" s="13">
        <v>9</v>
      </c>
      <c r="E47" s="13">
        <v>28.1</v>
      </c>
      <c r="F47" s="13">
        <v>15</v>
      </c>
      <c r="G47" s="13">
        <v>70</v>
      </c>
      <c r="H47" s="13">
        <v>7.9</v>
      </c>
      <c r="I47" s="13">
        <v>376.69283999999999</v>
      </c>
      <c r="J47" s="13">
        <v>31.94772</v>
      </c>
      <c r="K47" s="13">
        <v>16.855689999999999</v>
      </c>
      <c r="L47" s="13">
        <v>1.9806299999999999</v>
      </c>
      <c r="M47" s="13">
        <v>0.26279000000000002</v>
      </c>
      <c r="N47" s="13">
        <v>25.06062</v>
      </c>
      <c r="O47" s="13">
        <v>8.2049400000000006</v>
      </c>
      <c r="P47" s="13">
        <v>7.5368899999999996</v>
      </c>
    </row>
    <row r="48" spans="1:16" x14ac:dyDescent="0.35">
      <c r="A48" s="13" t="s">
        <v>45</v>
      </c>
      <c r="B48" s="12">
        <v>0</v>
      </c>
      <c r="C48" s="13">
        <v>1441</v>
      </c>
      <c r="D48" s="13">
        <v>10</v>
      </c>
      <c r="E48" s="13">
        <v>26.5</v>
      </c>
      <c r="F48" s="13">
        <v>21</v>
      </c>
      <c r="G48" s="13">
        <v>69</v>
      </c>
      <c r="H48" s="13">
        <v>9.1</v>
      </c>
      <c r="I48" s="13">
        <v>369.98284999999998</v>
      </c>
      <c r="J48" s="13">
        <v>32.038110000000003</v>
      </c>
      <c r="K48" s="13">
        <v>16.970929999999999</v>
      </c>
      <c r="L48" s="13">
        <v>1.9776199999999999</v>
      </c>
      <c r="M48" s="13">
        <v>0.27060000000000001</v>
      </c>
      <c r="N48" s="13">
        <v>24.61422</v>
      </c>
      <c r="O48" s="13">
        <v>7.6432900000000004</v>
      </c>
      <c r="P48" s="13">
        <v>7.3081899999999997</v>
      </c>
    </row>
    <row r="49" spans="1:16" x14ac:dyDescent="0.35">
      <c r="A49" s="13" t="s">
        <v>46</v>
      </c>
      <c r="B49" s="12">
        <v>0</v>
      </c>
      <c r="C49" s="13">
        <v>1441</v>
      </c>
      <c r="D49" s="13">
        <v>11</v>
      </c>
      <c r="E49" s="13">
        <v>29.3</v>
      </c>
      <c r="F49" s="13">
        <v>21</v>
      </c>
      <c r="G49" s="13">
        <v>65</v>
      </c>
      <c r="H49" s="13">
        <v>7.8</v>
      </c>
      <c r="I49" s="13">
        <v>368.67446999999999</v>
      </c>
      <c r="J49" s="13">
        <v>32.126089999999998</v>
      </c>
      <c r="K49" s="13">
        <v>16.928979999999999</v>
      </c>
      <c r="L49" s="13">
        <v>2.0841400000000001</v>
      </c>
      <c r="M49" s="13">
        <v>0.27440999999999999</v>
      </c>
      <c r="N49" s="13">
        <v>24.527180000000001</v>
      </c>
      <c r="O49" s="13">
        <v>7.5982000000000003</v>
      </c>
      <c r="P49" s="13">
        <v>7.5950300000000004</v>
      </c>
    </row>
    <row r="50" spans="1:16" x14ac:dyDescent="0.35">
      <c r="A50" s="13" t="s">
        <v>47</v>
      </c>
      <c r="B50" s="12">
        <v>0</v>
      </c>
      <c r="C50" s="13">
        <v>1441</v>
      </c>
      <c r="D50" s="13">
        <v>10.4</v>
      </c>
      <c r="E50" s="13">
        <v>29.9</v>
      </c>
      <c r="F50" s="13">
        <v>18</v>
      </c>
      <c r="G50" s="13">
        <v>59</v>
      </c>
      <c r="H50" s="13">
        <v>8</v>
      </c>
      <c r="I50" s="13">
        <v>377.65393</v>
      </c>
      <c r="J50" s="13">
        <v>32.211640000000003</v>
      </c>
      <c r="K50" s="13">
        <v>16.998989999999999</v>
      </c>
      <c r="L50" s="13">
        <v>2.2071499999999999</v>
      </c>
      <c r="M50" s="13">
        <v>0.27617999999999998</v>
      </c>
      <c r="N50" s="13">
        <v>25.124559999999999</v>
      </c>
      <c r="O50" s="13">
        <v>8.1255699999999997</v>
      </c>
      <c r="P50" s="13">
        <v>7.9915900000000004</v>
      </c>
    </row>
    <row r="51" spans="1:16" x14ac:dyDescent="0.35">
      <c r="A51" s="13" t="s">
        <v>48</v>
      </c>
      <c r="B51" s="12">
        <v>0</v>
      </c>
      <c r="C51" s="13">
        <v>1441</v>
      </c>
      <c r="D51" s="13">
        <v>10.8</v>
      </c>
      <c r="E51" s="13">
        <v>30</v>
      </c>
      <c r="F51" s="13">
        <v>17</v>
      </c>
      <c r="G51" s="13">
        <v>71</v>
      </c>
      <c r="H51" s="13">
        <v>8</v>
      </c>
      <c r="I51" s="13">
        <v>367.71402</v>
      </c>
      <c r="J51" s="13">
        <v>32.29477</v>
      </c>
      <c r="K51" s="13">
        <v>16.822109999999999</v>
      </c>
      <c r="L51" s="13">
        <v>2.1872400000000001</v>
      </c>
      <c r="M51" s="13">
        <v>0.27827000000000002</v>
      </c>
      <c r="N51" s="13">
        <v>24.463280000000001</v>
      </c>
      <c r="O51" s="13">
        <v>7.6411699999999998</v>
      </c>
      <c r="P51" s="13">
        <v>7.86015</v>
      </c>
    </row>
    <row r="52" spans="1:16" x14ac:dyDescent="0.35">
      <c r="A52" s="13" t="s">
        <v>49</v>
      </c>
      <c r="B52" s="12">
        <v>0</v>
      </c>
      <c r="C52" s="13">
        <v>1441</v>
      </c>
      <c r="D52" s="13">
        <v>11.8</v>
      </c>
      <c r="E52" s="13">
        <v>28.8</v>
      </c>
      <c r="F52" s="13">
        <v>28</v>
      </c>
      <c r="G52" s="13">
        <v>80</v>
      </c>
      <c r="H52" s="13">
        <v>9.6999999999999993</v>
      </c>
      <c r="I52" s="13">
        <v>369.59543000000002</v>
      </c>
      <c r="J52" s="13">
        <v>32.37547</v>
      </c>
      <c r="K52" s="13">
        <v>17.678380000000001</v>
      </c>
      <c r="L52" s="13">
        <v>2.2008999999999999</v>
      </c>
      <c r="M52" s="13">
        <v>0.29157</v>
      </c>
      <c r="N52" s="13">
        <v>24.588439999999999</v>
      </c>
      <c r="O52" s="13">
        <v>6.9100599999999996</v>
      </c>
      <c r="P52" s="13">
        <v>7.5484200000000001</v>
      </c>
    </row>
    <row r="53" spans="1:16" x14ac:dyDescent="0.35">
      <c r="A53" s="13" t="s">
        <v>50</v>
      </c>
      <c r="B53" s="12">
        <v>0</v>
      </c>
      <c r="C53" s="13">
        <v>1441</v>
      </c>
      <c r="D53" s="13">
        <v>9.6</v>
      </c>
      <c r="E53" s="13">
        <v>30.6</v>
      </c>
      <c r="F53" s="13">
        <v>23</v>
      </c>
      <c r="G53" s="13">
        <v>99</v>
      </c>
      <c r="H53" s="13">
        <v>8.6</v>
      </c>
      <c r="I53" s="13">
        <v>371.95343000000003</v>
      </c>
      <c r="J53" s="13">
        <v>32.453719999999997</v>
      </c>
      <c r="K53" s="13">
        <v>17.77168</v>
      </c>
      <c r="L53" s="13">
        <v>2.1553499999999999</v>
      </c>
      <c r="M53" s="13">
        <v>0.28103</v>
      </c>
      <c r="N53" s="13">
        <v>24.74532</v>
      </c>
      <c r="O53" s="13">
        <v>6.9736399999999996</v>
      </c>
      <c r="P53" s="13">
        <v>7.6695900000000004</v>
      </c>
    </row>
    <row r="54" spans="1:16" x14ac:dyDescent="0.35">
      <c r="A54" s="13" t="s">
        <v>51</v>
      </c>
      <c r="B54" s="12">
        <v>0</v>
      </c>
      <c r="C54" s="13">
        <v>1441</v>
      </c>
      <c r="D54" s="13">
        <v>11.8</v>
      </c>
      <c r="E54" s="13">
        <v>31.8</v>
      </c>
      <c r="F54" s="13">
        <v>19</v>
      </c>
      <c r="G54" s="13">
        <v>79</v>
      </c>
      <c r="H54" s="13">
        <v>8.5</v>
      </c>
      <c r="I54" s="13">
        <v>374.85030999999998</v>
      </c>
      <c r="J54" s="13">
        <v>32.529530000000001</v>
      </c>
      <c r="K54" s="13">
        <v>17.49137</v>
      </c>
      <c r="L54" s="13">
        <v>2.4347799999999999</v>
      </c>
      <c r="M54" s="13">
        <v>0.29361999999999999</v>
      </c>
      <c r="N54" s="13">
        <v>24.938040000000001</v>
      </c>
      <c r="O54" s="13">
        <v>7.4466799999999997</v>
      </c>
      <c r="P54" s="13">
        <v>8.29237</v>
      </c>
    </row>
    <row r="55" spans="1:16" x14ac:dyDescent="0.35">
      <c r="A55" s="13" t="s">
        <v>52</v>
      </c>
      <c r="B55" s="12">
        <v>0</v>
      </c>
      <c r="C55" s="13">
        <v>1441</v>
      </c>
      <c r="D55" s="13">
        <v>13.2</v>
      </c>
      <c r="E55" s="13">
        <v>33.200000000000003</v>
      </c>
      <c r="F55" s="13">
        <v>16</v>
      </c>
      <c r="G55" s="13">
        <v>70</v>
      </c>
      <c r="H55" s="13">
        <v>7.9</v>
      </c>
      <c r="I55" s="13">
        <v>375.99417</v>
      </c>
      <c r="J55" s="13">
        <v>32.602890000000002</v>
      </c>
      <c r="K55" s="13">
        <v>17.26811</v>
      </c>
      <c r="L55" s="13">
        <v>2.6029200000000001</v>
      </c>
      <c r="M55" s="13">
        <v>0.30136000000000002</v>
      </c>
      <c r="N55" s="13">
        <v>25.014140000000001</v>
      </c>
      <c r="O55" s="13">
        <v>7.7460399999999998</v>
      </c>
      <c r="P55" s="13">
        <v>8.6373700000000007</v>
      </c>
    </row>
    <row r="56" spans="1:16" x14ac:dyDescent="0.35">
      <c r="A56" s="13" t="s">
        <v>53</v>
      </c>
      <c r="B56" s="12">
        <v>0</v>
      </c>
      <c r="C56" s="13">
        <v>1441</v>
      </c>
      <c r="D56" s="13">
        <v>12.4</v>
      </c>
      <c r="E56" s="13">
        <v>27.5</v>
      </c>
      <c r="F56" s="13">
        <v>34</v>
      </c>
      <c r="G56" s="13">
        <v>77</v>
      </c>
      <c r="H56" s="13">
        <v>9</v>
      </c>
      <c r="I56" s="13">
        <v>371.36795000000001</v>
      </c>
      <c r="J56" s="13">
        <v>32.673780000000001</v>
      </c>
      <c r="K56" s="13">
        <v>18.040859999999999</v>
      </c>
      <c r="L56" s="13">
        <v>1.9912099999999999</v>
      </c>
      <c r="M56" s="13">
        <v>0.28267999999999999</v>
      </c>
      <c r="N56" s="13">
        <v>24.70637</v>
      </c>
      <c r="O56" s="13">
        <v>6.6655100000000003</v>
      </c>
      <c r="P56" s="13">
        <v>7.04392</v>
      </c>
    </row>
    <row r="57" spans="1:16" x14ac:dyDescent="0.35">
      <c r="A57" s="13" t="s">
        <v>54</v>
      </c>
      <c r="B57" s="12">
        <v>0</v>
      </c>
      <c r="C57" s="13">
        <v>1441</v>
      </c>
      <c r="D57" s="13">
        <v>12.1</v>
      </c>
      <c r="E57" s="13">
        <v>24.5</v>
      </c>
      <c r="F57" s="13">
        <v>38</v>
      </c>
      <c r="G57" s="13">
        <v>89</v>
      </c>
      <c r="H57" s="13">
        <v>8.5</v>
      </c>
      <c r="I57" s="13">
        <v>259.83276000000001</v>
      </c>
      <c r="J57" s="13">
        <v>32.742220000000003</v>
      </c>
      <c r="K57" s="13">
        <v>13.4909</v>
      </c>
      <c r="L57" s="13">
        <v>1.3875599999999999</v>
      </c>
      <c r="M57" s="13">
        <v>0.26623999999999998</v>
      </c>
      <c r="N57" s="13">
        <v>17.286149999999999</v>
      </c>
      <c r="O57" s="13">
        <v>3.7952499999999998</v>
      </c>
      <c r="P57" s="13">
        <v>5.2117300000000002</v>
      </c>
    </row>
    <row r="58" spans="1:16" x14ac:dyDescent="0.35">
      <c r="A58" s="13" t="s">
        <v>55</v>
      </c>
      <c r="B58" s="12">
        <v>0</v>
      </c>
      <c r="C58" s="13">
        <v>1441</v>
      </c>
      <c r="D58" s="13">
        <v>9.9</v>
      </c>
      <c r="E58" s="13">
        <v>32.700000000000003</v>
      </c>
      <c r="F58" s="13">
        <v>14</v>
      </c>
      <c r="G58" s="13">
        <v>86</v>
      </c>
      <c r="H58" s="13">
        <v>7.2</v>
      </c>
      <c r="I58" s="13">
        <v>377.9939</v>
      </c>
      <c r="J58" s="13">
        <v>32.808190000000003</v>
      </c>
      <c r="K58" s="13">
        <v>17.408359999999998</v>
      </c>
      <c r="L58" s="13">
        <v>2.2891499999999998</v>
      </c>
      <c r="M58" s="13">
        <v>0.27855999999999997</v>
      </c>
      <c r="N58" s="13">
        <v>25.147179999999999</v>
      </c>
      <c r="O58" s="13">
        <v>7.7388199999999996</v>
      </c>
      <c r="P58" s="13">
        <v>8.2177600000000002</v>
      </c>
    </row>
    <row r="59" spans="1:16" x14ac:dyDescent="0.35">
      <c r="A59" s="13" t="s">
        <v>56</v>
      </c>
      <c r="B59" s="12">
        <v>0</v>
      </c>
      <c r="C59" s="13">
        <v>1441</v>
      </c>
      <c r="D59" s="13">
        <v>13.7</v>
      </c>
      <c r="E59" s="13">
        <v>27.5</v>
      </c>
      <c r="F59" s="13">
        <v>31</v>
      </c>
      <c r="G59" s="13">
        <v>81</v>
      </c>
      <c r="H59" s="13">
        <v>9.5</v>
      </c>
      <c r="I59" s="13">
        <v>364.90744000000001</v>
      </c>
      <c r="J59" s="13">
        <v>32.871679999999998</v>
      </c>
      <c r="K59" s="13">
        <v>17.82563</v>
      </c>
      <c r="L59" s="13">
        <v>2.0982400000000001</v>
      </c>
      <c r="M59" s="13">
        <v>0.29242000000000001</v>
      </c>
      <c r="N59" s="13">
        <v>24.27656</v>
      </c>
      <c r="O59" s="13">
        <v>6.4509299999999996</v>
      </c>
      <c r="P59" s="13">
        <v>7.1754100000000003</v>
      </c>
    </row>
    <row r="60" spans="1:16" x14ac:dyDescent="0.35">
      <c r="A60" s="13" t="s">
        <v>57</v>
      </c>
      <c r="B60" s="12">
        <v>0</v>
      </c>
      <c r="C60" s="13">
        <v>1441</v>
      </c>
      <c r="D60" s="13">
        <v>11.6</v>
      </c>
      <c r="E60" s="13">
        <v>24.4</v>
      </c>
      <c r="F60" s="13">
        <v>34</v>
      </c>
      <c r="G60" s="13">
        <v>92</v>
      </c>
      <c r="H60" s="13">
        <v>9.8000000000000007</v>
      </c>
      <c r="I60" s="13">
        <v>323.47487999999998</v>
      </c>
      <c r="J60" s="13">
        <v>32.932699999999997</v>
      </c>
      <c r="K60" s="13">
        <v>16.177710000000001</v>
      </c>
      <c r="L60" s="13">
        <v>1.6472100000000001</v>
      </c>
      <c r="M60" s="13">
        <v>0.27522999999999997</v>
      </c>
      <c r="N60" s="13">
        <v>21.520140000000001</v>
      </c>
      <c r="O60" s="13">
        <v>5.3424300000000002</v>
      </c>
      <c r="P60" s="13">
        <v>5.98489</v>
      </c>
    </row>
    <row r="61" spans="1:16" x14ac:dyDescent="0.35">
      <c r="A61" s="13" t="s">
        <v>58</v>
      </c>
      <c r="B61" s="12">
        <v>0</v>
      </c>
      <c r="C61" s="13">
        <v>1441</v>
      </c>
      <c r="D61" s="13">
        <v>9.6999999999999993</v>
      </c>
      <c r="E61" s="13">
        <v>29.7</v>
      </c>
      <c r="F61" s="13">
        <v>18</v>
      </c>
      <c r="G61" s="13">
        <v>72</v>
      </c>
      <c r="H61" s="13">
        <v>6.8</v>
      </c>
      <c r="I61" s="13">
        <v>379.62936000000002</v>
      </c>
      <c r="J61" s="13">
        <v>32.991239999999998</v>
      </c>
      <c r="K61" s="13">
        <v>17.54072</v>
      </c>
      <c r="L61" s="13">
        <v>1.986</v>
      </c>
      <c r="M61" s="13">
        <v>0.26301000000000002</v>
      </c>
      <c r="N61" s="13">
        <v>25.255980000000001</v>
      </c>
      <c r="O61" s="13">
        <v>7.7152700000000003</v>
      </c>
      <c r="P61" s="13">
        <v>7.5509599999999999</v>
      </c>
    </row>
    <row r="62" spans="1:16" x14ac:dyDescent="0.35">
      <c r="A62" s="13" t="s">
        <v>59</v>
      </c>
      <c r="B62" s="12">
        <v>0</v>
      </c>
      <c r="C62" s="13">
        <v>1441</v>
      </c>
      <c r="D62" s="13">
        <v>12.7</v>
      </c>
      <c r="E62" s="13">
        <v>29.6</v>
      </c>
      <c r="F62" s="13">
        <v>19</v>
      </c>
      <c r="G62" s="13">
        <v>56</v>
      </c>
      <c r="H62" s="13">
        <v>8.1</v>
      </c>
      <c r="I62" s="13">
        <v>373.18709999999999</v>
      </c>
      <c r="J62" s="13">
        <v>33.0473</v>
      </c>
      <c r="K62" s="13">
        <v>17.162559999999999</v>
      </c>
      <c r="L62" s="13">
        <v>2.2967</v>
      </c>
      <c r="M62" s="13">
        <v>0.2853</v>
      </c>
      <c r="N62" s="13">
        <v>24.827390000000001</v>
      </c>
      <c r="O62" s="13">
        <v>7.6648300000000003</v>
      </c>
      <c r="P62" s="13">
        <v>8.0501100000000001</v>
      </c>
    </row>
    <row r="63" spans="1:16" x14ac:dyDescent="0.35">
      <c r="A63" s="14">
        <v>44208</v>
      </c>
      <c r="B63" s="15">
        <v>0</v>
      </c>
      <c r="C63" s="16">
        <v>1441</v>
      </c>
      <c r="D63" s="16">
        <v>10.3</v>
      </c>
      <c r="E63" s="16">
        <v>25.6</v>
      </c>
      <c r="F63" s="16">
        <v>26</v>
      </c>
      <c r="G63" s="16">
        <v>78</v>
      </c>
      <c r="H63" s="16">
        <v>8.9</v>
      </c>
      <c r="I63" s="16">
        <v>377.20139</v>
      </c>
      <c r="J63" s="16">
        <v>33.10087</v>
      </c>
      <c r="K63" s="16">
        <v>17.960550000000001</v>
      </c>
      <c r="L63" s="16">
        <v>1.8633299999999999</v>
      </c>
      <c r="M63" s="16">
        <v>0.26748</v>
      </c>
      <c r="N63" s="16">
        <v>25.094449999999998</v>
      </c>
      <c r="O63" s="16">
        <v>7.1339100000000002</v>
      </c>
      <c r="P63" s="16">
        <v>6.9662699999999997</v>
      </c>
    </row>
    <row r="64" spans="1:16" x14ac:dyDescent="0.35">
      <c r="A64" s="14">
        <v>44239</v>
      </c>
      <c r="B64" s="15">
        <v>0</v>
      </c>
      <c r="C64" s="16">
        <v>1441</v>
      </c>
      <c r="D64" s="16">
        <v>9.1999999999999993</v>
      </c>
      <c r="E64" s="16">
        <v>27</v>
      </c>
      <c r="F64" s="16">
        <v>25</v>
      </c>
      <c r="G64" s="16">
        <v>89</v>
      </c>
      <c r="H64" s="16">
        <v>8.6</v>
      </c>
      <c r="I64" s="16">
        <v>380.69833</v>
      </c>
      <c r="J64" s="16">
        <v>33.151949999999999</v>
      </c>
      <c r="K64" s="16">
        <v>18.215119999999999</v>
      </c>
      <c r="L64" s="16">
        <v>1.8777200000000001</v>
      </c>
      <c r="M64" s="16">
        <v>0.26545999999999997</v>
      </c>
      <c r="N64" s="16">
        <v>25.327100000000002</v>
      </c>
      <c r="O64" s="16">
        <v>7.11198</v>
      </c>
      <c r="P64" s="16">
        <v>7.0735200000000003</v>
      </c>
    </row>
    <row r="65" spans="1:16" x14ac:dyDescent="0.35">
      <c r="A65" s="14">
        <v>44267</v>
      </c>
      <c r="B65" s="15">
        <v>0</v>
      </c>
      <c r="C65" s="16">
        <v>1441</v>
      </c>
      <c r="D65" s="16">
        <v>10</v>
      </c>
      <c r="E65" s="16">
        <v>28.4</v>
      </c>
      <c r="F65" s="16">
        <v>27</v>
      </c>
      <c r="G65" s="16">
        <v>77</v>
      </c>
      <c r="H65" s="16">
        <v>8.4</v>
      </c>
      <c r="I65" s="16">
        <v>355.59625</v>
      </c>
      <c r="J65" s="16">
        <v>33.200539999999997</v>
      </c>
      <c r="K65" s="16">
        <v>17.165050000000001</v>
      </c>
      <c r="L65" s="16">
        <v>1.9576</v>
      </c>
      <c r="M65" s="16">
        <v>0.27243000000000001</v>
      </c>
      <c r="N65" s="16">
        <v>23.657109999999999</v>
      </c>
      <c r="O65" s="16">
        <v>6.4920600000000004</v>
      </c>
      <c r="P65" s="16">
        <v>7.1857600000000001</v>
      </c>
    </row>
    <row r="66" spans="1:16" x14ac:dyDescent="0.35">
      <c r="A66" s="14">
        <v>44298</v>
      </c>
      <c r="B66" s="15">
        <v>0</v>
      </c>
      <c r="C66" s="16">
        <v>1441</v>
      </c>
      <c r="D66" s="16">
        <v>12</v>
      </c>
      <c r="E66" s="16">
        <v>27.3</v>
      </c>
      <c r="F66" s="16">
        <v>29</v>
      </c>
      <c r="G66" s="16">
        <v>77</v>
      </c>
      <c r="H66" s="16">
        <v>8.8000000000000007</v>
      </c>
      <c r="I66" s="16">
        <v>381.66232000000002</v>
      </c>
      <c r="J66" s="16">
        <v>33.246630000000003</v>
      </c>
      <c r="K66" s="16">
        <v>18.396039999999999</v>
      </c>
      <c r="L66" s="16">
        <v>2.0264799999999998</v>
      </c>
      <c r="M66" s="16">
        <v>0.27899000000000002</v>
      </c>
      <c r="N66" s="16">
        <v>25.39123</v>
      </c>
      <c r="O66" s="16">
        <v>6.99519</v>
      </c>
      <c r="P66" s="16">
        <v>7.2637200000000002</v>
      </c>
    </row>
    <row r="67" spans="1:16" x14ac:dyDescent="0.35">
      <c r="A67" s="14">
        <v>44328</v>
      </c>
      <c r="B67" s="15">
        <v>0</v>
      </c>
      <c r="C67" s="16">
        <v>1441</v>
      </c>
      <c r="D67" s="16">
        <v>11.7</v>
      </c>
      <c r="E67" s="16">
        <v>32.5</v>
      </c>
      <c r="F67" s="16">
        <v>19</v>
      </c>
      <c r="G67" s="16">
        <v>59</v>
      </c>
      <c r="H67" s="16">
        <v>6.7</v>
      </c>
      <c r="I67" s="16">
        <v>388.85210999999998</v>
      </c>
      <c r="J67" s="16">
        <v>33.290219999999998</v>
      </c>
      <c r="K67" s="16">
        <v>17.910920000000001</v>
      </c>
      <c r="L67" s="16">
        <v>2.31643</v>
      </c>
      <c r="M67" s="16">
        <v>0.28149999999999997</v>
      </c>
      <c r="N67" s="16">
        <v>25.86955</v>
      </c>
      <c r="O67" s="16">
        <v>7.9586300000000003</v>
      </c>
      <c r="P67" s="16">
        <v>8.2289399999999997</v>
      </c>
    </row>
    <row r="68" spans="1:16" x14ac:dyDescent="0.35">
      <c r="A68" s="14">
        <v>44359</v>
      </c>
      <c r="B68" s="15">
        <v>0</v>
      </c>
      <c r="C68" s="16">
        <v>1441</v>
      </c>
      <c r="D68" s="16">
        <v>13.6</v>
      </c>
      <c r="E68" s="16">
        <v>34.6</v>
      </c>
      <c r="F68" s="16">
        <v>16</v>
      </c>
      <c r="G68" s="16">
        <v>59</v>
      </c>
      <c r="H68" s="16">
        <v>8</v>
      </c>
      <c r="I68" s="16">
        <v>392.3331</v>
      </c>
      <c r="J68" s="16">
        <v>33.331310000000002</v>
      </c>
      <c r="K68" s="16">
        <v>17.9252</v>
      </c>
      <c r="L68" s="16">
        <v>2.8671799999999998</v>
      </c>
      <c r="M68" s="16">
        <v>0.30991999999999997</v>
      </c>
      <c r="N68" s="16">
        <v>26.101140000000001</v>
      </c>
      <c r="O68" s="16">
        <v>8.1759400000000007</v>
      </c>
      <c r="P68" s="16">
        <v>9.2513100000000001</v>
      </c>
    </row>
    <row r="69" spans="1:16" x14ac:dyDescent="0.35">
      <c r="A69" s="14">
        <v>44389</v>
      </c>
      <c r="B69" s="15">
        <v>0</v>
      </c>
      <c r="C69" s="16">
        <v>1441</v>
      </c>
      <c r="D69" s="16">
        <v>13</v>
      </c>
      <c r="E69" s="16">
        <v>28.5</v>
      </c>
      <c r="F69" s="16">
        <v>33</v>
      </c>
      <c r="G69" s="16">
        <v>84</v>
      </c>
      <c r="H69" s="16">
        <v>2.7</v>
      </c>
      <c r="I69" s="16">
        <v>378.82220000000001</v>
      </c>
      <c r="J69" s="16">
        <v>33.369900000000001</v>
      </c>
      <c r="K69" s="16">
        <v>18.68319</v>
      </c>
      <c r="L69" s="16">
        <v>1.43523</v>
      </c>
      <c r="M69" s="16">
        <v>0.23672000000000001</v>
      </c>
      <c r="N69" s="16">
        <v>25.202279999999998</v>
      </c>
      <c r="O69" s="16">
        <v>6.5190900000000003</v>
      </c>
      <c r="P69" s="16">
        <v>6.0631300000000001</v>
      </c>
    </row>
    <row r="70" spans="1:16" x14ac:dyDescent="0.35">
      <c r="A70" s="14">
        <v>44420</v>
      </c>
      <c r="B70" s="15">
        <v>0</v>
      </c>
      <c r="C70" s="16">
        <v>1441</v>
      </c>
      <c r="D70" s="16">
        <v>11.6</v>
      </c>
      <c r="E70" s="16">
        <v>27.9</v>
      </c>
      <c r="F70" s="16">
        <v>26</v>
      </c>
      <c r="G70" s="16">
        <v>90</v>
      </c>
      <c r="H70" s="16">
        <v>1.5</v>
      </c>
      <c r="I70" s="16">
        <v>374.01312000000001</v>
      </c>
      <c r="J70" s="16">
        <v>33.40598</v>
      </c>
      <c r="K70" s="16">
        <v>18.19473</v>
      </c>
      <c r="L70" s="16">
        <v>1.2252400000000001</v>
      </c>
      <c r="M70" s="16">
        <v>0.21898999999999999</v>
      </c>
      <c r="N70" s="16">
        <v>24.882349999999999</v>
      </c>
      <c r="O70" s="16">
        <v>6.6876199999999999</v>
      </c>
      <c r="P70" s="16">
        <v>5.59504</v>
      </c>
    </row>
    <row r="71" spans="1:16" x14ac:dyDescent="0.35">
      <c r="A71" s="14">
        <v>44451</v>
      </c>
      <c r="B71" s="15">
        <v>0</v>
      </c>
      <c r="C71" s="16">
        <v>1441</v>
      </c>
      <c r="D71" s="16">
        <v>10.7</v>
      </c>
      <c r="E71" s="16">
        <v>30.6</v>
      </c>
      <c r="F71" s="16">
        <v>24</v>
      </c>
      <c r="G71" s="16">
        <v>81</v>
      </c>
      <c r="H71" s="16">
        <v>8.6</v>
      </c>
      <c r="I71" s="16">
        <v>389.29437000000001</v>
      </c>
      <c r="J71" s="16">
        <v>33.439549999999997</v>
      </c>
      <c r="K71" s="16">
        <v>18.606660000000002</v>
      </c>
      <c r="L71" s="16">
        <v>2.2883100000000001</v>
      </c>
      <c r="M71" s="16">
        <v>0.28486</v>
      </c>
      <c r="N71" s="16">
        <v>25.898980000000002</v>
      </c>
      <c r="O71" s="16">
        <v>7.2923200000000001</v>
      </c>
      <c r="P71" s="16">
        <v>8.0331200000000003</v>
      </c>
    </row>
    <row r="72" spans="1:16" x14ac:dyDescent="0.35">
      <c r="A72" s="14">
        <v>44481</v>
      </c>
      <c r="B72" s="15">
        <v>0</v>
      </c>
      <c r="C72" s="16">
        <v>1441</v>
      </c>
      <c r="D72" s="16">
        <v>13.6</v>
      </c>
      <c r="E72" s="16">
        <v>29.8</v>
      </c>
      <c r="F72" s="16">
        <v>26</v>
      </c>
      <c r="G72" s="16">
        <v>71</v>
      </c>
      <c r="H72" s="16">
        <v>8.3000000000000007</v>
      </c>
      <c r="I72" s="16">
        <v>383.90771000000001</v>
      </c>
      <c r="J72" s="16">
        <v>33.470610000000001</v>
      </c>
      <c r="K72" s="16">
        <v>18.432089999999999</v>
      </c>
      <c r="L72" s="16">
        <v>2.2982499999999999</v>
      </c>
      <c r="M72" s="16">
        <v>0.29152</v>
      </c>
      <c r="N72" s="16">
        <v>25.540610000000001</v>
      </c>
      <c r="O72" s="16">
        <v>7.1085200000000004</v>
      </c>
      <c r="P72" s="16">
        <v>7.8836300000000001</v>
      </c>
    </row>
    <row r="73" spans="1:16" x14ac:dyDescent="0.35">
      <c r="A73" s="14">
        <v>44512</v>
      </c>
      <c r="B73" s="15">
        <v>0</v>
      </c>
      <c r="C73" s="16">
        <v>1441</v>
      </c>
      <c r="D73" s="16">
        <v>13.1</v>
      </c>
      <c r="E73" s="16">
        <v>24.4</v>
      </c>
      <c r="F73" s="16">
        <v>44</v>
      </c>
      <c r="G73" s="16">
        <v>82</v>
      </c>
      <c r="H73" s="16">
        <v>10.1</v>
      </c>
      <c r="I73" s="16">
        <v>379.38589000000002</v>
      </c>
      <c r="J73" s="16">
        <v>33.499160000000003</v>
      </c>
      <c r="K73" s="16">
        <v>18.97043</v>
      </c>
      <c r="L73" s="16">
        <v>1.8025100000000001</v>
      </c>
      <c r="M73" s="16">
        <v>0.28295999999999999</v>
      </c>
      <c r="N73" s="16">
        <v>25.239789999999999</v>
      </c>
      <c r="O73" s="16">
        <v>6.2693500000000002</v>
      </c>
      <c r="P73" s="16">
        <v>6.37019</v>
      </c>
    </row>
    <row r="74" spans="1:16" x14ac:dyDescent="0.35">
      <c r="A74" s="14">
        <v>44542</v>
      </c>
      <c r="B74" s="15">
        <v>0</v>
      </c>
      <c r="C74" s="16">
        <v>1441</v>
      </c>
      <c r="D74" s="16">
        <v>12.8</v>
      </c>
      <c r="E74" s="16">
        <v>22.3</v>
      </c>
      <c r="F74" s="16">
        <v>49</v>
      </c>
      <c r="G74" s="16">
        <v>97</v>
      </c>
      <c r="H74" s="16">
        <v>8.5</v>
      </c>
      <c r="I74" s="16">
        <v>254.4025</v>
      </c>
      <c r="J74" s="16">
        <v>33.525199999999998</v>
      </c>
      <c r="K74" s="16">
        <v>13.62651</v>
      </c>
      <c r="L74" s="16">
        <v>1.16272</v>
      </c>
      <c r="M74" s="16">
        <v>0.26135999999999998</v>
      </c>
      <c r="N74" s="16">
        <v>16.924890000000001</v>
      </c>
      <c r="O74" s="16">
        <v>3.2983799999999999</v>
      </c>
      <c r="P74" s="16">
        <v>4.44876</v>
      </c>
    </row>
    <row r="75" spans="1:16" x14ac:dyDescent="0.35">
      <c r="A75" s="16" t="s">
        <v>60</v>
      </c>
      <c r="B75" s="15">
        <v>0</v>
      </c>
      <c r="C75" s="16">
        <v>1441</v>
      </c>
      <c r="D75" s="16">
        <v>12.9</v>
      </c>
      <c r="E75" s="16">
        <v>24.3</v>
      </c>
      <c r="F75" s="16">
        <v>34</v>
      </c>
      <c r="G75" s="16">
        <v>79</v>
      </c>
      <c r="H75" s="16">
        <v>8.9</v>
      </c>
      <c r="I75" s="16">
        <v>332.90832999999998</v>
      </c>
      <c r="J75" s="16">
        <v>33.548720000000003</v>
      </c>
      <c r="K75" s="16">
        <v>16.601939999999999</v>
      </c>
      <c r="L75" s="16">
        <v>1.69021</v>
      </c>
      <c r="M75" s="16">
        <v>0.27213999999999999</v>
      </c>
      <c r="N75" s="16">
        <v>22.147729999999999</v>
      </c>
      <c r="O75" s="16">
        <v>5.5457799999999997</v>
      </c>
      <c r="P75" s="16">
        <v>6.2109199999999998</v>
      </c>
    </row>
    <row r="76" spans="1:16" x14ac:dyDescent="0.35">
      <c r="A76" s="16" t="s">
        <v>61</v>
      </c>
      <c r="B76" s="15">
        <v>0</v>
      </c>
      <c r="C76" s="16">
        <v>1441</v>
      </c>
      <c r="D76" s="16">
        <v>11</v>
      </c>
      <c r="E76" s="16">
        <v>26.6</v>
      </c>
      <c r="F76" s="16">
        <v>29</v>
      </c>
      <c r="G76" s="16">
        <v>70</v>
      </c>
      <c r="H76" s="16">
        <v>7.9</v>
      </c>
      <c r="I76" s="16">
        <v>385.74774000000002</v>
      </c>
      <c r="J76" s="16">
        <v>33.569719999999997</v>
      </c>
      <c r="K76" s="16">
        <v>18.487829999999999</v>
      </c>
      <c r="L76" s="16">
        <v>1.88079</v>
      </c>
      <c r="M76" s="16">
        <v>0.26528000000000002</v>
      </c>
      <c r="N76" s="16">
        <v>25.663029999999999</v>
      </c>
      <c r="O76" s="16">
        <v>7.1751899999999997</v>
      </c>
      <c r="P76" s="16">
        <v>7.0897199999999998</v>
      </c>
    </row>
    <row r="77" spans="1:16" x14ac:dyDescent="0.35">
      <c r="A77" s="16" t="s">
        <v>62</v>
      </c>
      <c r="B77" s="15">
        <v>0</v>
      </c>
      <c r="C77" s="16">
        <v>1441</v>
      </c>
      <c r="D77" s="16">
        <v>10.6</v>
      </c>
      <c r="E77" s="16">
        <v>27.8</v>
      </c>
      <c r="F77" s="16">
        <v>23</v>
      </c>
      <c r="G77" s="16">
        <v>70</v>
      </c>
      <c r="H77" s="16">
        <v>6.1</v>
      </c>
      <c r="I77" s="16">
        <v>384.46987999999999</v>
      </c>
      <c r="J77" s="16">
        <v>33.588200000000001</v>
      </c>
      <c r="K77" s="16">
        <v>18.168430000000001</v>
      </c>
      <c r="L77" s="16">
        <v>1.77833</v>
      </c>
      <c r="M77" s="16">
        <v>0.25313000000000002</v>
      </c>
      <c r="N77" s="16">
        <v>25.578009999999999</v>
      </c>
      <c r="O77" s="16">
        <v>7.4095800000000001</v>
      </c>
      <c r="P77" s="16">
        <v>7.0253199999999998</v>
      </c>
    </row>
    <row r="78" spans="1:16" x14ac:dyDescent="0.35">
      <c r="A78" s="16" t="s">
        <v>63</v>
      </c>
      <c r="B78" s="15">
        <v>0</v>
      </c>
      <c r="C78" s="16">
        <v>1441</v>
      </c>
      <c r="D78" s="16">
        <v>11.5</v>
      </c>
      <c r="E78" s="16">
        <v>30.5</v>
      </c>
      <c r="F78" s="16">
        <v>20</v>
      </c>
      <c r="G78" s="16">
        <v>66</v>
      </c>
      <c r="H78" s="16">
        <v>0</v>
      </c>
      <c r="I78" s="16">
        <v>388.54390999999998</v>
      </c>
      <c r="J78" s="16">
        <v>33.60416</v>
      </c>
      <c r="K78" s="16">
        <v>18.16338</v>
      </c>
      <c r="L78" s="16">
        <v>1.1320300000000001</v>
      </c>
      <c r="M78" s="16">
        <v>0.21642</v>
      </c>
      <c r="N78" s="16">
        <v>25.849049999999998</v>
      </c>
      <c r="O78" s="16">
        <v>7.68567</v>
      </c>
      <c r="P78" s="16">
        <v>5.2307600000000001</v>
      </c>
    </row>
    <row r="79" spans="1:16" x14ac:dyDescent="0.35">
      <c r="A79" s="16" t="s">
        <v>64</v>
      </c>
      <c r="B79" s="15">
        <v>0</v>
      </c>
      <c r="C79" s="16">
        <v>1441</v>
      </c>
      <c r="D79" s="16">
        <v>12</v>
      </c>
      <c r="E79" s="16">
        <v>29.2</v>
      </c>
      <c r="F79" s="16">
        <v>26</v>
      </c>
      <c r="G79" s="16">
        <v>74</v>
      </c>
      <c r="H79" s="16">
        <v>0</v>
      </c>
      <c r="I79" s="16">
        <v>390.74524000000002</v>
      </c>
      <c r="J79" s="16">
        <v>33.61759</v>
      </c>
      <c r="K79" s="16">
        <v>18.730350000000001</v>
      </c>
      <c r="L79" s="16">
        <v>1.14252</v>
      </c>
      <c r="M79" s="16">
        <v>0.21317</v>
      </c>
      <c r="N79" s="16">
        <v>25.9955</v>
      </c>
      <c r="O79" s="16">
        <v>7.2651500000000002</v>
      </c>
      <c r="P79" s="16">
        <v>5.3597599999999996</v>
      </c>
    </row>
    <row r="80" spans="1:16" x14ac:dyDescent="0.35">
      <c r="A80" s="16" t="s">
        <v>65</v>
      </c>
      <c r="B80" s="15">
        <v>0</v>
      </c>
      <c r="C80" s="16">
        <v>1241</v>
      </c>
      <c r="D80" s="16">
        <v>10.3</v>
      </c>
      <c r="E80" s="16">
        <v>30.5</v>
      </c>
      <c r="F80" s="16">
        <v>23</v>
      </c>
      <c r="G80" s="16">
        <v>86</v>
      </c>
      <c r="H80" s="16">
        <v>0</v>
      </c>
      <c r="I80" s="16">
        <v>304.08346999999998</v>
      </c>
      <c r="J80" s="16">
        <v>33.628500000000003</v>
      </c>
      <c r="K80" s="16">
        <v>15.134740000000001</v>
      </c>
      <c r="L80" s="16">
        <v>0.9133</v>
      </c>
      <c r="M80" s="16">
        <v>0.21156</v>
      </c>
      <c r="N80" s="16">
        <v>20.230070000000001</v>
      </c>
      <c r="O80" s="16">
        <v>5.0953200000000001</v>
      </c>
      <c r="P80" s="16">
        <v>4.3168899999999999</v>
      </c>
    </row>
    <row r="81" spans="1:16" x14ac:dyDescent="0.35">
      <c r="A81" s="16" t="s">
        <v>66</v>
      </c>
      <c r="B81" s="15">
        <v>0</v>
      </c>
      <c r="C81" s="16">
        <v>1441</v>
      </c>
      <c r="D81" s="16">
        <v>13.2</v>
      </c>
      <c r="E81" s="16">
        <v>31.8</v>
      </c>
      <c r="F81" s="16">
        <v>23</v>
      </c>
      <c r="G81" s="16">
        <v>66</v>
      </c>
      <c r="H81" s="16">
        <v>0</v>
      </c>
      <c r="I81" s="16">
        <v>394.00860999999998</v>
      </c>
      <c r="J81" s="16">
        <v>33.636879999999998</v>
      </c>
      <c r="K81" s="16">
        <v>18.66226</v>
      </c>
      <c r="L81" s="16">
        <v>1.2600199999999999</v>
      </c>
      <c r="M81" s="16">
        <v>0.22914000000000001</v>
      </c>
      <c r="N81" s="16">
        <v>26.212599999999998</v>
      </c>
      <c r="O81" s="16">
        <v>7.5503400000000003</v>
      </c>
      <c r="P81" s="16">
        <v>5.4988200000000003</v>
      </c>
    </row>
    <row r="82" spans="1:16" x14ac:dyDescent="0.35">
      <c r="A82" s="16" t="s">
        <v>67</v>
      </c>
      <c r="B82" s="15">
        <v>0</v>
      </c>
      <c r="C82" s="16">
        <v>1441</v>
      </c>
      <c r="D82" s="16">
        <v>15</v>
      </c>
      <c r="E82" s="16">
        <v>33.4</v>
      </c>
      <c r="F82" s="16">
        <v>16</v>
      </c>
      <c r="G82" s="16">
        <v>71</v>
      </c>
      <c r="H82" s="16">
        <v>0</v>
      </c>
      <c r="I82" s="16">
        <v>394.58093000000002</v>
      </c>
      <c r="J82" s="16">
        <v>33.642740000000003</v>
      </c>
      <c r="K82" s="16">
        <v>18.44706</v>
      </c>
      <c r="L82" s="16">
        <v>1.3621099999999999</v>
      </c>
      <c r="M82" s="16">
        <v>0.24464</v>
      </c>
      <c r="N82" s="16">
        <v>26.250679999999999</v>
      </c>
      <c r="O82" s="16">
        <v>7.8036199999999996</v>
      </c>
      <c r="P82" s="16">
        <v>5.56785</v>
      </c>
    </row>
    <row r="83" spans="1:16" x14ac:dyDescent="0.35">
      <c r="A83" s="16" t="s">
        <v>68</v>
      </c>
      <c r="B83" s="15">
        <v>0</v>
      </c>
      <c r="C83" s="16">
        <v>1441</v>
      </c>
      <c r="D83" s="16">
        <v>15.2</v>
      </c>
      <c r="E83" s="16">
        <v>33.200000000000003</v>
      </c>
      <c r="F83" s="16">
        <v>17</v>
      </c>
      <c r="G83" s="16">
        <v>69</v>
      </c>
      <c r="H83" s="16">
        <v>0</v>
      </c>
      <c r="I83" s="16">
        <v>397.80178999999998</v>
      </c>
      <c r="J83" s="16">
        <v>33.646059999999999</v>
      </c>
      <c r="K83" s="16">
        <v>18.61007</v>
      </c>
      <c r="L83" s="16">
        <v>1.37415</v>
      </c>
      <c r="M83" s="16">
        <v>0.24464</v>
      </c>
      <c r="N83" s="16">
        <v>26.464960000000001</v>
      </c>
      <c r="O83" s="16">
        <v>7.8548799999999996</v>
      </c>
      <c r="P83" s="16">
        <v>5.6170499999999999</v>
      </c>
    </row>
    <row r="84" spans="1:16" x14ac:dyDescent="0.35">
      <c r="A84" s="16" t="s">
        <v>69</v>
      </c>
      <c r="B84" s="15">
        <v>0</v>
      </c>
      <c r="C84" s="16">
        <v>1441</v>
      </c>
      <c r="D84" s="16">
        <v>13.9</v>
      </c>
      <c r="E84" s="16">
        <v>31.7</v>
      </c>
      <c r="F84" s="16">
        <v>18</v>
      </c>
      <c r="G84" s="16">
        <v>76</v>
      </c>
      <c r="H84" s="16">
        <v>0</v>
      </c>
      <c r="I84" s="16">
        <v>397.64609000000002</v>
      </c>
      <c r="J84" s="16">
        <v>33.646850000000001</v>
      </c>
      <c r="K84" s="16">
        <v>18.740459999999999</v>
      </c>
      <c r="L84" s="16">
        <v>1.28556</v>
      </c>
      <c r="M84" s="16">
        <v>0.23179</v>
      </c>
      <c r="N84" s="16">
        <v>26.454599999999999</v>
      </c>
      <c r="O84" s="16">
        <v>7.7141299999999999</v>
      </c>
      <c r="P84" s="16">
        <v>5.5461499999999999</v>
      </c>
    </row>
    <row r="85" spans="1:16" x14ac:dyDescent="0.35">
      <c r="A85" s="16" t="s">
        <v>70</v>
      </c>
      <c r="B85" s="15">
        <v>0</v>
      </c>
      <c r="C85" s="16">
        <v>1441</v>
      </c>
      <c r="D85" s="16">
        <v>13.4</v>
      </c>
      <c r="E85" s="16">
        <v>30</v>
      </c>
      <c r="F85" s="16">
        <v>24</v>
      </c>
      <c r="G85" s="16">
        <v>74</v>
      </c>
      <c r="H85" s="16">
        <v>0</v>
      </c>
      <c r="I85" s="16">
        <v>394.5675</v>
      </c>
      <c r="J85" s="16">
        <v>33.645099999999999</v>
      </c>
      <c r="K85" s="16">
        <v>18.872160000000001</v>
      </c>
      <c r="L85" s="16">
        <v>1.2211099999999999</v>
      </c>
      <c r="M85" s="16">
        <v>0.22225</v>
      </c>
      <c r="N85" s="16">
        <v>26.249790000000001</v>
      </c>
      <c r="O85" s="16">
        <v>7.3776299999999999</v>
      </c>
      <c r="P85" s="16">
        <v>5.4943099999999996</v>
      </c>
    </row>
    <row r="86" spans="1:16" x14ac:dyDescent="0.35">
      <c r="A86" s="16" t="s">
        <v>71</v>
      </c>
      <c r="B86" s="15">
        <v>0</v>
      </c>
      <c r="C86" s="16">
        <v>1441</v>
      </c>
      <c r="D86" s="16">
        <v>12.1</v>
      </c>
      <c r="E86" s="16">
        <v>27.7</v>
      </c>
      <c r="F86" s="16">
        <v>37</v>
      </c>
      <c r="G86" s="16">
        <v>94</v>
      </c>
      <c r="H86" s="16">
        <v>0</v>
      </c>
      <c r="I86" s="16">
        <v>381.98459000000003</v>
      </c>
      <c r="J86" s="16">
        <v>33.640819999999998</v>
      </c>
      <c r="K86" s="16">
        <v>19.138390000000001</v>
      </c>
      <c r="L86" s="16">
        <v>1.1241000000000001</v>
      </c>
      <c r="M86" s="16">
        <v>0.20762</v>
      </c>
      <c r="N86" s="16">
        <v>25.412669999999999</v>
      </c>
      <c r="O86" s="16">
        <v>6.2742800000000001</v>
      </c>
      <c r="P86" s="16">
        <v>5.4142099999999997</v>
      </c>
    </row>
    <row r="87" spans="1:16" x14ac:dyDescent="0.35">
      <c r="A87" s="16" t="s">
        <v>72</v>
      </c>
      <c r="B87" s="15">
        <v>0</v>
      </c>
      <c r="C87" s="16">
        <v>1441</v>
      </c>
      <c r="D87" s="16">
        <v>14.3</v>
      </c>
      <c r="E87" s="16">
        <v>33</v>
      </c>
      <c r="F87" s="16">
        <v>17</v>
      </c>
      <c r="G87" s="16">
        <v>76</v>
      </c>
      <c r="H87" s="16">
        <v>0</v>
      </c>
      <c r="I87" s="16">
        <v>390.49243000000001</v>
      </c>
      <c r="J87" s="16">
        <v>33.634</v>
      </c>
      <c r="K87" s="16">
        <v>18.415769999999998</v>
      </c>
      <c r="L87" s="16">
        <v>1.32117</v>
      </c>
      <c r="M87" s="16">
        <v>0.23949999999999999</v>
      </c>
      <c r="N87" s="16">
        <v>25.978680000000001</v>
      </c>
      <c r="O87" s="16">
        <v>7.5629099999999996</v>
      </c>
      <c r="P87" s="16">
        <v>5.5164299999999997</v>
      </c>
    </row>
    <row r="88" spans="1:16" x14ac:dyDescent="0.35">
      <c r="A88" s="16" t="s">
        <v>73</v>
      </c>
      <c r="B88" s="15">
        <v>0</v>
      </c>
      <c r="C88" s="16">
        <v>1441</v>
      </c>
      <c r="D88" s="16">
        <v>15</v>
      </c>
      <c r="E88" s="16">
        <v>33.1</v>
      </c>
      <c r="F88" s="16">
        <v>20</v>
      </c>
      <c r="G88" s="16">
        <v>65</v>
      </c>
      <c r="H88" s="16">
        <v>0</v>
      </c>
      <c r="I88" s="16">
        <v>373.11493000000002</v>
      </c>
      <c r="J88" s="16">
        <v>33.624650000000003</v>
      </c>
      <c r="K88" s="16">
        <v>17.707699999999999</v>
      </c>
      <c r="L88" s="16">
        <v>1.2972999999999999</v>
      </c>
      <c r="M88" s="16">
        <v>0.24321999999999999</v>
      </c>
      <c r="N88" s="16">
        <v>24.822590000000002</v>
      </c>
      <c r="O88" s="16">
        <v>7.1148899999999999</v>
      </c>
      <c r="P88" s="16">
        <v>5.3337500000000002</v>
      </c>
    </row>
    <row r="89" spans="1:16" x14ac:dyDescent="0.35">
      <c r="A89" s="16" t="s">
        <v>74</v>
      </c>
      <c r="B89" s="15">
        <v>0</v>
      </c>
      <c r="C89" s="16">
        <v>1441</v>
      </c>
      <c r="D89" s="16">
        <v>15.4</v>
      </c>
      <c r="E89" s="16">
        <v>33.1</v>
      </c>
      <c r="F89" s="16">
        <v>19</v>
      </c>
      <c r="G89" s="16">
        <v>66</v>
      </c>
      <c r="H89" s="16">
        <v>0</v>
      </c>
      <c r="I89" s="16">
        <v>347.89548000000002</v>
      </c>
      <c r="J89" s="16">
        <v>33.612749999999998</v>
      </c>
      <c r="K89" s="16">
        <v>16.665310000000002</v>
      </c>
      <c r="L89" s="16">
        <v>1.23377</v>
      </c>
      <c r="M89" s="16">
        <v>0.24510999999999999</v>
      </c>
      <c r="N89" s="16">
        <v>23.14479</v>
      </c>
      <c r="O89" s="16">
        <v>6.4794799999999997</v>
      </c>
      <c r="P89" s="16">
        <v>5.03348</v>
      </c>
    </row>
    <row r="90" spans="1:16" x14ac:dyDescent="0.35">
      <c r="A90" s="16" t="s">
        <v>75</v>
      </c>
      <c r="B90" s="15">
        <v>0</v>
      </c>
      <c r="C90" s="16">
        <v>1441</v>
      </c>
      <c r="D90" s="16">
        <v>15.3</v>
      </c>
      <c r="E90" s="16">
        <v>31.9</v>
      </c>
      <c r="F90" s="16">
        <v>27</v>
      </c>
      <c r="G90" s="16">
        <v>75</v>
      </c>
      <c r="H90" s="16">
        <v>0</v>
      </c>
      <c r="I90" s="16">
        <v>334.17786000000001</v>
      </c>
      <c r="J90" s="16">
        <v>33.598309999999998</v>
      </c>
      <c r="K90" s="16">
        <v>16.63082</v>
      </c>
      <c r="L90" s="16">
        <v>1.1899900000000001</v>
      </c>
      <c r="M90" s="16">
        <v>0.23904</v>
      </c>
      <c r="N90" s="16">
        <v>22.232189999999999</v>
      </c>
      <c r="O90" s="16">
        <v>5.6013700000000002</v>
      </c>
      <c r="P90" s="16">
        <v>4.9782700000000002</v>
      </c>
    </row>
    <row r="91" spans="1:16" x14ac:dyDescent="0.35">
      <c r="A91" s="16" t="s">
        <v>76</v>
      </c>
      <c r="B91" s="15">
        <v>0</v>
      </c>
      <c r="C91" s="16">
        <v>1441</v>
      </c>
      <c r="D91" s="16">
        <v>15.2</v>
      </c>
      <c r="E91" s="16">
        <v>30.3</v>
      </c>
      <c r="F91" s="16">
        <v>35</v>
      </c>
      <c r="G91" s="16">
        <v>79</v>
      </c>
      <c r="H91" s="16">
        <v>0</v>
      </c>
      <c r="I91" s="16">
        <v>373.93322999999998</v>
      </c>
      <c r="J91" s="16">
        <v>33.581330000000001</v>
      </c>
      <c r="K91" s="16">
        <v>18.713480000000001</v>
      </c>
      <c r="L91" s="16">
        <v>1.2803199999999999</v>
      </c>
      <c r="M91" s="16">
        <v>0.23135</v>
      </c>
      <c r="N91" s="16">
        <v>24.877030000000001</v>
      </c>
      <c r="O91" s="16">
        <v>6.1635499999999999</v>
      </c>
      <c r="P91" s="16">
        <v>5.5341399999999998</v>
      </c>
    </row>
    <row r="92" spans="1:16" x14ac:dyDescent="0.35">
      <c r="A92" s="16" t="s">
        <v>77</v>
      </c>
      <c r="B92" s="15">
        <v>0</v>
      </c>
      <c r="C92" s="16">
        <v>1441</v>
      </c>
      <c r="D92" s="16">
        <v>13.3</v>
      </c>
      <c r="E92" s="16">
        <v>23.7</v>
      </c>
      <c r="F92" s="16">
        <v>49</v>
      </c>
      <c r="G92" s="16">
        <v>90</v>
      </c>
      <c r="H92" s="16">
        <v>0</v>
      </c>
      <c r="I92" s="16">
        <v>313.92255</v>
      </c>
      <c r="J92" s="16">
        <v>33.561810000000001</v>
      </c>
      <c r="K92" s="16">
        <v>16.30058</v>
      </c>
      <c r="L92" s="16">
        <v>0.88709000000000005</v>
      </c>
      <c r="M92" s="16">
        <v>0.19705</v>
      </c>
      <c r="N92" s="16">
        <v>20.884640000000001</v>
      </c>
      <c r="O92" s="16">
        <v>4.58406</v>
      </c>
      <c r="P92" s="16">
        <v>4.50197</v>
      </c>
    </row>
    <row r="93" spans="1:16" x14ac:dyDescent="0.35">
      <c r="A93" s="16" t="s">
        <v>78</v>
      </c>
      <c r="B93" s="15">
        <v>0</v>
      </c>
      <c r="C93" s="16">
        <v>1441</v>
      </c>
      <c r="D93" s="16">
        <v>16</v>
      </c>
      <c r="E93" s="16">
        <v>30.7</v>
      </c>
      <c r="F93" s="16">
        <v>24</v>
      </c>
      <c r="G93" s="16">
        <v>71</v>
      </c>
      <c r="H93" s="16">
        <v>0</v>
      </c>
      <c r="I93" s="16">
        <v>383.03055000000001</v>
      </c>
      <c r="J93" s="16">
        <v>33.539740000000002</v>
      </c>
      <c r="K93" s="16">
        <v>18.45148</v>
      </c>
      <c r="L93" s="16">
        <v>1.30301</v>
      </c>
      <c r="M93" s="16">
        <v>0.23674999999999999</v>
      </c>
      <c r="N93" s="16">
        <v>25.48226</v>
      </c>
      <c r="O93" s="16">
        <v>7.03078</v>
      </c>
      <c r="P93" s="16">
        <v>5.5038600000000004</v>
      </c>
    </row>
    <row r="94" spans="1:16" x14ac:dyDescent="0.35">
      <c r="A94" s="17">
        <v>44562</v>
      </c>
      <c r="B94" s="18">
        <v>0</v>
      </c>
      <c r="C94" s="19">
        <v>1441</v>
      </c>
      <c r="D94" s="19">
        <v>15.3</v>
      </c>
      <c r="E94" s="19">
        <v>31.5</v>
      </c>
      <c r="F94" s="19">
        <v>14</v>
      </c>
      <c r="G94" s="19">
        <v>65</v>
      </c>
      <c r="H94" s="19">
        <v>0</v>
      </c>
      <c r="I94" s="19">
        <v>395.66149999999999</v>
      </c>
      <c r="J94" s="19">
        <v>33.515120000000003</v>
      </c>
      <c r="K94" s="19">
        <v>18.184090000000001</v>
      </c>
      <c r="L94" s="19">
        <v>1.2875099999999999</v>
      </c>
      <c r="M94" s="19">
        <v>0.23719999999999999</v>
      </c>
      <c r="N94" s="19">
        <v>26.322569999999999</v>
      </c>
      <c r="O94" s="19">
        <v>8.1384799999999995</v>
      </c>
      <c r="P94" s="19">
        <v>5.4279400000000004</v>
      </c>
    </row>
    <row r="95" spans="1:16" x14ac:dyDescent="0.35">
      <c r="A95" s="17">
        <v>44593</v>
      </c>
      <c r="B95" s="18">
        <v>0</v>
      </c>
      <c r="C95" s="19">
        <v>1441</v>
      </c>
      <c r="D95" s="19">
        <v>11</v>
      </c>
      <c r="E95" s="19">
        <v>29.7</v>
      </c>
      <c r="F95" s="19">
        <v>18</v>
      </c>
      <c r="G95" s="19">
        <v>64</v>
      </c>
      <c r="H95" s="19">
        <v>0</v>
      </c>
      <c r="I95" s="19">
        <v>394.24059999999997</v>
      </c>
      <c r="J95" s="19">
        <v>33.487949999999998</v>
      </c>
      <c r="K95" s="19">
        <v>18.169589999999999</v>
      </c>
      <c r="L95" s="19">
        <v>1.09348</v>
      </c>
      <c r="M95" s="19">
        <v>0.21117</v>
      </c>
      <c r="N95" s="19">
        <v>26.22804</v>
      </c>
      <c r="O95" s="19">
        <v>8.0584500000000006</v>
      </c>
      <c r="P95" s="19">
        <v>5.1783000000000001</v>
      </c>
    </row>
    <row r="96" spans="1:16" x14ac:dyDescent="0.35">
      <c r="A96" s="17">
        <v>44621</v>
      </c>
      <c r="B96" s="18">
        <v>0</v>
      </c>
      <c r="C96" s="19">
        <v>1441</v>
      </c>
      <c r="D96" s="19">
        <v>11.2</v>
      </c>
      <c r="E96" s="19">
        <v>30.3</v>
      </c>
      <c r="F96" s="19">
        <v>20</v>
      </c>
      <c r="G96" s="19">
        <v>73</v>
      </c>
      <c r="H96" s="19">
        <v>0</v>
      </c>
      <c r="I96" s="19">
        <v>393.61874</v>
      </c>
      <c r="J96" s="19">
        <v>33.458240000000004</v>
      </c>
      <c r="K96" s="19">
        <v>18.436669999999999</v>
      </c>
      <c r="L96" s="19">
        <v>1.1337299999999999</v>
      </c>
      <c r="M96" s="19">
        <v>0.21437999999999999</v>
      </c>
      <c r="N96" s="19">
        <v>26.186669999999999</v>
      </c>
      <c r="O96" s="19">
        <v>7.7499900000000004</v>
      </c>
      <c r="P96" s="19">
        <v>5.2884200000000003</v>
      </c>
    </row>
    <row r="97" spans="1:16" x14ac:dyDescent="0.35">
      <c r="A97" s="17">
        <v>44652</v>
      </c>
      <c r="B97" s="18">
        <v>0</v>
      </c>
      <c r="C97" s="19">
        <v>1441</v>
      </c>
      <c r="D97" s="19">
        <v>13.4</v>
      </c>
      <c r="E97" s="19">
        <v>32.1</v>
      </c>
      <c r="F97" s="19">
        <v>21</v>
      </c>
      <c r="G97" s="19">
        <v>70</v>
      </c>
      <c r="H97" s="19">
        <v>0</v>
      </c>
      <c r="I97" s="19">
        <v>388.13367</v>
      </c>
      <c r="J97" s="19">
        <v>33.425980000000003</v>
      </c>
      <c r="K97" s="19">
        <v>18.330760000000001</v>
      </c>
      <c r="L97" s="19">
        <v>1.25414</v>
      </c>
      <c r="M97" s="19">
        <v>0.23135</v>
      </c>
      <c r="N97" s="19">
        <v>25.821760000000001</v>
      </c>
      <c r="O97" s="19">
        <v>7.49099</v>
      </c>
      <c r="P97" s="19">
        <v>5.42096</v>
      </c>
    </row>
    <row r="98" spans="1:16" x14ac:dyDescent="0.35">
      <c r="A98" s="17">
        <v>44682</v>
      </c>
      <c r="B98" s="18">
        <v>0</v>
      </c>
      <c r="C98" s="19">
        <v>1441</v>
      </c>
      <c r="D98" s="19">
        <v>15.2</v>
      </c>
      <c r="E98" s="19">
        <v>31.7</v>
      </c>
      <c r="F98" s="19">
        <v>25</v>
      </c>
      <c r="G98" s="19">
        <v>73</v>
      </c>
      <c r="H98" s="19">
        <v>0</v>
      </c>
      <c r="I98" s="19">
        <v>383.99194</v>
      </c>
      <c r="J98" s="19">
        <v>33.391159999999999</v>
      </c>
      <c r="K98" s="19">
        <v>18.527950000000001</v>
      </c>
      <c r="L98" s="19">
        <v>1.31532</v>
      </c>
      <c r="M98" s="19">
        <v>0.23766000000000001</v>
      </c>
      <c r="N98" s="19">
        <v>25.546220000000002</v>
      </c>
      <c r="O98" s="19">
        <v>7.0182599999999997</v>
      </c>
      <c r="P98" s="19">
        <v>5.5344899999999999</v>
      </c>
    </row>
    <row r="99" spans="1:16" x14ac:dyDescent="0.35">
      <c r="A99" s="17">
        <v>44713</v>
      </c>
      <c r="B99" s="18">
        <v>0</v>
      </c>
      <c r="C99" s="19">
        <v>1441</v>
      </c>
      <c r="D99" s="19">
        <v>16.2</v>
      </c>
      <c r="E99" s="19">
        <v>31.7</v>
      </c>
      <c r="F99" s="19">
        <v>29</v>
      </c>
      <c r="G99" s="19">
        <v>66</v>
      </c>
      <c r="H99" s="19">
        <v>0</v>
      </c>
      <c r="I99" s="19">
        <v>373.82866999999999</v>
      </c>
      <c r="J99" s="19">
        <v>33.3538</v>
      </c>
      <c r="K99" s="19">
        <v>18.2134</v>
      </c>
      <c r="L99" s="19">
        <v>1.32738</v>
      </c>
      <c r="M99" s="19">
        <v>0.24229000000000001</v>
      </c>
      <c r="N99" s="19">
        <v>24.870069999999998</v>
      </c>
      <c r="O99" s="19">
        <v>6.6566700000000001</v>
      </c>
      <c r="P99" s="19">
        <v>5.4785500000000003</v>
      </c>
    </row>
    <row r="100" spans="1:16" x14ac:dyDescent="0.35">
      <c r="A100" s="17">
        <v>44743</v>
      </c>
      <c r="B100" s="18">
        <v>0</v>
      </c>
      <c r="C100" s="19">
        <v>1441</v>
      </c>
      <c r="D100" s="19">
        <v>13.9</v>
      </c>
      <c r="E100" s="19">
        <v>29.8</v>
      </c>
      <c r="F100" s="19">
        <v>31</v>
      </c>
      <c r="G100" s="19">
        <v>79</v>
      </c>
      <c r="H100" s="19">
        <v>0</v>
      </c>
      <c r="I100" s="19">
        <v>382.07141000000001</v>
      </c>
      <c r="J100" s="19">
        <v>33.313879999999997</v>
      </c>
      <c r="K100" s="19">
        <v>18.722159999999999</v>
      </c>
      <c r="L100" s="19">
        <v>1.22113</v>
      </c>
      <c r="M100" s="19">
        <v>0.22352</v>
      </c>
      <c r="N100" s="19">
        <v>25.41845</v>
      </c>
      <c r="O100" s="19">
        <v>6.6962799999999998</v>
      </c>
      <c r="P100" s="19">
        <v>5.4631100000000004</v>
      </c>
    </row>
    <row r="101" spans="1:16" x14ac:dyDescent="0.35">
      <c r="A101" s="17">
        <v>44774</v>
      </c>
      <c r="B101" s="18">
        <v>0</v>
      </c>
      <c r="C101" s="19">
        <v>1441</v>
      </c>
      <c r="D101" s="19">
        <v>12.9</v>
      </c>
      <c r="E101" s="19">
        <v>33.1</v>
      </c>
      <c r="F101" s="19">
        <v>23</v>
      </c>
      <c r="G101" s="19">
        <v>76</v>
      </c>
      <c r="H101" s="19">
        <v>0</v>
      </c>
      <c r="I101" s="19">
        <v>390.98131999999998</v>
      </c>
      <c r="J101" s="19">
        <v>33.271410000000003</v>
      </c>
      <c r="K101" s="19">
        <v>18.643270000000001</v>
      </c>
      <c r="L101" s="19">
        <v>1.2924800000000001</v>
      </c>
      <c r="M101" s="19">
        <v>0.23358000000000001</v>
      </c>
      <c r="N101" s="19">
        <v>26.011209999999998</v>
      </c>
      <c r="O101" s="19">
        <v>7.3679300000000003</v>
      </c>
      <c r="P101" s="19">
        <v>5.5333600000000001</v>
      </c>
    </row>
    <row r="102" spans="1:16" x14ac:dyDescent="0.35">
      <c r="A102" s="17">
        <v>44805</v>
      </c>
      <c r="B102" s="18">
        <v>0</v>
      </c>
      <c r="C102" s="19">
        <v>1441</v>
      </c>
      <c r="D102" s="19">
        <v>16.3</v>
      </c>
      <c r="E102" s="19">
        <v>29.4</v>
      </c>
      <c r="F102" s="19">
        <v>35</v>
      </c>
      <c r="G102" s="19">
        <v>73</v>
      </c>
      <c r="H102" s="19">
        <v>0</v>
      </c>
      <c r="I102" s="19">
        <v>376.16100999999998</v>
      </c>
      <c r="J102" s="19">
        <v>33.226390000000002</v>
      </c>
      <c r="K102" s="19">
        <v>18.623719999999999</v>
      </c>
      <c r="L102" s="19">
        <v>1.28094</v>
      </c>
      <c r="M102" s="19">
        <v>0.23224</v>
      </c>
      <c r="N102" s="19">
        <v>25.02524</v>
      </c>
      <c r="O102" s="19">
        <v>6.4015199999999997</v>
      </c>
      <c r="P102" s="19">
        <v>5.5156000000000001</v>
      </c>
    </row>
    <row r="103" spans="1:16" x14ac:dyDescent="0.35">
      <c r="A103" s="17">
        <v>44835</v>
      </c>
      <c r="B103" s="18">
        <v>0</v>
      </c>
      <c r="C103" s="19">
        <v>1441</v>
      </c>
      <c r="D103" s="19">
        <v>14</v>
      </c>
      <c r="E103" s="19">
        <v>28.4</v>
      </c>
      <c r="F103" s="19">
        <v>34</v>
      </c>
      <c r="G103" s="19">
        <v>87</v>
      </c>
      <c r="H103" s="19">
        <v>0</v>
      </c>
      <c r="I103" s="19">
        <v>333.50319999999999</v>
      </c>
      <c r="J103" s="19">
        <v>33.178820000000002</v>
      </c>
      <c r="K103" s="19">
        <v>16.805</v>
      </c>
      <c r="L103" s="19">
        <v>1.0586599999999999</v>
      </c>
      <c r="M103" s="19">
        <v>0.21807000000000001</v>
      </c>
      <c r="N103" s="19">
        <v>22.1873</v>
      </c>
      <c r="O103" s="19">
        <v>5.3823100000000004</v>
      </c>
      <c r="P103" s="19">
        <v>4.8548</v>
      </c>
    </row>
    <row r="104" spans="1:16" x14ac:dyDescent="0.35">
      <c r="A104" s="17">
        <v>44866</v>
      </c>
      <c r="B104" s="18">
        <v>0</v>
      </c>
      <c r="C104" s="19">
        <v>1441</v>
      </c>
      <c r="D104" s="19">
        <v>14.5</v>
      </c>
      <c r="E104" s="19">
        <v>30.6</v>
      </c>
      <c r="F104" s="19">
        <v>27</v>
      </c>
      <c r="G104" s="19">
        <v>76</v>
      </c>
      <c r="H104" s="19">
        <v>0</v>
      </c>
      <c r="I104" s="19">
        <v>353.17786000000001</v>
      </c>
      <c r="J104" s="19">
        <v>33.128689999999999</v>
      </c>
      <c r="K104" s="19">
        <v>17.260020000000001</v>
      </c>
      <c r="L104" s="19">
        <v>1.1684399999999999</v>
      </c>
      <c r="M104" s="19">
        <v>0.22958000000000001</v>
      </c>
      <c r="N104" s="19">
        <v>23.496220000000001</v>
      </c>
      <c r="O104" s="19">
        <v>6.2362000000000002</v>
      </c>
      <c r="P104" s="19">
        <v>5.0893899999999999</v>
      </c>
    </row>
    <row r="105" spans="1:16" x14ac:dyDescent="0.35">
      <c r="A105" s="17">
        <v>44896</v>
      </c>
      <c r="B105" s="18">
        <v>0</v>
      </c>
      <c r="C105" s="19">
        <v>1441</v>
      </c>
      <c r="D105" s="19">
        <v>16.5</v>
      </c>
      <c r="E105" s="19">
        <v>31</v>
      </c>
      <c r="F105" s="19">
        <v>32</v>
      </c>
      <c r="G105" s="19">
        <v>69</v>
      </c>
      <c r="H105" s="19">
        <v>0</v>
      </c>
      <c r="I105" s="19">
        <v>353.4819</v>
      </c>
      <c r="J105" s="19">
        <v>33.07602</v>
      </c>
      <c r="K105" s="19">
        <v>17.470780000000001</v>
      </c>
      <c r="L105" s="19">
        <v>1.25997</v>
      </c>
      <c r="M105" s="19">
        <v>0.24041999999999999</v>
      </c>
      <c r="N105" s="19">
        <v>23.516439999999999</v>
      </c>
      <c r="O105" s="19">
        <v>6.0456599999999998</v>
      </c>
      <c r="P105" s="19">
        <v>5.2406499999999996</v>
      </c>
    </row>
    <row r="106" spans="1:16" x14ac:dyDescent="0.35">
      <c r="A106" s="19" t="s">
        <v>79</v>
      </c>
      <c r="B106" s="18">
        <v>0</v>
      </c>
      <c r="C106" s="19">
        <v>1439</v>
      </c>
      <c r="D106" s="19">
        <v>15</v>
      </c>
      <c r="E106" s="19">
        <v>30.7</v>
      </c>
      <c r="F106" s="19">
        <v>35</v>
      </c>
      <c r="G106" s="19">
        <v>83</v>
      </c>
      <c r="H106" s="19">
        <v>0</v>
      </c>
      <c r="I106" s="19">
        <v>362.77373999999998</v>
      </c>
      <c r="J106" s="19">
        <v>33.020789999999998</v>
      </c>
      <c r="K106" s="19">
        <v>18.161259999999999</v>
      </c>
      <c r="L106" s="19">
        <v>1.2491300000000001</v>
      </c>
      <c r="M106" s="19">
        <v>0.23224</v>
      </c>
      <c r="N106" s="19">
        <v>24.134609999999999</v>
      </c>
      <c r="O106" s="19">
        <v>5.9733499999999999</v>
      </c>
      <c r="P106" s="19">
        <v>5.3786399999999999</v>
      </c>
    </row>
    <row r="107" spans="1:16" x14ac:dyDescent="0.35">
      <c r="A107" s="19" t="s">
        <v>80</v>
      </c>
      <c r="B107" s="18">
        <v>0</v>
      </c>
      <c r="C107" s="19">
        <v>1441</v>
      </c>
      <c r="D107" s="19">
        <v>13.6</v>
      </c>
      <c r="E107" s="19">
        <v>28.8</v>
      </c>
      <c r="F107" s="19">
        <v>38</v>
      </c>
      <c r="G107" s="19">
        <v>90</v>
      </c>
      <c r="H107" s="19">
        <v>0</v>
      </c>
      <c r="I107" s="19">
        <v>360.80678999999998</v>
      </c>
      <c r="J107" s="19">
        <v>32.963009999999997</v>
      </c>
      <c r="K107" s="19">
        <v>18.13916</v>
      </c>
      <c r="L107" s="19">
        <v>1.1427099999999999</v>
      </c>
      <c r="M107" s="19">
        <v>0.21807000000000001</v>
      </c>
      <c r="N107" s="19">
        <v>24.00376</v>
      </c>
      <c r="O107" s="19">
        <v>5.8645899999999997</v>
      </c>
      <c r="P107" s="19">
        <v>5.2402300000000004</v>
      </c>
    </row>
    <row r="108" spans="1:16" x14ac:dyDescent="0.35">
      <c r="A108" s="19" t="s">
        <v>81</v>
      </c>
      <c r="B108" s="18">
        <v>0</v>
      </c>
      <c r="C108" s="19">
        <v>1441</v>
      </c>
      <c r="D108" s="19">
        <v>14.7</v>
      </c>
      <c r="E108" s="19">
        <v>32.200000000000003</v>
      </c>
      <c r="F108" s="19">
        <v>27</v>
      </c>
      <c r="G108" s="19">
        <v>72</v>
      </c>
      <c r="H108" s="19">
        <v>0</v>
      </c>
      <c r="I108" s="19">
        <v>365.16570999999999</v>
      </c>
      <c r="J108" s="19">
        <v>32.90269</v>
      </c>
      <c r="K108" s="19">
        <v>17.686019999999999</v>
      </c>
      <c r="L108" s="19">
        <v>1.2555499999999999</v>
      </c>
      <c r="M108" s="19">
        <v>0.23766000000000001</v>
      </c>
      <c r="N108" s="19">
        <v>24.293749999999999</v>
      </c>
      <c r="O108" s="19">
        <v>6.6077199999999996</v>
      </c>
      <c r="P108" s="19">
        <v>5.2829899999999999</v>
      </c>
    </row>
    <row r="109" spans="1:16" x14ac:dyDescent="0.35">
      <c r="A109" s="19" t="s">
        <v>82</v>
      </c>
      <c r="B109" s="18">
        <v>0</v>
      </c>
      <c r="C109" s="19">
        <v>1441</v>
      </c>
      <c r="D109" s="19">
        <v>15.7</v>
      </c>
      <c r="E109" s="19">
        <v>29.3</v>
      </c>
      <c r="F109" s="19">
        <v>34</v>
      </c>
      <c r="G109" s="19">
        <v>80</v>
      </c>
      <c r="H109" s="19">
        <v>0</v>
      </c>
      <c r="I109" s="19">
        <v>373.35802999999999</v>
      </c>
      <c r="J109" s="19">
        <v>32.839820000000003</v>
      </c>
      <c r="K109" s="19">
        <v>18.456389999999999</v>
      </c>
      <c r="L109" s="19">
        <v>1.2461199999999999</v>
      </c>
      <c r="M109" s="19">
        <v>0.22914000000000001</v>
      </c>
      <c r="N109" s="19">
        <v>24.838760000000001</v>
      </c>
      <c r="O109" s="19">
        <v>6.3823800000000004</v>
      </c>
      <c r="P109" s="19">
        <v>5.4381599999999999</v>
      </c>
    </row>
    <row r="110" spans="1:16" x14ac:dyDescent="0.35">
      <c r="A110" s="19" t="s">
        <v>83</v>
      </c>
      <c r="B110" s="18">
        <v>0</v>
      </c>
      <c r="C110" s="19">
        <v>1441</v>
      </c>
      <c r="D110" s="19">
        <v>13.8</v>
      </c>
      <c r="E110" s="19">
        <v>23.2</v>
      </c>
      <c r="F110" s="19">
        <v>50</v>
      </c>
      <c r="G110" s="19">
        <v>90</v>
      </c>
      <c r="H110" s="19">
        <v>0</v>
      </c>
      <c r="I110" s="19">
        <v>278.87169999999998</v>
      </c>
      <c r="J110" s="19">
        <v>32.7744</v>
      </c>
      <c r="K110" s="19">
        <v>14.60069</v>
      </c>
      <c r="L110" s="19">
        <v>0.79457999999999995</v>
      </c>
      <c r="M110" s="19">
        <v>0.19705</v>
      </c>
      <c r="N110" s="19">
        <v>18.552779999999998</v>
      </c>
      <c r="O110" s="19">
        <v>3.9520900000000001</v>
      </c>
      <c r="P110" s="19">
        <v>4.0324799999999996</v>
      </c>
    </row>
    <row r="111" spans="1:16" x14ac:dyDescent="0.35">
      <c r="A111" s="19" t="s">
        <v>84</v>
      </c>
      <c r="B111" s="18">
        <v>0</v>
      </c>
      <c r="C111" s="19">
        <v>1441</v>
      </c>
      <c r="D111" s="19">
        <v>13.1</v>
      </c>
      <c r="E111" s="19">
        <v>24.5</v>
      </c>
      <c r="F111" s="19">
        <v>30</v>
      </c>
      <c r="G111" s="19">
        <v>77</v>
      </c>
      <c r="H111" s="19">
        <v>0</v>
      </c>
      <c r="I111" s="19">
        <v>264.58710000000002</v>
      </c>
      <c r="J111" s="19">
        <v>32.706440000000001</v>
      </c>
      <c r="K111" s="19">
        <v>13.424580000000001</v>
      </c>
      <c r="L111" s="19">
        <v>0.74267000000000005</v>
      </c>
      <c r="M111" s="19">
        <v>0.19925000000000001</v>
      </c>
      <c r="N111" s="19">
        <v>17.602450000000001</v>
      </c>
      <c r="O111" s="19">
        <v>4.17788</v>
      </c>
      <c r="P111" s="19">
        <v>3.7272699999999999</v>
      </c>
    </row>
    <row r="112" spans="1:16" x14ac:dyDescent="0.35">
      <c r="A112" s="19" t="s">
        <v>85</v>
      </c>
      <c r="B112" s="18">
        <v>0</v>
      </c>
      <c r="C112" s="19">
        <v>1441</v>
      </c>
      <c r="D112" s="19">
        <v>10.8</v>
      </c>
      <c r="E112" s="19">
        <v>27.7</v>
      </c>
      <c r="F112" s="19">
        <v>23</v>
      </c>
      <c r="G112" s="19">
        <v>59</v>
      </c>
      <c r="H112" s="19">
        <v>0</v>
      </c>
      <c r="I112" s="19">
        <v>377.05725000000001</v>
      </c>
      <c r="J112" s="19">
        <v>32.635950000000001</v>
      </c>
      <c r="K112" s="19">
        <v>17.392130000000002</v>
      </c>
      <c r="L112" s="19">
        <v>0.98609000000000002</v>
      </c>
      <c r="M112" s="19">
        <v>0.20263</v>
      </c>
      <c r="N112" s="19">
        <v>25.084869999999999</v>
      </c>
      <c r="O112" s="19">
        <v>7.6927399999999997</v>
      </c>
      <c r="P112" s="19">
        <v>4.8665599999999998</v>
      </c>
    </row>
    <row r="113" spans="1:16" x14ac:dyDescent="0.35">
      <c r="A113" s="19" t="s">
        <v>86</v>
      </c>
      <c r="B113" s="18">
        <v>0</v>
      </c>
      <c r="C113" s="19">
        <v>1441</v>
      </c>
      <c r="D113" s="19">
        <v>10.199999999999999</v>
      </c>
      <c r="E113" s="19">
        <v>28.3</v>
      </c>
      <c r="F113" s="19">
        <v>19</v>
      </c>
      <c r="G113" s="19">
        <v>54</v>
      </c>
      <c r="H113" s="19">
        <v>0</v>
      </c>
      <c r="I113" s="19">
        <v>383.11914000000002</v>
      </c>
      <c r="J113" s="19">
        <v>32.562910000000002</v>
      </c>
      <c r="K113" s="19">
        <v>17.27852</v>
      </c>
      <c r="L113" s="19">
        <v>0.97965000000000002</v>
      </c>
      <c r="M113" s="19">
        <v>0.20263</v>
      </c>
      <c r="N113" s="19">
        <v>25.488150000000001</v>
      </c>
      <c r="O113" s="19">
        <v>8.2096400000000003</v>
      </c>
      <c r="P113" s="19">
        <v>4.8347699999999998</v>
      </c>
    </row>
    <row r="114" spans="1:16" x14ac:dyDescent="0.35">
      <c r="A114" s="19" t="s">
        <v>87</v>
      </c>
      <c r="B114" s="18">
        <v>0</v>
      </c>
      <c r="C114" s="19">
        <v>1441</v>
      </c>
      <c r="D114" s="19">
        <v>11.2</v>
      </c>
      <c r="E114" s="19">
        <v>29.6</v>
      </c>
      <c r="F114" s="19">
        <v>17</v>
      </c>
      <c r="G114" s="19">
        <v>55</v>
      </c>
      <c r="H114" s="19">
        <v>0</v>
      </c>
      <c r="I114" s="19">
        <v>377.26648</v>
      </c>
      <c r="J114" s="19">
        <v>32.487349999999999</v>
      </c>
      <c r="K114" s="19">
        <v>16.95496</v>
      </c>
      <c r="L114" s="19">
        <v>1.0231399999999999</v>
      </c>
      <c r="M114" s="19">
        <v>0.21156</v>
      </c>
      <c r="N114" s="19">
        <v>25.098780000000001</v>
      </c>
      <c r="O114" s="19">
        <v>8.1438299999999995</v>
      </c>
      <c r="P114" s="19">
        <v>4.8360700000000003</v>
      </c>
    </row>
    <row r="115" spans="1:16" x14ac:dyDescent="0.35">
      <c r="A115" s="19" t="s">
        <v>88</v>
      </c>
      <c r="B115" s="18">
        <v>0</v>
      </c>
      <c r="C115" s="19">
        <v>1441</v>
      </c>
      <c r="D115" s="19">
        <v>11.3</v>
      </c>
      <c r="E115" s="19">
        <v>30</v>
      </c>
      <c r="F115" s="19">
        <v>18</v>
      </c>
      <c r="G115" s="19">
        <v>56</v>
      </c>
      <c r="H115" s="19">
        <v>0</v>
      </c>
      <c r="I115" s="19">
        <v>377.92471</v>
      </c>
      <c r="J115" s="19">
        <v>32.40925</v>
      </c>
      <c r="K115" s="19">
        <v>17.040289999999999</v>
      </c>
      <c r="L115" s="19">
        <v>1.0422400000000001</v>
      </c>
      <c r="M115" s="19">
        <v>0.21357000000000001</v>
      </c>
      <c r="N115" s="19">
        <v>25.142579999999999</v>
      </c>
      <c r="O115" s="19">
        <v>8.1022800000000004</v>
      </c>
      <c r="P115" s="19">
        <v>4.8800600000000003</v>
      </c>
    </row>
    <row r="116" spans="1:16" x14ac:dyDescent="0.35">
      <c r="A116" s="19" t="s">
        <v>89</v>
      </c>
      <c r="B116" s="18">
        <v>0</v>
      </c>
      <c r="C116" s="19">
        <v>1441</v>
      </c>
      <c r="D116" s="19">
        <v>10.199999999999999</v>
      </c>
      <c r="E116" s="19">
        <v>29.5</v>
      </c>
      <c r="F116" s="19">
        <v>17</v>
      </c>
      <c r="G116" s="19">
        <v>73</v>
      </c>
      <c r="H116" s="19">
        <v>0</v>
      </c>
      <c r="I116" s="19">
        <v>386.64636000000002</v>
      </c>
      <c r="J116" s="19">
        <v>32.328629999999997</v>
      </c>
      <c r="K116" s="19">
        <v>17.57244</v>
      </c>
      <c r="L116" s="19">
        <v>1.0293300000000001</v>
      </c>
      <c r="M116" s="19">
        <v>0.20723</v>
      </c>
      <c r="N116" s="19">
        <v>25.722809999999999</v>
      </c>
      <c r="O116" s="19">
        <v>8.1503700000000006</v>
      </c>
      <c r="P116" s="19">
        <v>4.9670699999999997</v>
      </c>
    </row>
    <row r="117" spans="1:16" x14ac:dyDescent="0.35">
      <c r="A117" s="19" t="s">
        <v>90</v>
      </c>
      <c r="B117" s="18">
        <v>0</v>
      </c>
      <c r="C117" s="19">
        <v>1441</v>
      </c>
      <c r="D117" s="19">
        <v>12.1</v>
      </c>
      <c r="E117" s="19">
        <v>31.6</v>
      </c>
      <c r="F117" s="19">
        <v>18</v>
      </c>
      <c r="G117" s="19">
        <v>72</v>
      </c>
      <c r="H117" s="19">
        <v>0</v>
      </c>
      <c r="I117" s="19">
        <v>384.54739000000001</v>
      </c>
      <c r="J117" s="19">
        <v>32.2455</v>
      </c>
      <c r="K117" s="19">
        <v>17.596789999999999</v>
      </c>
      <c r="L117" s="19">
        <v>1.1477299999999999</v>
      </c>
      <c r="M117" s="19">
        <v>0.22352</v>
      </c>
      <c r="N117" s="19">
        <v>25.583169999999999</v>
      </c>
      <c r="O117" s="19">
        <v>7.9863799999999996</v>
      </c>
      <c r="P117" s="19">
        <v>5.1347300000000002</v>
      </c>
    </row>
    <row r="118" spans="1:16" x14ac:dyDescent="0.35">
      <c r="A118" s="19" t="s">
        <v>91</v>
      </c>
      <c r="B118" s="18">
        <v>0</v>
      </c>
      <c r="C118" s="19">
        <v>1441</v>
      </c>
      <c r="D118" s="19">
        <v>14.3</v>
      </c>
      <c r="E118" s="19">
        <v>33.200000000000003</v>
      </c>
      <c r="F118" s="19">
        <v>14</v>
      </c>
      <c r="G118" s="19">
        <v>62</v>
      </c>
      <c r="H118" s="19">
        <v>0</v>
      </c>
      <c r="I118" s="19">
        <v>381.87857000000002</v>
      </c>
      <c r="J118" s="19">
        <v>32.159840000000003</v>
      </c>
      <c r="K118" s="19">
        <v>17.070720000000001</v>
      </c>
      <c r="L118" s="19">
        <v>1.23112</v>
      </c>
      <c r="M118" s="19">
        <v>0.24041999999999999</v>
      </c>
      <c r="N118" s="19">
        <v>25.405619999999999</v>
      </c>
      <c r="O118" s="19">
        <v>8.3348999999999993</v>
      </c>
      <c r="P118" s="19">
        <v>5.1206500000000004</v>
      </c>
    </row>
    <row r="119" spans="1:16" x14ac:dyDescent="0.35">
      <c r="A119" s="19" t="s">
        <v>92</v>
      </c>
      <c r="B119" s="18">
        <v>0</v>
      </c>
      <c r="C119" s="19">
        <v>1441</v>
      </c>
      <c r="D119" s="19">
        <v>14.7</v>
      </c>
      <c r="E119" s="19">
        <v>30.6</v>
      </c>
      <c r="F119" s="19">
        <v>24</v>
      </c>
      <c r="G119" s="19">
        <v>66</v>
      </c>
      <c r="H119" s="19">
        <v>0</v>
      </c>
      <c r="I119" s="19">
        <v>374.483</v>
      </c>
      <c r="J119" s="19">
        <v>32.071689999999997</v>
      </c>
      <c r="K119" s="19">
        <v>17.489529999999998</v>
      </c>
      <c r="L119" s="19">
        <v>1.1902699999999999</v>
      </c>
      <c r="M119" s="19">
        <v>0.23047000000000001</v>
      </c>
      <c r="N119" s="19">
        <v>24.913609999999998</v>
      </c>
      <c r="O119" s="19">
        <v>7.4240700000000004</v>
      </c>
      <c r="P119" s="19">
        <v>5.1646400000000003</v>
      </c>
    </row>
    <row r="120" spans="1:16" x14ac:dyDescent="0.35">
      <c r="A120" s="19" t="s">
        <v>93</v>
      </c>
      <c r="B120" s="18">
        <v>0</v>
      </c>
      <c r="C120" s="19">
        <v>1441</v>
      </c>
      <c r="D120" s="19">
        <v>12.4</v>
      </c>
      <c r="E120" s="19">
        <v>29.6</v>
      </c>
      <c r="F120" s="19">
        <v>31</v>
      </c>
      <c r="G120" s="19">
        <v>87</v>
      </c>
      <c r="H120" s="19">
        <v>0</v>
      </c>
      <c r="I120" s="19">
        <v>375.75036999999998</v>
      </c>
      <c r="J120" s="19">
        <v>31.981030000000001</v>
      </c>
      <c r="K120" s="19">
        <v>18.13448</v>
      </c>
      <c r="L120" s="19">
        <v>1.1302300000000001</v>
      </c>
      <c r="M120" s="19">
        <v>0.21642</v>
      </c>
      <c r="N120" s="19">
        <v>24.997920000000001</v>
      </c>
      <c r="O120" s="19">
        <v>6.8634399999999998</v>
      </c>
      <c r="P120" s="19">
        <v>5.2224300000000001</v>
      </c>
    </row>
    <row r="121" spans="1:16" x14ac:dyDescent="0.35">
      <c r="A121" s="19" t="s">
        <v>94</v>
      </c>
      <c r="B121" s="18">
        <v>0</v>
      </c>
      <c r="C121" s="19">
        <v>1441</v>
      </c>
      <c r="D121" s="19">
        <v>12.8</v>
      </c>
      <c r="E121" s="19">
        <v>28.2</v>
      </c>
      <c r="F121" s="19">
        <v>36</v>
      </c>
      <c r="G121" s="19">
        <v>85</v>
      </c>
      <c r="H121" s="19">
        <v>0</v>
      </c>
      <c r="I121" s="19">
        <v>365.33150999999998</v>
      </c>
      <c r="J121" s="19">
        <v>31.887879999999999</v>
      </c>
      <c r="K121" s="19">
        <v>17.82789</v>
      </c>
      <c r="L121" s="19">
        <v>1.0816300000000001</v>
      </c>
      <c r="M121" s="19">
        <v>0.21235999999999999</v>
      </c>
      <c r="N121" s="19">
        <v>24.304770000000001</v>
      </c>
      <c r="O121" s="19">
        <v>6.4768800000000004</v>
      </c>
      <c r="P121" s="19">
        <v>5.0933000000000002</v>
      </c>
    </row>
    <row r="122" spans="1:16" x14ac:dyDescent="0.35">
      <c r="A122" s="19" t="s">
        <v>95</v>
      </c>
      <c r="B122" s="18">
        <v>0</v>
      </c>
      <c r="C122" s="19">
        <v>1441</v>
      </c>
      <c r="D122" s="19">
        <v>12.2</v>
      </c>
      <c r="E122" s="19">
        <v>28</v>
      </c>
      <c r="F122" s="19">
        <v>37</v>
      </c>
      <c r="G122" s="19">
        <v>95</v>
      </c>
      <c r="H122" s="19">
        <v>0</v>
      </c>
      <c r="I122" s="19">
        <v>361.75565</v>
      </c>
      <c r="J122" s="19">
        <v>31.79224</v>
      </c>
      <c r="K122" s="19">
        <v>17.807169999999999</v>
      </c>
      <c r="L122" s="19">
        <v>1.0572900000000001</v>
      </c>
      <c r="M122" s="19">
        <v>0.20918999999999999</v>
      </c>
      <c r="N122" s="19">
        <v>24.066880000000001</v>
      </c>
      <c r="O122" s="19">
        <v>6.2597100000000001</v>
      </c>
      <c r="P122" s="19">
        <v>5.0542999999999996</v>
      </c>
    </row>
    <row r="123" spans="1:16" x14ac:dyDescent="0.35">
      <c r="A123" s="19" t="s">
        <v>96</v>
      </c>
      <c r="B123" s="18">
        <v>0</v>
      </c>
      <c r="C123" s="19">
        <v>1441</v>
      </c>
      <c r="D123" s="19">
        <v>12.8</v>
      </c>
      <c r="E123" s="19">
        <v>26.4</v>
      </c>
      <c r="F123" s="19">
        <v>41</v>
      </c>
      <c r="G123" s="19">
        <v>86</v>
      </c>
      <c r="H123" s="19">
        <v>0</v>
      </c>
      <c r="I123" s="19">
        <v>357.96807999999999</v>
      </c>
      <c r="J123" s="19">
        <v>31.694130000000001</v>
      </c>
      <c r="K123" s="19">
        <v>17.59761</v>
      </c>
      <c r="L123" s="19">
        <v>1.01691</v>
      </c>
      <c r="M123" s="19">
        <v>0.20530000000000001</v>
      </c>
      <c r="N123" s="19">
        <v>23.814900000000002</v>
      </c>
      <c r="O123" s="19">
        <v>6.2172900000000002</v>
      </c>
      <c r="P123" s="19">
        <v>4.9534099999999999</v>
      </c>
    </row>
    <row r="124" spans="1:16" x14ac:dyDescent="0.35">
      <c r="A124" s="19" t="s">
        <v>97</v>
      </c>
      <c r="B124" s="18">
        <v>0</v>
      </c>
      <c r="C124" s="19">
        <v>1441</v>
      </c>
      <c r="D124" s="19">
        <v>13.6</v>
      </c>
      <c r="E124" s="19">
        <v>29.6</v>
      </c>
      <c r="F124" s="19">
        <v>26</v>
      </c>
      <c r="G124" s="19">
        <v>86</v>
      </c>
      <c r="H124" s="19">
        <v>0</v>
      </c>
      <c r="I124" s="19">
        <v>357.93839000000003</v>
      </c>
      <c r="J124" s="19">
        <v>31.59356</v>
      </c>
      <c r="K124" s="19">
        <v>17.092939999999999</v>
      </c>
      <c r="L124" s="19">
        <v>1.1001000000000001</v>
      </c>
      <c r="M124" s="19">
        <v>0.22141</v>
      </c>
      <c r="N124" s="19">
        <v>23.812919999999998</v>
      </c>
      <c r="O124" s="19">
        <v>6.7199799999999996</v>
      </c>
      <c r="P124" s="19">
        <v>4.9687000000000001</v>
      </c>
    </row>
    <row r="125" spans="1:16" x14ac:dyDescent="0.35">
      <c r="A125" s="21">
        <v>44563</v>
      </c>
      <c r="B125" s="22">
        <v>0</v>
      </c>
      <c r="C125" s="23">
        <v>1441</v>
      </c>
      <c r="D125" s="23">
        <v>14.5</v>
      </c>
      <c r="E125" s="23">
        <v>30.3</v>
      </c>
      <c r="F125" s="23">
        <v>27</v>
      </c>
      <c r="G125" s="23">
        <v>73</v>
      </c>
      <c r="H125" s="23">
        <v>0</v>
      </c>
      <c r="I125" s="23">
        <v>358.85239000000001</v>
      </c>
      <c r="J125" s="23">
        <v>31.49052</v>
      </c>
      <c r="K125" s="23">
        <v>16.972449999999998</v>
      </c>
      <c r="L125" s="23">
        <v>1.1398699999999999</v>
      </c>
      <c r="M125" s="23">
        <v>0.22827</v>
      </c>
      <c r="N125" s="23">
        <v>23.873729999999998</v>
      </c>
      <c r="O125" s="23">
        <v>6.9012900000000004</v>
      </c>
      <c r="P125" s="23">
        <v>4.9935400000000003</v>
      </c>
    </row>
    <row r="126" spans="1:16" x14ac:dyDescent="0.35">
      <c r="A126" s="21">
        <v>44594</v>
      </c>
      <c r="B126" s="22">
        <v>0</v>
      </c>
      <c r="C126" s="23">
        <v>1441</v>
      </c>
      <c r="D126" s="23">
        <v>14.5</v>
      </c>
      <c r="E126" s="23">
        <v>28.7</v>
      </c>
      <c r="F126" s="23">
        <v>30</v>
      </c>
      <c r="G126" s="23">
        <v>60</v>
      </c>
      <c r="H126" s="23">
        <v>0</v>
      </c>
      <c r="I126" s="23">
        <v>337.69376</v>
      </c>
      <c r="J126" s="23">
        <v>31.38505</v>
      </c>
      <c r="K126" s="23">
        <v>15.941509999999999</v>
      </c>
      <c r="L126" s="23">
        <v>1.02599</v>
      </c>
      <c r="M126" s="23">
        <v>0.22141</v>
      </c>
      <c r="N126" s="23">
        <v>22.466090000000001</v>
      </c>
      <c r="O126" s="23">
        <v>6.5245800000000003</v>
      </c>
      <c r="P126" s="23">
        <v>4.6339899999999998</v>
      </c>
    </row>
    <row r="127" spans="1:16" x14ac:dyDescent="0.35">
      <c r="A127" s="21">
        <v>44622</v>
      </c>
      <c r="B127" s="22">
        <v>0</v>
      </c>
      <c r="C127" s="23">
        <v>1441</v>
      </c>
      <c r="D127" s="23">
        <v>13.9</v>
      </c>
      <c r="E127" s="23">
        <v>29.8</v>
      </c>
      <c r="F127" s="23">
        <v>31</v>
      </c>
      <c r="G127" s="23">
        <v>72</v>
      </c>
      <c r="H127" s="23">
        <v>0</v>
      </c>
      <c r="I127" s="23">
        <v>355.47030999999998</v>
      </c>
      <c r="J127" s="23">
        <v>31.277139999999999</v>
      </c>
      <c r="K127" s="23">
        <v>16.90774</v>
      </c>
      <c r="L127" s="23">
        <v>1.1027899999999999</v>
      </c>
      <c r="M127" s="23">
        <v>0.22352</v>
      </c>
      <c r="N127" s="23">
        <v>23.64873</v>
      </c>
      <c r="O127" s="23">
        <v>6.74099</v>
      </c>
      <c r="P127" s="23">
        <v>4.9336599999999997</v>
      </c>
    </row>
    <row r="128" spans="1:16" x14ac:dyDescent="0.35">
      <c r="A128" s="21">
        <v>44653</v>
      </c>
      <c r="B128" s="22">
        <v>0</v>
      </c>
      <c r="C128" s="23">
        <v>1426</v>
      </c>
      <c r="D128" s="23">
        <v>13.7</v>
      </c>
      <c r="E128" s="23">
        <v>27.7</v>
      </c>
      <c r="F128" s="23">
        <v>34</v>
      </c>
      <c r="G128" s="23">
        <v>81</v>
      </c>
      <c r="H128" s="23">
        <v>0</v>
      </c>
      <c r="I128" s="23">
        <v>322.32103999999998</v>
      </c>
      <c r="J128" s="23">
        <v>31.166820000000001</v>
      </c>
      <c r="K128" s="23">
        <v>15.71199</v>
      </c>
      <c r="L128" s="23">
        <v>0.96357999999999999</v>
      </c>
      <c r="M128" s="23">
        <v>0.21396999999999999</v>
      </c>
      <c r="N128" s="23">
        <v>21.443370000000002</v>
      </c>
      <c r="O128" s="23">
        <v>5.7313900000000002</v>
      </c>
      <c r="P128" s="23">
        <v>4.50326</v>
      </c>
    </row>
    <row r="129" spans="1:16" x14ac:dyDescent="0.35">
      <c r="A129" s="21">
        <v>44806</v>
      </c>
      <c r="B129" s="22">
        <v>0</v>
      </c>
      <c r="C129" s="23">
        <v>1441</v>
      </c>
      <c r="D129" s="23">
        <v>13.1</v>
      </c>
      <c r="E129" s="23">
        <v>33.1</v>
      </c>
      <c r="F129" s="23">
        <v>22</v>
      </c>
      <c r="G129" s="23">
        <v>86</v>
      </c>
      <c r="H129" s="23">
        <v>0</v>
      </c>
      <c r="I129" s="23">
        <v>352.58452999999997</v>
      </c>
      <c r="J129" s="23">
        <v>30.579419999999999</v>
      </c>
      <c r="K129" s="23">
        <v>16.406849999999999</v>
      </c>
      <c r="L129" s="23">
        <v>1.1434599999999999</v>
      </c>
      <c r="M129" s="23">
        <v>0.23447999999999999</v>
      </c>
      <c r="N129" s="23">
        <v>23.45674</v>
      </c>
      <c r="O129" s="23">
        <v>7.0499000000000001</v>
      </c>
      <c r="P129" s="23">
        <v>4.8765799999999997</v>
      </c>
    </row>
    <row r="130" spans="1:16" x14ac:dyDescent="0.35">
      <c r="A130" s="21">
        <v>44836</v>
      </c>
      <c r="B130" s="22">
        <v>0</v>
      </c>
      <c r="C130" s="23">
        <v>1441</v>
      </c>
      <c r="D130" s="23">
        <v>13.9</v>
      </c>
      <c r="E130" s="23">
        <v>31.1</v>
      </c>
      <c r="F130" s="23">
        <v>23</v>
      </c>
      <c r="G130" s="23">
        <v>76</v>
      </c>
      <c r="H130" s="23">
        <v>0</v>
      </c>
      <c r="I130" s="23">
        <v>345.52767999999998</v>
      </c>
      <c r="J130" s="23">
        <v>30.454910000000002</v>
      </c>
      <c r="K130" s="23">
        <v>15.963609999999999</v>
      </c>
      <c r="L130" s="23">
        <v>1.07782</v>
      </c>
      <c r="M130" s="23">
        <v>0.22914000000000001</v>
      </c>
      <c r="N130" s="23">
        <v>22.987269999999999</v>
      </c>
      <c r="O130" s="23">
        <v>7.0236599999999996</v>
      </c>
      <c r="P130" s="23">
        <v>4.7036699999999998</v>
      </c>
    </row>
    <row r="131" spans="1:16" x14ac:dyDescent="0.35">
      <c r="A131" s="21">
        <v>44867</v>
      </c>
      <c r="B131" s="22">
        <v>0</v>
      </c>
      <c r="C131" s="23">
        <v>1441</v>
      </c>
      <c r="D131" s="23">
        <v>13.1</v>
      </c>
      <c r="E131" s="23">
        <v>25.2</v>
      </c>
      <c r="F131" s="23">
        <v>46</v>
      </c>
      <c r="G131" s="23">
        <v>97</v>
      </c>
      <c r="H131" s="23">
        <v>0</v>
      </c>
      <c r="I131" s="23">
        <v>322.90706999999998</v>
      </c>
      <c r="J131" s="23">
        <v>30.328099999999999</v>
      </c>
      <c r="K131" s="23">
        <v>16.02994</v>
      </c>
      <c r="L131" s="23">
        <v>0.90391999999999995</v>
      </c>
      <c r="M131" s="23">
        <v>0.20186999999999999</v>
      </c>
      <c r="N131" s="23">
        <v>21.48236</v>
      </c>
      <c r="O131" s="23">
        <v>5.45242</v>
      </c>
      <c r="P131" s="23">
        <v>4.4777199999999997</v>
      </c>
    </row>
    <row r="132" spans="1:16" x14ac:dyDescent="0.35">
      <c r="A132" s="21">
        <v>44897</v>
      </c>
      <c r="B132" s="22">
        <v>0</v>
      </c>
      <c r="C132" s="23">
        <v>1441</v>
      </c>
      <c r="D132" s="23">
        <v>15.3</v>
      </c>
      <c r="E132" s="23">
        <v>29.2</v>
      </c>
      <c r="F132" s="23">
        <v>34</v>
      </c>
      <c r="G132" s="23">
        <v>77</v>
      </c>
      <c r="H132" s="23">
        <v>0</v>
      </c>
      <c r="I132" s="23">
        <v>333.99047999999999</v>
      </c>
      <c r="J132" s="23">
        <v>30.199000000000002</v>
      </c>
      <c r="K132" s="23">
        <v>15.99227</v>
      </c>
      <c r="L132" s="23">
        <v>1.06552</v>
      </c>
      <c r="M132" s="23">
        <v>0.22696</v>
      </c>
      <c r="N132" s="23">
        <v>22.219719999999999</v>
      </c>
      <c r="O132" s="23">
        <v>6.2274500000000002</v>
      </c>
      <c r="P132" s="23">
        <v>4.6946899999999996</v>
      </c>
    </row>
    <row r="133" spans="1:16" x14ac:dyDescent="0.35">
      <c r="A133" s="23" t="s">
        <v>98</v>
      </c>
      <c r="B133" s="22">
        <v>0</v>
      </c>
      <c r="C133" s="23">
        <v>1441</v>
      </c>
      <c r="D133" s="23">
        <v>14.2</v>
      </c>
      <c r="E133" s="23">
        <v>32.9</v>
      </c>
      <c r="F133" s="23">
        <v>17</v>
      </c>
      <c r="G133" s="23">
        <v>58</v>
      </c>
      <c r="H133" s="23">
        <v>0</v>
      </c>
      <c r="I133" s="23">
        <v>336.42977999999999</v>
      </c>
      <c r="J133" s="23">
        <v>30.06765</v>
      </c>
      <c r="K133" s="23">
        <v>14.803610000000001</v>
      </c>
      <c r="L133" s="23">
        <v>1.05646</v>
      </c>
      <c r="M133" s="23">
        <v>0.23857999999999999</v>
      </c>
      <c r="N133" s="23">
        <v>22.382000000000001</v>
      </c>
      <c r="O133" s="23">
        <v>7.5783899999999997</v>
      </c>
      <c r="P133" s="23">
        <v>4.42821</v>
      </c>
    </row>
    <row r="134" spans="1:16" x14ac:dyDescent="0.35">
      <c r="A134" s="23" t="s">
        <v>99</v>
      </c>
      <c r="B134" s="22">
        <v>0</v>
      </c>
      <c r="C134" s="23">
        <v>1441</v>
      </c>
      <c r="D134" s="23">
        <v>14.4</v>
      </c>
      <c r="E134" s="23">
        <v>28.7</v>
      </c>
      <c r="F134" s="23">
        <v>28</v>
      </c>
      <c r="G134" s="23">
        <v>71</v>
      </c>
      <c r="H134" s="23">
        <v>0</v>
      </c>
      <c r="I134" s="23">
        <v>326.61962999999997</v>
      </c>
      <c r="J134" s="23">
        <v>29.934059999999999</v>
      </c>
      <c r="K134" s="23">
        <v>15.189959999999999</v>
      </c>
      <c r="L134" s="23">
        <v>0.97501000000000004</v>
      </c>
      <c r="M134" s="23">
        <v>0.22098000000000001</v>
      </c>
      <c r="N134" s="23">
        <v>21.72935</v>
      </c>
      <c r="O134" s="23">
        <v>6.53939</v>
      </c>
      <c r="P134" s="23">
        <v>4.4121300000000003</v>
      </c>
    </row>
    <row r="135" spans="1:16" x14ac:dyDescent="0.35">
      <c r="A135" s="23" t="s">
        <v>100</v>
      </c>
      <c r="B135" s="22">
        <v>0</v>
      </c>
      <c r="C135" s="23">
        <v>1441</v>
      </c>
      <c r="D135" s="23">
        <v>13.4</v>
      </c>
      <c r="E135" s="23">
        <v>30.2</v>
      </c>
      <c r="F135" s="23">
        <v>33</v>
      </c>
      <c r="G135" s="23">
        <v>88</v>
      </c>
      <c r="H135" s="23">
        <v>0</v>
      </c>
      <c r="I135" s="23">
        <v>332.36135999999999</v>
      </c>
      <c r="J135" s="23">
        <v>29.798269999999999</v>
      </c>
      <c r="K135" s="23">
        <v>15.895860000000001</v>
      </c>
      <c r="L135" s="23">
        <v>1.03403</v>
      </c>
      <c r="M135" s="23">
        <v>0.22309999999999999</v>
      </c>
      <c r="N135" s="23">
        <v>22.111339999999998</v>
      </c>
      <c r="O135" s="23">
        <v>6.2154800000000003</v>
      </c>
      <c r="P135" s="23">
        <v>4.6348700000000003</v>
      </c>
    </row>
    <row r="136" spans="1:16" x14ac:dyDescent="0.35">
      <c r="A136" s="23" t="s">
        <v>101</v>
      </c>
      <c r="B136" s="22">
        <v>0</v>
      </c>
      <c r="C136" s="23">
        <v>1441</v>
      </c>
      <c r="D136" s="23">
        <v>12.7</v>
      </c>
      <c r="E136" s="23">
        <v>27.6</v>
      </c>
      <c r="F136" s="23">
        <v>37</v>
      </c>
      <c r="G136" s="23">
        <v>97</v>
      </c>
      <c r="H136" s="23">
        <v>0</v>
      </c>
      <c r="I136" s="23">
        <v>324.6918</v>
      </c>
      <c r="J136" s="23">
        <v>29.66029</v>
      </c>
      <c r="K136" s="23">
        <v>15.70515</v>
      </c>
      <c r="L136" s="23">
        <v>0.93501000000000001</v>
      </c>
      <c r="M136" s="23">
        <v>0.20957999999999999</v>
      </c>
      <c r="N136" s="23">
        <v>21.601099999999999</v>
      </c>
      <c r="O136" s="23">
        <v>5.89595</v>
      </c>
      <c r="P136" s="23">
        <v>4.4613300000000002</v>
      </c>
    </row>
    <row r="137" spans="1:16" x14ac:dyDescent="0.35">
      <c r="A137" s="23" t="s">
        <v>102</v>
      </c>
      <c r="B137" s="22">
        <v>0</v>
      </c>
      <c r="C137" s="23">
        <v>1441</v>
      </c>
      <c r="D137" s="23">
        <v>13.1</v>
      </c>
      <c r="E137" s="23">
        <v>32.5</v>
      </c>
      <c r="F137" s="23">
        <v>20</v>
      </c>
      <c r="G137" s="23">
        <v>87</v>
      </c>
      <c r="H137" s="23">
        <v>0</v>
      </c>
      <c r="I137" s="23">
        <v>346.61727999999999</v>
      </c>
      <c r="J137" s="23">
        <v>29.520150000000001</v>
      </c>
      <c r="K137" s="23">
        <v>15.71786</v>
      </c>
      <c r="L137" s="23">
        <v>1.07822</v>
      </c>
      <c r="M137" s="23">
        <v>0.23179</v>
      </c>
      <c r="N137" s="23">
        <v>23.059750000000001</v>
      </c>
      <c r="O137" s="23">
        <v>7.3418900000000002</v>
      </c>
      <c r="P137" s="23">
        <v>4.6516200000000003</v>
      </c>
    </row>
    <row r="138" spans="1:16" x14ac:dyDescent="0.35">
      <c r="A138" s="23" t="s">
        <v>103</v>
      </c>
      <c r="B138" s="22">
        <v>0</v>
      </c>
      <c r="C138" s="23">
        <v>1441</v>
      </c>
      <c r="D138" s="23">
        <v>13.7</v>
      </c>
      <c r="E138" s="23">
        <v>33.700000000000003</v>
      </c>
      <c r="F138" s="23">
        <v>18</v>
      </c>
      <c r="G138" s="23">
        <v>77</v>
      </c>
      <c r="H138" s="23">
        <v>0</v>
      </c>
      <c r="I138" s="23">
        <v>342.48223999999999</v>
      </c>
      <c r="J138" s="23">
        <v>29.377880000000001</v>
      </c>
      <c r="K138" s="23">
        <v>15.24033</v>
      </c>
      <c r="L138" s="23">
        <v>1.09623</v>
      </c>
      <c r="M138" s="23">
        <v>0.23996000000000001</v>
      </c>
      <c r="N138" s="23">
        <v>22.784659999999999</v>
      </c>
      <c r="O138" s="23">
        <v>7.5443300000000004</v>
      </c>
      <c r="P138" s="23">
        <v>4.5684100000000001</v>
      </c>
    </row>
    <row r="139" spans="1:16" x14ac:dyDescent="0.35">
      <c r="A139" s="23" t="s">
        <v>104</v>
      </c>
      <c r="B139" s="22">
        <v>0</v>
      </c>
      <c r="C139" s="23">
        <v>1441</v>
      </c>
      <c r="D139" s="23">
        <v>12.6</v>
      </c>
      <c r="E139" s="23">
        <v>31.7</v>
      </c>
      <c r="F139" s="23">
        <v>17</v>
      </c>
      <c r="G139" s="23">
        <v>64</v>
      </c>
      <c r="H139" s="23">
        <v>0</v>
      </c>
      <c r="I139" s="23">
        <v>333.05385999999999</v>
      </c>
      <c r="J139" s="23">
        <v>29.233509999999999</v>
      </c>
      <c r="K139" s="23">
        <v>14.44975</v>
      </c>
      <c r="L139" s="23">
        <v>0.95764000000000005</v>
      </c>
      <c r="M139" s="23">
        <v>0.2261</v>
      </c>
      <c r="N139" s="23">
        <v>22.157409999999999</v>
      </c>
      <c r="O139" s="23">
        <v>7.7076599999999997</v>
      </c>
      <c r="P139" s="23">
        <v>4.2355400000000003</v>
      </c>
    </row>
    <row r="140" spans="1:16" x14ac:dyDescent="0.35">
      <c r="A140" s="23" t="s">
        <v>105</v>
      </c>
      <c r="B140" s="22">
        <v>0</v>
      </c>
      <c r="C140" s="23">
        <v>1441</v>
      </c>
      <c r="D140" s="23">
        <v>11.1</v>
      </c>
      <c r="E140" s="23">
        <v>30.3</v>
      </c>
      <c r="F140" s="23">
        <v>13</v>
      </c>
      <c r="G140" s="23">
        <v>68</v>
      </c>
      <c r="H140" s="23">
        <v>0</v>
      </c>
      <c r="I140" s="23">
        <v>336.32427999999999</v>
      </c>
      <c r="J140" s="23">
        <v>29.08708</v>
      </c>
      <c r="K140" s="23">
        <v>14.27624</v>
      </c>
      <c r="L140" s="23">
        <v>0.87553000000000003</v>
      </c>
      <c r="M140" s="23">
        <v>0.21396999999999999</v>
      </c>
      <c r="N140" s="23">
        <v>22.374980000000001</v>
      </c>
      <c r="O140" s="23">
        <v>8.0987500000000008</v>
      </c>
      <c r="P140" s="23">
        <v>4.0917599999999998</v>
      </c>
    </row>
    <row r="141" spans="1:16" x14ac:dyDescent="0.35">
      <c r="A141" s="23" t="s">
        <v>106</v>
      </c>
      <c r="B141" s="22">
        <v>0</v>
      </c>
      <c r="C141" s="23">
        <v>1441</v>
      </c>
      <c r="D141" s="23">
        <v>12.9</v>
      </c>
      <c r="E141" s="23">
        <v>28.2</v>
      </c>
      <c r="F141" s="23">
        <v>26</v>
      </c>
      <c r="G141" s="23">
        <v>69</v>
      </c>
      <c r="H141" s="23">
        <v>0</v>
      </c>
      <c r="I141" s="23">
        <v>274.94884999999999</v>
      </c>
      <c r="J141" s="23">
        <v>28.938600000000001</v>
      </c>
      <c r="K141" s="23">
        <v>12.7567</v>
      </c>
      <c r="L141" s="23">
        <v>0.77605000000000002</v>
      </c>
      <c r="M141" s="23">
        <v>0.21276999999999999</v>
      </c>
      <c r="N141" s="23">
        <v>18.291799999999999</v>
      </c>
      <c r="O141" s="23">
        <v>5.5350999999999999</v>
      </c>
      <c r="P141" s="23">
        <v>3.64744</v>
      </c>
    </row>
    <row r="142" spans="1:16" x14ac:dyDescent="0.35">
      <c r="A142" s="23" t="s">
        <v>107</v>
      </c>
      <c r="B142" s="22">
        <v>0</v>
      </c>
      <c r="C142" s="23">
        <v>1441</v>
      </c>
      <c r="D142" s="23">
        <v>11.6</v>
      </c>
      <c r="E142" s="23">
        <v>27.8</v>
      </c>
      <c r="F142" s="23">
        <v>31</v>
      </c>
      <c r="G142" s="23">
        <v>79</v>
      </c>
      <c r="H142" s="23">
        <v>0</v>
      </c>
      <c r="I142" s="23">
        <v>299.58377000000002</v>
      </c>
      <c r="J142" s="23">
        <v>28.788119999999999</v>
      </c>
      <c r="K142" s="23">
        <v>13.92388</v>
      </c>
      <c r="L142" s="23">
        <v>0.80900000000000005</v>
      </c>
      <c r="M142" s="23">
        <v>0.20607</v>
      </c>
      <c r="N142" s="23">
        <v>19.930710000000001</v>
      </c>
      <c r="O142" s="23">
        <v>6.0068299999999999</v>
      </c>
      <c r="P142" s="23">
        <v>3.92591</v>
      </c>
    </row>
    <row r="143" spans="1:16" x14ac:dyDescent="0.35">
      <c r="A143" s="23" t="s">
        <v>108</v>
      </c>
      <c r="B143" s="22">
        <v>0</v>
      </c>
      <c r="C143" s="23">
        <v>1441</v>
      </c>
      <c r="D143" s="23">
        <v>11</v>
      </c>
      <c r="E143" s="23">
        <v>26.5</v>
      </c>
      <c r="F143" s="23">
        <v>31</v>
      </c>
      <c r="G143" s="23">
        <v>85</v>
      </c>
      <c r="H143" s="23">
        <v>0</v>
      </c>
      <c r="I143" s="23">
        <v>295.59167000000002</v>
      </c>
      <c r="J143" s="23">
        <v>28.635680000000001</v>
      </c>
      <c r="K143" s="23">
        <v>13.756169999999999</v>
      </c>
      <c r="L143" s="23">
        <v>0.75893999999999995</v>
      </c>
      <c r="M143" s="23">
        <v>0.19888</v>
      </c>
      <c r="N143" s="23">
        <v>19.665120000000002</v>
      </c>
      <c r="O143" s="23">
        <v>5.9089600000000004</v>
      </c>
      <c r="P143" s="23">
        <v>3.8159999999999998</v>
      </c>
    </row>
    <row r="144" spans="1:16" x14ac:dyDescent="0.35">
      <c r="A144" s="23" t="s">
        <v>109</v>
      </c>
      <c r="B144" s="22">
        <v>0</v>
      </c>
      <c r="C144" s="23">
        <v>1441</v>
      </c>
      <c r="D144" s="23">
        <v>12.4</v>
      </c>
      <c r="E144" s="23">
        <v>25.6</v>
      </c>
      <c r="F144" s="23">
        <v>23</v>
      </c>
      <c r="G144" s="23">
        <v>77</v>
      </c>
      <c r="H144" s="23">
        <v>0</v>
      </c>
      <c r="I144" s="23">
        <v>313.31464</v>
      </c>
      <c r="J144" s="23">
        <v>28.481290000000001</v>
      </c>
      <c r="K144" s="23">
        <v>13.994870000000001</v>
      </c>
      <c r="L144" s="23">
        <v>0.78273000000000004</v>
      </c>
      <c r="M144" s="23">
        <v>0.20074</v>
      </c>
      <c r="N144" s="23">
        <v>20.844200000000001</v>
      </c>
      <c r="O144" s="23">
        <v>6.8493300000000001</v>
      </c>
      <c r="P144" s="23">
        <v>3.8991500000000001</v>
      </c>
    </row>
    <row r="145" spans="1:16" x14ac:dyDescent="0.35">
      <c r="A145" s="23" t="s">
        <v>110</v>
      </c>
      <c r="B145" s="22">
        <v>0</v>
      </c>
      <c r="C145" s="23">
        <v>1441</v>
      </c>
      <c r="D145" s="23">
        <v>9.6999999999999993</v>
      </c>
      <c r="E145" s="23">
        <v>28.2</v>
      </c>
      <c r="F145" s="23">
        <v>26</v>
      </c>
      <c r="G145" s="23">
        <v>95</v>
      </c>
      <c r="H145" s="23">
        <v>2.2000000000000002</v>
      </c>
      <c r="I145" s="23">
        <v>340.22665000000001</v>
      </c>
      <c r="J145" s="23">
        <v>28.325009999999999</v>
      </c>
      <c r="K145" s="23">
        <v>15.264250000000001</v>
      </c>
      <c r="L145" s="23">
        <v>1.09223</v>
      </c>
      <c r="M145" s="23">
        <v>0.21876000000000001</v>
      </c>
      <c r="N145" s="23">
        <v>22.634599999999999</v>
      </c>
      <c r="O145" s="23">
        <v>7.3703500000000002</v>
      </c>
      <c r="P145" s="23">
        <v>4.9927900000000003</v>
      </c>
    </row>
    <row r="146" spans="1:16" x14ac:dyDescent="0.35">
      <c r="A146" s="23" t="s">
        <v>111</v>
      </c>
      <c r="B146" s="22">
        <v>0</v>
      </c>
      <c r="C146" s="23">
        <v>1441</v>
      </c>
      <c r="D146" s="23">
        <v>11.2</v>
      </c>
      <c r="E146" s="23">
        <v>30.7</v>
      </c>
      <c r="F146" s="23">
        <v>22</v>
      </c>
      <c r="G146" s="23">
        <v>71</v>
      </c>
      <c r="H146" s="23">
        <v>6.6</v>
      </c>
      <c r="I146" s="23">
        <v>324.02767999999998</v>
      </c>
      <c r="J146" s="23">
        <v>28.166879999999999</v>
      </c>
      <c r="K146" s="23">
        <v>14.12311</v>
      </c>
      <c r="L146" s="23">
        <v>1.81992</v>
      </c>
      <c r="M146" s="23">
        <v>0.27066000000000001</v>
      </c>
      <c r="N146" s="23">
        <v>21.556909999999998</v>
      </c>
      <c r="O146" s="23">
        <v>7.4338100000000003</v>
      </c>
      <c r="P146" s="23">
        <v>6.7240500000000001</v>
      </c>
    </row>
    <row r="147" spans="1:16" x14ac:dyDescent="0.35">
      <c r="A147" s="23" t="s">
        <v>112</v>
      </c>
      <c r="B147" s="22">
        <v>0</v>
      </c>
      <c r="C147" s="23">
        <v>1441</v>
      </c>
      <c r="D147" s="23">
        <v>11.8</v>
      </c>
      <c r="E147" s="23">
        <v>29.8</v>
      </c>
      <c r="F147" s="23">
        <v>18</v>
      </c>
      <c r="G147" s="23">
        <v>71</v>
      </c>
      <c r="H147" s="23">
        <v>8.1</v>
      </c>
      <c r="I147" s="23">
        <v>320.36725000000001</v>
      </c>
      <c r="J147" s="23">
        <v>28.006920000000001</v>
      </c>
      <c r="K147" s="23">
        <v>13.72186</v>
      </c>
      <c r="L147" s="23">
        <v>2.0060699999999998</v>
      </c>
      <c r="M147" s="23">
        <v>0.28186</v>
      </c>
      <c r="N147" s="23">
        <v>21.313389999999998</v>
      </c>
      <c r="O147" s="23">
        <v>7.5915400000000002</v>
      </c>
      <c r="P147" s="23">
        <v>7.1172300000000002</v>
      </c>
    </row>
    <row r="148" spans="1:16" x14ac:dyDescent="0.35">
      <c r="A148" s="23" t="s">
        <v>113</v>
      </c>
      <c r="B148" s="22">
        <v>0</v>
      </c>
      <c r="C148" s="23">
        <v>1441</v>
      </c>
      <c r="D148" s="23">
        <v>13</v>
      </c>
      <c r="E148" s="23">
        <v>28.8</v>
      </c>
      <c r="F148" s="23">
        <v>25</v>
      </c>
      <c r="G148" s="23">
        <v>69</v>
      </c>
      <c r="H148" s="23">
        <v>8.1999999999999993</v>
      </c>
      <c r="I148" s="23">
        <v>319.77933000000002</v>
      </c>
      <c r="J148" s="23">
        <v>27.845179999999999</v>
      </c>
      <c r="K148" s="23">
        <v>14.01721</v>
      </c>
      <c r="L148" s="23">
        <v>1.91957</v>
      </c>
      <c r="M148" s="23">
        <v>0.28358</v>
      </c>
      <c r="N148" s="23">
        <v>21.274280000000001</v>
      </c>
      <c r="O148" s="23">
        <v>7.2570600000000001</v>
      </c>
      <c r="P148" s="23">
        <v>6.7691999999999997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Resumidos</vt:lpstr>
      <vt:lpstr>Datos explorador (Pp)</vt:lpstr>
      <vt:lpstr>Datos DMC (ETo)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fernando pimentel gonzález</cp:lastModifiedBy>
  <dcterms:created xsi:type="dcterms:W3CDTF">2022-05-10T11:15:04Z</dcterms:created>
  <dcterms:modified xsi:type="dcterms:W3CDTF">2022-05-17T02:44:18Z</dcterms:modified>
</cp:coreProperties>
</file>