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9а" sheetId="1" r:id="rId1"/>
    <sheet name="9б" sheetId="2" r:id="rId2"/>
    <sheet name="10а" sheetId="3" r:id="rId3"/>
    <sheet name="10б" sheetId="4" r:id="rId4"/>
    <sheet name="11а" sheetId="5" r:id="rId5"/>
    <sheet name="12а" sheetId="6" r:id="rId6"/>
    <sheet name="12б" sheetId="7" r:id="rId7"/>
  </sheets>
  <calcPr calcId="162913"/>
</workbook>
</file>

<file path=xl/calcChain.xml><?xml version="1.0" encoding="utf-8"?>
<calcChain xmlns="http://schemas.openxmlformats.org/spreadsheetml/2006/main">
  <c r="Q3" i="3" l="1"/>
  <c r="R3" i="3"/>
  <c r="R26" i="3" s="1"/>
  <c r="Q4" i="3"/>
  <c r="Q26" i="3" s="1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E26" i="3"/>
  <c r="F26" i="3"/>
  <c r="G26" i="3"/>
  <c r="H26" i="3"/>
  <c r="I26" i="3"/>
  <c r="J26" i="3"/>
  <c r="K26" i="3"/>
  <c r="L26" i="3"/>
  <c r="M26" i="3"/>
  <c r="N26" i="3"/>
  <c r="O26" i="3"/>
  <c r="P26" i="3"/>
  <c r="G21" i="4" l="1"/>
  <c r="H21" i="4"/>
  <c r="I21" i="4"/>
  <c r="J21" i="4"/>
  <c r="K21" i="4"/>
  <c r="L21" i="4"/>
  <c r="M21" i="4"/>
  <c r="N21" i="4"/>
  <c r="O21" i="4"/>
  <c r="P21" i="4"/>
  <c r="E21" i="2" l="1"/>
  <c r="M15" i="7" l="1"/>
  <c r="N15" i="7"/>
  <c r="M24" i="5"/>
  <c r="N24" i="5"/>
  <c r="G21" i="2"/>
  <c r="H21" i="2"/>
  <c r="I21" i="2"/>
  <c r="J21" i="2"/>
  <c r="K21" i="2"/>
  <c r="L21" i="2"/>
  <c r="M21" i="2"/>
  <c r="N21" i="2"/>
  <c r="O21" i="2"/>
  <c r="P21" i="2"/>
  <c r="G22" i="1" l="1"/>
  <c r="H22" i="1"/>
  <c r="I22" i="1"/>
  <c r="J22" i="1"/>
  <c r="K22" i="1"/>
  <c r="L22" i="1"/>
  <c r="M22" i="1"/>
  <c r="N22" i="1"/>
  <c r="O22" i="1"/>
  <c r="R4" i="7" l="1"/>
  <c r="R5" i="7"/>
  <c r="R6" i="7"/>
  <c r="R7" i="7"/>
  <c r="R8" i="7"/>
  <c r="R9" i="7"/>
  <c r="R10" i="7"/>
  <c r="R11" i="7"/>
  <c r="R12" i="7"/>
  <c r="R13" i="7"/>
  <c r="R14" i="7"/>
  <c r="R3" i="7"/>
  <c r="Q4" i="7"/>
  <c r="Q5" i="7"/>
  <c r="Q6" i="7"/>
  <c r="Q7" i="7"/>
  <c r="Q8" i="7"/>
  <c r="Q9" i="7"/>
  <c r="Q10" i="7"/>
  <c r="Q11" i="7"/>
  <c r="Q12" i="7"/>
  <c r="Q13" i="7"/>
  <c r="Q14" i="7"/>
  <c r="Q3" i="7"/>
  <c r="F15" i="7"/>
  <c r="G15" i="7"/>
  <c r="H15" i="7"/>
  <c r="I15" i="7"/>
  <c r="J15" i="7"/>
  <c r="K15" i="7"/>
  <c r="L15" i="7"/>
  <c r="O15" i="7"/>
  <c r="P15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3" i="6"/>
  <c r="P27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3" i="6"/>
  <c r="O27" i="6" s="1"/>
  <c r="F27" i="6"/>
  <c r="G27" i="6"/>
  <c r="H27" i="6"/>
  <c r="I27" i="6"/>
  <c r="J27" i="6"/>
  <c r="K27" i="6"/>
  <c r="L27" i="6"/>
  <c r="M27" i="6"/>
  <c r="N27" i="6"/>
  <c r="R4" i="5"/>
  <c r="R5" i="5"/>
  <c r="R6" i="5"/>
  <c r="R7" i="5"/>
  <c r="R8" i="5"/>
  <c r="R9" i="5"/>
  <c r="R10" i="5"/>
  <c r="R11" i="5"/>
  <c r="R12" i="5"/>
  <c r="R13" i="5"/>
  <c r="R14" i="5"/>
  <c r="R15" i="5"/>
  <c r="R17" i="5"/>
  <c r="R18" i="5"/>
  <c r="R19" i="5"/>
  <c r="R20" i="5"/>
  <c r="R21" i="5"/>
  <c r="R22" i="5"/>
  <c r="R23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3" i="5"/>
  <c r="F24" i="5"/>
  <c r="G24" i="5"/>
  <c r="H24" i="5"/>
  <c r="I24" i="5"/>
  <c r="J24" i="5"/>
  <c r="K24" i="5"/>
  <c r="L24" i="5"/>
  <c r="O24" i="5"/>
  <c r="P24" i="5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0" i="4"/>
  <c r="R3" i="4"/>
  <c r="Q4" i="4"/>
  <c r="Q5" i="4"/>
  <c r="Q6" i="4"/>
  <c r="Q7" i="4"/>
  <c r="Q8" i="4"/>
  <c r="Q9" i="4"/>
  <c r="Q10" i="4"/>
  <c r="Q11" i="4"/>
  <c r="Q12" i="4"/>
  <c r="Q13" i="4"/>
  <c r="Q15" i="4"/>
  <c r="Q16" i="4"/>
  <c r="Q17" i="4"/>
  <c r="Q18" i="4"/>
  <c r="Q19" i="4"/>
  <c r="Q20" i="4"/>
  <c r="Q3" i="4"/>
  <c r="F21" i="4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Q3" i="1"/>
  <c r="F21" i="2"/>
  <c r="F22" i="1"/>
  <c r="P22" i="1"/>
  <c r="R15" i="7" l="1"/>
  <c r="Q15" i="7"/>
  <c r="R24" i="5"/>
  <c r="Q24" i="5"/>
  <c r="R21" i="4"/>
  <c r="Q21" i="4"/>
  <c r="R21" i="2"/>
  <c r="Q21" i="2"/>
  <c r="R22" i="1"/>
  <c r="Q22" i="1"/>
  <c r="E22" i="1"/>
  <c r="E21" i="4"/>
  <c r="E24" i="5"/>
  <c r="E27" i="6"/>
  <c r="E15" i="7"/>
</calcChain>
</file>

<file path=xl/sharedStrings.xml><?xml version="1.0" encoding="utf-8"?>
<sst xmlns="http://schemas.openxmlformats.org/spreadsheetml/2006/main" count="570" uniqueCount="299">
  <si>
    <t>№</t>
  </si>
  <si>
    <t>Име, презиме, фамилия</t>
  </si>
  <si>
    <t>Септември</t>
  </si>
  <si>
    <t>Октомври</t>
  </si>
  <si>
    <t>Ноември</t>
  </si>
  <si>
    <t>Декември</t>
  </si>
  <si>
    <t>Януари</t>
  </si>
  <si>
    <t>Извинени</t>
  </si>
  <si>
    <t>Неизвинени</t>
  </si>
  <si>
    <t>Анна</t>
  </si>
  <si>
    <t>Васкова</t>
  </si>
  <si>
    <t>Димитрова</t>
  </si>
  <si>
    <t>Антония</t>
  </si>
  <si>
    <t>Петрова</t>
  </si>
  <si>
    <t>Ваня</t>
  </si>
  <si>
    <t>Иванова</t>
  </si>
  <si>
    <t>Владимир</t>
  </si>
  <si>
    <t>Сашев</t>
  </si>
  <si>
    <t>Атанасов</t>
  </si>
  <si>
    <t>Габриела</t>
  </si>
  <si>
    <t>Иронова</t>
  </si>
  <si>
    <t>Даниел</t>
  </si>
  <si>
    <t>Дончев</t>
  </si>
  <si>
    <t>Димитър</t>
  </si>
  <si>
    <t>Цветанов</t>
  </si>
  <si>
    <t>Петров</t>
  </si>
  <si>
    <t>Екатерина</t>
  </si>
  <si>
    <t>Пламенова</t>
  </si>
  <si>
    <t>Ангелова</t>
  </si>
  <si>
    <t>Иван</t>
  </si>
  <si>
    <t>Емилов</t>
  </si>
  <si>
    <t>Здравков</t>
  </si>
  <si>
    <t>Иванина</t>
  </si>
  <si>
    <t>Росенова</t>
  </si>
  <si>
    <t>Кирилова</t>
  </si>
  <si>
    <t>Кибар</t>
  </si>
  <si>
    <t>Сурай</t>
  </si>
  <si>
    <t>Мустафова</t>
  </si>
  <si>
    <t>Кристиана</t>
  </si>
  <si>
    <t>Владимирова</t>
  </si>
  <si>
    <t>Мирчева</t>
  </si>
  <si>
    <t>Любомир</t>
  </si>
  <si>
    <t>Божинов</t>
  </si>
  <si>
    <t>Мартин</t>
  </si>
  <si>
    <t>Анатолиев</t>
  </si>
  <si>
    <t>Ганев</t>
  </si>
  <si>
    <t>Моника</t>
  </si>
  <si>
    <t>Борисова</t>
  </si>
  <si>
    <t>Симеонова</t>
  </si>
  <si>
    <t>Надя</t>
  </si>
  <si>
    <t>Игнатова</t>
  </si>
  <si>
    <t>Николай</t>
  </si>
  <si>
    <t>Ивайлов</t>
  </si>
  <si>
    <t>Илиев</t>
  </si>
  <si>
    <t>Даниелов</t>
  </si>
  <si>
    <t>Станев</t>
  </si>
  <si>
    <t>Силвия</t>
  </si>
  <si>
    <t>Валентинова</t>
  </si>
  <si>
    <t>Аделина</t>
  </si>
  <si>
    <t>Георгиева</t>
  </si>
  <si>
    <t>Алейна</t>
  </si>
  <si>
    <t>Емилова</t>
  </si>
  <si>
    <t>Александрова</t>
  </si>
  <si>
    <t>Александър</t>
  </si>
  <si>
    <t>Миленов</t>
  </si>
  <si>
    <t>Манолов</t>
  </si>
  <si>
    <t>Алпай</t>
  </si>
  <si>
    <t>Сечкин</t>
  </si>
  <si>
    <t>Хасанов</t>
  </si>
  <si>
    <t>Борил</t>
  </si>
  <si>
    <t>Мартинов</t>
  </si>
  <si>
    <t>Марков</t>
  </si>
  <si>
    <t>Владислав</t>
  </si>
  <si>
    <t>Иванов</t>
  </si>
  <si>
    <t>Пенев</t>
  </si>
  <si>
    <t>Георги</t>
  </si>
  <si>
    <t>Христов</t>
  </si>
  <si>
    <t>Сирашки</t>
  </si>
  <si>
    <t>Давид</t>
  </si>
  <si>
    <t>Александров</t>
  </si>
  <si>
    <t>Дилян</t>
  </si>
  <si>
    <t>Йорданов</t>
  </si>
  <si>
    <t>Антонов</t>
  </si>
  <si>
    <t>Георгиев</t>
  </si>
  <si>
    <t>Ивайло</t>
  </si>
  <si>
    <t>Генадиев</t>
  </si>
  <si>
    <t>Ганчев</t>
  </si>
  <si>
    <t>Ивелин</t>
  </si>
  <si>
    <t>Ивов</t>
  </si>
  <si>
    <t>Димитров</t>
  </si>
  <si>
    <t>Миглена</t>
  </si>
  <si>
    <t>Райкова</t>
  </si>
  <si>
    <t>Мирослав</t>
  </si>
  <si>
    <t>Красимиров</t>
  </si>
  <si>
    <t>Никола</t>
  </si>
  <si>
    <t>Стефанов</t>
  </si>
  <si>
    <t>Симеон</t>
  </si>
  <si>
    <t>Симеонов</t>
  </si>
  <si>
    <t>Денков</t>
  </si>
  <si>
    <t>Бончов</t>
  </si>
  <si>
    <t>Филев</t>
  </si>
  <si>
    <t>Маринова</t>
  </si>
  <si>
    <t>Весела</t>
  </si>
  <si>
    <t>Тихомирова</t>
  </si>
  <si>
    <t>Добрева</t>
  </si>
  <si>
    <t>Веселинова</t>
  </si>
  <si>
    <t>Тодорова</t>
  </si>
  <si>
    <t>Огнянов</t>
  </si>
  <si>
    <t>Ебру</t>
  </si>
  <si>
    <t>Сами</t>
  </si>
  <si>
    <t>Исмаилова</t>
  </si>
  <si>
    <t>Иво</t>
  </si>
  <si>
    <t>Свиленов</t>
  </si>
  <si>
    <t>Исаев</t>
  </si>
  <si>
    <t>Илияна</t>
  </si>
  <si>
    <t>Петкова</t>
  </si>
  <si>
    <t>Ирена</t>
  </si>
  <si>
    <t>Любенова</t>
  </si>
  <si>
    <t>Йоана</t>
  </si>
  <si>
    <t>Йорданова</t>
  </si>
  <si>
    <t>Николаева</t>
  </si>
  <si>
    <t>Карина</t>
  </si>
  <si>
    <t>Ярославова</t>
  </si>
  <si>
    <t>Тихомиров</t>
  </si>
  <si>
    <t>Ангелов</t>
  </si>
  <si>
    <t>Мартина</t>
  </si>
  <si>
    <t>Цветанова</t>
  </si>
  <si>
    <t>Евтимова</t>
  </si>
  <si>
    <t>Полина</t>
  </si>
  <si>
    <t>Миленова</t>
  </si>
  <si>
    <t>Методиева</t>
  </si>
  <si>
    <t>Полина-Йоанна</t>
  </si>
  <si>
    <t>Рангелова</t>
  </si>
  <si>
    <t>Карагьозова</t>
  </si>
  <si>
    <t>Преслава</t>
  </si>
  <si>
    <t>Руменова</t>
  </si>
  <si>
    <t>Роксана</t>
  </si>
  <si>
    <t>Вълкова</t>
  </si>
  <si>
    <t>Росина</t>
  </si>
  <si>
    <t>Илчева</t>
  </si>
  <si>
    <t>Мицова</t>
  </si>
  <si>
    <t>Сандра-Мария</t>
  </si>
  <si>
    <t>Хенриксон</t>
  </si>
  <si>
    <t>Симона</t>
  </si>
  <si>
    <t>Вачкова</t>
  </si>
  <si>
    <t>Цветелина</t>
  </si>
  <si>
    <t>Яна</t>
  </si>
  <si>
    <t>Евгениева</t>
  </si>
  <si>
    <t>Гецова</t>
  </si>
  <si>
    <t>Арзу</t>
  </si>
  <si>
    <t>Гюрселова</t>
  </si>
  <si>
    <t>Алиева</t>
  </si>
  <si>
    <t>Асен</t>
  </si>
  <si>
    <t>Деянов</t>
  </si>
  <si>
    <t>Валентина</t>
  </si>
  <si>
    <t>Каменова</t>
  </si>
  <si>
    <t>Макавеева</t>
  </si>
  <si>
    <t>Ванеса</t>
  </si>
  <si>
    <t>Венциславова</t>
  </si>
  <si>
    <t>Николова</t>
  </si>
  <si>
    <t>Габриел</t>
  </si>
  <si>
    <t>Цветелинов</t>
  </si>
  <si>
    <t>Каракашев</t>
  </si>
  <si>
    <t>Галина</t>
  </si>
  <si>
    <t>Атанасова</t>
  </si>
  <si>
    <t>Василева</t>
  </si>
  <si>
    <t>Гюрсял</t>
  </si>
  <si>
    <t>Бейханов</t>
  </si>
  <si>
    <t>Гюлейдинов</t>
  </si>
  <si>
    <t>Емил</t>
  </si>
  <si>
    <t>Венелинов</t>
  </si>
  <si>
    <t>Кирилов</t>
  </si>
  <si>
    <t>Николаев</t>
  </si>
  <si>
    <t>Николов</t>
  </si>
  <si>
    <t>Ламбев</t>
  </si>
  <si>
    <t>Любослав</t>
  </si>
  <si>
    <t>Пенчев</t>
  </si>
  <si>
    <t>Реджеб</t>
  </si>
  <si>
    <t>Ахмедов</t>
  </si>
  <si>
    <t>Реджебов</t>
  </si>
  <si>
    <t>Станислава</t>
  </si>
  <si>
    <t>Стефанова</t>
  </si>
  <si>
    <t>Тунай</t>
  </si>
  <si>
    <t>Юсеинов</t>
  </si>
  <si>
    <t>Камушев</t>
  </si>
  <si>
    <t>Филис</t>
  </si>
  <si>
    <t>Юсменова</t>
  </si>
  <si>
    <t>Яйолу</t>
  </si>
  <si>
    <t>Христо</t>
  </si>
  <si>
    <t>Пецов</t>
  </si>
  <si>
    <t>Юдум</t>
  </si>
  <si>
    <t>Айдан</t>
  </si>
  <si>
    <t>Шинаси</t>
  </si>
  <si>
    <t>Антонио</t>
  </si>
  <si>
    <t>Валериева</t>
  </si>
  <si>
    <t>Даниела</t>
  </si>
  <si>
    <t>Боболова</t>
  </si>
  <si>
    <t>Диан</t>
  </si>
  <si>
    <t>Росенов</t>
  </si>
  <si>
    <t>Господинов</t>
  </si>
  <si>
    <t>Диян</t>
  </si>
  <si>
    <t>Васков</t>
  </si>
  <si>
    <t>Тодоров</t>
  </si>
  <si>
    <t>Илиан</t>
  </si>
  <si>
    <t>Борисов</t>
  </si>
  <si>
    <t>Йовчева</t>
  </si>
  <si>
    <t>Мачева</t>
  </si>
  <si>
    <t>Кристина</t>
  </si>
  <si>
    <t>Детелинова</t>
  </si>
  <si>
    <t>Христова</t>
  </si>
  <si>
    <t>Мирославов</t>
  </si>
  <si>
    <t>Чешмеджиев</t>
  </si>
  <si>
    <t>Невена</t>
  </si>
  <si>
    <t>Кочева</t>
  </si>
  <si>
    <t>Огнян</t>
  </si>
  <si>
    <t>Петя</t>
  </si>
  <si>
    <t>Стефан</t>
  </si>
  <si>
    <t>Матеев</t>
  </si>
  <si>
    <t>Таня</t>
  </si>
  <si>
    <t>Свиленова</t>
  </si>
  <si>
    <t>Радева</t>
  </si>
  <si>
    <t>Теди</t>
  </si>
  <si>
    <t>Красимирова</t>
  </si>
  <si>
    <t>Теодор</t>
  </si>
  <si>
    <t>Алексеева</t>
  </si>
  <si>
    <t>Игнатов</t>
  </si>
  <si>
    <t>Гутев</t>
  </si>
  <si>
    <t>Хаджиев</t>
  </si>
  <si>
    <t>Деница</t>
  </si>
  <si>
    <t>Кенарова</t>
  </si>
  <si>
    <t>Диана</t>
  </si>
  <si>
    <t>Орлинова</t>
  </si>
  <si>
    <t>Господинова</t>
  </si>
  <si>
    <t>Евгения</t>
  </si>
  <si>
    <t>Емануела</t>
  </si>
  <si>
    <t>Чавдарова</t>
  </si>
  <si>
    <t>Карлева</t>
  </si>
  <si>
    <t>Емили</t>
  </si>
  <si>
    <t>Недялкова</t>
  </si>
  <si>
    <t>Ерик</t>
  </si>
  <si>
    <t>Калинов</t>
  </si>
  <si>
    <t>Илиян</t>
  </si>
  <si>
    <t>Исмаил</t>
  </si>
  <si>
    <t>Зюнеб</t>
  </si>
  <si>
    <t>Гафуров</t>
  </si>
  <si>
    <t>Калина</t>
  </si>
  <si>
    <t>Марианова</t>
  </si>
  <si>
    <t>Камен</t>
  </si>
  <si>
    <t>Филипов</t>
  </si>
  <si>
    <t>Кристиян</t>
  </si>
  <si>
    <t>Любомиров</t>
  </si>
  <si>
    <t>Любен</t>
  </si>
  <si>
    <t>Томов</t>
  </si>
  <si>
    <t>Марио</t>
  </si>
  <si>
    <t>Маринчев</t>
  </si>
  <si>
    <t>Мария</t>
  </si>
  <si>
    <t>Мелиса</t>
  </si>
  <si>
    <t>Нюсрет</t>
  </si>
  <si>
    <t>Петър</t>
  </si>
  <si>
    <t>Цветомиров</t>
  </si>
  <si>
    <t>Пламенов</t>
  </si>
  <si>
    <t>Блажев</t>
  </si>
  <si>
    <t>Тихомир</t>
  </si>
  <si>
    <t>Цветина</t>
  </si>
  <si>
    <t>Сергеева</t>
  </si>
  <si>
    <t>Генева</t>
  </si>
  <si>
    <t>Айлин</t>
  </si>
  <si>
    <t>Невзатова</t>
  </si>
  <si>
    <t>Мехмедова</t>
  </si>
  <si>
    <t>Кенанова</t>
  </si>
  <si>
    <t>Кемалова</t>
  </si>
  <si>
    <t>Ангел</t>
  </si>
  <si>
    <t>Пантилеев</t>
  </si>
  <si>
    <t>Пенков</t>
  </si>
  <si>
    <t>Славев</t>
  </si>
  <si>
    <t>Ивелина</t>
  </si>
  <si>
    <t>Димчева</t>
  </si>
  <si>
    <t>Якова</t>
  </si>
  <si>
    <t>Лариса</t>
  </si>
  <si>
    <t>Амброзова</t>
  </si>
  <si>
    <t>Радка</t>
  </si>
  <si>
    <t>Трифонова</t>
  </si>
  <si>
    <t>Ралица</t>
  </si>
  <si>
    <t>Софронова</t>
  </si>
  <si>
    <t>Снежка</t>
  </si>
  <si>
    <t>Станислав</t>
  </si>
  <si>
    <t>Володиев</t>
  </si>
  <si>
    <t>Васев</t>
  </si>
  <si>
    <t>Общо</t>
  </si>
  <si>
    <t xml:space="preserve">Общо </t>
  </si>
  <si>
    <t>Септември-Януари</t>
  </si>
  <si>
    <t>Фервуари</t>
  </si>
  <si>
    <t>Март</t>
  </si>
  <si>
    <t>Април</t>
  </si>
  <si>
    <t>Май</t>
  </si>
  <si>
    <t>Юни</t>
  </si>
  <si>
    <t>Февруари</t>
  </si>
  <si>
    <t>Изв</t>
  </si>
  <si>
    <t>Неизв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</si>
</sst>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indexed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/>
    <xf numFmtId="0" fontId="4" fillId="0" borderId="0" xfId="0" applyFont="1" applyFill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2" fontId="6" fillId="0" borderId="18" xfId="0" applyNumberFormat="1" applyFont="1" applyBorder="1" applyAlignment="1">
      <alignment horizontal="center" vertical="center"/>
    </xf>
    <xf numFmtId="12" fontId="0" fillId="0" borderId="1" xfId="0" applyNumberFormat="1" applyBorder="1"/>
    <xf numFmtId="12" fontId="0" fillId="0" borderId="17" xfId="0" applyNumberFormat="1" applyBorder="1"/>
    <xf numFmtId="12" fontId="0" fillId="0" borderId="13" xfId="0" applyNumberFormat="1" applyBorder="1"/>
    <xf numFmtId="12" fontId="0" fillId="0" borderId="7" xfId="0" applyNumberFormat="1" applyBorder="1"/>
    <xf numFmtId="12" fontId="6" fillId="0" borderId="1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2" fontId="6" fillId="0" borderId="14" xfId="0" applyNumberFormat="1" applyFont="1" applyBorder="1" applyAlignment="1">
      <alignment horizontal="center" vertical="center"/>
    </xf>
    <xf numFmtId="12" fontId="6" fillId="0" borderId="15" xfId="0" applyNumberFormat="1" applyFon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7" xfId="0" applyNumberFormat="1" applyBorder="1" applyAlignment="1">
      <alignment horizontal="center" vertical="center"/>
    </xf>
    <xf numFmtId="12" fontId="0" fillId="0" borderId="13" xfId="0" applyNumberFormat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12" fontId="6" fillId="0" borderId="20" xfId="0" applyNumberFormat="1" applyFont="1" applyBorder="1" applyAlignment="1">
      <alignment horizontal="center" vertical="center"/>
    </xf>
    <xf numFmtId="12" fontId="6" fillId="0" borderId="21" xfId="0" applyNumberFormat="1" applyFont="1" applyBorder="1"/>
    <xf numFmtId="12" fontId="6" fillId="0" borderId="22" xfId="0" applyNumberFormat="1" applyFont="1" applyBorder="1" applyAlignment="1">
      <alignment horizontal="center" vertical="center"/>
    </xf>
    <xf numFmtId="12" fontId="6" fillId="0" borderId="23" xfId="0" applyNumberFormat="1" applyFont="1" applyBorder="1"/>
    <xf numFmtId="0" fontId="5" fillId="0" borderId="2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2" fontId="6" fillId="0" borderId="21" xfId="0" applyNumberFormat="1" applyFont="1" applyBorder="1" applyAlignment="1">
      <alignment horizontal="center" vertical="center"/>
    </xf>
    <xf numFmtId="12" fontId="6" fillId="0" borderId="23" xfId="0" applyNumberFormat="1" applyFont="1" applyBorder="1" applyAlignment="1">
      <alignment horizontal="center" vertical="center"/>
    </xf>
    <xf numFmtId="12" fontId="6" fillId="0" borderId="14" xfId="0" applyNumberFormat="1" applyFont="1" applyBorder="1"/>
    <xf numFmtId="12" fontId="6" fillId="0" borderId="15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2" fontId="6" fillId="0" borderId="20" xfId="0" applyNumberFormat="1" applyFont="1" applyBorder="1"/>
    <xf numFmtId="12" fontId="6" fillId="0" borderId="22" xfId="0" applyNumberFormat="1" applyFont="1" applyBorder="1"/>
    <xf numFmtId="12" fontId="6" fillId="0" borderId="29" xfId="0" applyNumberFormat="1" applyFont="1" applyBorder="1"/>
    <xf numFmtId="12" fontId="7" fillId="3" borderId="14" xfId="0" applyNumberFormat="1" applyFont="1" applyFill="1" applyBorder="1" applyAlignment="1">
      <alignment horizontal="center" vertical="center"/>
    </xf>
    <xf numFmtId="12" fontId="7" fillId="3" borderId="16" xfId="0" applyNumberFormat="1" applyFont="1" applyFill="1" applyBorder="1" applyAlignment="1">
      <alignment horizontal="center" vertical="center"/>
    </xf>
    <xf numFmtId="12" fontId="6" fillId="0" borderId="27" xfId="0" applyNumberFormat="1" applyFont="1" applyBorder="1"/>
    <xf numFmtId="12" fontId="6" fillId="0" borderId="28" xfId="0" applyNumberFormat="1" applyFont="1" applyBorder="1"/>
    <xf numFmtId="12" fontId="7" fillId="3" borderId="14" xfId="0" applyNumberFormat="1" applyFont="1" applyFill="1" applyBorder="1"/>
    <xf numFmtId="12" fontId="7" fillId="3" borderId="16" xfId="0" applyNumberFormat="1" applyFont="1" applyFill="1" applyBorder="1"/>
    <xf numFmtId="12" fontId="6" fillId="3" borderId="14" xfId="0" applyNumberFormat="1" applyFont="1" applyFill="1" applyBorder="1"/>
    <xf numFmtId="12" fontId="6" fillId="3" borderId="16" xfId="0" applyNumberFormat="1" applyFont="1" applyFill="1" applyBorder="1"/>
    <xf numFmtId="12" fontId="6" fillId="0" borderId="27" xfId="0" applyNumberFormat="1" applyFont="1" applyBorder="1" applyAlignment="1">
      <alignment horizontal="center" vertical="center"/>
    </xf>
    <xf numFmtId="12" fontId="6" fillId="0" borderId="28" xfId="0" applyNumberFormat="1" applyFont="1" applyBorder="1" applyAlignment="1">
      <alignment horizontal="center" vertical="center"/>
    </xf>
    <xf numFmtId="12" fontId="6" fillId="3" borderId="14" xfId="0" applyNumberFormat="1" applyFont="1" applyFill="1" applyBorder="1" applyAlignment="1">
      <alignment horizontal="center" vertical="center"/>
    </xf>
    <xf numFmtId="12" fontId="6" fillId="3" borderId="16" xfId="0" applyNumberFormat="1" applyFont="1" applyFill="1" applyBorder="1" applyAlignment="1">
      <alignment horizontal="center" vertical="center"/>
    </xf>
    <xf numFmtId="12" fontId="6" fillId="0" borderId="29" xfId="0" applyNumberFormat="1" applyFont="1" applyBorder="1" applyAlignment="1">
      <alignment horizontal="center" vertical="center"/>
    </xf>
    <xf numFmtId="12" fontId="6" fillId="0" borderId="30" xfId="0" applyNumberFormat="1" applyFont="1" applyBorder="1" applyAlignment="1">
      <alignment horizontal="center" vertical="center"/>
    </xf>
    <xf numFmtId="12" fontId="0" fillId="0" borderId="1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6" fillId="0" borderId="15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12" fontId="0" fillId="0" borderId="1" xfId="0" applyNumberFormat="1" applyBorder="1" applyAlignment="1">
      <alignment horizontal="center" vertical="center" wrapText="1"/>
    </xf>
    <xf numFmtId="12" fontId="0" fillId="0" borderId="17" xfId="0" applyNumberFormat="1" applyBorder="1" applyAlignment="1">
      <alignment horizontal="center" vertical="center" wrapText="1"/>
    </xf>
    <xf numFmtId="12" fontId="6" fillId="0" borderId="25" xfId="0" applyNumberFormat="1" applyFont="1" applyBorder="1" applyAlignment="1">
      <alignment horizontal="center" vertical="center" wrapText="1"/>
    </xf>
    <xf numFmtId="12" fontId="6" fillId="0" borderId="26" xfId="0" applyNumberFormat="1" applyFont="1" applyBorder="1" applyAlignment="1">
      <alignment horizontal="center" vertical="center" wrapText="1"/>
    </xf>
    <xf numFmtId="12" fontId="6" fillId="0" borderId="22" xfId="0" applyNumberFormat="1" applyFont="1" applyBorder="1" applyAlignment="1">
      <alignment horizontal="center" vertical="center" wrapText="1"/>
    </xf>
    <xf numFmtId="12" fontId="6" fillId="0" borderId="23" xfId="0" applyNumberFormat="1" applyFont="1" applyBorder="1" applyAlignment="1">
      <alignment horizontal="center" vertical="center" wrapText="1"/>
    </xf>
    <xf numFmtId="12" fontId="0" fillId="0" borderId="13" xfId="0" applyNumberFormat="1" applyBorder="1" applyAlignment="1">
      <alignment horizontal="center" vertical="center" wrapText="1"/>
    </xf>
    <xf numFmtId="12" fontId="0" fillId="0" borderId="7" xfId="0" applyNumberFormat="1" applyBorder="1" applyAlignment="1">
      <alignment horizontal="center" vertical="center" wrapText="1"/>
    </xf>
    <xf numFmtId="12" fontId="6" fillId="0" borderId="27" xfId="0" applyNumberFormat="1" applyFont="1" applyBorder="1" applyAlignment="1">
      <alignment horizontal="center" vertical="center" wrapText="1"/>
    </xf>
    <xf numFmtId="12" fontId="6" fillId="0" borderId="2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2" fontId="6" fillId="0" borderId="14" xfId="0" applyNumberFormat="1" applyFont="1" applyBorder="1" applyAlignment="1">
      <alignment horizontal="center" vertical="center" wrapText="1"/>
    </xf>
    <xf numFmtId="12" fontId="6" fillId="0" borderId="15" xfId="0" applyNumberFormat="1" applyFont="1" applyBorder="1" applyAlignment="1">
      <alignment horizontal="center" vertical="center" wrapText="1"/>
    </xf>
    <xf numFmtId="12" fontId="6" fillId="3" borderId="14" xfId="0" applyNumberFormat="1" applyFont="1" applyFill="1" applyBorder="1" applyAlignment="1">
      <alignment horizontal="center" vertical="center" wrapText="1"/>
    </xf>
    <xf numFmtId="12" fontId="6" fillId="3" borderId="16" xfId="0" applyNumberFormat="1" applyFont="1" applyFill="1" applyBorder="1" applyAlignment="1">
      <alignment horizontal="center" vertical="center" wrapText="1"/>
    </xf>
    <xf numFmtId="12" fontId="0" fillId="0" borderId="1" xfId="0" applyNumberFormat="1" applyBorder="1" applyAlignment="1">
      <alignment horizontal="right"/>
    </xf>
    <xf numFmtId="12" fontId="0" fillId="0" borderId="13" xfId="0" applyNumberFormat="1" applyBorder="1" applyAlignment="1">
      <alignment horizontal="right"/>
    </xf>
    <xf numFmtId="12" fontId="6" fillId="0" borderId="15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B1" zoomScaleNormal="100" workbookViewId="0">
      <selection activeCell="I3" sqref="I3"/>
    </sheetView>
  </sheetViews>
  <sheetFormatPr defaultRowHeight="15" x14ac:dyDescent="0.25"/>
  <cols>
    <col min="1" max="1" width="3.85546875" customWidth="1"/>
    <col min="2" max="2" width="9.28515625" customWidth="1"/>
    <col min="3" max="3" width="11.42578125" customWidth="1"/>
    <col min="4" max="4" width="9.7109375" customWidth="1"/>
    <col min="5" max="5" width="8" customWidth="1"/>
    <col min="6" max="6" width="6.85546875" customWidth="1"/>
    <col min="7" max="7" width="7.140625" customWidth="1"/>
    <col min="8" max="8" width="6.28515625" customWidth="1"/>
    <col min="9" max="9" width="7" customWidth="1"/>
    <col min="10" max="10" width="5.140625" customWidth="1"/>
    <col min="11" max="11" width="6" customWidth="1"/>
    <col min="12" max="12" width="5" customWidth="1"/>
    <col min="13" max="13" width="4.28515625" customWidth="1"/>
    <col min="14" max="14" width="4.7109375" customWidth="1"/>
    <col min="15" max="15" width="5.5703125" customWidth="1"/>
    <col min="16" max="16" width="4.5703125" customWidth="1"/>
    <col min="17" max="17" width="10.28515625" customWidth="1"/>
  </cols>
  <sheetData>
    <row r="1" spans="1:18" ht="15.75" x14ac:dyDescent="0.25">
      <c r="A1" s="81" t="s">
        <v>0</v>
      </c>
      <c r="B1" s="82" t="s">
        <v>1</v>
      </c>
      <c r="C1" s="83"/>
      <c r="D1" s="84"/>
      <c r="E1" s="79" t="s">
        <v>290</v>
      </c>
      <c r="F1" s="80"/>
      <c r="G1" s="80" t="s">
        <v>291</v>
      </c>
      <c r="H1" s="80"/>
      <c r="I1" s="78" t="s">
        <v>292</v>
      </c>
      <c r="J1" s="79"/>
      <c r="K1" s="78" t="s">
        <v>293</v>
      </c>
      <c r="L1" s="79"/>
      <c r="M1" s="88" t="s">
        <v>294</v>
      </c>
      <c r="N1" s="89"/>
      <c r="O1" s="80" t="s">
        <v>295</v>
      </c>
      <c r="P1" s="78"/>
      <c r="Q1" s="15" t="s">
        <v>289</v>
      </c>
      <c r="R1" s="16" t="s">
        <v>288</v>
      </c>
    </row>
    <row r="2" spans="1:18" ht="15.75" customHeight="1" x14ac:dyDescent="0.25">
      <c r="A2" s="81"/>
      <c r="B2" s="85"/>
      <c r="C2" s="86"/>
      <c r="D2" s="87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ht="15.75" thickBot="1" x14ac:dyDescent="0.3">
      <c r="A3" s="3">
        <v>1</v>
      </c>
      <c r="B3" s="4" t="s">
        <v>9</v>
      </c>
      <c r="C3" s="4" t="s">
        <v>10</v>
      </c>
      <c r="D3" s="4" t="s">
        <v>11</v>
      </c>
      <c r="E3" s="52">
        <v>91</v>
      </c>
      <c r="F3" s="52">
        <v>2.6666666666666665</v>
      </c>
      <c r="G3" s="10">
        <v>27</v>
      </c>
      <c r="H3" s="10">
        <v>0.33333333333333331</v>
      </c>
      <c r="I3" s="10">
        <v>42</v>
      </c>
      <c r="J3" s="10">
        <v>0</v>
      </c>
      <c r="K3" s="10"/>
      <c r="L3" s="10"/>
      <c r="M3" s="10"/>
      <c r="N3" s="10"/>
      <c r="O3" s="10"/>
      <c r="P3" s="11"/>
      <c r="Q3" s="14">
        <f t="shared" ref="Q3:Q21" si="0">SUM(E3,G3,I3,K3,O3)</f>
        <v>160</v>
      </c>
      <c r="R3" s="14">
        <f t="shared" ref="R3:R21" si="1">SUM(F3,H3,J3,L3,P3)</f>
        <v>3</v>
      </c>
    </row>
    <row r="4" spans="1:18" ht="15.75" thickBot="1" x14ac:dyDescent="0.3">
      <c r="A4" s="3">
        <v>2</v>
      </c>
      <c r="B4" s="4" t="s">
        <v>12</v>
      </c>
      <c r="C4" s="4" t="s">
        <v>11</v>
      </c>
      <c r="D4" s="4" t="s">
        <v>13</v>
      </c>
      <c r="E4" s="52">
        <v>3</v>
      </c>
      <c r="F4" s="52">
        <v>1.6666666666666665</v>
      </c>
      <c r="G4" s="10">
        <v>0</v>
      </c>
      <c r="H4" s="10">
        <v>0.33333333333333331</v>
      </c>
      <c r="I4" s="10">
        <v>7</v>
      </c>
      <c r="J4" s="10">
        <v>0.33333333333333331</v>
      </c>
      <c r="K4" s="10"/>
      <c r="L4" s="10"/>
      <c r="M4" s="10"/>
      <c r="N4" s="10"/>
      <c r="O4" s="10"/>
      <c r="P4" s="11"/>
      <c r="Q4" s="9">
        <f t="shared" si="0"/>
        <v>10</v>
      </c>
      <c r="R4" s="9">
        <f t="shared" si="1"/>
        <v>2.333333333333333</v>
      </c>
    </row>
    <row r="5" spans="1:18" ht="15.75" thickBot="1" x14ac:dyDescent="0.3">
      <c r="A5" s="3">
        <v>3</v>
      </c>
      <c r="B5" s="4" t="s">
        <v>14</v>
      </c>
      <c r="C5" s="4" t="s">
        <v>15</v>
      </c>
      <c r="D5" s="4" t="s">
        <v>15</v>
      </c>
      <c r="E5" s="52">
        <v>79</v>
      </c>
      <c r="F5" s="52">
        <v>0</v>
      </c>
      <c r="G5" s="10">
        <v>6</v>
      </c>
      <c r="H5" s="10">
        <v>0</v>
      </c>
      <c r="I5" s="10">
        <v>13</v>
      </c>
      <c r="J5" s="10">
        <v>0</v>
      </c>
      <c r="K5" s="10"/>
      <c r="L5" s="10"/>
      <c r="M5" s="10"/>
      <c r="N5" s="10"/>
      <c r="O5" s="10"/>
      <c r="P5" s="11"/>
      <c r="Q5" s="9">
        <f t="shared" si="0"/>
        <v>98</v>
      </c>
      <c r="R5" s="9">
        <f t="shared" si="1"/>
        <v>0</v>
      </c>
    </row>
    <row r="6" spans="1:18" ht="15.75" thickBot="1" x14ac:dyDescent="0.3">
      <c r="A6" s="3">
        <v>4</v>
      </c>
      <c r="B6" s="4" t="s">
        <v>16</v>
      </c>
      <c r="C6" s="4" t="s">
        <v>17</v>
      </c>
      <c r="D6" s="4" t="s">
        <v>18</v>
      </c>
      <c r="E6" s="52">
        <v>105</v>
      </c>
      <c r="F6" s="52">
        <v>2.6666666666666665</v>
      </c>
      <c r="G6" s="10">
        <v>0</v>
      </c>
      <c r="H6" s="10">
        <v>1</v>
      </c>
      <c r="I6" s="10">
        <v>7</v>
      </c>
      <c r="J6" s="10">
        <v>0.66666666666666663</v>
      </c>
      <c r="K6" s="10"/>
      <c r="L6" s="10"/>
      <c r="M6" s="10"/>
      <c r="N6" s="10"/>
      <c r="O6" s="10"/>
      <c r="P6" s="11"/>
      <c r="Q6" s="9">
        <f t="shared" si="0"/>
        <v>112</v>
      </c>
      <c r="R6" s="9">
        <f t="shared" si="1"/>
        <v>4.333333333333333</v>
      </c>
    </row>
    <row r="7" spans="1:18" ht="15.75" thickBot="1" x14ac:dyDescent="0.3">
      <c r="A7" s="3">
        <v>5</v>
      </c>
      <c r="B7" s="4" t="s">
        <v>19</v>
      </c>
      <c r="C7" s="4" t="s">
        <v>15</v>
      </c>
      <c r="D7" s="4" t="s">
        <v>20</v>
      </c>
      <c r="E7" s="52">
        <v>6</v>
      </c>
      <c r="F7" s="52">
        <v>0</v>
      </c>
      <c r="G7" s="10">
        <v>13</v>
      </c>
      <c r="H7" s="10">
        <v>0</v>
      </c>
      <c r="I7" s="10">
        <v>7</v>
      </c>
      <c r="J7" s="10">
        <v>0</v>
      </c>
      <c r="K7" s="10"/>
      <c r="L7" s="10"/>
      <c r="M7" s="10"/>
      <c r="N7" s="10"/>
      <c r="O7" s="10"/>
      <c r="P7" s="11"/>
      <c r="Q7" s="9">
        <f t="shared" si="0"/>
        <v>26</v>
      </c>
      <c r="R7" s="9">
        <f t="shared" si="1"/>
        <v>0</v>
      </c>
    </row>
    <row r="8" spans="1:18" ht="15.75" thickBot="1" x14ac:dyDescent="0.3">
      <c r="A8" s="3">
        <v>6</v>
      </c>
      <c r="B8" s="4" t="s">
        <v>21</v>
      </c>
      <c r="C8" s="4" t="s">
        <v>22</v>
      </c>
      <c r="D8" s="4" t="s">
        <v>22</v>
      </c>
      <c r="E8" s="52">
        <v>92</v>
      </c>
      <c r="F8" s="52">
        <v>2</v>
      </c>
      <c r="G8" s="10">
        <v>0</v>
      </c>
      <c r="H8" s="10">
        <v>0.66666666666666663</v>
      </c>
      <c r="I8" s="10">
        <v>26</v>
      </c>
      <c r="J8" s="10">
        <v>0</v>
      </c>
      <c r="K8" s="10"/>
      <c r="L8" s="10"/>
      <c r="M8" s="10"/>
      <c r="N8" s="10"/>
      <c r="O8" s="10"/>
      <c r="P8" s="11"/>
      <c r="Q8" s="9">
        <f t="shared" si="0"/>
        <v>118</v>
      </c>
      <c r="R8" s="9">
        <f t="shared" si="1"/>
        <v>2.6666666666666665</v>
      </c>
    </row>
    <row r="9" spans="1:18" ht="15.75" thickBot="1" x14ac:dyDescent="0.3">
      <c r="A9" s="3">
        <v>7</v>
      </c>
      <c r="B9" s="4" t="s">
        <v>23</v>
      </c>
      <c r="C9" s="4" t="s">
        <v>24</v>
      </c>
      <c r="D9" s="4" t="s">
        <v>25</v>
      </c>
      <c r="E9" s="52">
        <v>31</v>
      </c>
      <c r="F9" s="52">
        <v>0</v>
      </c>
      <c r="G9" s="10">
        <v>29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1"/>
      <c r="Q9" s="9">
        <f t="shared" si="0"/>
        <v>60</v>
      </c>
      <c r="R9" s="9">
        <f t="shared" si="1"/>
        <v>0</v>
      </c>
    </row>
    <row r="10" spans="1:18" ht="15.75" thickBot="1" x14ac:dyDescent="0.3">
      <c r="A10" s="3">
        <v>8</v>
      </c>
      <c r="B10" s="4" t="s">
        <v>26</v>
      </c>
      <c r="C10" s="4" t="s">
        <v>27</v>
      </c>
      <c r="D10" s="4" t="s">
        <v>28</v>
      </c>
      <c r="E10" s="52">
        <v>32</v>
      </c>
      <c r="F10" s="52">
        <v>0</v>
      </c>
      <c r="G10" s="10">
        <v>13</v>
      </c>
      <c r="H10" s="10">
        <v>0</v>
      </c>
      <c r="I10" s="10">
        <v>7</v>
      </c>
      <c r="J10" s="10">
        <v>0</v>
      </c>
      <c r="K10" s="10"/>
      <c r="L10" s="10"/>
      <c r="M10" s="10"/>
      <c r="N10" s="10"/>
      <c r="O10" s="10"/>
      <c r="P10" s="11"/>
      <c r="Q10" s="9">
        <f t="shared" si="0"/>
        <v>52</v>
      </c>
      <c r="R10" s="9">
        <f t="shared" si="1"/>
        <v>0</v>
      </c>
    </row>
    <row r="11" spans="1:18" ht="15.75" thickBot="1" x14ac:dyDescent="0.3">
      <c r="A11" s="3">
        <v>9</v>
      </c>
      <c r="B11" s="4" t="s">
        <v>29</v>
      </c>
      <c r="C11" s="4" t="s">
        <v>30</v>
      </c>
      <c r="D11" s="4" t="s">
        <v>31</v>
      </c>
      <c r="E11" s="52">
        <v>95</v>
      </c>
      <c r="F11" s="52">
        <v>2.6666666666666665</v>
      </c>
      <c r="G11" s="10">
        <v>22</v>
      </c>
      <c r="H11" s="10">
        <v>0</v>
      </c>
      <c r="I11" s="10">
        <v>14</v>
      </c>
      <c r="J11" s="10">
        <v>0.33333333333333331</v>
      </c>
      <c r="K11" s="10"/>
      <c r="L11" s="10"/>
      <c r="M11" s="10"/>
      <c r="N11" s="10"/>
      <c r="O11" s="10"/>
      <c r="P11" s="11"/>
      <c r="Q11" s="9">
        <f t="shared" si="0"/>
        <v>131</v>
      </c>
      <c r="R11" s="9">
        <f t="shared" si="1"/>
        <v>3</v>
      </c>
    </row>
    <row r="12" spans="1:18" ht="15.75" thickBot="1" x14ac:dyDescent="0.3">
      <c r="A12" s="3">
        <v>10</v>
      </c>
      <c r="B12" s="4" t="s">
        <v>32</v>
      </c>
      <c r="C12" s="4" t="s">
        <v>33</v>
      </c>
      <c r="D12" s="4" t="s">
        <v>34</v>
      </c>
      <c r="E12" s="52">
        <v>1</v>
      </c>
      <c r="F12" s="52">
        <v>0.66666666666666663</v>
      </c>
      <c r="G12" s="10">
        <v>0</v>
      </c>
      <c r="H12" s="10">
        <v>0</v>
      </c>
      <c r="I12" s="10">
        <v>0</v>
      </c>
      <c r="J12" s="10">
        <v>0</v>
      </c>
      <c r="K12" s="10"/>
      <c r="L12" s="10"/>
      <c r="M12" s="10"/>
      <c r="N12" s="10"/>
      <c r="O12" s="10"/>
      <c r="P12" s="11"/>
      <c r="Q12" s="9">
        <f t="shared" si="0"/>
        <v>1</v>
      </c>
      <c r="R12" s="9">
        <f t="shared" si="1"/>
        <v>0.66666666666666663</v>
      </c>
    </row>
    <row r="13" spans="1:18" ht="15.75" thickBot="1" x14ac:dyDescent="0.3">
      <c r="A13" s="3">
        <v>11</v>
      </c>
      <c r="B13" s="4" t="s">
        <v>35</v>
      </c>
      <c r="C13" s="4" t="s">
        <v>36</v>
      </c>
      <c r="D13" s="4" t="s">
        <v>37</v>
      </c>
      <c r="E13" s="52">
        <v>31</v>
      </c>
      <c r="F13" s="52">
        <v>0.33333333333333331</v>
      </c>
      <c r="G13" s="10">
        <v>0</v>
      </c>
      <c r="H13" s="10">
        <v>0</v>
      </c>
      <c r="I13" s="10">
        <v>12</v>
      </c>
      <c r="J13" s="10">
        <v>0</v>
      </c>
      <c r="K13" s="10"/>
      <c r="L13" s="10"/>
      <c r="M13" s="10"/>
      <c r="N13" s="10"/>
      <c r="O13" s="10"/>
      <c r="P13" s="11"/>
      <c r="Q13" s="9">
        <f t="shared" si="0"/>
        <v>43</v>
      </c>
      <c r="R13" s="9">
        <f t="shared" si="1"/>
        <v>0.33333333333333331</v>
      </c>
    </row>
    <row r="14" spans="1:18" ht="15.75" thickBot="1" x14ac:dyDescent="0.3">
      <c r="A14" s="3">
        <v>12</v>
      </c>
      <c r="B14" s="4" t="s">
        <v>38</v>
      </c>
      <c r="C14" s="4" t="s">
        <v>39</v>
      </c>
      <c r="D14" s="4" t="s">
        <v>40</v>
      </c>
      <c r="E14" s="52">
        <v>44</v>
      </c>
      <c r="F14" s="52">
        <v>0.66666666666666663</v>
      </c>
      <c r="G14" s="10">
        <v>19</v>
      </c>
      <c r="H14" s="10">
        <v>0</v>
      </c>
      <c r="I14" s="10">
        <v>38</v>
      </c>
      <c r="J14" s="10">
        <v>0</v>
      </c>
      <c r="K14" s="10"/>
      <c r="L14" s="10"/>
      <c r="M14" s="10"/>
      <c r="N14" s="10"/>
      <c r="O14" s="10"/>
      <c r="P14" s="11"/>
      <c r="Q14" s="9">
        <f t="shared" si="0"/>
        <v>101</v>
      </c>
      <c r="R14" s="9">
        <f t="shared" si="1"/>
        <v>0.66666666666666663</v>
      </c>
    </row>
    <row r="15" spans="1:18" ht="15.75" thickBot="1" x14ac:dyDescent="0.3">
      <c r="A15" s="3">
        <v>13</v>
      </c>
      <c r="B15" s="4" t="s">
        <v>41</v>
      </c>
      <c r="C15" s="4" t="s">
        <v>42</v>
      </c>
      <c r="D15" s="4" t="s">
        <v>42</v>
      </c>
      <c r="E15" s="52">
        <v>89</v>
      </c>
      <c r="F15" s="52">
        <v>3.6666666666666665</v>
      </c>
      <c r="G15" s="10">
        <v>2</v>
      </c>
      <c r="H15" s="10">
        <v>0.33333333333333331</v>
      </c>
      <c r="I15" s="10">
        <v>1</v>
      </c>
      <c r="J15" s="10">
        <v>0.33333333333333331</v>
      </c>
      <c r="K15" s="10"/>
      <c r="L15" s="10"/>
      <c r="M15" s="10"/>
      <c r="N15" s="10"/>
      <c r="O15" s="10"/>
      <c r="P15" s="11"/>
      <c r="Q15" s="9">
        <f t="shared" si="0"/>
        <v>92</v>
      </c>
      <c r="R15" s="9">
        <f t="shared" si="1"/>
        <v>4.333333333333333</v>
      </c>
    </row>
    <row r="16" spans="1:18" ht="15.75" thickBot="1" x14ac:dyDescent="0.3">
      <c r="A16" s="3">
        <v>14</v>
      </c>
      <c r="B16" s="4" t="s">
        <v>43</v>
      </c>
      <c r="C16" s="4" t="s">
        <v>44</v>
      </c>
      <c r="D16" s="4" t="s">
        <v>45</v>
      </c>
      <c r="E16" s="52">
        <v>26</v>
      </c>
      <c r="F16" s="52">
        <v>1</v>
      </c>
      <c r="G16" s="10">
        <v>0</v>
      </c>
      <c r="H16" s="10">
        <v>0.33333333333333331</v>
      </c>
      <c r="I16" s="10">
        <v>13</v>
      </c>
      <c r="J16" s="10">
        <v>0</v>
      </c>
      <c r="K16" s="10"/>
      <c r="L16" s="10"/>
      <c r="M16" s="10"/>
      <c r="N16" s="10"/>
      <c r="O16" s="10"/>
      <c r="P16" s="11"/>
      <c r="Q16" s="9">
        <f t="shared" si="0"/>
        <v>39</v>
      </c>
      <c r="R16" s="9">
        <f t="shared" si="1"/>
        <v>1.3333333333333333</v>
      </c>
    </row>
    <row r="17" spans="1:18" ht="15.75" thickBot="1" x14ac:dyDescent="0.3">
      <c r="A17" s="3">
        <v>15</v>
      </c>
      <c r="B17" s="4" t="s">
        <v>46</v>
      </c>
      <c r="C17" s="4" t="s">
        <v>47</v>
      </c>
      <c r="D17" s="4" t="s">
        <v>48</v>
      </c>
      <c r="E17" s="52">
        <v>142</v>
      </c>
      <c r="F17" s="52">
        <v>2</v>
      </c>
      <c r="G17" s="10">
        <v>6</v>
      </c>
      <c r="H17" s="10">
        <v>1.6666666666666665</v>
      </c>
      <c r="I17" s="10">
        <v>47</v>
      </c>
      <c r="J17" s="10">
        <v>0</v>
      </c>
      <c r="K17" s="10"/>
      <c r="L17" s="10"/>
      <c r="M17" s="10"/>
      <c r="N17" s="10"/>
      <c r="O17" s="10"/>
      <c r="P17" s="11"/>
      <c r="Q17" s="9">
        <f t="shared" si="0"/>
        <v>195</v>
      </c>
      <c r="R17" s="9">
        <f t="shared" si="1"/>
        <v>3.6666666666666665</v>
      </c>
    </row>
    <row r="18" spans="1:18" ht="15.75" thickBot="1" x14ac:dyDescent="0.3">
      <c r="A18" s="3">
        <v>16</v>
      </c>
      <c r="B18" s="4" t="s">
        <v>49</v>
      </c>
      <c r="C18" s="4" t="s">
        <v>11</v>
      </c>
      <c r="D18" s="4" t="s">
        <v>50</v>
      </c>
      <c r="E18" s="52">
        <v>37</v>
      </c>
      <c r="F18" s="52">
        <v>1.3333333333333333</v>
      </c>
      <c r="G18" s="10">
        <v>21</v>
      </c>
      <c r="H18" s="10">
        <v>0</v>
      </c>
      <c r="I18" s="10">
        <v>2</v>
      </c>
      <c r="J18" s="10">
        <v>0</v>
      </c>
      <c r="K18" s="10"/>
      <c r="L18" s="10"/>
      <c r="M18" s="10"/>
      <c r="N18" s="10"/>
      <c r="O18" s="10"/>
      <c r="P18" s="11"/>
      <c r="Q18" s="9">
        <f t="shared" si="0"/>
        <v>60</v>
      </c>
      <c r="R18" s="9">
        <f t="shared" si="1"/>
        <v>1.3333333333333333</v>
      </c>
    </row>
    <row r="19" spans="1:18" ht="15.75" thickBot="1" x14ac:dyDescent="0.3">
      <c r="A19" s="3">
        <v>17</v>
      </c>
      <c r="B19" s="4" t="s">
        <v>51</v>
      </c>
      <c r="C19" s="4" t="s">
        <v>52</v>
      </c>
      <c r="D19" s="4" t="s">
        <v>53</v>
      </c>
      <c r="E19" s="52">
        <v>16</v>
      </c>
      <c r="F19" s="52">
        <v>0.33333333333333331</v>
      </c>
      <c r="G19" s="10">
        <v>7</v>
      </c>
      <c r="H19" s="10">
        <v>0</v>
      </c>
      <c r="I19" s="10">
        <v>0</v>
      </c>
      <c r="J19" s="10">
        <v>0</v>
      </c>
      <c r="K19" s="10"/>
      <c r="L19" s="10"/>
      <c r="M19" s="10"/>
      <c r="N19" s="10"/>
      <c r="O19" s="10"/>
      <c r="P19" s="11"/>
      <c r="Q19" s="9">
        <f t="shared" si="0"/>
        <v>23</v>
      </c>
      <c r="R19" s="9">
        <f t="shared" si="1"/>
        <v>0.33333333333333331</v>
      </c>
    </row>
    <row r="20" spans="1:18" ht="15.75" thickBot="1" x14ac:dyDescent="0.3">
      <c r="A20" s="3">
        <v>18</v>
      </c>
      <c r="B20" s="4" t="s">
        <v>51</v>
      </c>
      <c r="C20" s="4" t="s">
        <v>54</v>
      </c>
      <c r="D20" s="4" t="s">
        <v>55</v>
      </c>
      <c r="E20" s="52">
        <v>78</v>
      </c>
      <c r="F20" s="52">
        <v>0.66666666666666663</v>
      </c>
      <c r="G20" s="10">
        <v>0</v>
      </c>
      <c r="H20" s="10">
        <v>0</v>
      </c>
      <c r="I20" s="10">
        <v>27</v>
      </c>
      <c r="J20" s="10">
        <v>0</v>
      </c>
      <c r="K20" s="10"/>
      <c r="L20" s="10"/>
      <c r="M20" s="10"/>
      <c r="N20" s="10"/>
      <c r="O20" s="10"/>
      <c r="P20" s="11"/>
      <c r="Q20" s="9">
        <f t="shared" si="0"/>
        <v>105</v>
      </c>
      <c r="R20" s="9">
        <f t="shared" si="1"/>
        <v>0.66666666666666663</v>
      </c>
    </row>
    <row r="21" spans="1:18" ht="15.75" thickBot="1" x14ac:dyDescent="0.3">
      <c r="A21" s="3">
        <v>19</v>
      </c>
      <c r="B21" s="5" t="s">
        <v>56</v>
      </c>
      <c r="C21" s="6" t="s">
        <v>57</v>
      </c>
      <c r="D21" s="7" t="s">
        <v>15</v>
      </c>
      <c r="E21" s="53">
        <v>57</v>
      </c>
      <c r="F21" s="53">
        <v>0.66666666666666663</v>
      </c>
      <c r="G21" s="12">
        <v>8</v>
      </c>
      <c r="H21" s="12">
        <v>0</v>
      </c>
      <c r="I21" s="12">
        <v>0</v>
      </c>
      <c r="J21" s="12">
        <v>0</v>
      </c>
      <c r="K21" s="12"/>
      <c r="L21" s="12"/>
      <c r="M21" s="12"/>
      <c r="N21" s="12"/>
      <c r="O21" s="12"/>
      <c r="P21" s="13"/>
      <c r="Q21" s="51">
        <f t="shared" si="0"/>
        <v>65</v>
      </c>
      <c r="R21" s="51">
        <f t="shared" si="1"/>
        <v>0.66666666666666663</v>
      </c>
    </row>
    <row r="22" spans="1:18" ht="15.75" thickBot="1" x14ac:dyDescent="0.3">
      <c r="E22" s="17">
        <f>SUM(E3:E21)</f>
        <v>1055</v>
      </c>
      <c r="F22" s="18">
        <f t="shared" ref="F22:P22" si="2">SUM(F3:F21)</f>
        <v>23</v>
      </c>
      <c r="G22" s="18">
        <f t="shared" si="2"/>
        <v>173</v>
      </c>
      <c r="H22" s="18">
        <f t="shared" si="2"/>
        <v>4.6666666666666661</v>
      </c>
      <c r="I22" s="18">
        <f t="shared" si="2"/>
        <v>263</v>
      </c>
      <c r="J22" s="18">
        <f t="shared" si="2"/>
        <v>1.6666666666666665</v>
      </c>
      <c r="K22" s="18">
        <f t="shared" si="2"/>
        <v>0</v>
      </c>
      <c r="L22" s="18">
        <f t="shared" si="2"/>
        <v>0</v>
      </c>
      <c r="M22" s="18">
        <f t="shared" si="2"/>
        <v>0</v>
      </c>
      <c r="N22" s="18">
        <f t="shared" si="2"/>
        <v>0</v>
      </c>
      <c r="O22" s="18">
        <f t="shared" si="2"/>
        <v>0</v>
      </c>
      <c r="P22" s="50">
        <f t="shared" si="2"/>
        <v>0</v>
      </c>
      <c r="Q22" s="48">
        <f>SUM(Q3:Q21)</f>
        <v>1491</v>
      </c>
      <c r="R22" s="49">
        <f>SUM(R3:R21)</f>
        <v>29.333333333333332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E1" sqref="E1:P1"/>
    </sheetView>
  </sheetViews>
  <sheetFormatPr defaultRowHeight="15" x14ac:dyDescent="0.25"/>
  <cols>
    <col min="1" max="1" width="3.42578125" customWidth="1"/>
    <col min="2" max="2" width="9.7109375" customWidth="1"/>
    <col min="3" max="3" width="10" customWidth="1"/>
    <col min="4" max="4" width="11.140625" customWidth="1"/>
    <col min="5" max="5" width="8.5703125" customWidth="1"/>
    <col min="6" max="6" width="9.28515625" customWidth="1"/>
    <col min="7" max="7" width="7" customWidth="1"/>
    <col min="8" max="8" width="7.85546875" customWidth="1"/>
    <col min="9" max="9" width="7" customWidth="1"/>
    <col min="10" max="10" width="8.140625" customWidth="1"/>
    <col min="11" max="11" width="7.85546875" customWidth="1"/>
    <col min="12" max="12" width="8" customWidth="1"/>
    <col min="13" max="13" width="9.140625" customWidth="1"/>
    <col min="14" max="14" width="8.7109375" customWidth="1"/>
    <col min="15" max="18" width="9.140625" customWidth="1"/>
  </cols>
  <sheetData>
    <row r="1" spans="1:18" ht="15.75" x14ac:dyDescent="0.25">
      <c r="A1" s="81" t="s">
        <v>0</v>
      </c>
      <c r="B1" s="82" t="s">
        <v>1</v>
      </c>
      <c r="C1" s="83"/>
      <c r="D1" s="84"/>
      <c r="E1" s="79" t="s">
        <v>290</v>
      </c>
      <c r="F1" s="80"/>
      <c r="G1" s="80" t="s">
        <v>296</v>
      </c>
      <c r="H1" s="80"/>
      <c r="I1" s="78" t="s">
        <v>292</v>
      </c>
      <c r="J1" s="79"/>
      <c r="K1" s="78" t="s">
        <v>293</v>
      </c>
      <c r="L1" s="79"/>
      <c r="M1" s="88" t="s">
        <v>294</v>
      </c>
      <c r="N1" s="89"/>
      <c r="O1" s="80" t="s">
        <v>295</v>
      </c>
      <c r="P1" s="78"/>
      <c r="Q1" s="27" t="s">
        <v>288</v>
      </c>
      <c r="R1" s="28" t="s">
        <v>288</v>
      </c>
    </row>
    <row r="2" spans="1:18" ht="15.75" customHeight="1" thickBot="1" x14ac:dyDescent="0.3">
      <c r="A2" s="81"/>
      <c r="B2" s="85"/>
      <c r="C2" s="86"/>
      <c r="D2" s="87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58</v>
      </c>
      <c r="C3" s="4" t="s">
        <v>27</v>
      </c>
      <c r="D3" s="4" t="s">
        <v>59</v>
      </c>
      <c r="E3" s="19">
        <v>48</v>
      </c>
      <c r="F3" s="19">
        <v>3.3333333333333335</v>
      </c>
      <c r="G3" s="19">
        <v>0</v>
      </c>
      <c r="H3" s="19">
        <v>0</v>
      </c>
      <c r="I3" s="19"/>
      <c r="J3" s="19"/>
      <c r="K3" s="19"/>
      <c r="L3" s="19"/>
      <c r="M3" s="19"/>
      <c r="N3" s="19"/>
      <c r="O3" s="19"/>
      <c r="P3" s="20"/>
      <c r="Q3" s="23">
        <f>SUM(E3,G3,I3,K3,O3)</f>
        <v>48</v>
      </c>
      <c r="R3" s="24">
        <f>SUM(F3,H3,J3,L3,P3)</f>
        <v>3.3333333333333335</v>
      </c>
    </row>
    <row r="4" spans="1:18" ht="23.25" x14ac:dyDescent="0.25">
      <c r="A4" s="3">
        <v>2</v>
      </c>
      <c r="B4" s="4" t="s">
        <v>60</v>
      </c>
      <c r="C4" s="4" t="s">
        <v>61</v>
      </c>
      <c r="D4" s="4" t="s">
        <v>62</v>
      </c>
      <c r="E4" s="19">
        <v>13</v>
      </c>
      <c r="F4" s="19">
        <v>1.3333333333333333</v>
      </c>
      <c r="G4" s="19">
        <v>0</v>
      </c>
      <c r="H4" s="19">
        <v>0</v>
      </c>
      <c r="I4" s="19">
        <v>6</v>
      </c>
      <c r="J4" s="19">
        <v>1</v>
      </c>
      <c r="K4" s="19"/>
      <c r="L4" s="19"/>
      <c r="M4" s="19"/>
      <c r="N4" s="19"/>
      <c r="O4" s="19"/>
      <c r="P4" s="20"/>
      <c r="Q4" s="25">
        <f t="shared" ref="Q4:Q20" si="0">SUM(E4,G4,I4,K4,O4)</f>
        <v>19</v>
      </c>
      <c r="R4" s="26">
        <f t="shared" ref="R4:R20" si="1">SUM(F4,H4,J4,L4,P4)</f>
        <v>2.333333333333333</v>
      </c>
    </row>
    <row r="5" spans="1:18" ht="23.25" x14ac:dyDescent="0.25">
      <c r="A5" s="3">
        <v>3</v>
      </c>
      <c r="B5" s="4" t="s">
        <v>63</v>
      </c>
      <c r="C5" s="4" t="s">
        <v>64</v>
      </c>
      <c r="D5" s="4" t="s">
        <v>65</v>
      </c>
      <c r="E5" s="19">
        <v>22</v>
      </c>
      <c r="F5" s="19">
        <v>0</v>
      </c>
      <c r="G5" s="19">
        <v>19</v>
      </c>
      <c r="H5" s="19">
        <v>0</v>
      </c>
      <c r="I5" s="19"/>
      <c r="J5" s="19"/>
      <c r="K5" s="19"/>
      <c r="L5" s="19"/>
      <c r="M5" s="19"/>
      <c r="N5" s="19"/>
      <c r="O5" s="19"/>
      <c r="P5" s="20"/>
      <c r="Q5" s="25">
        <f t="shared" si="0"/>
        <v>41</v>
      </c>
      <c r="R5" s="26">
        <f t="shared" si="1"/>
        <v>0</v>
      </c>
    </row>
    <row r="6" spans="1:18" x14ac:dyDescent="0.25">
      <c r="A6" s="3">
        <v>4</v>
      </c>
      <c r="B6" s="4" t="s">
        <v>66</v>
      </c>
      <c r="C6" s="4" t="s">
        <v>67</v>
      </c>
      <c r="D6" s="4" t="s">
        <v>68</v>
      </c>
      <c r="E6" s="19">
        <v>15</v>
      </c>
      <c r="F6" s="19">
        <v>0</v>
      </c>
      <c r="G6" s="19">
        <v>0</v>
      </c>
      <c r="H6" s="19">
        <v>0</v>
      </c>
      <c r="I6" s="19"/>
      <c r="J6" s="19"/>
      <c r="K6" s="19"/>
      <c r="L6" s="19"/>
      <c r="M6" s="19"/>
      <c r="N6" s="19"/>
      <c r="O6" s="19"/>
      <c r="P6" s="20"/>
      <c r="Q6" s="25">
        <f t="shared" si="0"/>
        <v>15</v>
      </c>
      <c r="R6" s="26">
        <f t="shared" si="1"/>
        <v>0</v>
      </c>
    </row>
    <row r="7" spans="1:18" x14ac:dyDescent="0.25">
      <c r="A7" s="3">
        <v>5</v>
      </c>
      <c r="B7" s="4" t="s">
        <v>69</v>
      </c>
      <c r="C7" s="4" t="s">
        <v>70</v>
      </c>
      <c r="D7" s="4" t="s">
        <v>71</v>
      </c>
      <c r="E7" s="19">
        <v>60</v>
      </c>
      <c r="F7" s="19">
        <v>0.33333333333333331</v>
      </c>
      <c r="G7" s="19">
        <v>12</v>
      </c>
      <c r="H7" s="19">
        <v>0</v>
      </c>
      <c r="I7" s="19"/>
      <c r="J7" s="19"/>
      <c r="K7" s="19"/>
      <c r="L7" s="19"/>
      <c r="M7" s="19"/>
      <c r="N7" s="19"/>
      <c r="O7" s="19"/>
      <c r="P7" s="20"/>
      <c r="Q7" s="25">
        <f t="shared" si="0"/>
        <v>72</v>
      </c>
      <c r="R7" s="26">
        <f t="shared" si="1"/>
        <v>0.33333333333333331</v>
      </c>
    </row>
    <row r="8" spans="1:18" x14ac:dyDescent="0.25">
      <c r="A8" s="3">
        <v>6</v>
      </c>
      <c r="B8" s="4" t="s">
        <v>72</v>
      </c>
      <c r="C8" s="4" t="s">
        <v>73</v>
      </c>
      <c r="D8" s="4" t="s">
        <v>74</v>
      </c>
      <c r="E8" s="19">
        <v>31</v>
      </c>
      <c r="F8" s="19">
        <v>0.33333333333333331</v>
      </c>
      <c r="G8" s="19">
        <v>0</v>
      </c>
      <c r="H8" s="19">
        <v>0</v>
      </c>
      <c r="I8" s="19">
        <v>27</v>
      </c>
      <c r="J8" s="19"/>
      <c r="K8" s="19"/>
      <c r="L8" s="19"/>
      <c r="M8" s="19"/>
      <c r="N8" s="19"/>
      <c r="O8" s="19"/>
      <c r="P8" s="20"/>
      <c r="Q8" s="25">
        <f t="shared" si="0"/>
        <v>58</v>
      </c>
      <c r="R8" s="26">
        <f t="shared" si="1"/>
        <v>0.33333333333333331</v>
      </c>
    </row>
    <row r="9" spans="1:18" x14ac:dyDescent="0.25">
      <c r="A9" s="3">
        <v>7</v>
      </c>
      <c r="B9" s="4" t="s">
        <v>75</v>
      </c>
      <c r="C9" s="4" t="s">
        <v>76</v>
      </c>
      <c r="D9" s="4" t="s">
        <v>77</v>
      </c>
      <c r="E9" s="19">
        <v>28</v>
      </c>
      <c r="F9" s="19">
        <v>1.6666666666666665</v>
      </c>
      <c r="G9" s="19">
        <v>10</v>
      </c>
      <c r="H9" s="19">
        <v>0.33333333333333331</v>
      </c>
      <c r="I9" s="19">
        <v>15</v>
      </c>
      <c r="J9" s="19">
        <v>0.33333333333333331</v>
      </c>
      <c r="K9" s="19"/>
      <c r="L9" s="19"/>
      <c r="M9" s="19"/>
      <c r="N9" s="19"/>
      <c r="O9" s="19"/>
      <c r="P9" s="20"/>
      <c r="Q9" s="25">
        <f t="shared" si="0"/>
        <v>53</v>
      </c>
      <c r="R9" s="26">
        <f t="shared" si="1"/>
        <v>2.333333333333333</v>
      </c>
    </row>
    <row r="10" spans="1:18" x14ac:dyDescent="0.25">
      <c r="A10" s="3">
        <v>8</v>
      </c>
      <c r="B10" s="4" t="s">
        <v>78</v>
      </c>
      <c r="C10" s="4" t="s">
        <v>17</v>
      </c>
      <c r="D10" s="4" t="s">
        <v>79</v>
      </c>
      <c r="E10" s="19">
        <v>67</v>
      </c>
      <c r="F10" s="19">
        <v>1.6666666666666665</v>
      </c>
      <c r="G10" s="19">
        <v>36</v>
      </c>
      <c r="H10" s="19">
        <v>0.33333333333333331</v>
      </c>
      <c r="I10" s="19">
        <v>24</v>
      </c>
      <c r="J10" s="19">
        <v>0.66666666666666663</v>
      </c>
      <c r="K10" s="19"/>
      <c r="L10" s="19"/>
      <c r="M10" s="19"/>
      <c r="N10" s="19"/>
      <c r="O10" s="19"/>
      <c r="P10" s="20"/>
      <c r="Q10" s="25">
        <f t="shared" si="0"/>
        <v>127</v>
      </c>
      <c r="R10" s="26">
        <f t="shared" si="1"/>
        <v>2.6666666666666665</v>
      </c>
    </row>
    <row r="11" spans="1:18" x14ac:dyDescent="0.25">
      <c r="A11" s="3">
        <v>9</v>
      </c>
      <c r="B11" s="4" t="s">
        <v>21</v>
      </c>
      <c r="C11" s="4" t="s">
        <v>76</v>
      </c>
      <c r="D11" s="4" t="s">
        <v>18</v>
      </c>
      <c r="E11" s="19">
        <v>27</v>
      </c>
      <c r="F11" s="19">
        <v>1.3333333333333333</v>
      </c>
      <c r="G11" s="19">
        <v>5</v>
      </c>
      <c r="H11" s="19">
        <v>0</v>
      </c>
      <c r="I11" s="19"/>
      <c r="J11" s="19"/>
      <c r="K11" s="19"/>
      <c r="L11" s="19"/>
      <c r="M11" s="19"/>
      <c r="N11" s="19"/>
      <c r="O11" s="19"/>
      <c r="P11" s="20"/>
      <c r="Q11" s="25">
        <f t="shared" si="0"/>
        <v>32</v>
      </c>
      <c r="R11" s="26">
        <f t="shared" si="1"/>
        <v>1.3333333333333333</v>
      </c>
    </row>
    <row r="12" spans="1:18" x14ac:dyDescent="0.25">
      <c r="A12" s="3">
        <v>10</v>
      </c>
      <c r="B12" s="4" t="s">
        <v>80</v>
      </c>
      <c r="C12" s="4" t="s">
        <v>81</v>
      </c>
      <c r="D12" s="4" t="s">
        <v>82</v>
      </c>
      <c r="E12" s="19">
        <v>19</v>
      </c>
      <c r="F12" s="19">
        <v>1</v>
      </c>
      <c r="G12" s="19">
        <v>0</v>
      </c>
      <c r="H12" s="19">
        <v>0</v>
      </c>
      <c r="I12" s="19">
        <v>16</v>
      </c>
      <c r="J12" s="19"/>
      <c r="K12" s="19"/>
      <c r="L12" s="19"/>
      <c r="M12" s="19"/>
      <c r="N12" s="19"/>
      <c r="O12" s="19"/>
      <c r="P12" s="20"/>
      <c r="Q12" s="25">
        <f t="shared" si="0"/>
        <v>35</v>
      </c>
      <c r="R12" s="26">
        <f t="shared" si="1"/>
        <v>1</v>
      </c>
    </row>
    <row r="13" spans="1:18" x14ac:dyDescent="0.25">
      <c r="A13" s="3">
        <v>11</v>
      </c>
      <c r="B13" s="4" t="s">
        <v>23</v>
      </c>
      <c r="C13" s="4" t="s">
        <v>83</v>
      </c>
      <c r="D13" s="4" t="s">
        <v>73</v>
      </c>
      <c r="E13" s="19">
        <v>0</v>
      </c>
      <c r="F13" s="19">
        <v>0.33</v>
      </c>
      <c r="G13" s="19">
        <v>0</v>
      </c>
      <c r="H13" s="19">
        <v>0</v>
      </c>
      <c r="I13" s="19"/>
      <c r="J13" s="19"/>
      <c r="K13" s="19"/>
      <c r="L13" s="19"/>
      <c r="M13" s="19"/>
      <c r="N13" s="19"/>
      <c r="O13" s="19"/>
      <c r="P13" s="20"/>
      <c r="Q13" s="25">
        <f t="shared" si="0"/>
        <v>0</v>
      </c>
      <c r="R13" s="26">
        <f t="shared" si="1"/>
        <v>0.33</v>
      </c>
    </row>
    <row r="14" spans="1:18" x14ac:dyDescent="0.25">
      <c r="A14" s="3">
        <v>12</v>
      </c>
      <c r="B14" s="4" t="s">
        <v>84</v>
      </c>
      <c r="C14" s="4" t="s">
        <v>85</v>
      </c>
      <c r="D14" s="4" t="s">
        <v>86</v>
      </c>
      <c r="E14" s="19">
        <v>34</v>
      </c>
      <c r="F14" s="19">
        <v>4</v>
      </c>
      <c r="G14" s="19">
        <v>12</v>
      </c>
      <c r="H14" s="19">
        <v>0</v>
      </c>
      <c r="I14" s="19"/>
      <c r="J14" s="19">
        <v>0.33333333333333331</v>
      </c>
      <c r="K14" s="19"/>
      <c r="L14" s="19"/>
      <c r="M14" s="19"/>
      <c r="N14" s="19"/>
      <c r="O14" s="19"/>
      <c r="P14" s="20"/>
      <c r="Q14" s="25">
        <f t="shared" si="0"/>
        <v>46</v>
      </c>
      <c r="R14" s="26">
        <f t="shared" si="1"/>
        <v>4.333333333333333</v>
      </c>
    </row>
    <row r="15" spans="1:18" x14ac:dyDescent="0.25">
      <c r="A15" s="3">
        <v>13</v>
      </c>
      <c r="B15" s="4" t="s">
        <v>87</v>
      </c>
      <c r="C15" s="4" t="s">
        <v>88</v>
      </c>
      <c r="D15" s="4" t="s">
        <v>89</v>
      </c>
      <c r="E15" s="19">
        <v>51</v>
      </c>
      <c r="F15" s="19">
        <v>1</v>
      </c>
      <c r="G15" s="19">
        <v>6</v>
      </c>
      <c r="H15" s="19">
        <v>0</v>
      </c>
      <c r="I15" s="19">
        <v>18</v>
      </c>
      <c r="J15" s="19"/>
      <c r="K15" s="19"/>
      <c r="L15" s="19"/>
      <c r="M15" s="19"/>
      <c r="N15" s="19"/>
      <c r="O15" s="19"/>
      <c r="P15" s="20"/>
      <c r="Q15" s="25">
        <f t="shared" si="0"/>
        <v>75</v>
      </c>
      <c r="R15" s="26">
        <f t="shared" si="1"/>
        <v>1</v>
      </c>
    </row>
    <row r="16" spans="1:18" x14ac:dyDescent="0.25">
      <c r="A16" s="3">
        <v>14</v>
      </c>
      <c r="B16" s="4" t="s">
        <v>90</v>
      </c>
      <c r="C16" s="4" t="s">
        <v>15</v>
      </c>
      <c r="D16" s="4" t="s">
        <v>91</v>
      </c>
      <c r="E16" s="19">
        <v>108</v>
      </c>
      <c r="F16" s="19">
        <v>0.33333333333333331</v>
      </c>
      <c r="G16" s="19">
        <v>21</v>
      </c>
      <c r="H16" s="19">
        <v>0</v>
      </c>
      <c r="I16" s="19">
        <v>28</v>
      </c>
      <c r="J16" s="19"/>
      <c r="K16" s="19"/>
      <c r="L16" s="19"/>
      <c r="M16" s="19"/>
      <c r="N16" s="19"/>
      <c r="O16" s="19"/>
      <c r="P16" s="20"/>
      <c r="Q16" s="25">
        <f t="shared" si="0"/>
        <v>157</v>
      </c>
      <c r="R16" s="26">
        <f t="shared" si="1"/>
        <v>0.33333333333333331</v>
      </c>
    </row>
    <row r="17" spans="1:18" ht="17.25" customHeight="1" x14ac:dyDescent="0.25">
      <c r="A17" s="3">
        <v>15</v>
      </c>
      <c r="B17" s="4" t="s">
        <v>92</v>
      </c>
      <c r="C17" s="4" t="s">
        <v>93</v>
      </c>
      <c r="D17" s="4" t="s">
        <v>83</v>
      </c>
      <c r="E17" s="19">
        <v>43</v>
      </c>
      <c r="F17" s="19">
        <v>0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  <c r="P17" s="20"/>
      <c r="Q17" s="25">
        <f t="shared" si="0"/>
        <v>43</v>
      </c>
      <c r="R17" s="26">
        <f t="shared" si="1"/>
        <v>0</v>
      </c>
    </row>
    <row r="18" spans="1:18" x14ac:dyDescent="0.25">
      <c r="A18" s="3">
        <v>16</v>
      </c>
      <c r="B18" s="4" t="s">
        <v>94</v>
      </c>
      <c r="C18" s="4" t="s">
        <v>24</v>
      </c>
      <c r="D18" s="4" t="s">
        <v>95</v>
      </c>
      <c r="E18" s="19">
        <v>32</v>
      </c>
      <c r="F18" s="19">
        <v>2.6666666666666665</v>
      </c>
      <c r="G18" s="19">
        <v>31</v>
      </c>
      <c r="H18" s="19">
        <v>0</v>
      </c>
      <c r="I18" s="19">
        <v>6</v>
      </c>
      <c r="J18" s="19">
        <v>0.66666666666666663</v>
      </c>
      <c r="K18" s="19"/>
      <c r="L18" s="19"/>
      <c r="M18" s="19"/>
      <c r="N18" s="19"/>
      <c r="O18" s="19"/>
      <c r="P18" s="20"/>
      <c r="Q18" s="25">
        <f t="shared" si="0"/>
        <v>69</v>
      </c>
      <c r="R18" s="26">
        <f t="shared" si="1"/>
        <v>3.333333333333333</v>
      </c>
    </row>
    <row r="19" spans="1:18" x14ac:dyDescent="0.25">
      <c r="A19" s="3">
        <v>17</v>
      </c>
      <c r="B19" s="4" t="s">
        <v>96</v>
      </c>
      <c r="C19" s="8" t="s">
        <v>99</v>
      </c>
      <c r="D19" s="8" t="s">
        <v>100</v>
      </c>
      <c r="E19" s="19">
        <v>59</v>
      </c>
      <c r="F19" s="19">
        <v>4.666666666666667</v>
      </c>
      <c r="G19" s="19">
        <v>0</v>
      </c>
      <c r="H19" s="19">
        <v>0</v>
      </c>
      <c r="I19" s="19"/>
      <c r="J19" s="19">
        <v>0.33333333333333331</v>
      </c>
      <c r="K19" s="19"/>
      <c r="L19" s="19"/>
      <c r="M19" s="19"/>
      <c r="N19" s="19"/>
      <c r="O19" s="19"/>
      <c r="P19" s="20"/>
      <c r="Q19" s="25">
        <f t="shared" si="0"/>
        <v>59</v>
      </c>
      <c r="R19" s="26">
        <f t="shared" si="1"/>
        <v>5</v>
      </c>
    </row>
    <row r="20" spans="1:18" ht="15.75" thickBot="1" x14ac:dyDescent="0.3">
      <c r="A20" s="3">
        <v>18</v>
      </c>
      <c r="B20" s="5" t="s">
        <v>96</v>
      </c>
      <c r="C20" s="6" t="s">
        <v>97</v>
      </c>
      <c r="D20" s="7" t="s">
        <v>98</v>
      </c>
      <c r="E20" s="21">
        <v>132</v>
      </c>
      <c r="F20" s="21">
        <v>13.666666666666666</v>
      </c>
      <c r="G20" s="21">
        <v>20</v>
      </c>
      <c r="H20" s="21">
        <v>2</v>
      </c>
      <c r="I20" s="21">
        <v>14</v>
      </c>
      <c r="J20" s="21">
        <v>0.66666666666666663</v>
      </c>
      <c r="K20" s="21"/>
      <c r="L20" s="21"/>
      <c r="M20" s="21"/>
      <c r="N20" s="21"/>
      <c r="O20" s="21"/>
      <c r="P20" s="22"/>
      <c r="Q20" s="46">
        <f t="shared" si="0"/>
        <v>166</v>
      </c>
      <c r="R20" s="41">
        <f t="shared" si="1"/>
        <v>16.333333333333332</v>
      </c>
    </row>
    <row r="21" spans="1:18" ht="15.75" thickBot="1" x14ac:dyDescent="0.3">
      <c r="E21" s="17">
        <f>SUM(E3:E20)</f>
        <v>789</v>
      </c>
      <c r="F21" s="18">
        <f t="shared" ref="F21:P21" si="2">SUM(F3:F20)</f>
        <v>37.663333333333334</v>
      </c>
      <c r="G21" s="18">
        <f t="shared" si="2"/>
        <v>172</v>
      </c>
      <c r="H21" s="18">
        <f t="shared" si="2"/>
        <v>2.6666666666666665</v>
      </c>
      <c r="I21" s="18">
        <f t="shared" si="2"/>
        <v>154</v>
      </c>
      <c r="J21" s="18">
        <f t="shared" si="2"/>
        <v>4</v>
      </c>
      <c r="K21" s="18">
        <f t="shared" si="2"/>
        <v>0</v>
      </c>
      <c r="L21" s="18">
        <f t="shared" si="2"/>
        <v>0</v>
      </c>
      <c r="M21" s="18">
        <f t="shared" si="2"/>
        <v>0</v>
      </c>
      <c r="N21" s="18">
        <f t="shared" si="2"/>
        <v>0</v>
      </c>
      <c r="O21" s="18">
        <f t="shared" si="2"/>
        <v>0</v>
      </c>
      <c r="P21" s="18">
        <f t="shared" si="2"/>
        <v>0</v>
      </c>
      <c r="Q21" s="48">
        <f>SUM(Q3:Q20)</f>
        <v>1115</v>
      </c>
      <c r="R21" s="49">
        <f>SUM(R3:R20)</f>
        <v>44.33</v>
      </c>
    </row>
  </sheetData>
  <sortState ref="C19:D20">
    <sortCondition ref="C19"/>
  </sortState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E1" sqref="E1:P1"/>
    </sheetView>
  </sheetViews>
  <sheetFormatPr defaultRowHeight="15" x14ac:dyDescent="0.25"/>
  <cols>
    <col min="1" max="1" width="3.7109375" customWidth="1"/>
    <col min="2" max="2" width="12" customWidth="1"/>
    <col min="3" max="3" width="10.5703125" customWidth="1"/>
    <col min="4" max="4" width="10" customWidth="1"/>
    <col min="5" max="5" width="7.140625" customWidth="1"/>
    <col min="6" max="6" width="8.42578125" customWidth="1"/>
    <col min="7" max="7" width="6.140625" customWidth="1"/>
    <col min="8" max="8" width="5.85546875" customWidth="1"/>
    <col min="9" max="9" width="7.42578125" customWidth="1"/>
    <col min="10" max="10" width="6.7109375" customWidth="1"/>
    <col min="11" max="11" width="5.5703125" customWidth="1"/>
    <col min="12" max="12" width="6.85546875" customWidth="1"/>
    <col min="13" max="13" width="6.140625" customWidth="1"/>
    <col min="14" max="14" width="6.28515625" customWidth="1"/>
    <col min="15" max="15" width="6.140625" customWidth="1"/>
    <col min="16" max="16" width="6.42578125" customWidth="1"/>
    <col min="17" max="17" width="8" customWidth="1"/>
    <col min="18" max="18" width="6.5703125" customWidth="1"/>
  </cols>
  <sheetData>
    <row r="1" spans="1:18" x14ac:dyDescent="0.25">
      <c r="A1" s="93" t="s">
        <v>0</v>
      </c>
      <c r="B1" s="95" t="s">
        <v>1</v>
      </c>
      <c r="C1" s="96"/>
      <c r="D1" s="97"/>
      <c r="E1" s="90" t="s">
        <v>290</v>
      </c>
      <c r="F1" s="91"/>
      <c r="G1" s="90" t="s">
        <v>296</v>
      </c>
      <c r="H1" s="91"/>
      <c r="I1" s="90" t="s">
        <v>292</v>
      </c>
      <c r="J1" s="91"/>
      <c r="K1" s="90" t="s">
        <v>293</v>
      </c>
      <c r="L1" s="91"/>
      <c r="M1" s="90" t="s">
        <v>294</v>
      </c>
      <c r="N1" s="91"/>
      <c r="O1" s="90" t="s">
        <v>295</v>
      </c>
      <c r="P1" s="92"/>
      <c r="Q1" s="55" t="s">
        <v>288</v>
      </c>
      <c r="R1" s="56" t="s">
        <v>288</v>
      </c>
    </row>
    <row r="2" spans="1:18" ht="15.75" customHeight="1" x14ac:dyDescent="0.25">
      <c r="A2" s="94"/>
      <c r="B2" s="98"/>
      <c r="C2" s="99"/>
      <c r="D2" s="100"/>
      <c r="E2" s="57" t="s">
        <v>297</v>
      </c>
      <c r="F2" s="58" t="s">
        <v>298</v>
      </c>
      <c r="G2" s="57" t="s">
        <v>297</v>
      </c>
      <c r="H2" s="58" t="s">
        <v>298</v>
      </c>
      <c r="I2" s="57" t="s">
        <v>297</v>
      </c>
      <c r="J2" s="58" t="s">
        <v>298</v>
      </c>
      <c r="K2" s="57" t="s">
        <v>297</v>
      </c>
      <c r="L2" s="58" t="s">
        <v>298</v>
      </c>
      <c r="M2" s="57" t="s">
        <v>297</v>
      </c>
      <c r="N2" s="58" t="s">
        <v>298</v>
      </c>
      <c r="O2" s="57" t="s">
        <v>297</v>
      </c>
      <c r="P2" s="58" t="s">
        <v>298</v>
      </c>
      <c r="Q2" s="57" t="s">
        <v>297</v>
      </c>
      <c r="R2" s="58" t="s">
        <v>298</v>
      </c>
    </row>
    <row r="3" spans="1:18" x14ac:dyDescent="0.25">
      <c r="A3" s="59">
        <v>1</v>
      </c>
      <c r="B3" s="4" t="s">
        <v>12</v>
      </c>
      <c r="C3" s="4" t="s">
        <v>15</v>
      </c>
      <c r="D3" s="4" t="s">
        <v>101</v>
      </c>
      <c r="E3" s="60">
        <v>54</v>
      </c>
      <c r="F3" s="60">
        <v>0</v>
      </c>
      <c r="G3" s="60">
        <v>0</v>
      </c>
      <c r="H3" s="60">
        <v>0</v>
      </c>
      <c r="I3" s="60">
        <v>40</v>
      </c>
      <c r="J3" s="60">
        <v>0.33333333333333331</v>
      </c>
      <c r="K3" s="60"/>
      <c r="L3" s="60"/>
      <c r="M3" s="60"/>
      <c r="N3" s="60"/>
      <c r="O3" s="60"/>
      <c r="P3" s="61"/>
      <c r="Q3" s="62">
        <f>SUM(E3,G3,I3,K3,O3)</f>
        <v>94</v>
      </c>
      <c r="R3" s="63">
        <f>SUM(F3,H3,J3,L3,P3)</f>
        <v>0.33333333333333331</v>
      </c>
    </row>
    <row r="4" spans="1:18" x14ac:dyDescent="0.25">
      <c r="A4" s="59">
        <v>2</v>
      </c>
      <c r="B4" s="4" t="s">
        <v>102</v>
      </c>
      <c r="C4" s="4" t="s">
        <v>103</v>
      </c>
      <c r="D4" s="4" t="s">
        <v>104</v>
      </c>
      <c r="E4" s="60">
        <v>7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/>
      <c r="L4" s="60"/>
      <c r="M4" s="60"/>
      <c r="N4" s="60"/>
      <c r="O4" s="60"/>
      <c r="P4" s="61"/>
      <c r="Q4" s="64">
        <f t="shared" ref="Q4:Q25" si="0">SUM(E4,G4,I4,K4,O4)</f>
        <v>7</v>
      </c>
      <c r="R4" s="65">
        <f t="shared" ref="R4:R25" si="1">SUM(F4,H4,J4,L4,P4)</f>
        <v>0</v>
      </c>
    </row>
    <row r="5" spans="1:18" x14ac:dyDescent="0.25">
      <c r="A5" s="59">
        <v>3</v>
      </c>
      <c r="B5" s="4" t="s">
        <v>19</v>
      </c>
      <c r="C5" s="4" t="s">
        <v>105</v>
      </c>
      <c r="D5" s="4" t="s">
        <v>59</v>
      </c>
      <c r="E5" s="60">
        <v>81</v>
      </c>
      <c r="F5" s="60">
        <v>0.33333333333333331</v>
      </c>
      <c r="G5" s="60">
        <v>0</v>
      </c>
      <c r="H5" s="60">
        <v>0</v>
      </c>
      <c r="I5" s="60">
        <v>34</v>
      </c>
      <c r="J5" s="60">
        <v>0</v>
      </c>
      <c r="K5" s="60"/>
      <c r="L5" s="60"/>
      <c r="M5" s="60"/>
      <c r="N5" s="60"/>
      <c r="O5" s="60"/>
      <c r="P5" s="61"/>
      <c r="Q5" s="64">
        <f t="shared" si="0"/>
        <v>115</v>
      </c>
      <c r="R5" s="65">
        <f t="shared" si="1"/>
        <v>0.33333333333333331</v>
      </c>
    </row>
    <row r="6" spans="1:18" x14ac:dyDescent="0.25">
      <c r="A6" s="59">
        <v>4</v>
      </c>
      <c r="B6" s="4" t="s">
        <v>19</v>
      </c>
      <c r="C6" s="4" t="s">
        <v>59</v>
      </c>
      <c r="D6" s="4" t="s">
        <v>106</v>
      </c>
      <c r="E6" s="60">
        <v>13</v>
      </c>
      <c r="F6" s="60">
        <v>0.33333333333333331</v>
      </c>
      <c r="G6" s="60">
        <v>0</v>
      </c>
      <c r="H6" s="60">
        <v>0</v>
      </c>
      <c r="I6" s="60">
        <v>0</v>
      </c>
      <c r="J6" s="60">
        <v>0</v>
      </c>
      <c r="K6" s="60"/>
      <c r="L6" s="60"/>
      <c r="M6" s="60"/>
      <c r="N6" s="60"/>
      <c r="O6" s="60"/>
      <c r="P6" s="61"/>
      <c r="Q6" s="64">
        <f t="shared" si="0"/>
        <v>13</v>
      </c>
      <c r="R6" s="65">
        <f t="shared" si="1"/>
        <v>0.33333333333333331</v>
      </c>
    </row>
    <row r="7" spans="1:18" x14ac:dyDescent="0.25">
      <c r="A7" s="59">
        <v>5</v>
      </c>
      <c r="B7" s="4" t="s">
        <v>75</v>
      </c>
      <c r="C7" s="4" t="s">
        <v>107</v>
      </c>
      <c r="D7" s="4" t="s">
        <v>83</v>
      </c>
      <c r="E7" s="60">
        <v>12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/>
      <c r="L7" s="60"/>
      <c r="M7" s="60"/>
      <c r="N7" s="60"/>
      <c r="O7" s="60"/>
      <c r="P7" s="61"/>
      <c r="Q7" s="64">
        <f t="shared" si="0"/>
        <v>12</v>
      </c>
      <c r="R7" s="65">
        <f t="shared" si="1"/>
        <v>0</v>
      </c>
    </row>
    <row r="8" spans="1:18" x14ac:dyDescent="0.25">
      <c r="A8" s="59">
        <v>6</v>
      </c>
      <c r="B8" s="4" t="s">
        <v>108</v>
      </c>
      <c r="C8" s="4" t="s">
        <v>109</v>
      </c>
      <c r="D8" s="4" t="s">
        <v>110</v>
      </c>
      <c r="E8" s="60">
        <v>18</v>
      </c>
      <c r="F8" s="60">
        <v>0</v>
      </c>
      <c r="G8" s="60">
        <v>0</v>
      </c>
      <c r="H8" s="60">
        <v>0</v>
      </c>
      <c r="I8" s="60">
        <v>7</v>
      </c>
      <c r="J8" s="60">
        <v>0</v>
      </c>
      <c r="K8" s="60"/>
      <c r="L8" s="60"/>
      <c r="M8" s="60"/>
      <c r="N8" s="60"/>
      <c r="O8" s="60"/>
      <c r="P8" s="61"/>
      <c r="Q8" s="64">
        <f t="shared" si="0"/>
        <v>25</v>
      </c>
      <c r="R8" s="65">
        <f t="shared" si="1"/>
        <v>0</v>
      </c>
    </row>
    <row r="9" spans="1:18" x14ac:dyDescent="0.25">
      <c r="A9" s="59">
        <v>7</v>
      </c>
      <c r="B9" s="4" t="s">
        <v>111</v>
      </c>
      <c r="C9" s="4" t="s">
        <v>112</v>
      </c>
      <c r="D9" s="4" t="s">
        <v>113</v>
      </c>
      <c r="E9" s="60">
        <v>16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/>
      <c r="L9" s="60"/>
      <c r="M9" s="60"/>
      <c r="N9" s="60"/>
      <c r="O9" s="60"/>
      <c r="P9" s="61"/>
      <c r="Q9" s="64">
        <f t="shared" si="0"/>
        <v>16</v>
      </c>
      <c r="R9" s="65">
        <f t="shared" si="1"/>
        <v>0</v>
      </c>
    </row>
    <row r="10" spans="1:18" x14ac:dyDescent="0.25">
      <c r="A10" s="59">
        <v>8</v>
      </c>
      <c r="B10" s="4" t="s">
        <v>114</v>
      </c>
      <c r="C10" s="4" t="s">
        <v>27</v>
      </c>
      <c r="D10" s="4" t="s">
        <v>115</v>
      </c>
      <c r="E10" s="60">
        <v>35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/>
      <c r="L10" s="60"/>
      <c r="M10" s="60"/>
      <c r="N10" s="60"/>
      <c r="O10" s="60"/>
      <c r="P10" s="61"/>
      <c r="Q10" s="64">
        <f t="shared" si="0"/>
        <v>35</v>
      </c>
      <c r="R10" s="65">
        <f t="shared" si="1"/>
        <v>0</v>
      </c>
    </row>
    <row r="11" spans="1:18" x14ac:dyDescent="0.25">
      <c r="A11" s="59">
        <v>9</v>
      </c>
      <c r="B11" s="4" t="s">
        <v>116</v>
      </c>
      <c r="C11" s="4" t="s">
        <v>59</v>
      </c>
      <c r="D11" s="4" t="s">
        <v>117</v>
      </c>
      <c r="E11" s="60">
        <v>6</v>
      </c>
      <c r="F11" s="60">
        <v>0</v>
      </c>
      <c r="G11" s="60">
        <v>0</v>
      </c>
      <c r="H11" s="60">
        <v>0</v>
      </c>
      <c r="I11" s="60">
        <v>27</v>
      </c>
      <c r="J11" s="60">
        <v>0</v>
      </c>
      <c r="K11" s="60"/>
      <c r="L11" s="60"/>
      <c r="M11" s="60"/>
      <c r="N11" s="60"/>
      <c r="O11" s="60"/>
      <c r="P11" s="61"/>
      <c r="Q11" s="64">
        <f t="shared" si="0"/>
        <v>33</v>
      </c>
      <c r="R11" s="65">
        <f t="shared" si="1"/>
        <v>0</v>
      </c>
    </row>
    <row r="12" spans="1:18" x14ac:dyDescent="0.25">
      <c r="A12" s="59">
        <v>10</v>
      </c>
      <c r="B12" s="4" t="s">
        <v>118</v>
      </c>
      <c r="C12" s="4" t="s">
        <v>119</v>
      </c>
      <c r="D12" s="4" t="s">
        <v>120</v>
      </c>
      <c r="E12" s="60">
        <v>24</v>
      </c>
      <c r="F12" s="60">
        <v>0.33333333333333331</v>
      </c>
      <c r="G12" s="60">
        <v>7</v>
      </c>
      <c r="H12" s="60">
        <v>0</v>
      </c>
      <c r="I12" s="60">
        <v>12</v>
      </c>
      <c r="J12" s="60">
        <v>0</v>
      </c>
      <c r="K12" s="60"/>
      <c r="L12" s="60"/>
      <c r="M12" s="60"/>
      <c r="N12" s="60"/>
      <c r="O12" s="60"/>
      <c r="P12" s="61"/>
      <c r="Q12" s="64">
        <f t="shared" si="0"/>
        <v>43</v>
      </c>
      <c r="R12" s="65">
        <f t="shared" si="1"/>
        <v>0.33333333333333331</v>
      </c>
    </row>
    <row r="13" spans="1:18" x14ac:dyDescent="0.25">
      <c r="A13" s="59">
        <v>11</v>
      </c>
      <c r="B13" s="4" t="s">
        <v>121</v>
      </c>
      <c r="C13" s="4" t="s">
        <v>122</v>
      </c>
      <c r="D13" s="4" t="s">
        <v>117</v>
      </c>
      <c r="E13" s="60">
        <v>0</v>
      </c>
      <c r="F13" s="60">
        <v>0</v>
      </c>
      <c r="G13" s="60">
        <v>0</v>
      </c>
      <c r="H13" s="60">
        <v>0</v>
      </c>
      <c r="I13" s="60">
        <v>13</v>
      </c>
      <c r="J13" s="60">
        <v>0</v>
      </c>
      <c r="K13" s="60"/>
      <c r="L13" s="60"/>
      <c r="M13" s="60"/>
      <c r="N13" s="60"/>
      <c r="O13" s="60"/>
      <c r="P13" s="61"/>
      <c r="Q13" s="64">
        <f t="shared" si="0"/>
        <v>13</v>
      </c>
      <c r="R13" s="65">
        <f t="shared" si="1"/>
        <v>0</v>
      </c>
    </row>
    <row r="14" spans="1:18" x14ac:dyDescent="0.25">
      <c r="A14" s="59">
        <v>12</v>
      </c>
      <c r="B14" s="4" t="s">
        <v>41</v>
      </c>
      <c r="C14" s="4" t="s">
        <v>123</v>
      </c>
      <c r="D14" s="4" t="s">
        <v>124</v>
      </c>
      <c r="E14" s="60">
        <v>0</v>
      </c>
      <c r="F14" s="60">
        <v>1.6666666666666665</v>
      </c>
      <c r="G14" s="60">
        <v>0</v>
      </c>
      <c r="H14" s="60">
        <v>0.33333333333333331</v>
      </c>
      <c r="I14" s="60">
        <v>0</v>
      </c>
      <c r="J14" s="60">
        <v>0</v>
      </c>
      <c r="K14" s="60"/>
      <c r="L14" s="60"/>
      <c r="M14" s="60"/>
      <c r="N14" s="60"/>
      <c r="O14" s="60"/>
      <c r="P14" s="61"/>
      <c r="Q14" s="64">
        <f t="shared" si="0"/>
        <v>0</v>
      </c>
      <c r="R14" s="65">
        <f t="shared" si="1"/>
        <v>1.9999999999999998</v>
      </c>
    </row>
    <row r="15" spans="1:18" x14ac:dyDescent="0.25">
      <c r="A15" s="59">
        <v>13</v>
      </c>
      <c r="B15" s="4" t="s">
        <v>125</v>
      </c>
      <c r="C15" s="4" t="s">
        <v>126</v>
      </c>
      <c r="D15" s="4" t="s">
        <v>127</v>
      </c>
      <c r="E15" s="60">
        <v>22</v>
      </c>
      <c r="F15" s="60">
        <v>0</v>
      </c>
      <c r="G15" s="60">
        <v>0</v>
      </c>
      <c r="H15" s="60">
        <v>0</v>
      </c>
      <c r="I15" s="60">
        <v>14</v>
      </c>
      <c r="J15" s="60">
        <v>0</v>
      </c>
      <c r="K15" s="60"/>
      <c r="L15" s="60"/>
      <c r="M15" s="60"/>
      <c r="N15" s="60"/>
      <c r="O15" s="60"/>
      <c r="P15" s="61"/>
      <c r="Q15" s="64">
        <f t="shared" si="0"/>
        <v>36</v>
      </c>
      <c r="R15" s="65">
        <f t="shared" si="1"/>
        <v>0</v>
      </c>
    </row>
    <row r="16" spans="1:18" x14ac:dyDescent="0.25">
      <c r="A16" s="59">
        <v>14</v>
      </c>
      <c r="B16" s="4" t="s">
        <v>128</v>
      </c>
      <c r="C16" s="4" t="s">
        <v>129</v>
      </c>
      <c r="D16" s="4" t="s">
        <v>130</v>
      </c>
      <c r="E16" s="60">
        <v>101</v>
      </c>
      <c r="F16" s="60">
        <v>0</v>
      </c>
      <c r="G16" s="60">
        <v>20</v>
      </c>
      <c r="H16" s="60">
        <v>0</v>
      </c>
      <c r="I16" s="60">
        <v>20</v>
      </c>
      <c r="J16" s="60">
        <v>0</v>
      </c>
      <c r="K16" s="60"/>
      <c r="L16" s="60"/>
      <c r="M16" s="60"/>
      <c r="N16" s="60"/>
      <c r="O16" s="60"/>
      <c r="P16" s="61"/>
      <c r="Q16" s="64">
        <f t="shared" si="0"/>
        <v>141</v>
      </c>
      <c r="R16" s="65">
        <f t="shared" si="1"/>
        <v>0</v>
      </c>
    </row>
    <row r="17" spans="1:18" ht="15.75" customHeight="1" x14ac:dyDescent="0.25">
      <c r="A17" s="59">
        <v>15</v>
      </c>
      <c r="B17" s="4" t="s">
        <v>131</v>
      </c>
      <c r="C17" s="4" t="s">
        <v>132</v>
      </c>
      <c r="D17" s="4" t="s">
        <v>133</v>
      </c>
      <c r="E17" s="60">
        <v>25</v>
      </c>
      <c r="F17" s="60">
        <v>0.33333333333333331</v>
      </c>
      <c r="G17" s="60">
        <v>0</v>
      </c>
      <c r="H17" s="60">
        <v>0</v>
      </c>
      <c r="I17" s="60">
        <v>6</v>
      </c>
      <c r="J17" s="60">
        <v>0</v>
      </c>
      <c r="K17" s="60"/>
      <c r="L17" s="60"/>
      <c r="M17" s="60"/>
      <c r="N17" s="60"/>
      <c r="O17" s="60"/>
      <c r="P17" s="61"/>
      <c r="Q17" s="64">
        <f t="shared" si="0"/>
        <v>31</v>
      </c>
      <c r="R17" s="65">
        <f t="shared" si="1"/>
        <v>0.33333333333333331</v>
      </c>
    </row>
    <row r="18" spans="1:18" x14ac:dyDescent="0.25">
      <c r="A18" s="59">
        <v>16</v>
      </c>
      <c r="B18" s="4" t="s">
        <v>134</v>
      </c>
      <c r="C18" s="4" t="s">
        <v>119</v>
      </c>
      <c r="D18" s="4" t="s">
        <v>15</v>
      </c>
      <c r="E18" s="60">
        <v>31</v>
      </c>
      <c r="F18" s="60">
        <v>0.33333333333333331</v>
      </c>
      <c r="G18" s="60">
        <v>0</v>
      </c>
      <c r="H18" s="60">
        <v>0</v>
      </c>
      <c r="I18" s="60">
        <v>33</v>
      </c>
      <c r="J18" s="60">
        <v>0</v>
      </c>
      <c r="K18" s="60"/>
      <c r="L18" s="60"/>
      <c r="M18" s="60"/>
      <c r="N18" s="60"/>
      <c r="O18" s="60"/>
      <c r="P18" s="61"/>
      <c r="Q18" s="64">
        <f t="shared" si="0"/>
        <v>64</v>
      </c>
      <c r="R18" s="65">
        <f t="shared" si="1"/>
        <v>0.33333333333333331</v>
      </c>
    </row>
    <row r="19" spans="1:18" x14ac:dyDescent="0.25">
      <c r="A19" s="59">
        <v>17</v>
      </c>
      <c r="B19" s="4" t="s">
        <v>134</v>
      </c>
      <c r="C19" s="4" t="s">
        <v>135</v>
      </c>
      <c r="D19" s="4" t="s">
        <v>13</v>
      </c>
      <c r="E19" s="60">
        <v>12</v>
      </c>
      <c r="F19" s="60">
        <v>0</v>
      </c>
      <c r="G19" s="60">
        <v>0</v>
      </c>
      <c r="H19" s="60">
        <v>0</v>
      </c>
      <c r="I19" s="60">
        <v>6</v>
      </c>
      <c r="J19" s="60">
        <v>0</v>
      </c>
      <c r="K19" s="60"/>
      <c r="L19" s="60"/>
      <c r="M19" s="60"/>
      <c r="N19" s="60"/>
      <c r="O19" s="60"/>
      <c r="P19" s="61"/>
      <c r="Q19" s="64">
        <f t="shared" si="0"/>
        <v>18</v>
      </c>
      <c r="R19" s="65">
        <f t="shared" si="1"/>
        <v>0</v>
      </c>
    </row>
    <row r="20" spans="1:18" x14ac:dyDescent="0.25">
      <c r="A20" s="59">
        <v>18</v>
      </c>
      <c r="B20" s="4" t="s">
        <v>136</v>
      </c>
      <c r="C20" s="4" t="s">
        <v>59</v>
      </c>
      <c r="D20" s="4" t="s">
        <v>137</v>
      </c>
      <c r="E20" s="60">
        <v>129</v>
      </c>
      <c r="F20" s="60">
        <v>1.3333333333333333</v>
      </c>
      <c r="G20" s="60">
        <v>0</v>
      </c>
      <c r="H20" s="60">
        <v>0.33333333333333331</v>
      </c>
      <c r="I20" s="60">
        <v>0</v>
      </c>
      <c r="J20" s="60">
        <v>0.33333333333333331</v>
      </c>
      <c r="K20" s="60"/>
      <c r="L20" s="60"/>
      <c r="M20" s="60"/>
      <c r="N20" s="60"/>
      <c r="O20" s="60"/>
      <c r="P20" s="61"/>
      <c r="Q20" s="64">
        <f t="shared" si="0"/>
        <v>129</v>
      </c>
      <c r="R20" s="65">
        <f t="shared" si="1"/>
        <v>1.9999999999999998</v>
      </c>
    </row>
    <row r="21" spans="1:18" x14ac:dyDescent="0.25">
      <c r="A21" s="59">
        <v>19</v>
      </c>
      <c r="B21" s="4" t="s">
        <v>138</v>
      </c>
      <c r="C21" s="4" t="s">
        <v>139</v>
      </c>
      <c r="D21" s="4" t="s">
        <v>140</v>
      </c>
      <c r="E21" s="60">
        <v>13</v>
      </c>
      <c r="F21" s="60">
        <v>0.33333333333333331</v>
      </c>
      <c r="G21" s="60">
        <v>0</v>
      </c>
      <c r="H21" s="60">
        <v>0</v>
      </c>
      <c r="I21" s="60">
        <v>0</v>
      </c>
      <c r="J21" s="60">
        <v>0</v>
      </c>
      <c r="K21" s="60"/>
      <c r="L21" s="60"/>
      <c r="M21" s="60"/>
      <c r="N21" s="60"/>
      <c r="O21" s="60"/>
      <c r="P21" s="61"/>
      <c r="Q21" s="64">
        <f t="shared" si="0"/>
        <v>13</v>
      </c>
      <c r="R21" s="65">
        <f t="shared" si="1"/>
        <v>0.33333333333333331</v>
      </c>
    </row>
    <row r="22" spans="1:18" ht="16.5" customHeight="1" x14ac:dyDescent="0.25">
      <c r="A22" s="59">
        <v>20</v>
      </c>
      <c r="B22" s="4" t="s">
        <v>141</v>
      </c>
      <c r="C22" s="4" t="s">
        <v>142</v>
      </c>
      <c r="D22" s="4" t="s">
        <v>142</v>
      </c>
      <c r="E22" s="60">
        <v>88</v>
      </c>
      <c r="F22" s="60">
        <v>0.33333333333333331</v>
      </c>
      <c r="G22" s="60">
        <v>8</v>
      </c>
      <c r="H22" s="60">
        <v>0</v>
      </c>
      <c r="I22" s="60">
        <v>19</v>
      </c>
      <c r="J22" s="60">
        <v>0</v>
      </c>
      <c r="K22" s="60"/>
      <c r="L22" s="60"/>
      <c r="M22" s="60"/>
      <c r="N22" s="60"/>
      <c r="O22" s="60"/>
      <c r="P22" s="61"/>
      <c r="Q22" s="64">
        <f t="shared" si="0"/>
        <v>115</v>
      </c>
      <c r="R22" s="65">
        <f t="shared" si="1"/>
        <v>0.33333333333333331</v>
      </c>
    </row>
    <row r="23" spans="1:18" x14ac:dyDescent="0.25">
      <c r="A23" s="59">
        <v>21</v>
      </c>
      <c r="B23" s="4" t="s">
        <v>143</v>
      </c>
      <c r="C23" s="4" t="s">
        <v>27</v>
      </c>
      <c r="D23" s="4" t="s">
        <v>144</v>
      </c>
      <c r="E23" s="60">
        <v>46</v>
      </c>
      <c r="F23" s="60">
        <v>0</v>
      </c>
      <c r="G23" s="60">
        <v>12</v>
      </c>
      <c r="H23" s="60">
        <v>0</v>
      </c>
      <c r="I23" s="60">
        <v>6</v>
      </c>
      <c r="J23" s="60">
        <v>0</v>
      </c>
      <c r="K23" s="60"/>
      <c r="L23" s="60"/>
      <c r="M23" s="60"/>
      <c r="N23" s="60"/>
      <c r="O23" s="60"/>
      <c r="P23" s="61"/>
      <c r="Q23" s="64">
        <f t="shared" si="0"/>
        <v>64</v>
      </c>
      <c r="R23" s="65">
        <f t="shared" si="1"/>
        <v>0</v>
      </c>
    </row>
    <row r="24" spans="1:18" x14ac:dyDescent="0.25">
      <c r="A24" s="59">
        <v>22</v>
      </c>
      <c r="B24" s="4" t="s">
        <v>145</v>
      </c>
      <c r="C24" s="4" t="s">
        <v>59</v>
      </c>
      <c r="D24" s="4" t="s">
        <v>15</v>
      </c>
      <c r="E24" s="60">
        <v>46</v>
      </c>
      <c r="F24" s="60">
        <v>1.3333333333333333</v>
      </c>
      <c r="G24" s="60">
        <v>15</v>
      </c>
      <c r="H24" s="60">
        <v>0</v>
      </c>
      <c r="I24" s="60">
        <v>7</v>
      </c>
      <c r="J24" s="60">
        <v>0</v>
      </c>
      <c r="K24" s="60"/>
      <c r="L24" s="60"/>
      <c r="M24" s="60"/>
      <c r="N24" s="60"/>
      <c r="O24" s="60"/>
      <c r="P24" s="61"/>
      <c r="Q24" s="64">
        <f t="shared" si="0"/>
        <v>68</v>
      </c>
      <c r="R24" s="65">
        <f t="shared" si="1"/>
        <v>1.3333333333333333</v>
      </c>
    </row>
    <row r="25" spans="1:18" ht="15.75" thickBot="1" x14ac:dyDescent="0.3">
      <c r="A25" s="59">
        <v>23</v>
      </c>
      <c r="B25" s="5" t="s">
        <v>146</v>
      </c>
      <c r="C25" s="6" t="s">
        <v>147</v>
      </c>
      <c r="D25" s="6" t="s">
        <v>148</v>
      </c>
      <c r="E25" s="66">
        <v>5</v>
      </c>
      <c r="F25" s="66">
        <v>0</v>
      </c>
      <c r="G25" s="66">
        <v>0</v>
      </c>
      <c r="H25" s="66">
        <v>0</v>
      </c>
      <c r="I25" s="66">
        <v>12</v>
      </c>
      <c r="J25" s="66">
        <v>0</v>
      </c>
      <c r="K25" s="66"/>
      <c r="L25" s="66"/>
      <c r="M25" s="66"/>
      <c r="N25" s="66"/>
      <c r="O25" s="66"/>
      <c r="P25" s="67"/>
      <c r="Q25" s="68">
        <f t="shared" si="0"/>
        <v>17</v>
      </c>
      <c r="R25" s="69">
        <f t="shared" si="1"/>
        <v>0</v>
      </c>
    </row>
    <row r="26" spans="1:18" ht="15.75" thickBot="1" x14ac:dyDescent="0.3">
      <c r="A26" s="70"/>
      <c r="B26" s="70"/>
      <c r="C26" s="70"/>
      <c r="D26" s="70"/>
      <c r="E26" s="71">
        <f>SUM(E3:E25)</f>
        <v>784</v>
      </c>
      <c r="F26" s="72">
        <f t="shared" ref="F26:P26" si="2">SUM(F3:F25)</f>
        <v>6.6666666666666661</v>
      </c>
      <c r="G26" s="72">
        <f t="shared" si="2"/>
        <v>62</v>
      </c>
      <c r="H26" s="72">
        <f t="shared" si="2"/>
        <v>0.66666666666666663</v>
      </c>
      <c r="I26" s="72">
        <f t="shared" si="2"/>
        <v>256</v>
      </c>
      <c r="J26" s="72">
        <f t="shared" si="2"/>
        <v>0.66666666666666663</v>
      </c>
      <c r="K26" s="72">
        <f t="shared" si="2"/>
        <v>0</v>
      </c>
      <c r="L26" s="72">
        <f t="shared" si="2"/>
        <v>0</v>
      </c>
      <c r="M26" s="72">
        <f t="shared" si="2"/>
        <v>0</v>
      </c>
      <c r="N26" s="72">
        <f t="shared" si="2"/>
        <v>0</v>
      </c>
      <c r="O26" s="72">
        <f t="shared" si="2"/>
        <v>0</v>
      </c>
      <c r="P26" s="72">
        <f t="shared" si="2"/>
        <v>0</v>
      </c>
      <c r="Q26" s="73">
        <f>SUM(Q3:Q25)</f>
        <v>1102</v>
      </c>
      <c r="R26" s="74">
        <f>SUM(R3:R25)</f>
        <v>7.9999999999999991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J4" sqref="J4"/>
    </sheetView>
  </sheetViews>
  <sheetFormatPr defaultRowHeight="15" x14ac:dyDescent="0.25"/>
  <cols>
    <col min="1" max="1" width="3.85546875" customWidth="1"/>
    <col min="2" max="2" width="10" customWidth="1"/>
    <col min="3" max="3" width="10.85546875" customWidth="1"/>
    <col min="4" max="4" width="9.28515625" customWidth="1"/>
    <col min="5" max="5" width="7.85546875" customWidth="1"/>
    <col min="6" max="6" width="9.7109375" customWidth="1"/>
    <col min="7" max="7" width="7.140625" customWidth="1"/>
    <col min="8" max="8" width="7.42578125" customWidth="1"/>
    <col min="9" max="9" width="7.140625" customWidth="1"/>
    <col min="10" max="10" width="8.140625" customWidth="1"/>
    <col min="11" max="11" width="8" customWidth="1"/>
    <col min="13" max="13" width="7.42578125" customWidth="1"/>
    <col min="15" max="15" width="6.7109375" customWidth="1"/>
    <col min="16" max="16" width="5.85546875" customWidth="1"/>
    <col min="17" max="17" width="7.85546875" customWidth="1"/>
  </cols>
  <sheetData>
    <row r="1" spans="1:18" ht="15.75" x14ac:dyDescent="0.25">
      <c r="A1" s="81" t="s">
        <v>0</v>
      </c>
      <c r="B1" s="82" t="s">
        <v>1</v>
      </c>
      <c r="C1" s="83"/>
      <c r="D1" s="84"/>
      <c r="E1" s="79" t="s">
        <v>290</v>
      </c>
      <c r="F1" s="80"/>
      <c r="G1" s="80" t="s">
        <v>296</v>
      </c>
      <c r="H1" s="80"/>
      <c r="I1" s="78" t="s">
        <v>292</v>
      </c>
      <c r="J1" s="79"/>
      <c r="K1" s="78" t="s">
        <v>293</v>
      </c>
      <c r="L1" s="79"/>
      <c r="M1" s="88" t="s">
        <v>294</v>
      </c>
      <c r="N1" s="89"/>
      <c r="O1" s="80" t="s">
        <v>295</v>
      </c>
      <c r="P1" s="101"/>
      <c r="Q1" s="15" t="s">
        <v>288</v>
      </c>
      <c r="R1" s="16" t="s">
        <v>288</v>
      </c>
    </row>
    <row r="2" spans="1:18" ht="15.75" customHeight="1" thickBot="1" x14ac:dyDescent="0.3">
      <c r="A2" s="81"/>
      <c r="B2" s="85"/>
      <c r="C2" s="86"/>
      <c r="D2" s="87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149</v>
      </c>
      <c r="C3" s="4" t="s">
        <v>150</v>
      </c>
      <c r="D3" s="4" t="s">
        <v>151</v>
      </c>
      <c r="E3" s="10">
        <v>43</v>
      </c>
      <c r="F3" s="19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75">
        <v>0</v>
      </c>
      <c r="M3" s="10"/>
      <c r="N3" s="10"/>
      <c r="O3" s="10"/>
      <c r="P3" s="11"/>
      <c r="Q3" s="23">
        <f>SUM(E3,G3,I3,K3,O3)</f>
        <v>43</v>
      </c>
      <c r="R3" s="29">
        <f>SUM(F3,H3,J3,L3,P3)</f>
        <v>0</v>
      </c>
    </row>
    <row r="4" spans="1:18" x14ac:dyDescent="0.25">
      <c r="A4" s="3">
        <v>2</v>
      </c>
      <c r="B4" s="4" t="s">
        <v>152</v>
      </c>
      <c r="C4" s="4" t="s">
        <v>153</v>
      </c>
      <c r="D4" s="4" t="s">
        <v>83</v>
      </c>
      <c r="E4" s="10">
        <v>45</v>
      </c>
      <c r="F4" s="52">
        <v>4.333333333333333</v>
      </c>
      <c r="G4" s="10">
        <v>6</v>
      </c>
      <c r="H4" s="10">
        <v>0</v>
      </c>
      <c r="I4" s="10">
        <v>37</v>
      </c>
      <c r="J4" s="52">
        <v>1.3333333333333333</v>
      </c>
      <c r="K4" s="10">
        <v>7</v>
      </c>
      <c r="L4" s="52">
        <v>0.66666666666666663</v>
      </c>
      <c r="M4" s="10"/>
      <c r="N4" s="10"/>
      <c r="O4" s="10"/>
      <c r="P4" s="11"/>
      <c r="Q4" s="25">
        <f t="shared" ref="Q4:Q20" si="0">SUM(E4,G4,I4,K4,O4)</f>
        <v>95</v>
      </c>
      <c r="R4" s="30">
        <f t="shared" ref="R4:R20" si="1">SUM(F4,H4,J4,L4,P4)</f>
        <v>6.333333333333333</v>
      </c>
    </row>
    <row r="5" spans="1:18" x14ac:dyDescent="0.25">
      <c r="A5" s="3">
        <v>3</v>
      </c>
      <c r="B5" s="4" t="s">
        <v>154</v>
      </c>
      <c r="C5" s="4" t="s">
        <v>155</v>
      </c>
      <c r="D5" s="4" t="s">
        <v>156</v>
      </c>
      <c r="E5" s="10">
        <v>34</v>
      </c>
      <c r="F5" s="52">
        <v>0</v>
      </c>
      <c r="G5" s="10">
        <v>7</v>
      </c>
      <c r="H5" s="10">
        <v>0</v>
      </c>
      <c r="I5" s="10">
        <v>0</v>
      </c>
      <c r="J5" s="10">
        <v>0</v>
      </c>
      <c r="K5" s="10">
        <v>0</v>
      </c>
      <c r="L5" s="75">
        <v>0</v>
      </c>
      <c r="M5" s="10"/>
      <c r="N5" s="10"/>
      <c r="O5" s="10"/>
      <c r="P5" s="11"/>
      <c r="Q5" s="25">
        <f t="shared" si="0"/>
        <v>41</v>
      </c>
      <c r="R5" s="30">
        <f t="shared" si="1"/>
        <v>0</v>
      </c>
    </row>
    <row r="6" spans="1:18" ht="16.5" customHeight="1" x14ac:dyDescent="0.25">
      <c r="A6" s="3">
        <v>4</v>
      </c>
      <c r="B6" s="4" t="s">
        <v>157</v>
      </c>
      <c r="C6" s="4" t="s">
        <v>158</v>
      </c>
      <c r="D6" s="4" t="s">
        <v>159</v>
      </c>
      <c r="E6" s="10">
        <v>29</v>
      </c>
      <c r="F6" s="52">
        <v>0</v>
      </c>
      <c r="G6" s="10">
        <v>14</v>
      </c>
      <c r="H6" s="10">
        <v>0</v>
      </c>
      <c r="I6" s="10">
        <v>6</v>
      </c>
      <c r="J6" s="10">
        <v>0</v>
      </c>
      <c r="K6" s="10">
        <v>0</v>
      </c>
      <c r="L6" s="75">
        <v>0</v>
      </c>
      <c r="M6" s="10"/>
      <c r="N6" s="10"/>
      <c r="O6" s="10"/>
      <c r="P6" s="11"/>
      <c r="Q6" s="25">
        <f t="shared" si="0"/>
        <v>49</v>
      </c>
      <c r="R6" s="30">
        <f t="shared" si="1"/>
        <v>0</v>
      </c>
    </row>
    <row r="7" spans="1:18" x14ac:dyDescent="0.25">
      <c r="A7" s="3">
        <v>5</v>
      </c>
      <c r="B7" s="4" t="s">
        <v>160</v>
      </c>
      <c r="C7" s="4" t="s">
        <v>161</v>
      </c>
      <c r="D7" s="4" t="s">
        <v>162</v>
      </c>
      <c r="E7" s="10">
        <v>59</v>
      </c>
      <c r="F7" s="52">
        <v>0.33333333333333331</v>
      </c>
      <c r="G7" s="10">
        <v>6</v>
      </c>
      <c r="H7" s="10">
        <v>0</v>
      </c>
      <c r="I7" s="10">
        <v>0</v>
      </c>
      <c r="J7" s="10">
        <v>0</v>
      </c>
      <c r="K7" s="10">
        <v>0</v>
      </c>
      <c r="L7" s="75">
        <v>0</v>
      </c>
      <c r="M7" s="10"/>
      <c r="N7" s="10"/>
      <c r="O7" s="10"/>
      <c r="P7" s="11"/>
      <c r="Q7" s="25">
        <f t="shared" si="0"/>
        <v>65</v>
      </c>
      <c r="R7" s="30">
        <f t="shared" si="1"/>
        <v>0.33333333333333331</v>
      </c>
    </row>
    <row r="8" spans="1:18" x14ac:dyDescent="0.25">
      <c r="A8" s="3">
        <v>6</v>
      </c>
      <c r="B8" s="4" t="s">
        <v>163</v>
      </c>
      <c r="C8" s="4" t="s">
        <v>164</v>
      </c>
      <c r="D8" s="4" t="s">
        <v>165</v>
      </c>
      <c r="E8" s="10">
        <v>69</v>
      </c>
      <c r="F8" s="52">
        <v>0.33333333333333331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75">
        <v>0</v>
      </c>
      <c r="M8" s="10"/>
      <c r="N8" s="10"/>
      <c r="O8" s="10"/>
      <c r="P8" s="11"/>
      <c r="Q8" s="25">
        <f t="shared" si="0"/>
        <v>70</v>
      </c>
      <c r="R8" s="30">
        <f t="shared" si="1"/>
        <v>0.33333333333333331</v>
      </c>
    </row>
    <row r="9" spans="1:18" ht="17.25" customHeight="1" x14ac:dyDescent="0.25">
      <c r="A9" s="3">
        <v>7</v>
      </c>
      <c r="B9" s="4" t="s">
        <v>166</v>
      </c>
      <c r="C9" s="4" t="s">
        <v>167</v>
      </c>
      <c r="D9" s="4" t="s">
        <v>168</v>
      </c>
      <c r="E9" s="10">
        <v>24</v>
      </c>
      <c r="F9" s="52">
        <v>3</v>
      </c>
      <c r="G9" s="10">
        <v>0</v>
      </c>
      <c r="H9" s="10">
        <v>1</v>
      </c>
      <c r="I9" s="10">
        <v>7</v>
      </c>
      <c r="J9" s="10">
        <v>3</v>
      </c>
      <c r="K9" s="10">
        <v>1</v>
      </c>
      <c r="L9" s="52">
        <v>0.33333333333333331</v>
      </c>
      <c r="M9" s="10"/>
      <c r="N9" s="10"/>
      <c r="O9" s="10"/>
      <c r="P9" s="11"/>
      <c r="Q9" s="25">
        <f t="shared" si="0"/>
        <v>32</v>
      </c>
      <c r="R9" s="30">
        <f t="shared" si="1"/>
        <v>7.333333333333333</v>
      </c>
    </row>
    <row r="10" spans="1:18" x14ac:dyDescent="0.25">
      <c r="A10" s="3">
        <v>8</v>
      </c>
      <c r="B10" s="4" t="s">
        <v>169</v>
      </c>
      <c r="C10" s="4" t="s">
        <v>170</v>
      </c>
      <c r="D10" s="4" t="s">
        <v>171</v>
      </c>
      <c r="E10" s="10">
        <v>47</v>
      </c>
      <c r="F10" s="52">
        <v>7</v>
      </c>
      <c r="G10" s="10">
        <v>1</v>
      </c>
      <c r="H10" s="10">
        <v>1</v>
      </c>
      <c r="I10" s="10">
        <v>25</v>
      </c>
      <c r="J10" s="10">
        <v>3</v>
      </c>
      <c r="K10" s="10">
        <v>0</v>
      </c>
      <c r="L10" s="52">
        <v>0.33333333333333331</v>
      </c>
      <c r="M10" s="10"/>
      <c r="N10" s="10"/>
      <c r="O10" s="10"/>
      <c r="P10" s="11"/>
      <c r="Q10" s="25">
        <f t="shared" si="0"/>
        <v>73</v>
      </c>
      <c r="R10" s="30">
        <f t="shared" si="1"/>
        <v>11.333333333333334</v>
      </c>
    </row>
    <row r="11" spans="1:18" x14ac:dyDescent="0.25">
      <c r="A11" s="3">
        <v>9</v>
      </c>
      <c r="B11" s="4" t="s">
        <v>29</v>
      </c>
      <c r="C11" s="4" t="s">
        <v>172</v>
      </c>
      <c r="D11" s="4" t="s">
        <v>173</v>
      </c>
      <c r="E11" s="10">
        <v>45</v>
      </c>
      <c r="F11" s="52">
        <v>1</v>
      </c>
      <c r="G11" s="10">
        <v>0</v>
      </c>
      <c r="H11" s="10">
        <v>0</v>
      </c>
      <c r="I11" s="10">
        <v>19</v>
      </c>
      <c r="J11" s="10">
        <v>0</v>
      </c>
      <c r="K11" s="10">
        <v>0</v>
      </c>
      <c r="L11" s="75">
        <v>0</v>
      </c>
      <c r="M11" s="10"/>
      <c r="N11" s="10"/>
      <c r="O11" s="10"/>
      <c r="P11" s="11"/>
      <c r="Q11" s="25">
        <f t="shared" si="0"/>
        <v>64</v>
      </c>
      <c r="R11" s="30">
        <f t="shared" si="1"/>
        <v>1</v>
      </c>
    </row>
    <row r="12" spans="1:18" x14ac:dyDescent="0.25">
      <c r="A12" s="3">
        <v>10</v>
      </c>
      <c r="B12" s="4" t="s">
        <v>41</v>
      </c>
      <c r="C12" s="4" t="s">
        <v>83</v>
      </c>
      <c r="D12" s="4" t="s">
        <v>174</v>
      </c>
      <c r="E12" s="10">
        <v>31</v>
      </c>
      <c r="F12" s="52">
        <v>1</v>
      </c>
      <c r="G12" s="10">
        <v>0</v>
      </c>
      <c r="H12" s="10">
        <v>0</v>
      </c>
      <c r="I12" s="10">
        <v>13</v>
      </c>
      <c r="J12" s="10">
        <v>0</v>
      </c>
      <c r="K12" s="10">
        <v>0</v>
      </c>
      <c r="L12" s="75">
        <v>0</v>
      </c>
      <c r="M12" s="10"/>
      <c r="N12" s="10"/>
      <c r="O12" s="10"/>
      <c r="P12" s="11"/>
      <c r="Q12" s="25">
        <f t="shared" si="0"/>
        <v>44</v>
      </c>
      <c r="R12" s="30">
        <f t="shared" si="1"/>
        <v>1</v>
      </c>
    </row>
    <row r="13" spans="1:18" x14ac:dyDescent="0.25">
      <c r="A13" s="3">
        <v>11</v>
      </c>
      <c r="B13" s="4" t="s">
        <v>175</v>
      </c>
      <c r="C13" s="4" t="s">
        <v>30</v>
      </c>
      <c r="D13" s="4" t="s">
        <v>176</v>
      </c>
      <c r="E13" s="10">
        <v>26</v>
      </c>
      <c r="F13" s="52">
        <v>1</v>
      </c>
      <c r="G13" s="10">
        <v>9</v>
      </c>
      <c r="H13" s="10">
        <v>1</v>
      </c>
      <c r="I13" s="10">
        <v>8</v>
      </c>
      <c r="J13" s="10">
        <v>3</v>
      </c>
      <c r="K13" s="10">
        <v>1</v>
      </c>
      <c r="L13" s="52">
        <v>0.33333333333333331</v>
      </c>
      <c r="M13" s="10"/>
      <c r="N13" s="10"/>
      <c r="O13" s="10"/>
      <c r="P13" s="11"/>
      <c r="Q13" s="25">
        <f t="shared" si="0"/>
        <v>44</v>
      </c>
      <c r="R13" s="30">
        <f t="shared" si="1"/>
        <v>5.333333333333333</v>
      </c>
    </row>
    <row r="14" spans="1:18" x14ac:dyDescent="0.25">
      <c r="A14" s="3">
        <v>12</v>
      </c>
      <c r="B14" s="4" t="s">
        <v>43</v>
      </c>
      <c r="C14" s="4" t="s">
        <v>79</v>
      </c>
      <c r="D14" s="4" t="s">
        <v>73</v>
      </c>
      <c r="E14" s="10">
        <v>58</v>
      </c>
      <c r="F14" s="52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75">
        <v>0</v>
      </c>
      <c r="M14" s="10"/>
      <c r="N14" s="10"/>
      <c r="O14" s="10"/>
      <c r="P14" s="11"/>
      <c r="Q14" s="25">
        <v>58</v>
      </c>
      <c r="R14" s="30">
        <f t="shared" si="1"/>
        <v>0</v>
      </c>
    </row>
    <row r="15" spans="1:18" x14ac:dyDescent="0.25">
      <c r="A15" s="3">
        <v>13</v>
      </c>
      <c r="B15" s="4" t="s">
        <v>177</v>
      </c>
      <c r="C15" s="4" t="s">
        <v>178</v>
      </c>
      <c r="D15" s="4" t="s">
        <v>179</v>
      </c>
      <c r="E15" s="10">
        <v>51</v>
      </c>
      <c r="F15" s="52">
        <v>0</v>
      </c>
      <c r="G15" s="10">
        <v>7</v>
      </c>
      <c r="H15" s="10">
        <v>0</v>
      </c>
      <c r="I15" s="10">
        <v>19</v>
      </c>
      <c r="J15" s="52">
        <v>0.33333333333333331</v>
      </c>
      <c r="K15" s="10">
        <v>0</v>
      </c>
      <c r="L15" s="52">
        <v>0.33333333333333331</v>
      </c>
      <c r="M15" s="10"/>
      <c r="N15" s="10"/>
      <c r="O15" s="10"/>
      <c r="P15" s="11"/>
      <c r="Q15" s="25">
        <f t="shared" si="0"/>
        <v>77</v>
      </c>
      <c r="R15" s="30">
        <f t="shared" si="1"/>
        <v>0.66666666666666663</v>
      </c>
    </row>
    <row r="16" spans="1:18" x14ac:dyDescent="0.25">
      <c r="A16" s="3">
        <v>14</v>
      </c>
      <c r="B16" s="4" t="s">
        <v>180</v>
      </c>
      <c r="C16" s="4" t="s">
        <v>15</v>
      </c>
      <c r="D16" s="4" t="s">
        <v>181</v>
      </c>
      <c r="E16" s="10">
        <v>21</v>
      </c>
      <c r="F16" s="52">
        <v>0</v>
      </c>
      <c r="G16" s="10">
        <v>1</v>
      </c>
      <c r="H16" s="10">
        <v>0</v>
      </c>
      <c r="I16" s="10">
        <v>13</v>
      </c>
      <c r="J16" s="10">
        <v>0</v>
      </c>
      <c r="K16" s="10">
        <v>6</v>
      </c>
      <c r="L16" s="75">
        <v>0</v>
      </c>
      <c r="M16" s="10"/>
      <c r="N16" s="10"/>
      <c r="O16" s="10"/>
      <c r="P16" s="11"/>
      <c r="Q16" s="25">
        <f t="shared" si="0"/>
        <v>41</v>
      </c>
      <c r="R16" s="30">
        <f t="shared" si="1"/>
        <v>0</v>
      </c>
    </row>
    <row r="17" spans="1:18" x14ac:dyDescent="0.25">
      <c r="A17" s="3">
        <v>15</v>
      </c>
      <c r="B17" s="4" t="s">
        <v>182</v>
      </c>
      <c r="C17" s="4" t="s">
        <v>183</v>
      </c>
      <c r="D17" s="4" t="s">
        <v>184</v>
      </c>
      <c r="E17" s="10">
        <v>50</v>
      </c>
      <c r="F17" s="52">
        <v>3.6666666666666665</v>
      </c>
      <c r="G17" s="10">
        <v>0</v>
      </c>
      <c r="H17" s="10">
        <v>1</v>
      </c>
      <c r="I17" s="10">
        <v>3</v>
      </c>
      <c r="J17" s="10">
        <v>2.6666666666666665</v>
      </c>
      <c r="K17" s="10">
        <v>32</v>
      </c>
      <c r="L17" s="75">
        <v>0</v>
      </c>
      <c r="M17" s="10"/>
      <c r="N17" s="10"/>
      <c r="O17" s="10"/>
      <c r="P17" s="11"/>
      <c r="Q17" s="25">
        <f t="shared" si="0"/>
        <v>85</v>
      </c>
      <c r="R17" s="30">
        <f t="shared" si="1"/>
        <v>7.3333333333333321</v>
      </c>
    </row>
    <row r="18" spans="1:18" x14ac:dyDescent="0.25">
      <c r="A18" s="3">
        <v>16</v>
      </c>
      <c r="B18" s="4" t="s">
        <v>185</v>
      </c>
      <c r="C18" s="4" t="s">
        <v>186</v>
      </c>
      <c r="D18" s="4" t="s">
        <v>187</v>
      </c>
      <c r="E18" s="10">
        <v>6</v>
      </c>
      <c r="F18" s="52">
        <v>0</v>
      </c>
      <c r="G18" s="10">
        <v>19</v>
      </c>
      <c r="H18" s="10">
        <v>0</v>
      </c>
      <c r="I18" s="10">
        <v>0</v>
      </c>
      <c r="J18" s="10">
        <v>0</v>
      </c>
      <c r="K18" s="10">
        <v>0</v>
      </c>
      <c r="L18" s="75">
        <v>0</v>
      </c>
      <c r="M18" s="10"/>
      <c r="N18" s="10"/>
      <c r="O18" s="10"/>
      <c r="P18" s="11"/>
      <c r="Q18" s="25">
        <f t="shared" si="0"/>
        <v>25</v>
      </c>
      <c r="R18" s="30">
        <f t="shared" si="1"/>
        <v>0</v>
      </c>
    </row>
    <row r="19" spans="1:18" x14ac:dyDescent="0.25">
      <c r="A19" s="3">
        <v>17</v>
      </c>
      <c r="B19" s="4" t="s">
        <v>188</v>
      </c>
      <c r="C19" s="4" t="s">
        <v>112</v>
      </c>
      <c r="D19" s="4" t="s">
        <v>189</v>
      </c>
      <c r="E19" s="10">
        <v>26</v>
      </c>
      <c r="F19" s="52">
        <v>0.66666666666666663</v>
      </c>
      <c r="G19" s="10">
        <v>6</v>
      </c>
      <c r="H19" s="10">
        <v>1</v>
      </c>
      <c r="I19" s="10">
        <v>25</v>
      </c>
      <c r="J19" s="52">
        <v>1.3333333333333333</v>
      </c>
      <c r="K19" s="10">
        <v>6</v>
      </c>
      <c r="L19" s="75">
        <v>0</v>
      </c>
      <c r="M19" s="10"/>
      <c r="N19" s="10"/>
      <c r="O19" s="10"/>
      <c r="P19" s="11"/>
      <c r="Q19" s="25">
        <f t="shared" si="0"/>
        <v>63</v>
      </c>
      <c r="R19" s="30">
        <v>3</v>
      </c>
    </row>
    <row r="20" spans="1:18" ht="15.75" thickBot="1" x14ac:dyDescent="0.3">
      <c r="A20" s="3">
        <v>18</v>
      </c>
      <c r="B20" s="5" t="s">
        <v>190</v>
      </c>
      <c r="C20" s="6" t="s">
        <v>191</v>
      </c>
      <c r="D20" s="6" t="s">
        <v>192</v>
      </c>
      <c r="E20" s="12">
        <v>0</v>
      </c>
      <c r="F20" s="53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76">
        <v>0</v>
      </c>
      <c r="M20" s="12"/>
      <c r="N20" s="12"/>
      <c r="O20" s="12"/>
      <c r="P20" s="13"/>
      <c r="Q20" s="46">
        <f t="shared" si="0"/>
        <v>1</v>
      </c>
      <c r="R20" s="47">
        <f t="shared" si="1"/>
        <v>0</v>
      </c>
    </row>
    <row r="21" spans="1:18" ht="15.75" thickBot="1" x14ac:dyDescent="0.3">
      <c r="E21" s="31">
        <f>SUM(E3:E20)</f>
        <v>664</v>
      </c>
      <c r="F21" s="54">
        <f t="shared" ref="F21:P21" si="2">SUM(F3:F20)</f>
        <v>22.333333333333336</v>
      </c>
      <c r="G21" s="54">
        <f t="shared" si="2"/>
        <v>77</v>
      </c>
      <c r="H21" s="54">
        <f t="shared" si="2"/>
        <v>5</v>
      </c>
      <c r="I21" s="54">
        <f t="shared" si="2"/>
        <v>176</v>
      </c>
      <c r="J21" s="54">
        <f t="shared" si="2"/>
        <v>14.666666666666666</v>
      </c>
      <c r="K21" s="54">
        <f t="shared" si="2"/>
        <v>53</v>
      </c>
      <c r="L21" s="77">
        <f t="shared" si="2"/>
        <v>1.9999999999999998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48">
        <f>SUM(Q3:Q20)</f>
        <v>970</v>
      </c>
      <c r="R21" s="49">
        <f>SUM(R3:R20)</f>
        <v>44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S29" sqref="S29"/>
    </sheetView>
  </sheetViews>
  <sheetFormatPr defaultRowHeight="15" x14ac:dyDescent="0.25"/>
  <cols>
    <col min="1" max="1" width="4.5703125" customWidth="1"/>
    <col min="3" max="3" width="13.5703125" customWidth="1"/>
    <col min="4" max="4" width="11.28515625" customWidth="1"/>
    <col min="5" max="5" width="8.28515625" customWidth="1"/>
    <col min="6" max="6" width="8.7109375" customWidth="1"/>
    <col min="7" max="7" width="7.7109375" customWidth="1"/>
    <col min="8" max="8" width="7.5703125" customWidth="1"/>
  </cols>
  <sheetData>
    <row r="1" spans="1:18" ht="15.75" x14ac:dyDescent="0.25">
      <c r="A1" s="81" t="s">
        <v>0</v>
      </c>
      <c r="B1" s="82" t="s">
        <v>1</v>
      </c>
      <c r="C1" s="83"/>
      <c r="D1" s="84"/>
      <c r="E1" s="79" t="s">
        <v>290</v>
      </c>
      <c r="F1" s="80"/>
      <c r="G1" s="80" t="s">
        <v>296</v>
      </c>
      <c r="H1" s="80"/>
      <c r="I1" s="78" t="s">
        <v>292</v>
      </c>
      <c r="J1" s="79"/>
      <c r="K1" s="78" t="s">
        <v>293</v>
      </c>
      <c r="L1" s="79"/>
      <c r="M1" s="88" t="s">
        <v>294</v>
      </c>
      <c r="N1" s="89"/>
      <c r="O1" s="80" t="s">
        <v>295</v>
      </c>
      <c r="P1" s="101"/>
      <c r="Q1" s="15" t="s">
        <v>288</v>
      </c>
      <c r="R1" s="16" t="s">
        <v>288</v>
      </c>
    </row>
    <row r="2" spans="1:18" ht="15.75" customHeight="1" thickBot="1" x14ac:dyDescent="0.3">
      <c r="A2" s="81"/>
      <c r="B2" s="85"/>
      <c r="C2" s="86"/>
      <c r="D2" s="87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9</v>
      </c>
      <c r="C3" s="4" t="s">
        <v>15</v>
      </c>
      <c r="D3" s="4" t="s">
        <v>28</v>
      </c>
      <c r="E3" s="19">
        <v>59</v>
      </c>
      <c r="F3" s="19">
        <v>1</v>
      </c>
      <c r="G3" s="10">
        <v>7</v>
      </c>
      <c r="H3" s="10"/>
      <c r="I3" s="10">
        <v>36</v>
      </c>
      <c r="J3" s="10"/>
      <c r="K3" s="10"/>
      <c r="L3" s="10"/>
      <c r="M3" s="10"/>
      <c r="N3" s="10"/>
      <c r="O3" s="10"/>
      <c r="P3" s="11"/>
      <c r="Q3" s="35">
        <f>SUM(E3,G3,I3,K3,O3)</f>
        <v>102</v>
      </c>
      <c r="R3" s="24">
        <f>SUM(F3,H3,J3,L3,P3)</f>
        <v>1</v>
      </c>
    </row>
    <row r="4" spans="1:18" x14ac:dyDescent="0.25">
      <c r="A4" s="3">
        <v>2</v>
      </c>
      <c r="B4" s="4" t="s">
        <v>193</v>
      </c>
      <c r="C4" s="4" t="s">
        <v>83</v>
      </c>
      <c r="D4" s="4" t="s">
        <v>89</v>
      </c>
      <c r="E4" s="19">
        <v>61</v>
      </c>
      <c r="F4" s="19">
        <v>0.33333333333333331</v>
      </c>
      <c r="G4" s="10"/>
      <c r="H4" s="10"/>
      <c r="I4" s="10">
        <v>34</v>
      </c>
      <c r="J4" s="10"/>
      <c r="K4" s="10"/>
      <c r="L4" s="10"/>
      <c r="M4" s="10"/>
      <c r="N4" s="10"/>
      <c r="O4" s="10"/>
      <c r="P4" s="11"/>
      <c r="Q4" s="36">
        <f t="shared" ref="Q4:Q23" si="0">SUM(E4,G4,I4,K4,O4)</f>
        <v>95</v>
      </c>
      <c r="R4" s="26">
        <f t="shared" ref="R4:R23" si="1">SUM(F4,H4,J4,L4,P4)</f>
        <v>0.33333333333333331</v>
      </c>
    </row>
    <row r="5" spans="1:18" x14ac:dyDescent="0.25">
      <c r="A5" s="3">
        <v>3</v>
      </c>
      <c r="B5" s="4" t="s">
        <v>19</v>
      </c>
      <c r="C5" s="4" t="s">
        <v>194</v>
      </c>
      <c r="D5" s="4" t="s">
        <v>59</v>
      </c>
      <c r="E5" s="19">
        <v>31</v>
      </c>
      <c r="F5" s="19">
        <v>0</v>
      </c>
      <c r="G5" s="10">
        <v>10</v>
      </c>
      <c r="H5" s="10"/>
      <c r="I5" s="10">
        <v>6</v>
      </c>
      <c r="J5" s="10"/>
      <c r="K5" s="10"/>
      <c r="L5" s="10"/>
      <c r="M5" s="10"/>
      <c r="N5" s="10"/>
      <c r="O5" s="10"/>
      <c r="P5" s="11"/>
      <c r="Q5" s="36">
        <f t="shared" si="0"/>
        <v>47</v>
      </c>
      <c r="R5" s="26">
        <f t="shared" si="1"/>
        <v>0</v>
      </c>
    </row>
    <row r="6" spans="1:18" x14ac:dyDescent="0.25">
      <c r="A6" s="3">
        <v>4</v>
      </c>
      <c r="B6" s="4" t="s">
        <v>195</v>
      </c>
      <c r="C6" s="4" t="s">
        <v>158</v>
      </c>
      <c r="D6" s="4" t="s">
        <v>196</v>
      </c>
      <c r="E6" s="19">
        <v>49</v>
      </c>
      <c r="F6" s="19">
        <v>0</v>
      </c>
      <c r="G6" s="10"/>
      <c r="H6" s="10"/>
      <c r="I6" s="10">
        <v>14</v>
      </c>
      <c r="J6" s="10">
        <v>0.33333333333333331</v>
      </c>
      <c r="K6" s="10"/>
      <c r="L6" s="10"/>
      <c r="M6" s="10"/>
      <c r="N6" s="10"/>
      <c r="O6" s="10"/>
      <c r="P6" s="11"/>
      <c r="Q6" s="36">
        <f t="shared" si="0"/>
        <v>63</v>
      </c>
      <c r="R6" s="26">
        <f t="shared" si="1"/>
        <v>0.33333333333333331</v>
      </c>
    </row>
    <row r="7" spans="1:18" x14ac:dyDescent="0.25">
      <c r="A7" s="3">
        <v>5</v>
      </c>
      <c r="B7" s="4" t="s">
        <v>197</v>
      </c>
      <c r="C7" s="4" t="s">
        <v>198</v>
      </c>
      <c r="D7" s="4" t="s">
        <v>199</v>
      </c>
      <c r="E7" s="19">
        <v>19</v>
      </c>
      <c r="F7" s="19">
        <v>1.3333333333333333</v>
      </c>
      <c r="G7" s="10"/>
      <c r="H7" s="10"/>
      <c r="I7" s="10">
        <v>36</v>
      </c>
      <c r="J7" s="10"/>
      <c r="K7" s="10"/>
      <c r="L7" s="10"/>
      <c r="M7" s="10"/>
      <c r="N7" s="10"/>
      <c r="O7" s="10"/>
      <c r="P7" s="11"/>
      <c r="Q7" s="36">
        <f t="shared" si="0"/>
        <v>55</v>
      </c>
      <c r="R7" s="26">
        <f t="shared" si="1"/>
        <v>1.3333333333333333</v>
      </c>
    </row>
    <row r="8" spans="1:18" x14ac:dyDescent="0.25">
      <c r="A8" s="3">
        <v>6</v>
      </c>
      <c r="B8" s="4" t="s">
        <v>200</v>
      </c>
      <c r="C8" s="4" t="s">
        <v>201</v>
      </c>
      <c r="D8" s="4" t="s">
        <v>172</v>
      </c>
      <c r="E8" s="19">
        <v>0</v>
      </c>
      <c r="F8" s="19">
        <v>0</v>
      </c>
      <c r="G8" s="10"/>
      <c r="H8" s="10"/>
      <c r="I8" s="10"/>
      <c r="J8" s="10"/>
      <c r="K8" s="10"/>
      <c r="L8" s="10"/>
      <c r="M8" s="10"/>
      <c r="N8" s="10"/>
      <c r="O8" s="10"/>
      <c r="P8" s="11"/>
      <c r="Q8" s="36">
        <f t="shared" si="0"/>
        <v>0</v>
      </c>
      <c r="R8" s="26">
        <f t="shared" si="1"/>
        <v>0</v>
      </c>
    </row>
    <row r="9" spans="1:18" x14ac:dyDescent="0.25">
      <c r="A9" s="3">
        <v>7</v>
      </c>
      <c r="B9" s="4" t="s">
        <v>169</v>
      </c>
      <c r="C9" s="4" t="s">
        <v>202</v>
      </c>
      <c r="D9" s="4" t="s">
        <v>73</v>
      </c>
      <c r="E9" s="19">
        <v>32</v>
      </c>
      <c r="F9" s="19">
        <v>0.66666666666666663</v>
      </c>
      <c r="G9" s="10">
        <v>6</v>
      </c>
      <c r="H9" s="10"/>
      <c r="I9" s="10">
        <v>16</v>
      </c>
      <c r="J9" s="10">
        <v>0.66666666666666663</v>
      </c>
      <c r="K9" s="10"/>
      <c r="L9" s="10"/>
      <c r="M9" s="10"/>
      <c r="N9" s="10"/>
      <c r="O9" s="10"/>
      <c r="P9" s="11"/>
      <c r="Q9" s="36">
        <f t="shared" si="0"/>
        <v>54</v>
      </c>
      <c r="R9" s="26">
        <f t="shared" si="1"/>
        <v>1.3333333333333333</v>
      </c>
    </row>
    <row r="10" spans="1:18" x14ac:dyDescent="0.25">
      <c r="A10" s="3">
        <v>8</v>
      </c>
      <c r="B10" s="4" t="s">
        <v>203</v>
      </c>
      <c r="C10" s="4" t="s">
        <v>52</v>
      </c>
      <c r="D10" s="4" t="s">
        <v>204</v>
      </c>
      <c r="E10" s="19">
        <v>48</v>
      </c>
      <c r="F10" s="19">
        <v>0.33333333333333331</v>
      </c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36">
        <f t="shared" si="0"/>
        <v>48</v>
      </c>
      <c r="R10" s="26">
        <f t="shared" si="1"/>
        <v>0.33333333333333331</v>
      </c>
    </row>
    <row r="11" spans="1:18" x14ac:dyDescent="0.25">
      <c r="A11" s="3">
        <v>9</v>
      </c>
      <c r="B11" s="4" t="s">
        <v>118</v>
      </c>
      <c r="C11" s="4" t="s">
        <v>205</v>
      </c>
      <c r="D11" s="4" t="s">
        <v>206</v>
      </c>
      <c r="E11" s="19">
        <v>55</v>
      </c>
      <c r="F11" s="19">
        <v>0</v>
      </c>
      <c r="G11" s="10">
        <v>13</v>
      </c>
      <c r="H11" s="10"/>
      <c r="I11" s="10">
        <v>6</v>
      </c>
      <c r="J11" s="10"/>
      <c r="K11" s="10"/>
      <c r="L11" s="10"/>
      <c r="M11" s="10"/>
      <c r="N11" s="10"/>
      <c r="O11" s="10"/>
      <c r="P11" s="11"/>
      <c r="Q11" s="36">
        <f t="shared" si="0"/>
        <v>74</v>
      </c>
      <c r="R11" s="26">
        <f t="shared" si="1"/>
        <v>0</v>
      </c>
    </row>
    <row r="12" spans="1:18" x14ac:dyDescent="0.25">
      <c r="A12" s="3">
        <v>10</v>
      </c>
      <c r="B12" s="4" t="s">
        <v>207</v>
      </c>
      <c r="C12" s="4" t="s">
        <v>208</v>
      </c>
      <c r="D12" s="4" t="s">
        <v>209</v>
      </c>
      <c r="E12" s="19">
        <v>35</v>
      </c>
      <c r="F12" s="19">
        <v>0</v>
      </c>
      <c r="G12" s="10">
        <v>4</v>
      </c>
      <c r="H12" s="10"/>
      <c r="I12" s="10">
        <v>20</v>
      </c>
      <c r="J12" s="10"/>
      <c r="K12" s="10"/>
      <c r="L12" s="10"/>
      <c r="M12" s="10"/>
      <c r="N12" s="10"/>
      <c r="O12" s="10"/>
      <c r="P12" s="11"/>
      <c r="Q12" s="36">
        <f t="shared" si="0"/>
        <v>59</v>
      </c>
      <c r="R12" s="26">
        <f t="shared" si="1"/>
        <v>0</v>
      </c>
    </row>
    <row r="13" spans="1:18" x14ac:dyDescent="0.25">
      <c r="A13" s="3">
        <v>11</v>
      </c>
      <c r="B13" s="4" t="s">
        <v>41</v>
      </c>
      <c r="C13" s="4" t="s">
        <v>210</v>
      </c>
      <c r="D13" s="4" t="s">
        <v>202</v>
      </c>
      <c r="E13" s="19">
        <v>22</v>
      </c>
      <c r="F13" s="19">
        <v>1.3333333333333333</v>
      </c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36">
        <f t="shared" si="0"/>
        <v>22</v>
      </c>
      <c r="R13" s="26">
        <f t="shared" si="1"/>
        <v>1.3333333333333333</v>
      </c>
    </row>
    <row r="14" spans="1:18" x14ac:dyDescent="0.25">
      <c r="A14" s="3">
        <v>12</v>
      </c>
      <c r="B14" s="4" t="s">
        <v>43</v>
      </c>
      <c r="C14" s="4" t="s">
        <v>178</v>
      </c>
      <c r="D14" s="4" t="s">
        <v>211</v>
      </c>
      <c r="E14" s="19">
        <v>83</v>
      </c>
      <c r="F14" s="19">
        <v>1.6666666666666665</v>
      </c>
      <c r="G14" s="10"/>
      <c r="H14" s="10"/>
      <c r="I14" s="10">
        <v>7</v>
      </c>
      <c r="J14" s="10"/>
      <c r="K14" s="10"/>
      <c r="L14" s="10"/>
      <c r="M14" s="10"/>
      <c r="N14" s="10"/>
      <c r="O14" s="10"/>
      <c r="P14" s="11"/>
      <c r="Q14" s="36">
        <f t="shared" si="0"/>
        <v>90</v>
      </c>
      <c r="R14" s="26">
        <f t="shared" si="1"/>
        <v>1.6666666666666665</v>
      </c>
    </row>
    <row r="15" spans="1:18" x14ac:dyDescent="0.25">
      <c r="A15" s="3">
        <v>13</v>
      </c>
      <c r="B15" s="4" t="s">
        <v>212</v>
      </c>
      <c r="C15" s="4" t="s">
        <v>47</v>
      </c>
      <c r="D15" s="4" t="s">
        <v>213</v>
      </c>
      <c r="E15" s="19">
        <v>7</v>
      </c>
      <c r="F15" s="19">
        <v>0</v>
      </c>
      <c r="G15" s="10">
        <v>21</v>
      </c>
      <c r="H15" s="10"/>
      <c r="I15" s="10"/>
      <c r="J15" s="10"/>
      <c r="K15" s="10"/>
      <c r="L15" s="10"/>
      <c r="M15" s="10"/>
      <c r="N15" s="10"/>
      <c r="O15" s="10"/>
      <c r="P15" s="11"/>
      <c r="Q15" s="36">
        <f t="shared" si="0"/>
        <v>28</v>
      </c>
      <c r="R15" s="26">
        <f t="shared" si="1"/>
        <v>0</v>
      </c>
    </row>
    <row r="16" spans="1:18" x14ac:dyDescent="0.25">
      <c r="A16" s="3">
        <v>14</v>
      </c>
      <c r="B16" s="4" t="s">
        <v>51</v>
      </c>
      <c r="C16" s="4" t="s">
        <v>44</v>
      </c>
      <c r="D16" s="4" t="s">
        <v>83</v>
      </c>
      <c r="E16" s="19">
        <v>97</v>
      </c>
      <c r="F16" s="19">
        <v>2</v>
      </c>
      <c r="G16" s="10">
        <v>8</v>
      </c>
      <c r="H16" s="10">
        <v>1.3333333333333333</v>
      </c>
      <c r="I16" s="10">
        <v>48</v>
      </c>
      <c r="J16" s="10">
        <v>3.3333333333333335</v>
      </c>
      <c r="K16" s="10"/>
      <c r="L16" s="10"/>
      <c r="M16" s="10"/>
      <c r="N16" s="10"/>
      <c r="O16" s="10"/>
      <c r="P16" s="11"/>
      <c r="Q16" s="36">
        <f t="shared" si="0"/>
        <v>153</v>
      </c>
      <c r="R16" s="26">
        <v>5.666666666666667</v>
      </c>
    </row>
    <row r="17" spans="1:18" x14ac:dyDescent="0.25">
      <c r="A17" s="3">
        <v>15</v>
      </c>
      <c r="B17" s="4" t="s">
        <v>214</v>
      </c>
      <c r="C17" s="4" t="s">
        <v>52</v>
      </c>
      <c r="D17" s="4" t="s">
        <v>25</v>
      </c>
      <c r="E17" s="19">
        <v>25</v>
      </c>
      <c r="F17" s="19">
        <v>0.66666666666666663</v>
      </c>
      <c r="G17" s="10">
        <v>6</v>
      </c>
      <c r="H17" s="10"/>
      <c r="I17" s="10">
        <v>6</v>
      </c>
      <c r="J17" s="10"/>
      <c r="K17" s="10"/>
      <c r="L17" s="10"/>
      <c r="M17" s="10"/>
      <c r="N17" s="10"/>
      <c r="O17" s="10"/>
      <c r="P17" s="11"/>
      <c r="Q17" s="36">
        <f t="shared" si="0"/>
        <v>37</v>
      </c>
      <c r="R17" s="26">
        <f t="shared" si="1"/>
        <v>0.66666666666666663</v>
      </c>
    </row>
    <row r="18" spans="1:18" x14ac:dyDescent="0.25">
      <c r="A18" s="3">
        <v>16</v>
      </c>
      <c r="B18" s="4" t="s">
        <v>215</v>
      </c>
      <c r="C18" s="4" t="s">
        <v>13</v>
      </c>
      <c r="D18" s="4" t="s">
        <v>13</v>
      </c>
      <c r="E18" s="19">
        <v>25</v>
      </c>
      <c r="F18" s="19">
        <v>0</v>
      </c>
      <c r="G18" s="10"/>
      <c r="H18" s="10"/>
      <c r="I18" s="10">
        <v>7</v>
      </c>
      <c r="J18" s="10"/>
      <c r="K18" s="10"/>
      <c r="L18" s="10"/>
      <c r="M18" s="10"/>
      <c r="N18" s="10"/>
      <c r="O18" s="10"/>
      <c r="P18" s="11"/>
      <c r="Q18" s="36">
        <f t="shared" si="0"/>
        <v>32</v>
      </c>
      <c r="R18" s="26">
        <f t="shared" si="1"/>
        <v>0</v>
      </c>
    </row>
    <row r="19" spans="1:18" x14ac:dyDescent="0.25">
      <c r="A19" s="3">
        <v>17</v>
      </c>
      <c r="B19" s="4" t="s">
        <v>216</v>
      </c>
      <c r="C19" s="4" t="s">
        <v>210</v>
      </c>
      <c r="D19" s="4" t="s">
        <v>217</v>
      </c>
      <c r="E19" s="19">
        <v>33</v>
      </c>
      <c r="F19" s="19">
        <v>0</v>
      </c>
      <c r="G19" s="10">
        <v>6</v>
      </c>
      <c r="H19" s="10"/>
      <c r="I19" s="10">
        <v>1</v>
      </c>
      <c r="J19" s="10"/>
      <c r="K19" s="10"/>
      <c r="L19" s="10"/>
      <c r="M19" s="10"/>
      <c r="N19" s="10"/>
      <c r="O19" s="10"/>
      <c r="P19" s="11"/>
      <c r="Q19" s="36">
        <f t="shared" si="0"/>
        <v>40</v>
      </c>
      <c r="R19" s="26">
        <f t="shared" si="1"/>
        <v>0</v>
      </c>
    </row>
    <row r="20" spans="1:18" x14ac:dyDescent="0.25">
      <c r="A20" s="3">
        <v>18</v>
      </c>
      <c r="B20" s="4" t="s">
        <v>218</v>
      </c>
      <c r="C20" s="4" t="s">
        <v>219</v>
      </c>
      <c r="D20" s="4" t="s">
        <v>220</v>
      </c>
      <c r="E20" s="19">
        <v>87</v>
      </c>
      <c r="F20" s="19">
        <v>0</v>
      </c>
      <c r="G20" s="10"/>
      <c r="H20" s="10"/>
      <c r="I20" s="10">
        <v>6</v>
      </c>
      <c r="J20" s="10"/>
      <c r="K20" s="10"/>
      <c r="L20" s="10"/>
      <c r="M20" s="10"/>
      <c r="N20" s="10"/>
      <c r="O20" s="10"/>
      <c r="P20" s="11"/>
      <c r="Q20" s="36">
        <f t="shared" si="0"/>
        <v>93</v>
      </c>
      <c r="R20" s="26">
        <f t="shared" si="1"/>
        <v>0</v>
      </c>
    </row>
    <row r="21" spans="1:18" x14ac:dyDescent="0.25">
      <c r="A21" s="3">
        <v>19</v>
      </c>
      <c r="B21" s="4" t="s">
        <v>221</v>
      </c>
      <c r="C21" s="4" t="s">
        <v>222</v>
      </c>
      <c r="D21" s="4" t="s">
        <v>28</v>
      </c>
      <c r="E21" s="19">
        <v>92</v>
      </c>
      <c r="F21" s="19">
        <v>1</v>
      </c>
      <c r="G21" s="10">
        <v>27</v>
      </c>
      <c r="H21" s="10"/>
      <c r="I21" s="10"/>
      <c r="J21" s="10"/>
      <c r="K21" s="10"/>
      <c r="L21" s="10"/>
      <c r="M21" s="10"/>
      <c r="N21" s="10"/>
      <c r="O21" s="10"/>
      <c r="P21" s="11"/>
      <c r="Q21" s="36">
        <f t="shared" si="0"/>
        <v>119</v>
      </c>
      <c r="R21" s="26">
        <f t="shared" si="1"/>
        <v>1</v>
      </c>
    </row>
    <row r="22" spans="1:18" x14ac:dyDescent="0.25">
      <c r="A22" s="3">
        <v>20</v>
      </c>
      <c r="B22" s="4" t="s">
        <v>223</v>
      </c>
      <c r="C22" s="4" t="s">
        <v>81</v>
      </c>
      <c r="D22" s="4" t="s">
        <v>83</v>
      </c>
      <c r="E22" s="19">
        <v>27</v>
      </c>
      <c r="F22" s="19">
        <v>0</v>
      </c>
      <c r="G22" s="10"/>
      <c r="H22" s="10"/>
      <c r="I22" s="10">
        <v>14</v>
      </c>
      <c r="J22" s="10">
        <v>1</v>
      </c>
      <c r="K22" s="10"/>
      <c r="L22" s="10"/>
      <c r="M22" s="10"/>
      <c r="N22" s="10"/>
      <c r="O22" s="10"/>
      <c r="P22" s="11"/>
      <c r="Q22" s="36">
        <f t="shared" si="0"/>
        <v>41</v>
      </c>
      <c r="R22" s="26">
        <f t="shared" si="1"/>
        <v>1</v>
      </c>
    </row>
    <row r="23" spans="1:18" ht="15.75" thickBot="1" x14ac:dyDescent="0.3">
      <c r="A23" s="3">
        <v>21</v>
      </c>
      <c r="B23" s="5" t="s">
        <v>145</v>
      </c>
      <c r="C23" s="6" t="s">
        <v>224</v>
      </c>
      <c r="D23" s="6" t="s">
        <v>11</v>
      </c>
      <c r="E23" s="21">
        <v>19</v>
      </c>
      <c r="F23" s="21">
        <v>0</v>
      </c>
      <c r="G23" s="12"/>
      <c r="H23" s="12"/>
      <c r="I23" s="12">
        <v>10</v>
      </c>
      <c r="J23" s="12"/>
      <c r="K23" s="12"/>
      <c r="L23" s="12"/>
      <c r="M23" s="12"/>
      <c r="N23" s="12"/>
      <c r="O23" s="12"/>
      <c r="P23" s="13"/>
      <c r="Q23" s="40">
        <f t="shared" si="0"/>
        <v>29</v>
      </c>
      <c r="R23" s="41">
        <f t="shared" si="1"/>
        <v>0</v>
      </c>
    </row>
    <row r="24" spans="1:18" ht="15.75" thickBot="1" x14ac:dyDescent="0.3">
      <c r="E24" s="17">
        <f>SUM(E3:E23)</f>
        <v>906</v>
      </c>
      <c r="F24" s="18">
        <f t="shared" ref="F24:P24" si="2">SUM(F3:F23)</f>
        <v>10.333333333333332</v>
      </c>
      <c r="G24" s="32">
        <f t="shared" si="2"/>
        <v>108</v>
      </c>
      <c r="H24" s="32">
        <f t="shared" si="2"/>
        <v>1.3333333333333333</v>
      </c>
      <c r="I24" s="32">
        <f t="shared" si="2"/>
        <v>267</v>
      </c>
      <c r="J24" s="32">
        <f t="shared" si="2"/>
        <v>5.3333333333333339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0</v>
      </c>
      <c r="O24" s="32">
        <f t="shared" si="2"/>
        <v>0</v>
      </c>
      <c r="P24" s="37">
        <f t="shared" si="2"/>
        <v>0</v>
      </c>
      <c r="Q24" s="44">
        <f>SUM(Q3:Q23)</f>
        <v>1281</v>
      </c>
      <c r="R24" s="45">
        <f>SUM(R3:R23)</f>
        <v>15.999999999999998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O27" sqref="O27:P27"/>
    </sheetView>
  </sheetViews>
  <sheetFormatPr defaultRowHeight="15" x14ac:dyDescent="0.25"/>
  <cols>
    <col min="1" max="1" width="4.85546875" customWidth="1"/>
    <col min="3" max="3" width="15.85546875" customWidth="1"/>
    <col min="4" max="4" width="16" customWidth="1"/>
  </cols>
  <sheetData>
    <row r="1" spans="1:16" ht="18.75" x14ac:dyDescent="0.3">
      <c r="A1" s="81" t="s">
        <v>0</v>
      </c>
      <c r="B1" s="82" t="s">
        <v>1</v>
      </c>
      <c r="C1" s="83"/>
      <c r="D1" s="84"/>
      <c r="E1" s="103" t="s">
        <v>2</v>
      </c>
      <c r="F1" s="104"/>
      <c r="G1" s="104" t="s">
        <v>3</v>
      </c>
      <c r="H1" s="104"/>
      <c r="I1" s="102" t="s">
        <v>4</v>
      </c>
      <c r="J1" s="103"/>
      <c r="K1" s="102" t="s">
        <v>5</v>
      </c>
      <c r="L1" s="103"/>
      <c r="M1" s="104" t="s">
        <v>6</v>
      </c>
      <c r="N1" s="105"/>
      <c r="O1" s="15" t="s">
        <v>288</v>
      </c>
      <c r="P1" s="16" t="s">
        <v>288</v>
      </c>
    </row>
    <row r="2" spans="1:16" ht="15.75" customHeight="1" thickBot="1" x14ac:dyDescent="0.3">
      <c r="A2" s="81"/>
      <c r="B2" s="85"/>
      <c r="C2" s="86"/>
      <c r="D2" s="87"/>
      <c r="E2" s="1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O2" s="33" t="s">
        <v>7</v>
      </c>
      <c r="P2" s="34" t="s">
        <v>8</v>
      </c>
    </row>
    <row r="3" spans="1:16" x14ac:dyDescent="0.25">
      <c r="A3" s="3">
        <v>1</v>
      </c>
      <c r="B3" s="4" t="s">
        <v>75</v>
      </c>
      <c r="C3" s="4" t="s">
        <v>225</v>
      </c>
      <c r="D3" s="4" t="s">
        <v>226</v>
      </c>
      <c r="E3" s="10">
        <v>0</v>
      </c>
      <c r="F3" s="10">
        <v>0</v>
      </c>
      <c r="G3" s="10"/>
      <c r="H3" s="10"/>
      <c r="I3" s="10"/>
      <c r="J3" s="10"/>
      <c r="K3" s="10"/>
      <c r="L3" s="10"/>
      <c r="M3" s="10"/>
      <c r="N3" s="11"/>
      <c r="O3" s="35">
        <f>SUM(E3,G3,I3,K3,M3)</f>
        <v>0</v>
      </c>
      <c r="P3" s="24">
        <f>SUM(F3,H3,J3,L3,N3)</f>
        <v>0</v>
      </c>
    </row>
    <row r="4" spans="1:16" x14ac:dyDescent="0.25">
      <c r="A4" s="3">
        <v>2</v>
      </c>
      <c r="B4" s="4" t="s">
        <v>75</v>
      </c>
      <c r="C4" s="4" t="s">
        <v>123</v>
      </c>
      <c r="D4" s="4" t="s">
        <v>83</v>
      </c>
      <c r="E4" s="10">
        <v>0</v>
      </c>
      <c r="F4" s="10">
        <v>0</v>
      </c>
      <c r="G4" s="10"/>
      <c r="H4" s="10"/>
      <c r="I4" s="10"/>
      <c r="J4" s="10"/>
      <c r="K4" s="10"/>
      <c r="L4" s="10"/>
      <c r="M4" s="10"/>
      <c r="N4" s="11"/>
      <c r="O4" s="36">
        <f t="shared" ref="O4:O26" si="0">SUM(E4,G4,I4,K4,M4)</f>
        <v>0</v>
      </c>
      <c r="P4" s="26">
        <f t="shared" ref="P4:P26" si="1">SUM(F4,H4,J4,L4,N4)</f>
        <v>0</v>
      </c>
    </row>
    <row r="5" spans="1:16" x14ac:dyDescent="0.25">
      <c r="A5" s="3">
        <v>3</v>
      </c>
      <c r="B5" s="4" t="s">
        <v>75</v>
      </c>
      <c r="C5" s="4" t="s">
        <v>97</v>
      </c>
      <c r="D5" s="4" t="s">
        <v>98</v>
      </c>
      <c r="E5" s="10">
        <v>0</v>
      </c>
      <c r="F5" s="10">
        <v>0</v>
      </c>
      <c r="G5" s="10"/>
      <c r="H5" s="10"/>
      <c r="I5" s="10"/>
      <c r="J5" s="10"/>
      <c r="K5" s="10"/>
      <c r="L5" s="10"/>
      <c r="M5" s="10"/>
      <c r="N5" s="11"/>
      <c r="O5" s="36">
        <f t="shared" si="0"/>
        <v>0</v>
      </c>
      <c r="P5" s="26">
        <f t="shared" si="1"/>
        <v>0</v>
      </c>
    </row>
    <row r="6" spans="1:16" x14ac:dyDescent="0.25">
      <c r="A6" s="3">
        <v>4</v>
      </c>
      <c r="B6" s="4" t="s">
        <v>21</v>
      </c>
      <c r="C6" s="4" t="s">
        <v>30</v>
      </c>
      <c r="D6" s="4" t="s">
        <v>227</v>
      </c>
      <c r="E6" s="10">
        <v>13</v>
      </c>
      <c r="F6" s="10">
        <v>0</v>
      </c>
      <c r="G6" s="10"/>
      <c r="H6" s="10"/>
      <c r="I6" s="10"/>
      <c r="J6" s="10"/>
      <c r="K6" s="10"/>
      <c r="L6" s="10"/>
      <c r="M6" s="10"/>
      <c r="N6" s="11"/>
      <c r="O6" s="36">
        <f t="shared" si="0"/>
        <v>13</v>
      </c>
      <c r="P6" s="26">
        <f t="shared" si="1"/>
        <v>0</v>
      </c>
    </row>
    <row r="7" spans="1:16" x14ac:dyDescent="0.25">
      <c r="A7" s="3">
        <v>5</v>
      </c>
      <c r="B7" s="4" t="s">
        <v>228</v>
      </c>
      <c r="C7" s="4" t="s">
        <v>59</v>
      </c>
      <c r="D7" s="4" t="s">
        <v>229</v>
      </c>
      <c r="E7" s="10">
        <v>15</v>
      </c>
      <c r="F7" s="10">
        <v>0</v>
      </c>
      <c r="G7" s="10"/>
      <c r="H7" s="10"/>
      <c r="I7" s="10"/>
      <c r="J7" s="10"/>
      <c r="K7" s="10"/>
      <c r="L7" s="10"/>
      <c r="M7" s="10"/>
      <c r="N7" s="11"/>
      <c r="O7" s="36">
        <f t="shared" si="0"/>
        <v>15</v>
      </c>
      <c r="P7" s="26">
        <f t="shared" si="1"/>
        <v>0</v>
      </c>
    </row>
    <row r="8" spans="1:16" x14ac:dyDescent="0.25">
      <c r="A8" s="3">
        <v>6</v>
      </c>
      <c r="B8" s="4" t="s">
        <v>230</v>
      </c>
      <c r="C8" s="4" t="s">
        <v>231</v>
      </c>
      <c r="D8" s="4" t="s">
        <v>232</v>
      </c>
      <c r="E8" s="10">
        <v>0</v>
      </c>
      <c r="F8" s="10">
        <v>0</v>
      </c>
      <c r="G8" s="10"/>
      <c r="H8" s="10"/>
      <c r="I8" s="10"/>
      <c r="J8" s="10"/>
      <c r="K8" s="10"/>
      <c r="L8" s="10"/>
      <c r="M8" s="10"/>
      <c r="N8" s="11"/>
      <c r="O8" s="36">
        <f t="shared" si="0"/>
        <v>0</v>
      </c>
      <c r="P8" s="26">
        <f t="shared" si="1"/>
        <v>0</v>
      </c>
    </row>
    <row r="9" spans="1:16" x14ac:dyDescent="0.25">
      <c r="A9" s="3">
        <v>7</v>
      </c>
      <c r="B9" s="4" t="s">
        <v>233</v>
      </c>
      <c r="C9" s="4" t="s">
        <v>209</v>
      </c>
      <c r="D9" s="4" t="s">
        <v>119</v>
      </c>
      <c r="E9" s="10">
        <v>0</v>
      </c>
      <c r="F9" s="10">
        <v>0</v>
      </c>
      <c r="G9" s="10"/>
      <c r="H9" s="10"/>
      <c r="I9" s="10"/>
      <c r="J9" s="10"/>
      <c r="K9" s="10"/>
      <c r="L9" s="10"/>
      <c r="M9" s="10"/>
      <c r="N9" s="11"/>
      <c r="O9" s="36">
        <f t="shared" si="0"/>
        <v>0</v>
      </c>
      <c r="P9" s="26">
        <f t="shared" si="1"/>
        <v>0</v>
      </c>
    </row>
    <row r="10" spans="1:16" x14ac:dyDescent="0.25">
      <c r="A10" s="3">
        <v>8</v>
      </c>
      <c r="B10" s="4" t="s">
        <v>234</v>
      </c>
      <c r="C10" s="4" t="s">
        <v>235</v>
      </c>
      <c r="D10" s="4" t="s">
        <v>236</v>
      </c>
      <c r="E10" s="10">
        <v>0</v>
      </c>
      <c r="F10" s="10">
        <v>0</v>
      </c>
      <c r="G10" s="10"/>
      <c r="H10" s="10"/>
      <c r="I10" s="10"/>
      <c r="J10" s="10"/>
      <c r="K10" s="10"/>
      <c r="L10" s="10"/>
      <c r="M10" s="10"/>
      <c r="N10" s="11"/>
      <c r="O10" s="36">
        <f t="shared" si="0"/>
        <v>0</v>
      </c>
      <c r="P10" s="26">
        <f t="shared" si="1"/>
        <v>0</v>
      </c>
    </row>
    <row r="11" spans="1:16" x14ac:dyDescent="0.25">
      <c r="A11" s="3">
        <v>9</v>
      </c>
      <c r="B11" s="4" t="s">
        <v>237</v>
      </c>
      <c r="C11" s="4" t="s">
        <v>61</v>
      </c>
      <c r="D11" s="4" t="s">
        <v>238</v>
      </c>
      <c r="E11" s="10">
        <v>0</v>
      </c>
      <c r="F11" s="10">
        <v>0</v>
      </c>
      <c r="G11" s="10"/>
      <c r="H11" s="10"/>
      <c r="I11" s="10"/>
      <c r="J11" s="10"/>
      <c r="K11" s="10"/>
      <c r="L11" s="10"/>
      <c r="M11" s="10"/>
      <c r="N11" s="11"/>
      <c r="O11" s="36">
        <f t="shared" si="0"/>
        <v>0</v>
      </c>
      <c r="P11" s="26">
        <f t="shared" si="1"/>
        <v>0</v>
      </c>
    </row>
    <row r="12" spans="1:16" x14ac:dyDescent="0.25">
      <c r="A12" s="3">
        <v>10</v>
      </c>
      <c r="B12" s="4" t="s">
        <v>239</v>
      </c>
      <c r="C12" s="4" t="s">
        <v>240</v>
      </c>
      <c r="D12" s="4" t="s">
        <v>202</v>
      </c>
      <c r="E12" s="10">
        <v>0</v>
      </c>
      <c r="F12" s="10">
        <v>0</v>
      </c>
      <c r="G12" s="10"/>
      <c r="H12" s="10"/>
      <c r="I12" s="10"/>
      <c r="J12" s="10"/>
      <c r="K12" s="10"/>
      <c r="L12" s="10"/>
      <c r="M12" s="10"/>
      <c r="N12" s="11"/>
      <c r="O12" s="36">
        <f t="shared" si="0"/>
        <v>0</v>
      </c>
      <c r="P12" s="26">
        <f t="shared" si="1"/>
        <v>0</v>
      </c>
    </row>
    <row r="13" spans="1:16" x14ac:dyDescent="0.25">
      <c r="A13" s="3">
        <v>11</v>
      </c>
      <c r="B13" s="4" t="s">
        <v>241</v>
      </c>
      <c r="C13" s="4" t="s">
        <v>93</v>
      </c>
      <c r="D13" s="4" t="s">
        <v>89</v>
      </c>
      <c r="E13" s="10">
        <v>0</v>
      </c>
      <c r="F13" s="10">
        <v>0</v>
      </c>
      <c r="G13" s="10"/>
      <c r="H13" s="10"/>
      <c r="I13" s="10"/>
      <c r="J13" s="10"/>
      <c r="K13" s="10"/>
      <c r="L13" s="10"/>
      <c r="M13" s="10"/>
      <c r="N13" s="11"/>
      <c r="O13" s="36">
        <f t="shared" si="0"/>
        <v>0</v>
      </c>
      <c r="P13" s="26">
        <f t="shared" si="1"/>
        <v>0</v>
      </c>
    </row>
    <row r="14" spans="1:16" x14ac:dyDescent="0.25">
      <c r="A14" s="3">
        <v>12</v>
      </c>
      <c r="B14" s="4" t="s">
        <v>242</v>
      </c>
      <c r="C14" s="4" t="s">
        <v>243</v>
      </c>
      <c r="D14" s="4" t="s">
        <v>244</v>
      </c>
      <c r="E14" s="10">
        <v>0</v>
      </c>
      <c r="F14" s="10">
        <v>0</v>
      </c>
      <c r="G14" s="10"/>
      <c r="H14" s="10"/>
      <c r="I14" s="10"/>
      <c r="J14" s="10"/>
      <c r="K14" s="10"/>
      <c r="L14" s="10"/>
      <c r="M14" s="10"/>
      <c r="N14" s="11"/>
      <c r="O14" s="36">
        <f t="shared" si="0"/>
        <v>0</v>
      </c>
      <c r="P14" s="26">
        <f t="shared" si="1"/>
        <v>0</v>
      </c>
    </row>
    <row r="15" spans="1:16" x14ac:dyDescent="0.25">
      <c r="A15" s="3">
        <v>13</v>
      </c>
      <c r="B15" s="4" t="s">
        <v>245</v>
      </c>
      <c r="C15" s="4" t="s">
        <v>246</v>
      </c>
      <c r="D15" s="4" t="s">
        <v>13</v>
      </c>
      <c r="E15" s="10">
        <v>0</v>
      </c>
      <c r="F15" s="10">
        <v>0</v>
      </c>
      <c r="G15" s="10"/>
      <c r="H15" s="10"/>
      <c r="I15" s="10"/>
      <c r="J15" s="10"/>
      <c r="K15" s="10"/>
      <c r="L15" s="10"/>
      <c r="M15" s="10"/>
      <c r="N15" s="11"/>
      <c r="O15" s="36">
        <f t="shared" si="0"/>
        <v>0</v>
      </c>
      <c r="P15" s="26">
        <f t="shared" si="1"/>
        <v>0</v>
      </c>
    </row>
    <row r="16" spans="1:16" x14ac:dyDescent="0.25">
      <c r="A16" s="3">
        <v>14</v>
      </c>
      <c r="B16" s="4" t="s">
        <v>247</v>
      </c>
      <c r="C16" s="4" t="s">
        <v>210</v>
      </c>
      <c r="D16" s="4" t="s">
        <v>248</v>
      </c>
      <c r="E16" s="10">
        <v>0</v>
      </c>
      <c r="F16" s="10">
        <v>0</v>
      </c>
      <c r="G16" s="10"/>
      <c r="H16" s="10"/>
      <c r="I16" s="10"/>
      <c r="J16" s="10"/>
      <c r="K16" s="10"/>
      <c r="L16" s="10"/>
      <c r="M16" s="10"/>
      <c r="N16" s="11"/>
      <c r="O16" s="36">
        <f t="shared" si="0"/>
        <v>0</v>
      </c>
      <c r="P16" s="26">
        <f t="shared" si="1"/>
        <v>0</v>
      </c>
    </row>
    <row r="17" spans="1:16" x14ac:dyDescent="0.25">
      <c r="A17" s="3">
        <v>15</v>
      </c>
      <c r="B17" s="4" t="s">
        <v>249</v>
      </c>
      <c r="C17" s="4" t="s">
        <v>250</v>
      </c>
      <c r="D17" s="4" t="s">
        <v>89</v>
      </c>
      <c r="E17" s="10">
        <v>0</v>
      </c>
      <c r="F17" s="10">
        <v>0</v>
      </c>
      <c r="G17" s="10"/>
      <c r="H17" s="10"/>
      <c r="I17" s="10"/>
      <c r="J17" s="10"/>
      <c r="K17" s="10"/>
      <c r="L17" s="10"/>
      <c r="M17" s="10"/>
      <c r="N17" s="11"/>
      <c r="O17" s="36">
        <f t="shared" si="0"/>
        <v>0</v>
      </c>
      <c r="P17" s="26">
        <f t="shared" si="1"/>
        <v>0</v>
      </c>
    </row>
    <row r="18" spans="1:16" x14ac:dyDescent="0.25">
      <c r="A18" s="3">
        <v>16</v>
      </c>
      <c r="B18" s="4" t="s">
        <v>251</v>
      </c>
      <c r="C18" s="4" t="s">
        <v>171</v>
      </c>
      <c r="D18" s="4" t="s">
        <v>252</v>
      </c>
      <c r="E18" s="10">
        <v>0</v>
      </c>
      <c r="F18" s="10">
        <v>0</v>
      </c>
      <c r="G18" s="10"/>
      <c r="H18" s="10"/>
      <c r="I18" s="10"/>
      <c r="J18" s="10"/>
      <c r="K18" s="10"/>
      <c r="L18" s="10"/>
      <c r="M18" s="10"/>
      <c r="N18" s="11"/>
      <c r="O18" s="36">
        <f t="shared" si="0"/>
        <v>0</v>
      </c>
      <c r="P18" s="26">
        <f t="shared" si="1"/>
        <v>0</v>
      </c>
    </row>
    <row r="19" spans="1:16" x14ac:dyDescent="0.25">
      <c r="A19" s="3">
        <v>17</v>
      </c>
      <c r="B19" s="4" t="s">
        <v>253</v>
      </c>
      <c r="C19" s="4" t="s">
        <v>70</v>
      </c>
      <c r="D19" s="4" t="s">
        <v>254</v>
      </c>
      <c r="E19" s="10">
        <v>11</v>
      </c>
      <c r="F19" s="10">
        <v>1</v>
      </c>
      <c r="G19" s="10"/>
      <c r="H19" s="10"/>
      <c r="I19" s="10"/>
      <c r="J19" s="10"/>
      <c r="K19" s="10"/>
      <c r="L19" s="10"/>
      <c r="M19" s="10"/>
      <c r="N19" s="11"/>
      <c r="O19" s="36">
        <f t="shared" si="0"/>
        <v>11</v>
      </c>
      <c r="P19" s="26">
        <f t="shared" si="1"/>
        <v>1</v>
      </c>
    </row>
    <row r="20" spans="1:16" x14ac:dyDescent="0.25">
      <c r="A20" s="3">
        <v>18</v>
      </c>
      <c r="B20" s="4" t="s">
        <v>255</v>
      </c>
      <c r="C20" s="4" t="s">
        <v>222</v>
      </c>
      <c r="D20" s="4" t="s">
        <v>209</v>
      </c>
      <c r="E20" s="10">
        <v>0</v>
      </c>
      <c r="F20" s="10">
        <v>0</v>
      </c>
      <c r="G20" s="10"/>
      <c r="H20" s="10"/>
      <c r="I20" s="10"/>
      <c r="J20" s="10"/>
      <c r="K20" s="10"/>
      <c r="L20" s="10"/>
      <c r="M20" s="10"/>
      <c r="N20" s="11"/>
      <c r="O20" s="36">
        <f t="shared" si="0"/>
        <v>0</v>
      </c>
      <c r="P20" s="26">
        <f t="shared" si="1"/>
        <v>0</v>
      </c>
    </row>
    <row r="21" spans="1:16" x14ac:dyDescent="0.25">
      <c r="A21" s="3">
        <v>19</v>
      </c>
      <c r="B21" s="4" t="s">
        <v>256</v>
      </c>
      <c r="C21" s="4" t="s">
        <v>110</v>
      </c>
      <c r="D21" s="4" t="s">
        <v>37</v>
      </c>
      <c r="E21" s="10">
        <v>0</v>
      </c>
      <c r="F21" s="10">
        <v>0</v>
      </c>
      <c r="G21" s="10"/>
      <c r="H21" s="10"/>
      <c r="I21" s="10"/>
      <c r="J21" s="10"/>
      <c r="K21" s="10"/>
      <c r="L21" s="10"/>
      <c r="M21" s="10"/>
      <c r="N21" s="11"/>
      <c r="O21" s="36">
        <f t="shared" si="0"/>
        <v>0</v>
      </c>
      <c r="P21" s="26">
        <f t="shared" si="1"/>
        <v>0</v>
      </c>
    </row>
    <row r="22" spans="1:16" x14ac:dyDescent="0.25">
      <c r="A22" s="3">
        <v>20</v>
      </c>
      <c r="B22" s="4" t="s">
        <v>257</v>
      </c>
      <c r="C22" s="4" t="s">
        <v>36</v>
      </c>
      <c r="D22" s="4" t="s">
        <v>37</v>
      </c>
      <c r="E22" s="10">
        <v>13</v>
      </c>
      <c r="F22" s="10">
        <v>0</v>
      </c>
      <c r="G22" s="10"/>
      <c r="H22" s="10"/>
      <c r="I22" s="10"/>
      <c r="J22" s="10"/>
      <c r="K22" s="10"/>
      <c r="L22" s="10"/>
      <c r="M22" s="10"/>
      <c r="N22" s="11"/>
      <c r="O22" s="36">
        <f t="shared" si="0"/>
        <v>13</v>
      </c>
      <c r="P22" s="26">
        <f t="shared" si="1"/>
        <v>0</v>
      </c>
    </row>
    <row r="23" spans="1:16" x14ac:dyDescent="0.25">
      <c r="A23" s="3">
        <v>21</v>
      </c>
      <c r="B23" s="4" t="s">
        <v>258</v>
      </c>
      <c r="C23" s="4" t="s">
        <v>259</v>
      </c>
      <c r="D23" s="4" t="s">
        <v>25</v>
      </c>
      <c r="E23" s="10">
        <v>0</v>
      </c>
      <c r="F23" s="10">
        <v>0</v>
      </c>
      <c r="G23" s="10"/>
      <c r="H23" s="10"/>
      <c r="I23" s="10"/>
      <c r="J23" s="10"/>
      <c r="K23" s="10"/>
      <c r="L23" s="10"/>
      <c r="M23" s="10"/>
      <c r="N23" s="11"/>
      <c r="O23" s="36">
        <f t="shared" si="0"/>
        <v>0</v>
      </c>
      <c r="P23" s="26">
        <f t="shared" si="1"/>
        <v>0</v>
      </c>
    </row>
    <row r="24" spans="1:16" x14ac:dyDescent="0.25">
      <c r="A24" s="3">
        <v>22</v>
      </c>
      <c r="B24" s="4" t="s">
        <v>216</v>
      </c>
      <c r="C24" s="4" t="s">
        <v>260</v>
      </c>
      <c r="D24" s="4" t="s">
        <v>261</v>
      </c>
      <c r="E24" s="10">
        <v>0</v>
      </c>
      <c r="F24" s="10">
        <v>0</v>
      </c>
      <c r="G24" s="10"/>
      <c r="H24" s="10"/>
      <c r="I24" s="10"/>
      <c r="J24" s="10"/>
      <c r="K24" s="10"/>
      <c r="L24" s="10"/>
      <c r="M24" s="10"/>
      <c r="N24" s="11"/>
      <c r="O24" s="36">
        <f t="shared" si="0"/>
        <v>0</v>
      </c>
      <c r="P24" s="26">
        <f t="shared" si="1"/>
        <v>0</v>
      </c>
    </row>
    <row r="25" spans="1:16" x14ac:dyDescent="0.25">
      <c r="A25" s="3">
        <v>23</v>
      </c>
      <c r="B25" s="4" t="s">
        <v>262</v>
      </c>
      <c r="C25" s="4" t="s">
        <v>73</v>
      </c>
      <c r="D25" s="4" t="s">
        <v>202</v>
      </c>
      <c r="E25" s="10">
        <v>0</v>
      </c>
      <c r="F25" s="10">
        <v>0</v>
      </c>
      <c r="G25" s="10"/>
      <c r="H25" s="10"/>
      <c r="I25" s="10"/>
      <c r="J25" s="10"/>
      <c r="K25" s="10"/>
      <c r="L25" s="10"/>
      <c r="M25" s="10"/>
      <c r="N25" s="11"/>
      <c r="O25" s="36">
        <f t="shared" si="0"/>
        <v>0</v>
      </c>
      <c r="P25" s="26">
        <f t="shared" si="1"/>
        <v>0</v>
      </c>
    </row>
    <row r="26" spans="1:16" ht="15.75" thickBot="1" x14ac:dyDescent="0.3">
      <c r="A26" s="3">
        <v>24</v>
      </c>
      <c r="B26" s="5" t="s">
        <v>263</v>
      </c>
      <c r="C26" s="6" t="s">
        <v>264</v>
      </c>
      <c r="D26" s="6" t="s">
        <v>265</v>
      </c>
      <c r="E26" s="12">
        <v>0</v>
      </c>
      <c r="F26" s="12">
        <v>0</v>
      </c>
      <c r="G26" s="12"/>
      <c r="H26" s="12"/>
      <c r="I26" s="12"/>
      <c r="J26" s="12"/>
      <c r="K26" s="12"/>
      <c r="L26" s="12"/>
      <c r="M26" s="12"/>
      <c r="N26" s="13"/>
      <c r="O26" s="40">
        <f t="shared" si="0"/>
        <v>0</v>
      </c>
      <c r="P26" s="41">
        <f t="shared" si="1"/>
        <v>0</v>
      </c>
    </row>
    <row r="27" spans="1:16" ht="16.5" thickBot="1" x14ac:dyDescent="0.3">
      <c r="E27" s="31">
        <f>SUM(E3:E26)</f>
        <v>52</v>
      </c>
      <c r="F27" s="32">
        <f t="shared" ref="F27:N27" si="2">SUM(F3:F26)</f>
        <v>1</v>
      </c>
      <c r="G27" s="32">
        <f t="shared" si="2"/>
        <v>0</v>
      </c>
      <c r="H27" s="32">
        <f t="shared" si="2"/>
        <v>0</v>
      </c>
      <c r="I27" s="32">
        <f t="shared" si="2"/>
        <v>0</v>
      </c>
      <c r="J27" s="32">
        <f t="shared" si="2"/>
        <v>0</v>
      </c>
      <c r="K27" s="32">
        <f t="shared" si="2"/>
        <v>0</v>
      </c>
      <c r="L27" s="32">
        <f t="shared" si="2"/>
        <v>0</v>
      </c>
      <c r="M27" s="32">
        <f t="shared" si="2"/>
        <v>0</v>
      </c>
      <c r="N27" s="37">
        <f t="shared" si="2"/>
        <v>0</v>
      </c>
      <c r="O27" s="42">
        <f>SUM(O3:O26)</f>
        <v>52</v>
      </c>
      <c r="P27" s="43">
        <f>SUM(P3:P26)</f>
        <v>1</v>
      </c>
    </row>
  </sheetData>
  <mergeCells count="7">
    <mergeCell ref="K1:L1"/>
    <mergeCell ref="M1:N1"/>
    <mergeCell ref="A1:A2"/>
    <mergeCell ref="E1:F1"/>
    <mergeCell ref="G1:H1"/>
    <mergeCell ref="I1:J1"/>
    <mergeCell ref="B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15" sqref="J15"/>
    </sheetView>
  </sheetViews>
  <sheetFormatPr defaultRowHeight="15" x14ac:dyDescent="0.25"/>
  <cols>
    <col min="1" max="1" width="4.42578125" customWidth="1"/>
    <col min="2" max="2" width="9.42578125" customWidth="1"/>
    <col min="3" max="3" width="9.28515625" customWidth="1"/>
    <col min="4" max="4" width="10" customWidth="1"/>
    <col min="5" max="5" width="7.28515625" customWidth="1"/>
    <col min="6" max="6" width="6.28515625" customWidth="1"/>
    <col min="7" max="7" width="7.85546875" customWidth="1"/>
    <col min="8" max="8" width="6.42578125" customWidth="1"/>
    <col min="9" max="9" width="7" customWidth="1"/>
    <col min="10" max="10" width="5.28515625" customWidth="1"/>
    <col min="11" max="11" width="4.140625" customWidth="1"/>
    <col min="12" max="14" width="4.42578125" customWidth="1"/>
    <col min="15" max="15" width="3.28515625" customWidth="1"/>
    <col min="16" max="16" width="3.7109375" customWidth="1"/>
  </cols>
  <sheetData>
    <row r="1" spans="1:18" ht="18.75" x14ac:dyDescent="0.3">
      <c r="A1" s="81" t="s">
        <v>0</v>
      </c>
      <c r="B1" s="82" t="s">
        <v>1</v>
      </c>
      <c r="C1" s="83"/>
      <c r="D1" s="84"/>
      <c r="E1" s="103" t="s">
        <v>290</v>
      </c>
      <c r="F1" s="104"/>
      <c r="G1" s="104" t="s">
        <v>296</v>
      </c>
      <c r="H1" s="104"/>
      <c r="I1" s="102" t="s">
        <v>292</v>
      </c>
      <c r="J1" s="103"/>
      <c r="K1" s="102" t="s">
        <v>293</v>
      </c>
      <c r="L1" s="103"/>
      <c r="M1" s="106" t="s">
        <v>294</v>
      </c>
      <c r="N1" s="107"/>
      <c r="O1" s="104" t="s">
        <v>295</v>
      </c>
      <c r="P1" s="105"/>
      <c r="Q1" s="15" t="s">
        <v>288</v>
      </c>
      <c r="R1" s="16" t="s">
        <v>288</v>
      </c>
    </row>
    <row r="2" spans="1:18" ht="15.75" customHeight="1" thickBot="1" x14ac:dyDescent="0.3">
      <c r="A2" s="81"/>
      <c r="B2" s="85"/>
      <c r="C2" s="86"/>
      <c r="D2" s="87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266</v>
      </c>
      <c r="C3" s="4" t="s">
        <v>269</v>
      </c>
      <c r="D3" s="4" t="s">
        <v>270</v>
      </c>
      <c r="E3" s="19">
        <v>86</v>
      </c>
      <c r="F3" s="19">
        <v>0</v>
      </c>
      <c r="G3" s="19">
        <v>0</v>
      </c>
      <c r="H3" s="19">
        <v>0</v>
      </c>
      <c r="I3" s="19">
        <v>16</v>
      </c>
      <c r="J3" s="19">
        <v>0</v>
      </c>
      <c r="K3" s="19"/>
      <c r="L3" s="19"/>
      <c r="M3" s="19"/>
      <c r="N3" s="19"/>
      <c r="O3" s="19"/>
      <c r="P3" s="20"/>
      <c r="Q3" s="23">
        <f>SUM(E3,G3,I3,K3,O3)</f>
        <v>102</v>
      </c>
      <c r="R3" s="29">
        <f>SUM(F3,H3,J3,L3,P3)</f>
        <v>0</v>
      </c>
    </row>
    <row r="4" spans="1:18" x14ac:dyDescent="0.25">
      <c r="A4" s="3">
        <v>2</v>
      </c>
      <c r="B4" s="4" t="s">
        <v>266</v>
      </c>
      <c r="C4" s="4" t="s">
        <v>267</v>
      </c>
      <c r="D4" s="4" t="s">
        <v>268</v>
      </c>
      <c r="E4" s="19">
        <v>14</v>
      </c>
      <c r="F4" s="19">
        <v>1</v>
      </c>
      <c r="G4" s="19">
        <v>6</v>
      </c>
      <c r="H4" s="19">
        <v>0</v>
      </c>
      <c r="I4" s="19">
        <v>18</v>
      </c>
      <c r="J4" s="19">
        <v>0</v>
      </c>
      <c r="K4" s="19"/>
      <c r="L4" s="19"/>
      <c r="M4" s="19"/>
      <c r="N4" s="19"/>
      <c r="O4" s="19"/>
      <c r="P4" s="20"/>
      <c r="Q4" s="25">
        <f t="shared" ref="Q4:Q14" si="0">SUM(E4,G4,I4,K4,O4)</f>
        <v>38</v>
      </c>
      <c r="R4" s="30">
        <f t="shared" ref="R4:R14" si="1">SUM(F4,H4,J4,L4,P4)</f>
        <v>1</v>
      </c>
    </row>
    <row r="5" spans="1:18" x14ac:dyDescent="0.25">
      <c r="A5" s="3">
        <v>3</v>
      </c>
      <c r="B5" s="4" t="s">
        <v>271</v>
      </c>
      <c r="C5" s="4" t="s">
        <v>170</v>
      </c>
      <c r="D5" s="4" t="s">
        <v>272</v>
      </c>
      <c r="E5" s="19">
        <v>30</v>
      </c>
      <c r="F5" s="19">
        <v>0</v>
      </c>
      <c r="G5" s="19">
        <v>6</v>
      </c>
      <c r="H5" s="19">
        <v>0</v>
      </c>
      <c r="I5" s="19">
        <v>14</v>
      </c>
      <c r="J5" s="19">
        <v>0</v>
      </c>
      <c r="K5" s="19"/>
      <c r="L5" s="19"/>
      <c r="M5" s="19"/>
      <c r="N5" s="19"/>
      <c r="O5" s="19"/>
      <c r="P5" s="20"/>
      <c r="Q5" s="25">
        <f t="shared" si="0"/>
        <v>50</v>
      </c>
      <c r="R5" s="30">
        <f t="shared" si="1"/>
        <v>0</v>
      </c>
    </row>
    <row r="6" spans="1:18" x14ac:dyDescent="0.25">
      <c r="A6" s="3">
        <v>4</v>
      </c>
      <c r="B6" s="4" t="s">
        <v>271</v>
      </c>
      <c r="C6" s="4" t="s">
        <v>89</v>
      </c>
      <c r="D6" s="4" t="s">
        <v>124</v>
      </c>
      <c r="E6" s="19">
        <v>13</v>
      </c>
      <c r="F6" s="19">
        <v>0.33333333333333331</v>
      </c>
      <c r="G6" s="19">
        <v>6</v>
      </c>
      <c r="H6" s="19">
        <v>0</v>
      </c>
      <c r="I6" s="19">
        <v>13</v>
      </c>
      <c r="J6" s="19">
        <v>0</v>
      </c>
      <c r="K6" s="19"/>
      <c r="L6" s="19"/>
      <c r="M6" s="19"/>
      <c r="N6" s="19"/>
      <c r="O6" s="19"/>
      <c r="P6" s="20"/>
      <c r="Q6" s="25">
        <f t="shared" si="0"/>
        <v>32</v>
      </c>
      <c r="R6" s="30">
        <f t="shared" si="1"/>
        <v>0.33333333333333331</v>
      </c>
    </row>
    <row r="7" spans="1:18" x14ac:dyDescent="0.25">
      <c r="A7" s="3">
        <v>5</v>
      </c>
      <c r="B7" s="4" t="s">
        <v>72</v>
      </c>
      <c r="C7" s="4" t="s">
        <v>30</v>
      </c>
      <c r="D7" s="4" t="s">
        <v>273</v>
      </c>
      <c r="E7" s="19">
        <v>91</v>
      </c>
      <c r="F7" s="19">
        <v>2.3333333333333335</v>
      </c>
      <c r="G7" s="19">
        <v>23</v>
      </c>
      <c r="H7" s="19">
        <v>0</v>
      </c>
      <c r="I7" s="19">
        <v>12</v>
      </c>
      <c r="J7" s="19">
        <v>0</v>
      </c>
      <c r="K7" s="19"/>
      <c r="L7" s="19"/>
      <c r="M7" s="19"/>
      <c r="N7" s="19"/>
      <c r="O7" s="19"/>
      <c r="P7" s="20"/>
      <c r="Q7" s="25">
        <f t="shared" si="0"/>
        <v>126</v>
      </c>
      <c r="R7" s="30">
        <f t="shared" si="1"/>
        <v>2.3333333333333335</v>
      </c>
    </row>
    <row r="8" spans="1:18" x14ac:dyDescent="0.25">
      <c r="A8" s="3">
        <v>6</v>
      </c>
      <c r="B8" s="4" t="s">
        <v>84</v>
      </c>
      <c r="C8" s="4" t="s">
        <v>171</v>
      </c>
      <c r="D8" s="4" t="s">
        <v>274</v>
      </c>
      <c r="E8" s="19">
        <v>68</v>
      </c>
      <c r="F8" s="19">
        <v>2</v>
      </c>
      <c r="G8" s="19">
        <v>4</v>
      </c>
      <c r="H8" s="19">
        <v>0</v>
      </c>
      <c r="I8" s="19">
        <v>29</v>
      </c>
      <c r="J8" s="19">
        <v>0</v>
      </c>
      <c r="K8" s="19"/>
      <c r="L8" s="19"/>
      <c r="M8" s="19"/>
      <c r="N8" s="19"/>
      <c r="O8" s="19"/>
      <c r="P8" s="20"/>
      <c r="Q8" s="25">
        <f t="shared" si="0"/>
        <v>101</v>
      </c>
      <c r="R8" s="30">
        <f t="shared" si="1"/>
        <v>2</v>
      </c>
    </row>
    <row r="9" spans="1:18" x14ac:dyDescent="0.25">
      <c r="A9" s="3">
        <v>7</v>
      </c>
      <c r="B9" s="4" t="s">
        <v>275</v>
      </c>
      <c r="C9" s="4" t="s">
        <v>276</v>
      </c>
      <c r="D9" s="4" t="s">
        <v>277</v>
      </c>
      <c r="E9" s="19">
        <v>6</v>
      </c>
      <c r="F9" s="19">
        <v>0</v>
      </c>
      <c r="G9" s="19">
        <v>42</v>
      </c>
      <c r="H9" s="19">
        <v>0</v>
      </c>
      <c r="I9" s="19">
        <v>23</v>
      </c>
      <c r="J9" s="19">
        <v>1</v>
      </c>
      <c r="K9" s="19"/>
      <c r="L9" s="19"/>
      <c r="M9" s="19"/>
      <c r="N9" s="19"/>
      <c r="O9" s="19"/>
      <c r="P9" s="20"/>
      <c r="Q9" s="25">
        <f t="shared" si="0"/>
        <v>71</v>
      </c>
      <c r="R9" s="30">
        <f t="shared" si="1"/>
        <v>1</v>
      </c>
    </row>
    <row r="10" spans="1:18" x14ac:dyDescent="0.25">
      <c r="A10" s="3">
        <v>8</v>
      </c>
      <c r="B10" s="4" t="s">
        <v>278</v>
      </c>
      <c r="C10" s="4" t="s">
        <v>135</v>
      </c>
      <c r="D10" s="4" t="s">
        <v>279</v>
      </c>
      <c r="E10" s="19">
        <v>0</v>
      </c>
      <c r="F10" s="19">
        <v>0</v>
      </c>
      <c r="G10" s="19">
        <v>0</v>
      </c>
      <c r="H10" s="19">
        <v>0</v>
      </c>
      <c r="I10" s="19">
        <v>19</v>
      </c>
      <c r="J10" s="19">
        <v>0</v>
      </c>
      <c r="K10" s="19"/>
      <c r="L10" s="19"/>
      <c r="M10" s="19"/>
      <c r="N10" s="19"/>
      <c r="O10" s="19"/>
      <c r="P10" s="20"/>
      <c r="Q10" s="25">
        <f t="shared" si="0"/>
        <v>19</v>
      </c>
      <c r="R10" s="30">
        <f t="shared" si="1"/>
        <v>0</v>
      </c>
    </row>
    <row r="11" spans="1:18" x14ac:dyDescent="0.25">
      <c r="A11" s="3">
        <v>9</v>
      </c>
      <c r="B11" s="4" t="s">
        <v>280</v>
      </c>
      <c r="C11" s="4" t="s">
        <v>209</v>
      </c>
      <c r="D11" s="4" t="s">
        <v>281</v>
      </c>
      <c r="E11" s="19">
        <v>57</v>
      </c>
      <c r="F11" s="19">
        <v>1</v>
      </c>
      <c r="G11" s="19">
        <v>32</v>
      </c>
      <c r="H11" s="19">
        <v>0</v>
      </c>
      <c r="I11" s="19">
        <v>30</v>
      </c>
      <c r="J11" s="19">
        <v>0</v>
      </c>
      <c r="K11" s="19"/>
      <c r="L11" s="19"/>
      <c r="M11" s="19"/>
      <c r="N11" s="19"/>
      <c r="O11" s="19"/>
      <c r="P11" s="20"/>
      <c r="Q11" s="25">
        <f t="shared" si="0"/>
        <v>119</v>
      </c>
      <c r="R11" s="30">
        <f t="shared" si="1"/>
        <v>1</v>
      </c>
    </row>
    <row r="12" spans="1:18" x14ac:dyDescent="0.25">
      <c r="A12" s="3">
        <v>10</v>
      </c>
      <c r="B12" s="4" t="s">
        <v>282</v>
      </c>
      <c r="C12" s="4" t="s">
        <v>119</v>
      </c>
      <c r="D12" s="4" t="s">
        <v>283</v>
      </c>
      <c r="E12" s="19">
        <v>80</v>
      </c>
      <c r="F12" s="19">
        <v>3.3333333333333335</v>
      </c>
      <c r="G12" s="19">
        <v>13</v>
      </c>
      <c r="H12" s="19">
        <v>0</v>
      </c>
      <c r="I12" s="19">
        <v>6</v>
      </c>
      <c r="J12" s="19">
        <v>0</v>
      </c>
      <c r="K12" s="19"/>
      <c r="L12" s="19"/>
      <c r="M12" s="19"/>
      <c r="N12" s="19"/>
      <c r="O12" s="19"/>
      <c r="P12" s="20"/>
      <c r="Q12" s="25">
        <f t="shared" si="0"/>
        <v>99</v>
      </c>
      <c r="R12" s="30">
        <f t="shared" si="1"/>
        <v>3.3333333333333335</v>
      </c>
    </row>
    <row r="13" spans="1:18" x14ac:dyDescent="0.25">
      <c r="A13" s="3">
        <v>11</v>
      </c>
      <c r="B13" s="4" t="s">
        <v>284</v>
      </c>
      <c r="C13" s="4" t="s">
        <v>47</v>
      </c>
      <c r="D13" s="4" t="s">
        <v>59</v>
      </c>
      <c r="E13" s="19">
        <v>203</v>
      </c>
      <c r="F13" s="19">
        <v>6.333333333333333</v>
      </c>
      <c r="G13" s="19">
        <v>54</v>
      </c>
      <c r="H13" s="19">
        <v>1</v>
      </c>
      <c r="I13" s="19">
        <v>19</v>
      </c>
      <c r="J13" s="19">
        <v>0</v>
      </c>
      <c r="K13" s="19"/>
      <c r="L13" s="19"/>
      <c r="M13" s="19"/>
      <c r="N13" s="19"/>
      <c r="O13" s="19"/>
      <c r="P13" s="20"/>
      <c r="Q13" s="25">
        <f t="shared" si="0"/>
        <v>276</v>
      </c>
      <c r="R13" s="30">
        <f t="shared" si="1"/>
        <v>7.333333333333333</v>
      </c>
    </row>
    <row r="14" spans="1:18" ht="15.75" thickBot="1" x14ac:dyDescent="0.3">
      <c r="A14" s="3">
        <v>12</v>
      </c>
      <c r="B14" s="5" t="s">
        <v>285</v>
      </c>
      <c r="C14" s="6" t="s">
        <v>286</v>
      </c>
      <c r="D14" s="6" t="s">
        <v>287</v>
      </c>
      <c r="E14" s="21">
        <v>68</v>
      </c>
      <c r="F14" s="21">
        <v>3.6666666666666665</v>
      </c>
      <c r="G14" s="21">
        <v>9</v>
      </c>
      <c r="H14" s="21">
        <v>1</v>
      </c>
      <c r="I14" s="21">
        <v>16</v>
      </c>
      <c r="J14" s="21">
        <v>0</v>
      </c>
      <c r="K14" s="21"/>
      <c r="L14" s="21"/>
      <c r="M14" s="21"/>
      <c r="N14" s="21"/>
      <c r="O14" s="21"/>
      <c r="P14" s="22"/>
      <c r="Q14" s="46">
        <f t="shared" si="0"/>
        <v>93</v>
      </c>
      <c r="R14" s="47">
        <f t="shared" si="1"/>
        <v>4.6666666666666661</v>
      </c>
    </row>
    <row r="15" spans="1:18" ht="16.5" thickBot="1" x14ac:dyDescent="0.3">
      <c r="E15" s="17">
        <f>SUM(E3:E14)</f>
        <v>716</v>
      </c>
      <c r="F15" s="18">
        <f t="shared" ref="F15:P15" si="2">SUM(F3:F14)</f>
        <v>20</v>
      </c>
      <c r="G15" s="18">
        <f t="shared" si="2"/>
        <v>195</v>
      </c>
      <c r="H15" s="18">
        <f t="shared" si="2"/>
        <v>2</v>
      </c>
      <c r="I15" s="18">
        <f t="shared" si="2"/>
        <v>215</v>
      </c>
      <c r="J15" s="18">
        <f t="shared" si="2"/>
        <v>1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0</v>
      </c>
      <c r="O15" s="18">
        <f t="shared" si="2"/>
        <v>0</v>
      </c>
      <c r="P15" s="50">
        <f t="shared" si="2"/>
        <v>0</v>
      </c>
      <c r="Q15" s="38">
        <f>SUM(Q3:Q14)</f>
        <v>1126</v>
      </c>
      <c r="R15" s="39">
        <f>SUM(R3:R14)</f>
        <v>23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26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9а</vt:lpstr>
      <vt:lpstr>9б</vt:lpstr>
      <vt:lpstr>10а</vt:lpstr>
      <vt:lpstr>10б</vt:lpstr>
      <vt:lpstr>11а</vt:lpstr>
      <vt:lpstr>12а</vt:lpstr>
      <vt:lpstr>12б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2017-05-25T21:16:01Z</dcterms:modified>
</cp:coreProperties>
</file>