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TREE\OMEGA\ROBOTICS\avatar\omega-avatar-rev.0\content\doc\"/>
    </mc:Choice>
  </mc:AlternateContent>
  <bookViews>
    <workbookView xWindow="0" yWindow="0" windowWidth="16200" windowHeight="25620" activeTab="1"/>
  </bookViews>
  <sheets>
    <sheet name="Диаграмма1" sheetId="2" r:id="rId1"/>
    <sheet name="Лист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C26" i="1"/>
  <c r="F24" i="1"/>
  <c r="J9" i="1" l="1"/>
  <c r="G9" i="1"/>
  <c r="E9" i="1"/>
  <c r="C9" i="1"/>
  <c r="H9" i="1" s="1"/>
  <c r="J8" i="1"/>
  <c r="G8" i="1"/>
  <c r="E8" i="1"/>
  <c r="I8" i="1" s="1"/>
  <c r="C8" i="1"/>
  <c r="H8" i="1" s="1"/>
  <c r="J7" i="1"/>
  <c r="G7" i="1"/>
  <c r="E7" i="1"/>
  <c r="I7" i="1" s="1"/>
  <c r="C7" i="1"/>
  <c r="H7" i="1" s="1"/>
  <c r="J6" i="1"/>
  <c r="G6" i="1"/>
  <c r="E6" i="1"/>
  <c r="C6" i="1"/>
  <c r="J3" i="1"/>
  <c r="J2" i="1"/>
  <c r="K3" i="1"/>
  <c r="G3" i="1"/>
  <c r="E3" i="1"/>
  <c r="C3" i="1"/>
  <c r="G2" i="1"/>
  <c r="E2" i="1"/>
  <c r="I2" i="1" s="1"/>
  <c r="C2" i="1"/>
  <c r="H2" i="1" s="1"/>
  <c r="I9" i="1" l="1"/>
  <c r="H6" i="1"/>
  <c r="I6" i="1"/>
  <c r="H3" i="1"/>
  <c r="I3" i="1"/>
</calcChain>
</file>

<file path=xl/sharedStrings.xml><?xml version="1.0" encoding="utf-8"?>
<sst xmlns="http://schemas.openxmlformats.org/spreadsheetml/2006/main" count="10" uniqueCount="10">
  <si>
    <t>offset</t>
  </si>
  <si>
    <t>min</t>
  </si>
  <si>
    <t>max</t>
  </si>
  <si>
    <t>yaw1</t>
  </si>
  <si>
    <t>yaw2</t>
  </si>
  <si>
    <t>yaw3</t>
  </si>
  <si>
    <t>roll4</t>
  </si>
  <si>
    <t>pitch5</t>
  </si>
  <si>
    <t>grab</t>
  </si>
  <si>
    <t>схват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</si>
</sst>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Лист1!$C$19:$E$19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Лист1!$C$20:$E$20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9556528"/>
        <c:axId val="-1659553808"/>
      </c:barChart>
      <c:catAx>
        <c:axId val="-165955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9553808"/>
        <c:crosses val="autoZero"/>
        <c:auto val="1"/>
        <c:lblAlgn val="ctr"/>
        <c:lblOffset val="100"/>
        <c:noMultiLvlLbl val="0"/>
      </c:catAx>
      <c:valAx>
        <c:axId val="-16595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95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3" sqref="E23"/>
    </sheetView>
  </sheetViews>
  <sheetFormatPr defaultRowHeight="15" x14ac:dyDescent="0.25"/>
  <sheetData>
    <row r="1" spans="1:11" x14ac:dyDescent="0.25">
      <c r="G1" t="s">
        <v>0</v>
      </c>
      <c r="H1" t="s">
        <v>1</v>
      </c>
      <c r="I1" t="s">
        <v>2</v>
      </c>
    </row>
    <row r="2" spans="1:11" x14ac:dyDescent="0.25">
      <c r="A2" t="s">
        <v>3</v>
      </c>
      <c r="B2">
        <v>1800</v>
      </c>
      <c r="C2">
        <f>B2/4096*360</f>
        <v>158.203125</v>
      </c>
      <c r="D2">
        <v>3500</v>
      </c>
      <c r="E2">
        <f>D2/4096*360</f>
        <v>307.6171875</v>
      </c>
      <c r="F2">
        <v>2650</v>
      </c>
      <c r="G2">
        <f>F2/4096*360</f>
        <v>232.91015625</v>
      </c>
      <c r="H2">
        <f>C2-G2</f>
        <v>-74.70703125</v>
      </c>
      <c r="I2">
        <f>E2-G2</f>
        <v>74.70703125</v>
      </c>
      <c r="J2">
        <f>4096/360</f>
        <v>11.377777777777778</v>
      </c>
    </row>
    <row r="3" spans="1:11" x14ac:dyDescent="0.25">
      <c r="A3" t="s">
        <v>4</v>
      </c>
      <c r="B3">
        <v>900</v>
      </c>
      <c r="C3">
        <f>B3/4096*360</f>
        <v>79.1015625</v>
      </c>
      <c r="D3">
        <v>3400</v>
      </c>
      <c r="E3">
        <f>D3/4096*360</f>
        <v>298.828125</v>
      </c>
      <c r="F3">
        <v>2150</v>
      </c>
      <c r="G3">
        <f>F3/4096*360</f>
        <v>188.96484375</v>
      </c>
      <c r="H3">
        <f>C3-G3</f>
        <v>-109.86328125</v>
      </c>
      <c r="I3">
        <f>E3-G3</f>
        <v>109.86328125</v>
      </c>
      <c r="J3">
        <f>4096/360</f>
        <v>11.377777777777778</v>
      </c>
      <c r="K3">
        <f>(3400-900)/2+900</f>
        <v>2150</v>
      </c>
    </row>
    <row r="6" spans="1:11" x14ac:dyDescent="0.25">
      <c r="A6" t="s">
        <v>5</v>
      </c>
      <c r="B6">
        <v>200</v>
      </c>
      <c r="C6">
        <f>B6/1024*360</f>
        <v>70.3125</v>
      </c>
      <c r="D6">
        <v>800</v>
      </c>
      <c r="E6">
        <f>D6/1024*360</f>
        <v>281.25</v>
      </c>
      <c r="F6">
        <v>500</v>
      </c>
      <c r="G6">
        <f>F6/1024*360</f>
        <v>175.78125</v>
      </c>
      <c r="H6">
        <f>C6-G6</f>
        <v>-105.46875</v>
      </c>
      <c r="I6">
        <f>E6-G6</f>
        <v>105.46875</v>
      </c>
      <c r="J6">
        <f>1024/360</f>
        <v>2.8444444444444446</v>
      </c>
    </row>
    <row r="7" spans="1:11" x14ac:dyDescent="0.25">
      <c r="A7" t="s">
        <v>6</v>
      </c>
      <c r="B7">
        <v>200</v>
      </c>
      <c r="C7">
        <f>B7/1024*360</f>
        <v>70.3125</v>
      </c>
      <c r="D7">
        <v>810</v>
      </c>
      <c r="E7">
        <f>D7/1024*360</f>
        <v>284.765625</v>
      </c>
      <c r="F7">
        <v>500</v>
      </c>
      <c r="G7">
        <f>F7/1024*360</f>
        <v>175.78125</v>
      </c>
      <c r="H7">
        <f>C7-G7</f>
        <v>-105.46875</v>
      </c>
      <c r="I7">
        <f>E7-G7</f>
        <v>108.984375</v>
      </c>
      <c r="J7">
        <f>1024/360</f>
        <v>2.8444444444444446</v>
      </c>
    </row>
    <row r="8" spans="1:11" x14ac:dyDescent="0.25">
      <c r="A8" t="s">
        <v>7</v>
      </c>
      <c r="B8">
        <v>211</v>
      </c>
      <c r="C8">
        <f>B8/1024*360</f>
        <v>74.1796875</v>
      </c>
      <c r="D8">
        <v>812</v>
      </c>
      <c r="E8">
        <f>D8/1024*360</f>
        <v>285.46875</v>
      </c>
      <c r="F8">
        <v>500</v>
      </c>
      <c r="G8">
        <f>F8/1024*360</f>
        <v>175.78125</v>
      </c>
      <c r="H8">
        <f>C8-G8</f>
        <v>-101.6015625</v>
      </c>
      <c r="I8">
        <f>E8-G8</f>
        <v>109.6875</v>
      </c>
      <c r="J8">
        <f>1024/360</f>
        <v>2.8444444444444446</v>
      </c>
    </row>
    <row r="9" spans="1:11" x14ac:dyDescent="0.25">
      <c r="A9" t="s">
        <v>8</v>
      </c>
      <c r="B9">
        <v>295</v>
      </c>
      <c r="C9">
        <f>B9/1024*360</f>
        <v>103.7109375</v>
      </c>
      <c r="D9">
        <v>495</v>
      </c>
      <c r="E9">
        <f>D9/1024*360</f>
        <v>174.0234375</v>
      </c>
      <c r="F9">
        <v>295</v>
      </c>
      <c r="G9">
        <f>F9/1024*360</f>
        <v>103.7109375</v>
      </c>
      <c r="H9">
        <f>C9-G9</f>
        <v>0</v>
      </c>
      <c r="I9">
        <f>E9-G9</f>
        <v>70.3125</v>
      </c>
      <c r="J9">
        <f>1024/360</f>
        <v>2.8444444444444446</v>
      </c>
    </row>
    <row r="14" spans="1:11" x14ac:dyDescent="0.25">
      <c r="B14" t="s">
        <v>9</v>
      </c>
    </row>
    <row r="23" spans="2:6" x14ac:dyDescent="0.25">
      <c r="B23">
        <v>474</v>
      </c>
      <c r="C23">
        <v>0</v>
      </c>
      <c r="D23">
        <v>-0.611765</v>
      </c>
      <c r="E23">
        <v>775</v>
      </c>
      <c r="F23">
        <f>B23/D23+E23</f>
        <v>0.19268019582682427</v>
      </c>
    </row>
    <row r="24" spans="2:6" x14ac:dyDescent="0.25">
      <c r="B24">
        <v>318</v>
      </c>
      <c r="C24">
        <v>255</v>
      </c>
      <c r="D24">
        <v>-0.611765</v>
      </c>
      <c r="E24">
        <v>775</v>
      </c>
      <c r="F24">
        <f>B24/D24+E24</f>
        <v>255.19255759973191</v>
      </c>
    </row>
    <row r="26" spans="2:6" x14ac:dyDescent="0.25">
      <c r="C26">
        <f>(B23-B24)/C24</f>
        <v>0.61176470588235299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2021-05-22T18:52:03Z</dcterms:created>
  <dcterms:modified xsi:type="dcterms:W3CDTF">2021-05-27T21:39:50Z</dcterms:modified>
</cp:coreProperties>
</file>