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showInkAnnotation="0" defaultThemeVersion="166925"/>
  <xr:revisionPtr revIDLastSave="0" documentId="8_{9B47D5B3-7515-42D9-8D83-2936D58811CE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K11" i="1"/>
</calcChain>
</file>

<file path=xl/sharedStrings.xml><?xml version="1.0" encoding="utf-8"?>
<sst xmlns="http://schemas.openxmlformats.org/spreadsheetml/2006/main" count="40" uniqueCount="25">
  <si>
    <t>Antes de autoclave</t>
  </si>
  <si>
    <t>Después de autoclave</t>
  </si>
  <si>
    <t xml:space="preserve">Después de hidrólisis </t>
  </si>
  <si>
    <t>Frasco</t>
  </si>
  <si>
    <t>pHi</t>
  </si>
  <si>
    <t xml:space="preserve">NaOH </t>
  </si>
  <si>
    <t>pHf</t>
  </si>
  <si>
    <t>NaOH</t>
  </si>
  <si>
    <t>Densidad</t>
  </si>
  <si>
    <t>pH</t>
  </si>
  <si>
    <t>Volumen</t>
  </si>
  <si>
    <t>Volumen (Centrifugado)</t>
  </si>
  <si>
    <t>Peso (g)</t>
  </si>
  <si>
    <t>Pastillas NaOH</t>
  </si>
  <si>
    <t>Ajuste pH</t>
  </si>
  <si>
    <t>AA1</t>
  </si>
  <si>
    <t>-</t>
  </si>
  <si>
    <t>AA2</t>
  </si>
  <si>
    <t>DA1</t>
  </si>
  <si>
    <t>DA2</t>
  </si>
  <si>
    <t>AB1</t>
  </si>
  <si>
    <t>AB2</t>
  </si>
  <si>
    <t>DB1</t>
  </si>
  <si>
    <t>DB2</t>
  </si>
  <si>
    <t>Tota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</si>
</sst>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ck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ck">
        <color rgb="FF505050"/>
      </left>
      <right style="thick">
        <color rgb="FF505050"/>
      </right>
      <top style="thick">
        <color rgb="FF505050"/>
      </top>
      <bottom style="thick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ck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09F7-1586-7849-9D08-458D75CD05A3}">
  <dimension ref="A1:N12"/>
  <sheetViews>
    <sheetView tabSelected="1" zoomScaleNormal="80" zoomScaleSheetLayoutView="100" workbookViewId="0">
      <selection activeCell="M14" sqref="M14"/>
    </sheetView>
  </sheetViews>
  <sheetFormatPr defaultRowHeight="15"/>
  <cols>
    <col min="11" max="11" width="20.7109375" bestFit="1" customWidth="1"/>
    <col min="13" max="13" width="12.5703125" bestFit="1" customWidth="1"/>
  </cols>
  <sheetData>
    <row r="1" spans="1:14" ht="15.75" thickBot="1">
      <c r="B1" s="13" t="s">
        <v>0</v>
      </c>
      <c r="C1" s="13"/>
      <c r="D1" s="14"/>
      <c r="E1" s="12" t="s">
        <v>1</v>
      </c>
      <c r="F1" s="13"/>
      <c r="G1" s="14"/>
      <c r="H1" s="12" t="s">
        <v>2</v>
      </c>
      <c r="I1" s="13"/>
      <c r="J1" s="13"/>
      <c r="K1" s="13"/>
      <c r="L1" s="13"/>
      <c r="M1" s="13"/>
      <c r="N1" s="13"/>
    </row>
    <row r="2" spans="1:14" ht="16.5" thickTop="1" thickBot="1">
      <c r="A2" s="4" t="s">
        <v>3</v>
      </c>
      <c r="B2" s="6" t="s">
        <v>4</v>
      </c>
      <c r="C2" s="1" t="s">
        <v>5</v>
      </c>
      <c r="D2" s="3" t="s">
        <v>6</v>
      </c>
      <c r="E2" s="2" t="s">
        <v>4</v>
      </c>
      <c r="F2" s="1" t="s">
        <v>7</v>
      </c>
      <c r="G2" s="3" t="s">
        <v>6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9" t="s">
        <v>13</v>
      </c>
      <c r="N2" s="11" t="s">
        <v>14</v>
      </c>
    </row>
    <row r="3" spans="1:14" ht="16.5" thickTop="1" thickBot="1">
      <c r="A3" s="4" t="s">
        <v>15</v>
      </c>
      <c r="B3" s="6">
        <v>3.52</v>
      </c>
      <c r="C3" s="1">
        <v>8</v>
      </c>
      <c r="D3" s="3">
        <v>4.63</v>
      </c>
      <c r="E3" s="2" t="s">
        <v>16</v>
      </c>
      <c r="F3" s="1" t="s">
        <v>16</v>
      </c>
      <c r="G3" s="3">
        <v>4.7300000000000004</v>
      </c>
      <c r="H3" s="2">
        <v>1.08</v>
      </c>
      <c r="I3" s="1">
        <v>4.47</v>
      </c>
      <c r="J3" s="1">
        <v>70</v>
      </c>
      <c r="K3" s="1">
        <v>52</v>
      </c>
      <c r="L3" s="3">
        <f>K3*H3</f>
        <v>56.160000000000004</v>
      </c>
      <c r="M3" s="1">
        <v>2</v>
      </c>
      <c r="N3" s="6">
        <v>8.6999999999999993</v>
      </c>
    </row>
    <row r="4" spans="1:14" ht="16.5" thickTop="1" thickBot="1">
      <c r="A4" s="4" t="s">
        <v>17</v>
      </c>
      <c r="B4" s="6">
        <v>3.62</v>
      </c>
      <c r="C4" s="1">
        <v>8</v>
      </c>
      <c r="D4" s="3">
        <v>4.71</v>
      </c>
      <c r="E4" s="2" t="s">
        <v>16</v>
      </c>
      <c r="F4" s="1" t="s">
        <v>16</v>
      </c>
      <c r="G4" s="3">
        <v>4.6100000000000003</v>
      </c>
      <c r="H4" s="2">
        <v>1.07</v>
      </c>
      <c r="I4" s="1">
        <v>4.45</v>
      </c>
      <c r="J4" s="1">
        <v>80</v>
      </c>
      <c r="K4" s="1">
        <v>60</v>
      </c>
      <c r="L4" s="3">
        <f t="shared" ref="L4:L10" si="0">K4*H4</f>
        <v>64.2</v>
      </c>
      <c r="M4" s="1">
        <v>2.5</v>
      </c>
      <c r="N4" s="6">
        <v>6.08</v>
      </c>
    </row>
    <row r="5" spans="1:14" ht="16.5" thickTop="1" thickBot="1">
      <c r="A5" s="4" t="s">
        <v>18</v>
      </c>
      <c r="B5" s="6" t="s">
        <v>16</v>
      </c>
      <c r="C5" s="1" t="s">
        <v>16</v>
      </c>
      <c r="D5" s="3">
        <v>3.61</v>
      </c>
      <c r="E5" s="2">
        <v>3.59</v>
      </c>
      <c r="F5" s="1">
        <v>6</v>
      </c>
      <c r="G5" s="3">
        <v>4.4800000000000004</v>
      </c>
      <c r="H5" s="2">
        <v>1.05</v>
      </c>
      <c r="I5" s="1">
        <v>4.2699999999999996</v>
      </c>
      <c r="J5" s="1">
        <v>80</v>
      </c>
      <c r="K5" s="1">
        <v>57</v>
      </c>
      <c r="L5" s="3">
        <f t="shared" si="0"/>
        <v>59.85</v>
      </c>
      <c r="M5" s="1">
        <v>2.75</v>
      </c>
      <c r="N5" s="6">
        <v>7.09</v>
      </c>
    </row>
    <row r="6" spans="1:14" ht="16.5" thickTop="1" thickBot="1">
      <c r="A6" s="4" t="s">
        <v>19</v>
      </c>
      <c r="B6" s="6" t="s">
        <v>16</v>
      </c>
      <c r="C6" s="1" t="s">
        <v>16</v>
      </c>
      <c r="D6" s="3">
        <v>3.68</v>
      </c>
      <c r="E6" s="2">
        <v>3.56</v>
      </c>
      <c r="F6" s="1">
        <v>6</v>
      </c>
      <c r="G6" s="3">
        <v>4.51</v>
      </c>
      <c r="H6" s="2">
        <v>1.06</v>
      </c>
      <c r="I6" s="1">
        <v>4.26</v>
      </c>
      <c r="J6" s="1">
        <v>80</v>
      </c>
      <c r="K6" s="1">
        <v>56</v>
      </c>
      <c r="L6" s="3">
        <f t="shared" si="0"/>
        <v>59.36</v>
      </c>
      <c r="M6" s="1">
        <v>2</v>
      </c>
      <c r="N6" s="6">
        <v>8.85</v>
      </c>
    </row>
    <row r="7" spans="1:14" ht="16.5" thickTop="1" thickBot="1">
      <c r="A7" s="4" t="s">
        <v>20</v>
      </c>
      <c r="B7" s="6">
        <v>3.88</v>
      </c>
      <c r="C7" s="1">
        <v>3</v>
      </c>
      <c r="D7" s="3">
        <v>4.88</v>
      </c>
      <c r="E7" s="2">
        <v>4.03</v>
      </c>
      <c r="F7" s="1">
        <v>5</v>
      </c>
      <c r="G7" s="3">
        <v>4.6500000000000004</v>
      </c>
      <c r="H7" s="2">
        <v>1.04</v>
      </c>
      <c r="I7" s="1">
        <v>3.98</v>
      </c>
      <c r="J7" s="1">
        <v>70</v>
      </c>
      <c r="K7" s="1">
        <v>60</v>
      </c>
      <c r="L7" s="3">
        <f t="shared" si="0"/>
        <v>62.400000000000006</v>
      </c>
      <c r="M7" s="1">
        <v>3</v>
      </c>
      <c r="N7" s="6">
        <v>6.06</v>
      </c>
    </row>
    <row r="8" spans="1:14" ht="16.5" thickTop="1" thickBot="1">
      <c r="A8" s="4" t="s">
        <v>21</v>
      </c>
      <c r="B8" s="6">
        <v>3.88</v>
      </c>
      <c r="C8" s="1">
        <v>6</v>
      </c>
      <c r="D8" s="3">
        <v>5.22</v>
      </c>
      <c r="E8" s="2" t="s">
        <v>16</v>
      </c>
      <c r="F8" s="1" t="s">
        <v>16</v>
      </c>
      <c r="G8" s="3">
        <v>4.71</v>
      </c>
      <c r="H8" s="2">
        <v>1.06</v>
      </c>
      <c r="I8" s="1">
        <v>4.25</v>
      </c>
      <c r="J8" s="1">
        <v>80</v>
      </c>
      <c r="K8" s="1">
        <v>56</v>
      </c>
      <c r="L8" s="3">
        <f t="shared" si="0"/>
        <v>59.36</v>
      </c>
      <c r="M8" s="1">
        <v>2.5</v>
      </c>
      <c r="N8" s="6">
        <v>6.61</v>
      </c>
    </row>
    <row r="9" spans="1:14" ht="16.5" thickTop="1" thickBot="1">
      <c r="A9" s="4" t="s">
        <v>22</v>
      </c>
      <c r="B9" s="6" t="s">
        <v>16</v>
      </c>
      <c r="C9" s="1" t="s">
        <v>16</v>
      </c>
      <c r="D9" s="3">
        <v>3.8</v>
      </c>
      <c r="E9" s="2">
        <v>3.76</v>
      </c>
      <c r="F9" s="1">
        <v>8</v>
      </c>
      <c r="G9" s="3">
        <v>4.79</v>
      </c>
      <c r="H9" s="2">
        <v>1.07</v>
      </c>
      <c r="I9" s="1">
        <v>4.41</v>
      </c>
      <c r="J9" s="1">
        <v>75</v>
      </c>
      <c r="K9" s="1">
        <v>53</v>
      </c>
      <c r="L9" s="3">
        <f t="shared" si="0"/>
        <v>56.71</v>
      </c>
      <c r="M9" s="1">
        <v>2</v>
      </c>
      <c r="N9" s="6">
        <v>5.96</v>
      </c>
    </row>
    <row r="10" spans="1:14" ht="16.5" thickTop="1" thickBot="1">
      <c r="A10" s="4" t="s">
        <v>23</v>
      </c>
      <c r="B10" s="6" t="s">
        <v>16</v>
      </c>
      <c r="C10" s="1" t="s">
        <v>16</v>
      </c>
      <c r="D10" s="3">
        <v>3.86</v>
      </c>
      <c r="E10" s="2">
        <v>3.82</v>
      </c>
      <c r="F10" s="1">
        <v>3</v>
      </c>
      <c r="G10" s="3">
        <v>4.68</v>
      </c>
      <c r="H10" s="2">
        <v>1.06</v>
      </c>
      <c r="I10" s="1">
        <v>4.46</v>
      </c>
      <c r="J10" s="5">
        <v>80</v>
      </c>
      <c r="K10" s="5">
        <v>57</v>
      </c>
      <c r="L10" s="7">
        <f t="shared" si="0"/>
        <v>60.42</v>
      </c>
      <c r="M10" s="1">
        <v>1.5</v>
      </c>
      <c r="N10" s="6">
        <v>5.63</v>
      </c>
    </row>
    <row r="11" spans="1:14" ht="16.5" thickTop="1" thickBot="1">
      <c r="J11" s="4" t="s">
        <v>24</v>
      </c>
      <c r="K11" s="4">
        <f>SUM(K3:K10)</f>
        <v>451</v>
      </c>
      <c r="L11" s="4">
        <f>SUM(L3:L10)</f>
        <v>478.46000000000004</v>
      </c>
    </row>
    <row r="12" spans="1:14" ht="15.75" thickTop="1"/>
  </sheetData>
  <mergeCells count="3">
    <mergeCell ref="E1:G1"/>
    <mergeCell ref="B1:D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CARDENAS FLEY</dc:creator>
  <cp:keywords/>
  <dc:description/>
  <cp:lastModifiedBy/>
  <cp:revision/>
  <dcterms:created xsi:type="dcterms:W3CDTF">2019-10-09T13:35:18Z</dcterms:created>
  <dcterms:modified xsi:type="dcterms:W3CDTF">2019-10-25T01:55:20Z</dcterms:modified>
  <cp:category/>
  <cp:contentStatus/>
</cp:coreProperties>
</file>