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andruetto/Documents/LSP&amp;huboperator/"/>
    </mc:Choice>
  </mc:AlternateContent>
  <xr:revisionPtr revIDLastSave="0" documentId="13_ncr:1_{07CC87A0-1094-1E4A-BEA7-6CD3F63E75CA}" xr6:coauthVersionLast="47" xr6:coauthVersionMax="47" xr10:uidLastSave="{00000000-0000-0000-0000-000000000000}"/>
  <bookViews>
    <workbookView xWindow="-36380" yWindow="500" windowWidth="31640" windowHeight="21100" xr2:uid="{2F114B60-63CE-9A48-9601-3BEB603D3A9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4" i="1"/>
  <c r="B45" i="1"/>
</calcChain>
</file>

<file path=xl/sharedStrings.xml><?xml version="1.0" encoding="utf-8"?>
<sst xmlns="http://schemas.openxmlformats.org/spreadsheetml/2006/main" count="337" uniqueCount="286">
  <si>
    <t>ADJUSTMENT TIME</t>
  </si>
  <si>
    <t>ADJUSTMENT TIME FOR FEES</t>
  </si>
  <si>
    <t>CARBON INTENSITY OF DIESEL</t>
  </si>
  <si>
    <t>CARBON INTENSITY OF ELECTRICITY</t>
  </si>
  <si>
    <t>CONTACT RATE</t>
  </si>
  <si>
    <t>COST PER ADOPTER VEHICLE</t>
  </si>
  <si>
    <t>COST PER HOUR</t>
  </si>
  <si>
    <t>COST PER LITER OF DIESEL</t>
  </si>
  <si>
    <t>COST PER NON ADOPTER VEHICLE:x</t>
  </si>
  <si>
    <t>COST PER NON ADOPTER VEHICLE:y</t>
  </si>
  <si>
    <t>DELIVERY TIME PER PACKAGE</t>
  </si>
  <si>
    <t>DELIVERY TIME PER STOP</t>
  </si>
  <si>
    <t>DEMAND PER RECEIVER[Small]</t>
  </si>
  <si>
    <t>DEMAND PER RECEIVER[Medium]</t>
  </si>
  <si>
    <t>DEMAND PER RECEIVER[Large]</t>
  </si>
  <si>
    <t>DYNAMIC COST ON OFF</t>
  </si>
  <si>
    <t>HUB VEHICLE CAPACITY</t>
  </si>
  <si>
    <t>KM PER STOP</t>
  </si>
  <si>
    <t>KM TO AND FROM AREA</t>
  </si>
  <si>
    <t>kWh CONSUMPTION PER KM</t>
  </si>
  <si>
    <t>LITER OF DIESEL PER KM</t>
  </si>
  <si>
    <t>LSP AD EFFECTIVENESS:x</t>
  </si>
  <si>
    <t>LSP AD EFFECTIVENESS:y</t>
  </si>
  <si>
    <t>LSP VEHICLE CAPACITY</t>
  </si>
  <si>
    <t>MAX INCREASE IN FEE</t>
  </si>
  <si>
    <t>MAX OPERATING TIME OF VEHICLE</t>
  </si>
  <si>
    <t>MAXIMUM NUMBER OF STOPS PER MONTH PER RECEIVER</t>
  </si>
  <si>
    <t>NUMBER OF LSP[Small]</t>
  </si>
  <si>
    <t>NUMBER OF LSP[Medium]</t>
  </si>
  <si>
    <t>NUMBER OF LSP[Large]</t>
  </si>
  <si>
    <t>NUMBER OF RECEIVERS[Small]</t>
  </si>
  <si>
    <t>NUMBER OF RECEIVERS[Medium]</t>
  </si>
  <si>
    <t>NUMBER OF RECEIVERS[Large]</t>
  </si>
  <si>
    <t>PACKAGES PER STOP[Small]</t>
  </si>
  <si>
    <t>PACKAGES PER STOP[Medium]</t>
  </si>
  <si>
    <t>PACKAGES PER STOP[Large]</t>
  </si>
  <si>
    <t>PROFIT GOAL IN PERCENTAGE</t>
  </si>
  <si>
    <t>RECEIVERS AD EFFECTIVENESS:x</t>
  </si>
  <si>
    <t>RECEIVERS AD EFFECTIVENESS:y</t>
  </si>
  <si>
    <t>RECEIVERS PERCEIVED VALUE[Small]</t>
  </si>
  <si>
    <t>RECEIVERS PERCEIVED VALUE[Medium]</t>
  </si>
  <si>
    <t>RECEIVERS PERCEIVED VALUE[Large]</t>
  </si>
  <si>
    <t>SHARE OF DEMAND TO DIFFERENT LSP SIZES[Small]</t>
  </si>
  <si>
    <t>SHARE OF DEMAND TO DIFFERENT LSP SIZES[Medium]</t>
  </si>
  <si>
    <t>SHARE OF DEMAND TO DIFFERENT LSP SIZES[Large]</t>
  </si>
  <si>
    <t>SPEED IN AREA</t>
  </si>
  <si>
    <t>SPEED TO AND FROM AREA</t>
  </si>
  <si>
    <t>TIME FOR UNLOADING TO THE HUB</t>
  </si>
  <si>
    <t>TIME OF POLICY</t>
  </si>
  <si>
    <t>TOURS PER MONTH[Small]</t>
  </si>
  <si>
    <t>TOURS PER MONTH[Medium]</t>
  </si>
  <si>
    <t>TOURS PER MONTH[Large]</t>
  </si>
  <si>
    <t>Economic impacts.adjusted monetary value:x</t>
  </si>
  <si>
    <t>Economic impacts.adjusted monetary value:y</t>
  </si>
  <si>
    <t>Operational impacts.hub packages per stop:x</t>
  </si>
  <si>
    <t>Operational impacts.hub packages per stop:y</t>
  </si>
  <si>
    <t>COST PER HUB VEHICLE</t>
  </si>
  <si>
    <t>COST PER kWh</t>
  </si>
  <si>
    <t>HUB FIXED COST</t>
  </si>
  <si>
    <t>perceived value</t>
  </si>
  <si>
    <t>Equation</t>
  </si>
  <si>
    <t>Units</t>
  </si>
  <si>
    <t>month</t>
  </si>
  <si>
    <t>dmnl</t>
  </si>
  <si>
    <t>kr/month</t>
  </si>
  <si>
    <t>kr/package</t>
  </si>
  <si>
    <t>hour/vehicle</t>
  </si>
  <si>
    <t>receiver</t>
  </si>
  <si>
    <t>LSP_Adopters[LSP](t)</t>
  </si>
  <si>
    <t>LSP_Adopters[LSP](t - dt) + (LSP_adoption[LSP]) * dt</t>
  </si>
  <si>
    <t>LSP</t>
  </si>
  <si>
    <t>LSP_Potential_Adopters[LSP](t)</t>
  </si>
  <si>
    <t>LSP_Potential_Adopters[LSP](t - dt) + ( - LSP_adoption[LSP]) * dt</t>
  </si>
  <si>
    <t>Receivers_Adopters[Receivers](t)</t>
  </si>
  <si>
    <t>Receivers_Adopters[Receivers](t - dt) + (receivers_adoption[Receivers]) * dt</t>
  </si>
  <si>
    <t>Receivers_Potential_Adopters[Receivers](t)</t>
  </si>
  <si>
    <t>Receivers_Potential_Adopters[Receivers](t - dt) + ( - receivers_adoption[Receivers]) * dt</t>
  </si>
  <si>
    <t>LSP_adoption[LSP]</t>
  </si>
  <si>
    <t>IF Economic_impacts.adjusted_monetary_value=0 THEN -LSP_Adopters/.ADJUSTMENT_TIME ELSE Economic_impacts.adjusted_monetary_value*adopters_with_non_adopters_contacts+LSP_adoption_from_advertisement/.ADJUSTMENT_TIME</t>
  </si>
  <si>
    <t>LSP/month</t>
  </si>
  <si>
    <t>receivers_adoption[Receivers]</t>
  </si>
  <si>
    <t>IF adoption_rate_receivers&gt;0 THEN receiver_adopters_with_non_adopters_contacts*adoption_rate_receivers+receivers_adoption_from_advertisement/.ADJUSTMENT_TIME ELSE adoption_rate_receivers*Receivers_Adopters/.ADJUSTMENT_TIME</t>
  </si>
  <si>
    <t>receiver/month</t>
  </si>
  <si>
    <t>adopters_prevalence[LSP]</t>
  </si>
  <si>
    <t>LSP_Adopters / .NUMBER_OF_LSP</t>
  </si>
  <si>
    <t>adopters_with_non_adopters_contacts[LSP]</t>
  </si>
  <si>
    <t>adopters_prevalence*potential_adopters_contacts_with_anyone</t>
  </si>
  <si>
    <t>adoption_rate_receivers[Receivers]</t>
  </si>
  <si>
    <t>GRAPH(IF .RECEIVERS_PERCEIVED_VALUE = 0 THEN 1,25 ELSE Hub_fees.receivers_fee/(RECEIVERS_PERCEIVED_VALUE_BASE*.RECEIVERS_PERCEIVED_VALUE)) Points: (0,000, 0,2000), (0,250, 0,1500), (0,500, 0,1000), (0,750, 0,0500), (1,000, 0,0000), (1,250, -0,0500), (1,500, -0,1000), (1,750, -0,1500), (2,000, -0,2000)</t>
  </si>
  <si>
    <t>demand_of_all_LSP_adopters</t>
  </si>
  <si>
    <t>SUM(LSP_Adopters*demand_per_LSP)</t>
  </si>
  <si>
    <t>package/month</t>
  </si>
  <si>
    <t>demand_per_LSP[LSP]</t>
  </si>
  <si>
    <t>total_demand / .NUMBER_OF_LSP*.SHARE_OF_DEMAND_TO_DIFFERENT_LSP_SIZES</t>
  </si>
  <si>
    <t>packages/(LSP*Months)</t>
  </si>
  <si>
    <t>demand_through_the_hub</t>
  </si>
  <si>
    <t>demand_of_all_LSP_adopters+demand_to_hub_of_all_LSP_non_adopters</t>
  </si>
  <si>
    <t>packages/month</t>
  </si>
  <si>
    <t>demand_to_hub_of_all_LSP_non_adopters</t>
  </si>
  <si>
    <t>SUM(demand_to_hub_of_LSP_non_adopters*LSP_Potential_Adopters)</t>
  </si>
  <si>
    <t>demand_to_hub_of_LSP_non_adopters[LSP]</t>
  </si>
  <si>
    <t>(SUM(Receivers_Adopters*.DEMAND_PER_RECEIVER)/SUM(.NUMBER_OF_RECEIVERS*.DEMAND_PER_RECEIVER))*demand_per_LSP</t>
  </si>
  <si>
    <t>package/month/LSP</t>
  </si>
  <si>
    <t>LSP_adoption_from_advertisement[LSP]</t>
  </si>
  <si>
    <t>LSP_Potential_Adopters * .LSP_AD_EFFECTIVENESS</t>
  </si>
  <si>
    <t>percentage_of_demand_through_the_hub</t>
  </si>
  <si>
    <t>demand_through_the_hub / total_demand</t>
  </si>
  <si>
    <t>percentage_of_receivers_adopters</t>
  </si>
  <si>
    <t>SUM(Receivers_Adopters)/SUM(.NUMBER_OF_RECEIVERS)</t>
  </si>
  <si>
    <t>potential_adopters_contacts_with_anyone[LSP]</t>
  </si>
  <si>
    <t>LSP_Potential_Adopters*.CONTACT_RATE</t>
  </si>
  <si>
    <t>receiver_adopters_prevalence[Receivers]</t>
  </si>
  <si>
    <t>Receivers_Adopters/.NUMBER_OF_RECEIVERS</t>
  </si>
  <si>
    <t>receiver_adopters_with_non_adopters_contacts[Receivers]</t>
  </si>
  <si>
    <t>receiver_adopters_prevalence * receiver_potential_adopters_contact_with_anyone</t>
  </si>
  <si>
    <t>receiver_potential_adopters_contact_with_anyone[Receivers]</t>
  </si>
  <si>
    <t>.CONTACT_RATE*Receivers_Potential_Adopters</t>
  </si>
  <si>
    <t>receivers_adoption_from_advertisement[Receivers]</t>
  </si>
  <si>
    <t>Receivers_Potential_Adopters * .RECEIVERS_AD_EFFECTIVENESS</t>
  </si>
  <si>
    <t>RECEIVERS_PERCEIVED_VALUE_BASE</t>
  </si>
  <si>
    <t>Dmnl</t>
  </si>
  <si>
    <t>total_demand</t>
  </si>
  <si>
    <t>SUM(.DEMAND_PER_RECEIVER * .NUMBER_OF_RECEIVERS)</t>
  </si>
  <si>
    <t>total_LSP_adopters</t>
  </si>
  <si>
    <t>SUM(LSP_Adopters)</t>
  </si>
  <si>
    <t>total_receivers_adopters</t>
  </si>
  <si>
    <t>SUM(Receivers_Adopters)</t>
  </si>
  <si>
    <t>Economic_impacts:</t>
  </si>
  <si>
    <t>adjusted_monetary_value[LSP]</t>
  </si>
  <si>
    <t>GRAPH(monetary_value) Points: (0,000, 0,000), (0,100, 0,000), (0,200, 0,100), (0,300, 0,200), (0,400, 0,300), (0,500, 0,400), (0,600, 0,500), (0,700, 0,600), (0,800, 0,700), (0,900, 0,800), (1,000, 0,900)</t>
  </si>
  <si>
    <t>cost_per_LSP_adopters[LSP]</t>
  </si>
  <si>
    <t>LSP_adopter_vehicle_cost + hour_cost_per_LSP_adopter+Hub_fees.LSPs_fee</t>
  </si>
  <si>
    <t>kr/month/LSP</t>
  </si>
  <si>
    <t>cost_per_LSP_non_adopters[LSP]</t>
  </si>
  <si>
    <t>km_cost_per_LSP_non_adopter+LSP_non_adopter_vehicle_cost+hour_cost_per_LSP_non_adopters</t>
  </si>
  <si>
    <t>cost_per_package_per_LSP_adopter[LSP]</t>
  </si>
  <si>
    <t>cost_per_LSP_adopters/Demand_and_behaviour.demand_per_LSP</t>
  </si>
  <si>
    <t>cost_per_package_per_LSP_non_adopter[LSP]</t>
  </si>
  <si>
    <t>cost_per_LSP_non_adopters/Demand_and_behaviour.demand_per_LSP</t>
  </si>
  <si>
    <t>hour_cost_per_LSP_adopter[LSP]</t>
  </si>
  <si>
    <t>.COST_PER_HOUR*Operational_impacts.time_in_area_per_LSP_adopter</t>
  </si>
  <si>
    <t>hour_cost_per_LSP_non_adopters[LSP]</t>
  </si>
  <si>
    <t>.COST_PER_HOUR*Operational_impacts.time_in_area_per_LSP_non_adopter</t>
  </si>
  <si>
    <t>hub_km_cost</t>
  </si>
  <si>
    <t>.COST_PER_kWh*hub_kWh_consumption</t>
  </si>
  <si>
    <t>hub_kWh_consumption</t>
  </si>
  <si>
    <t>Operational_impacts.hub_km_in_area*.kWh_CONSUMPTION_PER_KM</t>
  </si>
  <si>
    <t>kWh/month</t>
  </si>
  <si>
    <t>hub_operational_cost</t>
  </si>
  <si>
    <t>hub_vehicle_cost + hub_km_cost + hub_time_cost</t>
  </si>
  <si>
    <t>hub_time_cost</t>
  </si>
  <si>
    <t>Operational_impacts.hub_time*.COST_PER_HOUR</t>
  </si>
  <si>
    <t>hub_total_cost</t>
  </si>
  <si>
    <t>hub_operational_cost+.HUB_FIXED_COST</t>
  </si>
  <si>
    <t>sek/month</t>
  </si>
  <si>
    <t>hub_vehicle_cost</t>
  </si>
  <si>
    <t>Operational_impacts.hub_vehicle * .COST_PER_HUB_VEHICLE</t>
  </si>
  <si>
    <t>km_cost_per_LSP_non_adopter[LSP]</t>
  </si>
  <si>
    <t>.COST_PER_LITER_OF_DIESEL*Operational_impacts.diesel_consumption_per_LSP_non_adopter</t>
  </si>
  <si>
    <t>LSP_adopter_vehicle_cost[LSP]</t>
  </si>
  <si>
    <t>Operational_impacts.vehicle_per_LSP_adopter*.COST_PER_ADOPTER_VEHICLE</t>
  </si>
  <si>
    <t>LSP_non_adopter_vehicle_cost[LSP]</t>
  </si>
  <si>
    <t>Operational_impacts.vehicle_per_LSP_non_adopter*.COST_PER_NON_ADOPTER_VEHICLE</t>
  </si>
  <si>
    <t>kr/LSP/month</t>
  </si>
  <si>
    <t>monetary_value[LSP]</t>
  </si>
  <si>
    <t>IF .DYNAMIC_COST_ON_OFF=0 THEN MAX(0; (INIT(cost_per_LSP_non_adopters)-cost_per_LSP_adopters)/INIT(cost_per_LSP_non_adopters)) ELSE MAX(0; (cost_per_LSP_non_adopters-cost_per_LSP_adopters)/INIT(cost_per_LSP_non_adopters))</t>
  </si>
  <si>
    <t>total_cost_of_operation</t>
  </si>
  <si>
    <t>SUM(Demand_and_behaviour.LSP_Potential_Adopters*cost_per_LSP_non_adopters)+ SUM(Demand_and_behaviour.LSP_Adopters*(cost_per_LSP_adopters-Hub_fees.LSPs_fee))+ hub_total_cost</t>
  </si>
  <si>
    <t>Hub_fees:</t>
  </si>
  <si>
    <t>Hub_Fee_per_Package(t)</t>
  </si>
  <si>
    <t>Hub_Fee_per_Package(t - dt) + (change_in_fee_per_package) * dt</t>
  </si>
  <si>
    <t>change_in_fee_per_package</t>
  </si>
  <si>
    <t>IF binary_time_for_fees=1 THEN .MAX_INCREASE_IN_FEE*revenue_gap/binary_time_for_fees ELSE 0</t>
  </si>
  <si>
    <t>kr/package/month</t>
  </si>
  <si>
    <t>binary_time_for_fees</t>
  </si>
  <si>
    <t>IF TIME=0 THEN 0 ELSE IF TIME/.ADJUSTMENT_TIME_FOR_FEES-INT(TIME/.ADJUSTMENT_TIME_FOR_FEES)=0 THEN 1 ELSE 0</t>
  </si>
  <si>
    <t>LSPs_fee[LSP]</t>
  </si>
  <si>
    <t>Demand_and_behaviour.demand_per_LSP*Hub_Fee_per_Package</t>
  </si>
  <si>
    <t>receivers_fee[Receivers]</t>
  </si>
  <si>
    <t>Hub_Fee_per_Package * .DEMAND_PER_RECEIVER</t>
  </si>
  <si>
    <t>kr/receiver/month</t>
  </si>
  <si>
    <t>revenue</t>
  </si>
  <si>
    <t>SUM(receivers_fee*Demand_and_behaviour.Receivers_Adopters)+ SUM(Demand_and_behaviour.LSP_Adopters*LSPs_fee)</t>
  </si>
  <si>
    <t>revenue_for_fee_calculation</t>
  </si>
  <si>
    <t>SMTH1((revenue); .ADJUSTMENT_TIME_FOR_FEES)</t>
  </si>
  <si>
    <t>revenue_gap</t>
  </si>
  <si>
    <t>IF revenue_for_fee_calculation=0 THEN 1 ELSE (revenue_goal-revenue_for_fee_calculation)/revenue_goal</t>
  </si>
  <si>
    <t>revenue_goal</t>
  </si>
  <si>
    <t>(1+.PROFIT_GOAL_IN_PERCENTAGE)*SMTH1(Economic_impacts.hub_total_cost; .ADJUSTMENT_TIME_FOR_FEES)</t>
  </si>
  <si>
    <t>Operational_impacts:</t>
  </si>
  <si>
    <t>CO2_emissions</t>
  </si>
  <si>
    <t>CO2_emissions_from_diesel+CO2_emissions_from_electricity</t>
  </si>
  <si>
    <t>kgCO2/month</t>
  </si>
  <si>
    <t>CO2_emissions_from_diesel</t>
  </si>
  <si>
    <t>.CARBON_INTENSITY_OF_DIESEL*diesel_consumption</t>
  </si>
  <si>
    <t>CO2_emissions_from_electricity</t>
  </si>
  <si>
    <t>kWh_consumption*.CARBON_INTENSITY_OF_ELECTRICITY</t>
  </si>
  <si>
    <t>demand_per_LSP_non_adopter_to_be_delivered_at_hub[LSP]</t>
  </si>
  <si>
    <t>Demand_and_behaviour.demand_per_LSP*Demand_and_behaviour.percentage_of_receivers_adopters</t>
  </si>
  <si>
    <t>packages/LSP/month</t>
  </si>
  <si>
    <t>demand_per_LSP_non_adopter_to_be_delivered_to_receivers[LSP]</t>
  </si>
  <si>
    <t>Demand_and_behaviour.demand_per_LSP-demand_per_LSP_non_adopter_to_be_delivered_at_hub</t>
  </si>
  <si>
    <t>diesel_consumption</t>
  </si>
  <si>
    <t>SUM(diesel_consumption_per_LSP_non_adopter*Demand_and_behaviour.LSP_Potential_Adopters)</t>
  </si>
  <si>
    <t>liter/month</t>
  </si>
  <si>
    <t>diesel_consumption_per_LSP_non_adopter[LSP]</t>
  </si>
  <si>
    <t>IF TIME &lt;= .TIME_OF_POLICY THEN .LITER_OF_DIESEL_PER_KM*LSP_non_adopter_km_in_area ELSE 0</t>
  </si>
  <si>
    <t>liter/month/LSP</t>
  </si>
  <si>
    <t>hub_km_in_area</t>
  </si>
  <si>
    <t>hub_number_of_stops*.KM_PER_STOP</t>
  </si>
  <si>
    <t>km/month</t>
  </si>
  <si>
    <t>hub_number_of_stops</t>
  </si>
  <si>
    <t>MIN(Demand_and_behaviour.demand_through_the_hub/hub_packages_per_stop; maximum_number_of_stops)</t>
  </si>
  <si>
    <t>stop/month</t>
  </si>
  <si>
    <t>hub_packages_per_stop</t>
  </si>
  <si>
    <t>GRAPH(Demand_and_behaviour.percentage_of_demand_through_the_hub) Points: (0,000, 2,00), (0,100, 2,00), (0,200, 4,00), (0,300, 6,00), (0,400, 8,00), (0,500, 10,00), (0,600, 12,00), (0,700, 14,00), (0,800, 16,00), (0,900, 18,00), (1,000, 20,00)</t>
  </si>
  <si>
    <t>package/stop</t>
  </si>
  <si>
    <t>hub_packages_per_tour</t>
  </si>
  <si>
    <t>Demand_and_behaviour.demand_through_the_hub / .TOURS_PER_MONTH[Large]</t>
  </si>
  <si>
    <t>package</t>
  </si>
  <si>
    <t>hub_time</t>
  </si>
  <si>
    <t>hub_time_for_delivering_packages + hub_time_per_stop + hub_time_for_distance</t>
  </si>
  <si>
    <t>hour/month</t>
  </si>
  <si>
    <t>hub_time_for_delivering_packages</t>
  </si>
  <si>
    <t>.DELIVERY_TIME_PER_PACKAGE*Demand_and_behaviour.demand_through_the_hub</t>
  </si>
  <si>
    <t>hub_time_for_distance</t>
  </si>
  <si>
    <t>hub_km_in_area/.SPEED_IN_AREA</t>
  </si>
  <si>
    <t>hub_time_per_stop</t>
  </si>
  <si>
    <t>hub_number_of_stops * .DELIVERY_TIME_PER_STOP</t>
  </si>
  <si>
    <t>hub_time_per_tour</t>
  </si>
  <si>
    <t>hub_time/.TOURS_PER_MONTH[Large]</t>
  </si>
  <si>
    <t>hour</t>
  </si>
  <si>
    <t>hub_vehicle</t>
  </si>
  <si>
    <t>MAX( INT(hub_time_per_tour/.MAX_OPERATING_TIME_OF_VEHICLE)+1; INT(hub_packages_per_tour/.HUB_VEHICLE_CAPACITY)+1 )</t>
  </si>
  <si>
    <t>vehicle</t>
  </si>
  <si>
    <t>kWh_consumption</t>
  </si>
  <si>
    <t>hub_km_in_area*.kWh_CONSUMPTION_PER_KM+SUM(kWh_consumption_per_LSP_non_adopter*Demand_and_behaviour.LSP_Potential_Adopters)</t>
  </si>
  <si>
    <t>kWh_consumption_per_LSP_non_adopter[LSP]</t>
  </si>
  <si>
    <t>IF TIME &lt;= .TIME_OF_POLICY THEN 0 ELSE LSP_non_adopter_km_in_area*.kWh_CONSUMPTION_PER_KM</t>
  </si>
  <si>
    <t>kWh/month/LSP</t>
  </si>
  <si>
    <t>LSP_non_adopter_km_in_area[LSP]</t>
  </si>
  <si>
    <t>number_of_stops_per_LSP_non_adopter*.KM_PER_STOP</t>
  </si>
  <si>
    <t>km/month/LSP</t>
  </si>
  <si>
    <t>maximum_number_of_stops</t>
  </si>
  <si>
    <t>SUM(.NUMBER_OF_RECEIVERS)*.MAXIMUM_NUMBER_OF_STOPS_PER_MONTH_PER_RECEIVER</t>
  </si>
  <si>
    <t>number_of_stops_per_LSP_non_adopter[LSP]</t>
  </si>
  <si>
    <t>(Demand_and_behaviour.demand_per_LSP-demand_per_LSP_non_adopter_to_be_delivered_at_hub)/.PACKAGES_PER_STOP</t>
  </si>
  <si>
    <t>stop/LSP/month</t>
  </si>
  <si>
    <t>packages_per_tour_per_LSP[LSP]</t>
  </si>
  <si>
    <t>Demand_and_behaviour.demand_per_LSP/.TOURS_PER_MONTH</t>
  </si>
  <si>
    <t>package/LSP</t>
  </si>
  <si>
    <t>share_of_demand_per_LSP_non_adopter_to_be_delivered_at_the_hub[LSP]</t>
  </si>
  <si>
    <t>demand_per_LSP_non_adopter_to_be_delivered_at_hub/Demand_and_behaviour.demand_per_LSP</t>
  </si>
  <si>
    <t>time_for_delivering_packages_per_LSP_non_adopter[LSP]</t>
  </si>
  <si>
    <t>.DELIVERY_TIME_PER_PACKAGE*demand_per_LSP_non_adopter_to_be_delivered_to_receivers</t>
  </si>
  <si>
    <t>hour/LSP/month</t>
  </si>
  <si>
    <t>time_for_distance_per_LSP_non_adopter[LSP]</t>
  </si>
  <si>
    <t>LSP_non_adopter_km_in_area/.SPEED_IN_AREA</t>
  </si>
  <si>
    <t>time_for_stops_per_LSP_non_adopter[LSP]</t>
  </si>
  <si>
    <t>.DELIVERY_TIME_PER_STOP*number_of_stops_per_LSP_non_adopter</t>
  </si>
  <si>
    <t>time_for_unloading_to_the_hub_per_LSP_non_adopter[LSP]</t>
  </si>
  <si>
    <t>demand_per_LSP_non_adopter_to_be_delivered_at_hub*.TIME_FOR_UNLOADING_TO_THE_HUB</t>
  </si>
  <si>
    <t>time_in_area_per_LSP_adopter[LSP]</t>
  </si>
  <si>
    <t>.TIME_FOR_UNLOADING_TO_THE_HUB * Demand_and_behaviour.demand_per_LSP</t>
  </si>
  <si>
    <t>hour/month/LSP</t>
  </si>
  <si>
    <t>time_in_area_per_LSP_non_adopter[LSP]</t>
  </si>
  <si>
    <t>time_for_unloading_to_the_hub_per_LSP_non_adopter + time_for_delivering_packages_per_LSP_non_adopter + time_for_stops_per_LSP_non_adopter + time_for_distance_per_LSP_non_adopter</t>
  </si>
  <si>
    <t>time_per_tour_per_LSP_adopter[LSP]</t>
  </si>
  <si>
    <t>time_in_area_per_LSP_adopter / .TOURS_PER_MONTH</t>
  </si>
  <si>
    <t>hour/LSP</t>
  </si>
  <si>
    <t>time_per_tour_per_LSP_non_adopter[LSP]</t>
  </si>
  <si>
    <t>time_in_area_per_LSP_non_adopter / .TOURS_PER_MONTH</t>
  </si>
  <si>
    <t>time_to_and_from_area</t>
  </si>
  <si>
    <t>.KM_TO_AND_FROM_AREA/.SPEED_TO_AND_FROM_AREA</t>
  </si>
  <si>
    <t>total_km_in_area</t>
  </si>
  <si>
    <t>SUM(Demand_and_behaviour.LSP_Potential_Adopters*LSP_non_adopter_km_in_area)+hub_km_in_area</t>
  </si>
  <si>
    <t>total_number_of_stops</t>
  </si>
  <si>
    <t>hub_number_of_stops+SUM(number_of_stops_per_LSP_non_adopter*.NUMBER_OF_LSP)</t>
  </si>
  <si>
    <t>delivery/month</t>
  </si>
  <si>
    <t>total_vehicle_in_the_area</t>
  </si>
  <si>
    <t>hub_vehicle+SUM(vehicle_per_LSP_non_adopter*Demand_and_behaviour.LSP_Potential_Adopters*(1-share_of_demand_per_LSP_non_adopter_to_be_delivered_at_the_hub))</t>
  </si>
  <si>
    <t>vehicle_per_LSP_adopter[LSP]</t>
  </si>
  <si>
    <t>MAX( INT(time_per_tour_per_LSP_adopter/(.MAX_OPERATING_TIME_OF_VEHICLE-time_to_and_from_area))+1; INT(packages_per_tour_per_LSP/.LSP_VEHICLE_CAPACITY)+1 )</t>
  </si>
  <si>
    <t>vehicle/LSP</t>
  </si>
  <si>
    <t>vehicle_per_LSP_non_adopter[LSP]</t>
  </si>
  <si>
    <t>MAX( INT(time_per_tour_per_LSP_non_adopter/(.MAX_OPERATING_TIME_OF_VEHICLE-time_to_and_from_area))+1; INT(packages_per_tour_per_LSP/.LSP_VEHICLE_CAPACITY)+1 )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</si>
</sst>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9"/>
      <color theme="1"/>
      <name val=".AppleSystemUIFont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92E4-1418-B546-B9C6-FB1E2A7FE507}">
  <dimension ref="A1:L59"/>
  <sheetViews>
    <sheetView tabSelected="1" zoomScale="150" workbookViewId="0">
      <selection activeCell="E18" sqref="E18"/>
    </sheetView>
  </sheetViews>
  <sheetFormatPr baseColWidth="10" defaultRowHeight="16"/>
  <cols>
    <col min="1" max="1" width="50" bestFit="1" customWidth="1"/>
  </cols>
  <sheetData>
    <row r="1" spans="1:8">
      <c r="A1" t="s">
        <v>0</v>
      </c>
      <c r="B1">
        <v>6</v>
      </c>
    </row>
    <row r="2" spans="1:8">
      <c r="A2" t="s">
        <v>1</v>
      </c>
      <c r="B2">
        <v>6</v>
      </c>
    </row>
    <row r="3" spans="1:8">
      <c r="A3" t="s">
        <v>2</v>
      </c>
      <c r="B3">
        <v>2.64</v>
      </c>
    </row>
    <row r="4" spans="1:8">
      <c r="A4" t="s">
        <v>3</v>
      </c>
      <c r="B4">
        <v>0</v>
      </c>
    </row>
    <row r="5" spans="1:8">
      <c r="A5" t="s">
        <v>4</v>
      </c>
      <c r="B5">
        <v>1</v>
      </c>
    </row>
    <row r="6" spans="1:8">
      <c r="A6" t="s">
        <v>5</v>
      </c>
      <c r="B6">
        <v>4600</v>
      </c>
    </row>
    <row r="7" spans="1:8">
      <c r="A7" t="s">
        <v>6</v>
      </c>
      <c r="B7">
        <v>270</v>
      </c>
    </row>
    <row r="8" spans="1:8">
      <c r="A8" t="s">
        <v>56</v>
      </c>
      <c r="B8">
        <v>3515</v>
      </c>
    </row>
    <row r="9" spans="1:8">
      <c r="A9" t="s">
        <v>57</v>
      </c>
      <c r="B9">
        <v>2</v>
      </c>
    </row>
    <row r="10" spans="1:8">
      <c r="A10" t="s">
        <v>7</v>
      </c>
      <c r="B10">
        <v>25</v>
      </c>
    </row>
    <row r="11" spans="1:8">
      <c r="A11" t="s">
        <v>8</v>
      </c>
      <c r="B11">
        <v>0</v>
      </c>
      <c r="C11">
        <v>36</v>
      </c>
      <c r="D11">
        <v>37</v>
      </c>
      <c r="E11">
        <v>120</v>
      </c>
    </row>
    <row r="12" spans="1:8">
      <c r="A12" t="s">
        <v>9</v>
      </c>
      <c r="B12" s="1">
        <v>4600</v>
      </c>
      <c r="C12" s="1">
        <v>4600</v>
      </c>
      <c r="D12" s="2">
        <v>6367</v>
      </c>
      <c r="E12" s="2">
        <v>6367</v>
      </c>
    </row>
    <row r="13" spans="1:8">
      <c r="A13" t="s">
        <v>10</v>
      </c>
      <c r="B13">
        <v>7.0000000000000007E-2</v>
      </c>
    </row>
    <row r="14" spans="1:8">
      <c r="A14" t="s">
        <v>11</v>
      </c>
      <c r="B14">
        <v>0.1</v>
      </c>
      <c r="E14" s="2">
        <v>4600</v>
      </c>
      <c r="F14" s="2">
        <v>4600</v>
      </c>
      <c r="G14" s="2">
        <v>4600</v>
      </c>
      <c r="H14" s="2">
        <v>4600</v>
      </c>
    </row>
    <row r="15" spans="1:8">
      <c r="A15" t="s">
        <v>14</v>
      </c>
      <c r="B15">
        <v>940</v>
      </c>
      <c r="E15" s="2">
        <v>4600</v>
      </c>
      <c r="F15" s="2">
        <v>4600</v>
      </c>
      <c r="G15" s="2">
        <v>6367</v>
      </c>
      <c r="H15" s="2">
        <v>6367</v>
      </c>
    </row>
    <row r="16" spans="1:8">
      <c r="A16" t="s">
        <v>13</v>
      </c>
      <c r="B16">
        <v>230</v>
      </c>
    </row>
    <row r="17" spans="1:8">
      <c r="A17" t="s">
        <v>12</v>
      </c>
      <c r="B17">
        <v>30</v>
      </c>
    </row>
    <row r="18" spans="1:8">
      <c r="A18" t="s">
        <v>15</v>
      </c>
      <c r="B18" s="1">
        <v>0</v>
      </c>
    </row>
    <row r="19" spans="1:8">
      <c r="A19" t="s">
        <v>58</v>
      </c>
      <c r="B19">
        <v>54800</v>
      </c>
    </row>
    <row r="20" spans="1:8">
      <c r="A20" t="s">
        <v>16</v>
      </c>
      <c r="B20">
        <v>300</v>
      </c>
    </row>
    <row r="21" spans="1:8">
      <c r="A21" t="s">
        <v>17</v>
      </c>
      <c r="B21">
        <v>0.45</v>
      </c>
    </row>
    <row r="22" spans="1:8">
      <c r="A22" t="s">
        <v>18</v>
      </c>
      <c r="B22">
        <v>16</v>
      </c>
    </row>
    <row r="23" spans="1:8">
      <c r="A23" t="s">
        <v>19</v>
      </c>
      <c r="B23">
        <v>0.4</v>
      </c>
    </row>
    <row r="24" spans="1:8">
      <c r="A24" t="s">
        <v>20</v>
      </c>
      <c r="B24">
        <v>9.5000000000000001E-2</v>
      </c>
    </row>
    <row r="25" spans="1:8">
      <c r="A25" t="s">
        <v>21</v>
      </c>
      <c r="B25">
        <v>0</v>
      </c>
      <c r="C25">
        <v>20</v>
      </c>
      <c r="D25">
        <v>40</v>
      </c>
      <c r="E25">
        <v>60</v>
      </c>
      <c r="F25">
        <v>80</v>
      </c>
      <c r="G25">
        <v>100</v>
      </c>
      <c r="H25">
        <v>120</v>
      </c>
    </row>
    <row r="26" spans="1:8">
      <c r="A26" t="s">
        <v>22</v>
      </c>
      <c r="B26">
        <v>0</v>
      </c>
      <c r="C26" s="1">
        <v>0.1</v>
      </c>
      <c r="D26" s="1">
        <v>0.05</v>
      </c>
      <c r="E26" s="1">
        <v>0.01</v>
      </c>
      <c r="F26">
        <v>0</v>
      </c>
      <c r="G26">
        <v>0</v>
      </c>
      <c r="H26">
        <v>0</v>
      </c>
    </row>
    <row r="27" spans="1:8">
      <c r="A27" t="s">
        <v>23</v>
      </c>
      <c r="B27">
        <v>500</v>
      </c>
    </row>
    <row r="28" spans="1:8">
      <c r="A28" t="s">
        <v>24</v>
      </c>
      <c r="B28" s="1">
        <v>30</v>
      </c>
    </row>
    <row r="29" spans="1:8">
      <c r="A29" t="s">
        <v>25</v>
      </c>
      <c r="B29">
        <v>10</v>
      </c>
    </row>
    <row r="30" spans="1:8">
      <c r="A30" t="s">
        <v>26</v>
      </c>
      <c r="B30">
        <v>20</v>
      </c>
      <c r="E30" s="1">
        <v>0.1</v>
      </c>
      <c r="F30" s="1">
        <v>0.05</v>
      </c>
      <c r="G30" s="1">
        <v>0.01</v>
      </c>
    </row>
    <row r="31" spans="1:8">
      <c r="A31" t="s">
        <v>29</v>
      </c>
      <c r="B31">
        <v>1</v>
      </c>
      <c r="E31" s="1">
        <v>0</v>
      </c>
      <c r="F31" s="1">
        <v>0</v>
      </c>
      <c r="G31" s="1">
        <v>0</v>
      </c>
    </row>
    <row r="32" spans="1:8">
      <c r="A32" t="s">
        <v>28</v>
      </c>
      <c r="B32">
        <v>8</v>
      </c>
    </row>
    <row r="33" spans="1:8">
      <c r="A33" t="s">
        <v>27</v>
      </c>
      <c r="B33">
        <v>69</v>
      </c>
      <c r="E33" s="1">
        <v>30</v>
      </c>
    </row>
    <row r="34" spans="1:8">
      <c r="A34" t="s">
        <v>32</v>
      </c>
      <c r="B34">
        <v>9</v>
      </c>
    </row>
    <row r="35" spans="1:8">
      <c r="A35" t="s">
        <v>31</v>
      </c>
      <c r="B35">
        <v>46</v>
      </c>
    </row>
    <row r="36" spans="1:8">
      <c r="A36" t="s">
        <v>30</v>
      </c>
      <c r="B36">
        <v>172</v>
      </c>
    </row>
    <row r="37" spans="1:8">
      <c r="A37" t="s">
        <v>35</v>
      </c>
      <c r="B37">
        <v>10</v>
      </c>
    </row>
    <row r="38" spans="1:8">
      <c r="A38" t="s">
        <v>34</v>
      </c>
      <c r="B38">
        <v>4</v>
      </c>
    </row>
    <row r="39" spans="1:8">
      <c r="A39" t="s">
        <v>33</v>
      </c>
      <c r="B39">
        <v>1</v>
      </c>
    </row>
    <row r="40" spans="1:8">
      <c r="A40" t="s">
        <v>36</v>
      </c>
      <c r="B40">
        <v>0.01</v>
      </c>
    </row>
    <row r="41" spans="1:8">
      <c r="A41" t="s">
        <v>37</v>
      </c>
      <c r="B41">
        <v>0</v>
      </c>
      <c r="C41">
        <v>20</v>
      </c>
      <c r="D41">
        <v>40</v>
      </c>
      <c r="E41">
        <v>60</v>
      </c>
      <c r="F41">
        <v>80</v>
      </c>
      <c r="G41">
        <v>100</v>
      </c>
      <c r="H41">
        <v>120</v>
      </c>
    </row>
    <row r="42" spans="1:8">
      <c r="A42" t="s">
        <v>38</v>
      </c>
      <c r="B42">
        <v>0</v>
      </c>
      <c r="C42" s="1">
        <v>0</v>
      </c>
      <c r="D42" s="1">
        <v>0</v>
      </c>
      <c r="E42" s="1">
        <v>0</v>
      </c>
      <c r="F42">
        <v>0</v>
      </c>
      <c r="G42">
        <v>0</v>
      </c>
      <c r="H42">
        <v>0</v>
      </c>
    </row>
    <row r="43" spans="1:8">
      <c r="A43" t="s">
        <v>41</v>
      </c>
      <c r="B43" s="1">
        <f t="shared" ref="B43:B44" si="0">$E$45*B15</f>
        <v>24440</v>
      </c>
    </row>
    <row r="44" spans="1:8">
      <c r="A44" t="s">
        <v>40</v>
      </c>
      <c r="B44" s="1">
        <f t="shared" si="0"/>
        <v>5980</v>
      </c>
      <c r="E44" s="2" t="s">
        <v>59</v>
      </c>
      <c r="F44" s="2"/>
    </row>
    <row r="45" spans="1:8">
      <c r="A45" t="s">
        <v>39</v>
      </c>
      <c r="B45" s="1">
        <f>$E$45*B17</f>
        <v>780</v>
      </c>
      <c r="E45" s="2">
        <v>26</v>
      </c>
      <c r="F45" s="2">
        <v>28</v>
      </c>
      <c r="G45">
        <v>28</v>
      </c>
    </row>
    <row r="46" spans="1:8">
      <c r="A46" t="s">
        <v>44</v>
      </c>
      <c r="B46">
        <v>0.39</v>
      </c>
      <c r="F46" s="2">
        <v>20</v>
      </c>
      <c r="G46">
        <v>16</v>
      </c>
    </row>
    <row r="47" spans="1:8">
      <c r="A47" t="s">
        <v>43</v>
      </c>
      <c r="B47">
        <v>0.53</v>
      </c>
      <c r="F47" s="2">
        <v>26</v>
      </c>
      <c r="G47">
        <v>25</v>
      </c>
    </row>
    <row r="48" spans="1:8">
      <c r="A48" t="s">
        <v>42</v>
      </c>
      <c r="B48">
        <v>0.08</v>
      </c>
    </row>
    <row r="49" spans="1:12">
      <c r="A49" t="s">
        <v>45</v>
      </c>
      <c r="B49">
        <v>15</v>
      </c>
    </row>
    <row r="50" spans="1:12">
      <c r="A50" t="s">
        <v>46</v>
      </c>
      <c r="B50">
        <v>30</v>
      </c>
    </row>
    <row r="51" spans="1:12">
      <c r="A51" t="s">
        <v>47</v>
      </c>
      <c r="B51">
        <v>0.01</v>
      </c>
    </row>
    <row r="52" spans="1:12">
      <c r="A52" t="s">
        <v>48</v>
      </c>
      <c r="B52" s="1">
        <v>36</v>
      </c>
      <c r="D52" s="2">
        <v>200</v>
      </c>
    </row>
    <row r="53" spans="1:12">
      <c r="A53" t="s">
        <v>51</v>
      </c>
      <c r="B53">
        <v>20</v>
      </c>
      <c r="D53" s="2">
        <v>36</v>
      </c>
    </row>
    <row r="54" spans="1:12">
      <c r="A54" t="s">
        <v>50</v>
      </c>
      <c r="B54">
        <v>10</v>
      </c>
    </row>
    <row r="55" spans="1:12">
      <c r="A55" t="s">
        <v>49</v>
      </c>
      <c r="B55">
        <v>5</v>
      </c>
    </row>
    <row r="56" spans="1:12">
      <c r="A56" t="s">
        <v>52</v>
      </c>
      <c r="B56">
        <v>0</v>
      </c>
      <c r="C56">
        <v>0.1</v>
      </c>
      <c r="D56">
        <v>0.2</v>
      </c>
      <c r="E56">
        <v>0.3</v>
      </c>
      <c r="F56">
        <v>0.4</v>
      </c>
      <c r="G56">
        <v>0.5</v>
      </c>
      <c r="H56">
        <v>0.6</v>
      </c>
      <c r="I56">
        <v>0.7</v>
      </c>
      <c r="J56">
        <v>0.8</v>
      </c>
      <c r="K56">
        <v>0.9</v>
      </c>
      <c r="L56">
        <v>1</v>
      </c>
    </row>
    <row r="57" spans="1:12">
      <c r="A57" t="s">
        <v>53</v>
      </c>
      <c r="B57">
        <v>0</v>
      </c>
      <c r="C57">
        <v>0</v>
      </c>
      <c r="D57">
        <v>0.1</v>
      </c>
      <c r="E57">
        <v>0.2</v>
      </c>
      <c r="F57">
        <v>0.3</v>
      </c>
      <c r="G57">
        <v>0.4</v>
      </c>
      <c r="H57">
        <v>0.5</v>
      </c>
      <c r="I57">
        <v>0.6</v>
      </c>
      <c r="J57">
        <v>0.7</v>
      </c>
      <c r="K57">
        <v>0.8</v>
      </c>
      <c r="L57">
        <v>0.9</v>
      </c>
    </row>
    <row r="58" spans="1:12">
      <c r="A58" t="s">
        <v>54</v>
      </c>
      <c r="B58">
        <v>0</v>
      </c>
      <c r="C58">
        <v>0.1</v>
      </c>
      <c r="D58">
        <v>0.2</v>
      </c>
      <c r="E58">
        <v>0.3</v>
      </c>
      <c r="F58">
        <v>0.4</v>
      </c>
      <c r="G58">
        <v>0.5</v>
      </c>
      <c r="H58">
        <v>0.6</v>
      </c>
      <c r="I58">
        <v>0.7</v>
      </c>
      <c r="J58">
        <v>0.8</v>
      </c>
      <c r="K58">
        <v>0.9</v>
      </c>
      <c r="L58">
        <v>1</v>
      </c>
    </row>
    <row r="59" spans="1:12">
      <c r="A59" t="s">
        <v>55</v>
      </c>
      <c r="B59">
        <v>2</v>
      </c>
      <c r="C59">
        <v>2</v>
      </c>
      <c r="D59">
        <v>4</v>
      </c>
      <c r="E59">
        <v>6</v>
      </c>
      <c r="F59">
        <v>8</v>
      </c>
      <c r="G59">
        <v>10</v>
      </c>
      <c r="H59">
        <v>12</v>
      </c>
      <c r="I59">
        <v>14</v>
      </c>
      <c r="J59">
        <v>16</v>
      </c>
      <c r="K59">
        <v>18</v>
      </c>
      <c r="L59">
        <v>20</v>
      </c>
    </row>
  </sheetData>
  <sortState xmlns:xlrd2="http://schemas.microsoft.com/office/spreadsheetml/2017/richdata2" ref="A1:L55">
    <sortCondition ref="A1:A5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C8EE-BF38-6445-85B7-6EABC1847AF3}">
  <dimension ref="A1:C110"/>
  <sheetViews>
    <sheetView zoomScaleNormal="100" workbookViewId="0">
      <selection activeCell="H15" sqref="H15"/>
    </sheetView>
  </sheetViews>
  <sheetFormatPr baseColWidth="10" defaultRowHeight="13"/>
  <cols>
    <col min="1" max="1" width="24.1640625" style="5" customWidth="1"/>
    <col min="2" max="2" width="50.33203125" style="5" customWidth="1"/>
    <col min="3" max="3" width="7.6640625" style="5" customWidth="1"/>
    <col min="4" max="16384" width="10.83203125" style="3"/>
  </cols>
  <sheetData>
    <row r="1" spans="1:3" ht="14">
      <c r="A1" s="4"/>
      <c r="B1" s="4" t="s">
        <v>60</v>
      </c>
      <c r="C1" s="4" t="s">
        <v>61</v>
      </c>
    </row>
    <row r="2" spans="1:3" ht="14">
      <c r="A2" s="4" t="s">
        <v>68</v>
      </c>
      <c r="B2" s="4" t="s">
        <v>69</v>
      </c>
      <c r="C2" s="4" t="s">
        <v>70</v>
      </c>
    </row>
    <row r="3" spans="1:3" ht="27">
      <c r="A3" s="4" t="s">
        <v>71</v>
      </c>
      <c r="B3" s="4" t="s">
        <v>72</v>
      </c>
      <c r="C3" s="4" t="s">
        <v>70</v>
      </c>
    </row>
    <row r="4" spans="1:3" ht="27">
      <c r="A4" s="4" t="s">
        <v>73</v>
      </c>
      <c r="B4" s="4" t="s">
        <v>74</v>
      </c>
      <c r="C4" s="4" t="s">
        <v>67</v>
      </c>
    </row>
    <row r="5" spans="1:3" ht="27">
      <c r="A5" s="4" t="s">
        <v>75</v>
      </c>
      <c r="B5" s="4" t="s">
        <v>76</v>
      </c>
      <c r="C5" s="4" t="s">
        <v>67</v>
      </c>
    </row>
    <row r="6" spans="1:3" ht="66">
      <c r="A6" s="4" t="s">
        <v>77</v>
      </c>
      <c r="B6" s="4" t="s">
        <v>78</v>
      </c>
      <c r="C6" s="4" t="s">
        <v>79</v>
      </c>
    </row>
    <row r="7" spans="1:3" ht="79">
      <c r="A7" s="4" t="s">
        <v>80</v>
      </c>
      <c r="B7" s="4" t="s">
        <v>81</v>
      </c>
      <c r="C7" s="4" t="s">
        <v>82</v>
      </c>
    </row>
    <row r="8" spans="1:3" ht="14">
      <c r="A8" s="4" t="s">
        <v>83</v>
      </c>
      <c r="B8" s="4" t="s">
        <v>84</v>
      </c>
      <c r="C8" s="4" t="s">
        <v>63</v>
      </c>
    </row>
    <row r="9" spans="1:3" ht="27">
      <c r="A9" s="4" t="s">
        <v>85</v>
      </c>
      <c r="B9" s="4" t="s">
        <v>86</v>
      </c>
      <c r="C9" s="4" t="s">
        <v>79</v>
      </c>
    </row>
    <row r="10" spans="1:3" ht="92">
      <c r="A10" s="4" t="s">
        <v>87</v>
      </c>
      <c r="B10" s="4" t="s">
        <v>88</v>
      </c>
      <c r="C10" s="4" t="s">
        <v>63</v>
      </c>
    </row>
    <row r="11" spans="1:3" ht="27">
      <c r="A11" s="4" t="s">
        <v>89</v>
      </c>
      <c r="B11" s="4" t="s">
        <v>90</v>
      </c>
      <c r="C11" s="4" t="s">
        <v>91</v>
      </c>
    </row>
    <row r="12" spans="1:3" ht="40">
      <c r="A12" s="4" t="s">
        <v>92</v>
      </c>
      <c r="B12" s="4" t="s">
        <v>93</v>
      </c>
      <c r="C12" s="4" t="s">
        <v>94</v>
      </c>
    </row>
    <row r="13" spans="1:3" ht="27">
      <c r="A13" s="4" t="s">
        <v>95</v>
      </c>
      <c r="B13" s="4" t="s">
        <v>96</v>
      </c>
      <c r="C13" s="4" t="s">
        <v>97</v>
      </c>
    </row>
    <row r="14" spans="1:3" ht="27">
      <c r="A14" s="4" t="s">
        <v>98</v>
      </c>
      <c r="B14" s="4" t="s">
        <v>99</v>
      </c>
      <c r="C14" s="4" t="s">
        <v>91</v>
      </c>
    </row>
    <row r="15" spans="1:3" ht="40">
      <c r="A15" s="4" t="s">
        <v>100</v>
      </c>
      <c r="B15" s="4" t="s">
        <v>101</v>
      </c>
      <c r="C15" s="4" t="s">
        <v>102</v>
      </c>
    </row>
    <row r="16" spans="1:3" ht="27">
      <c r="A16" s="4" t="s">
        <v>103</v>
      </c>
      <c r="B16" s="4" t="s">
        <v>104</v>
      </c>
      <c r="C16" s="4" t="s">
        <v>70</v>
      </c>
    </row>
    <row r="17" spans="1:3" ht="27">
      <c r="A17" s="4" t="s">
        <v>105</v>
      </c>
      <c r="B17" s="4" t="s">
        <v>106</v>
      </c>
      <c r="C17" s="4" t="s">
        <v>63</v>
      </c>
    </row>
    <row r="18" spans="1:3" ht="27">
      <c r="A18" s="4" t="s">
        <v>107</v>
      </c>
      <c r="B18" s="4" t="s">
        <v>108</v>
      </c>
      <c r="C18" s="4" t="s">
        <v>63</v>
      </c>
    </row>
    <row r="19" spans="1:3" ht="27">
      <c r="A19" s="4" t="s">
        <v>109</v>
      </c>
      <c r="B19" s="4" t="s">
        <v>110</v>
      </c>
      <c r="C19" s="4" t="s">
        <v>79</v>
      </c>
    </row>
    <row r="20" spans="1:3" ht="27">
      <c r="A20" s="4" t="s">
        <v>111</v>
      </c>
      <c r="B20" s="4" t="s">
        <v>112</v>
      </c>
      <c r="C20" s="4" t="s">
        <v>63</v>
      </c>
    </row>
    <row r="21" spans="1:3" ht="27">
      <c r="A21" s="4" t="s">
        <v>113</v>
      </c>
      <c r="B21" s="4" t="s">
        <v>114</v>
      </c>
      <c r="C21" s="4" t="s">
        <v>82</v>
      </c>
    </row>
    <row r="22" spans="1:3" ht="27">
      <c r="A22" s="4" t="s">
        <v>115</v>
      </c>
      <c r="B22" s="4" t="s">
        <v>116</v>
      </c>
      <c r="C22" s="4" t="s">
        <v>82</v>
      </c>
    </row>
    <row r="23" spans="1:3" ht="27">
      <c r="A23" s="4" t="s">
        <v>117</v>
      </c>
      <c r="B23" s="4" t="s">
        <v>118</v>
      </c>
      <c r="C23" s="4" t="s">
        <v>67</v>
      </c>
    </row>
    <row r="24" spans="1:3" ht="27">
      <c r="A24" s="4" t="s">
        <v>119</v>
      </c>
      <c r="B24" s="4">
        <v>1</v>
      </c>
      <c r="C24" s="4" t="s">
        <v>120</v>
      </c>
    </row>
    <row r="25" spans="1:3" ht="27">
      <c r="A25" s="4" t="s">
        <v>121</v>
      </c>
      <c r="B25" s="4" t="s">
        <v>122</v>
      </c>
      <c r="C25" s="4" t="s">
        <v>91</v>
      </c>
    </row>
    <row r="26" spans="1:3" ht="14">
      <c r="A26" s="4" t="s">
        <v>123</v>
      </c>
      <c r="B26" s="4" t="s">
        <v>124</v>
      </c>
      <c r="C26" s="4" t="s">
        <v>70</v>
      </c>
    </row>
    <row r="27" spans="1:3" ht="14">
      <c r="A27" s="4" t="s">
        <v>125</v>
      </c>
      <c r="B27" s="4" t="s">
        <v>126</v>
      </c>
      <c r="C27" s="4" t="s">
        <v>67</v>
      </c>
    </row>
    <row r="28" spans="1:3" ht="14">
      <c r="A28" s="4" t="s">
        <v>127</v>
      </c>
    </row>
    <row r="29" spans="1:3" ht="53">
      <c r="A29" s="4" t="s">
        <v>128</v>
      </c>
      <c r="B29" s="4" t="s">
        <v>129</v>
      </c>
      <c r="C29" s="4" t="s">
        <v>63</v>
      </c>
    </row>
    <row r="30" spans="1:3" ht="27">
      <c r="A30" s="4" t="s">
        <v>130</v>
      </c>
      <c r="B30" s="4" t="s">
        <v>131</v>
      </c>
      <c r="C30" s="4" t="s">
        <v>132</v>
      </c>
    </row>
    <row r="31" spans="1:3" ht="27">
      <c r="A31" s="4" t="s">
        <v>133</v>
      </c>
      <c r="B31" s="4" t="s">
        <v>134</v>
      </c>
      <c r="C31" s="4" t="s">
        <v>132</v>
      </c>
    </row>
    <row r="32" spans="1:3" ht="27">
      <c r="A32" s="4" t="s">
        <v>135</v>
      </c>
      <c r="B32" s="4" t="s">
        <v>136</v>
      </c>
      <c r="C32" s="4" t="s">
        <v>65</v>
      </c>
    </row>
    <row r="33" spans="1:3" ht="27">
      <c r="A33" s="4" t="s">
        <v>137</v>
      </c>
      <c r="B33" s="4" t="s">
        <v>138</v>
      </c>
      <c r="C33" s="4" t="s">
        <v>65</v>
      </c>
    </row>
    <row r="34" spans="1:3" ht="27">
      <c r="A34" s="4" t="s">
        <v>139</v>
      </c>
      <c r="B34" s="4" t="s">
        <v>140</v>
      </c>
      <c r="C34" s="4" t="s">
        <v>132</v>
      </c>
    </row>
    <row r="35" spans="1:3" ht="27">
      <c r="A35" s="4" t="s">
        <v>141</v>
      </c>
      <c r="B35" s="4" t="s">
        <v>142</v>
      </c>
      <c r="C35" s="4" t="s">
        <v>132</v>
      </c>
    </row>
    <row r="36" spans="1:3" ht="14">
      <c r="A36" s="4" t="s">
        <v>143</v>
      </c>
      <c r="B36" s="4" t="s">
        <v>144</v>
      </c>
      <c r="C36" s="4" t="s">
        <v>64</v>
      </c>
    </row>
    <row r="37" spans="1:3" ht="27">
      <c r="A37" s="4" t="s">
        <v>145</v>
      </c>
      <c r="B37" s="4" t="s">
        <v>146</v>
      </c>
      <c r="C37" s="4" t="s">
        <v>147</v>
      </c>
    </row>
    <row r="38" spans="1:3" ht="14">
      <c r="A38" s="4" t="s">
        <v>148</v>
      </c>
      <c r="B38" s="4" t="s">
        <v>149</v>
      </c>
      <c r="C38" s="4" t="s">
        <v>64</v>
      </c>
    </row>
    <row r="39" spans="1:3" ht="14">
      <c r="A39" s="4" t="s">
        <v>150</v>
      </c>
      <c r="B39" s="4" t="s">
        <v>151</v>
      </c>
      <c r="C39" s="4" t="s">
        <v>64</v>
      </c>
    </row>
    <row r="40" spans="1:3" ht="27">
      <c r="A40" s="4" t="s">
        <v>152</v>
      </c>
      <c r="B40" s="4" t="s">
        <v>153</v>
      </c>
      <c r="C40" s="4" t="s">
        <v>154</v>
      </c>
    </row>
    <row r="41" spans="1:3" ht="14">
      <c r="A41" s="4" t="s">
        <v>155</v>
      </c>
      <c r="B41" s="4" t="s">
        <v>156</v>
      </c>
      <c r="C41" s="4" t="s">
        <v>64</v>
      </c>
    </row>
    <row r="42" spans="1:3" ht="27">
      <c r="A42" s="4" t="s">
        <v>157</v>
      </c>
      <c r="B42" s="4" t="s">
        <v>158</v>
      </c>
      <c r="C42" s="4" t="s">
        <v>132</v>
      </c>
    </row>
    <row r="43" spans="1:3" ht="27">
      <c r="A43" s="4" t="s">
        <v>159</v>
      </c>
      <c r="B43" s="4" t="s">
        <v>160</v>
      </c>
      <c r="C43" s="4" t="s">
        <v>132</v>
      </c>
    </row>
    <row r="44" spans="1:3" ht="27">
      <c r="A44" s="4" t="s">
        <v>161</v>
      </c>
      <c r="B44" s="4" t="s">
        <v>162</v>
      </c>
      <c r="C44" s="4" t="s">
        <v>163</v>
      </c>
    </row>
    <row r="45" spans="1:3">
      <c r="A45" s="6" t="s">
        <v>164</v>
      </c>
      <c r="B45" s="6" t="s">
        <v>165</v>
      </c>
      <c r="C45" s="6" t="s">
        <v>63</v>
      </c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 ht="53">
      <c r="A52" s="4" t="s">
        <v>166</v>
      </c>
      <c r="B52" s="4" t="s">
        <v>167</v>
      </c>
      <c r="C52" s="4" t="s">
        <v>154</v>
      </c>
    </row>
    <row r="53" spans="1:3" ht="14">
      <c r="A53" s="4" t="s">
        <v>168</v>
      </c>
    </row>
    <row r="54" spans="1:3" ht="27">
      <c r="A54" s="4" t="s">
        <v>169</v>
      </c>
      <c r="B54" s="4" t="s">
        <v>170</v>
      </c>
      <c r="C54" s="4" t="s">
        <v>65</v>
      </c>
    </row>
    <row r="55" spans="1:3">
      <c r="A55" s="6" t="s">
        <v>171</v>
      </c>
      <c r="B55" s="6" t="s">
        <v>172</v>
      </c>
      <c r="C55" s="6" t="s">
        <v>173</v>
      </c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6"/>
    </row>
    <row r="63" spans="1:3" ht="40">
      <c r="A63" s="4" t="s">
        <v>174</v>
      </c>
      <c r="B63" s="4" t="s">
        <v>175</v>
      </c>
      <c r="C63" s="4" t="s">
        <v>62</v>
      </c>
    </row>
    <row r="64" spans="1:3" ht="27">
      <c r="A64" s="4" t="s">
        <v>176</v>
      </c>
      <c r="B64" s="4" t="s">
        <v>177</v>
      </c>
      <c r="C64" s="4" t="s">
        <v>132</v>
      </c>
    </row>
    <row r="65" spans="1:3" ht="27">
      <c r="A65" s="4" t="s">
        <v>178</v>
      </c>
      <c r="B65" s="4" t="s">
        <v>179</v>
      </c>
      <c r="C65" s="4" t="s">
        <v>180</v>
      </c>
    </row>
    <row r="66" spans="1:3" ht="27">
      <c r="A66" s="4" t="s">
        <v>181</v>
      </c>
      <c r="B66" s="4" t="s">
        <v>182</v>
      </c>
      <c r="C66" s="4" t="s">
        <v>64</v>
      </c>
    </row>
    <row r="67" spans="1:3" ht="14">
      <c r="A67" s="4" t="s">
        <v>183</v>
      </c>
      <c r="B67" s="4" t="s">
        <v>184</v>
      </c>
      <c r="C67" s="4" t="s">
        <v>64</v>
      </c>
    </row>
    <row r="68" spans="1:3" ht="27">
      <c r="A68" s="4" t="s">
        <v>185</v>
      </c>
      <c r="B68" s="4" t="s">
        <v>186</v>
      </c>
      <c r="C68" s="4" t="s">
        <v>63</v>
      </c>
    </row>
    <row r="69" spans="1:3" ht="27">
      <c r="A69" s="4" t="s">
        <v>187</v>
      </c>
      <c r="B69" s="4" t="s">
        <v>188</v>
      </c>
      <c r="C69" s="4" t="s">
        <v>64</v>
      </c>
    </row>
    <row r="70" spans="1:3" ht="14">
      <c r="A70" s="4" t="s">
        <v>189</v>
      </c>
    </row>
    <row r="71" spans="1:3" ht="27">
      <c r="A71" s="4" t="s">
        <v>190</v>
      </c>
      <c r="B71" s="4" t="s">
        <v>191</v>
      </c>
      <c r="C71" s="4" t="s">
        <v>192</v>
      </c>
    </row>
    <row r="72" spans="1:3" ht="27">
      <c r="A72" s="4" t="s">
        <v>193</v>
      </c>
      <c r="B72" s="4" t="s">
        <v>194</v>
      </c>
      <c r="C72" s="4" t="s">
        <v>192</v>
      </c>
    </row>
    <row r="73" spans="1:3" ht="27">
      <c r="A73" s="4" t="s">
        <v>195</v>
      </c>
      <c r="B73" s="4" t="s">
        <v>196</v>
      </c>
      <c r="C73" s="4" t="s">
        <v>192</v>
      </c>
    </row>
    <row r="74" spans="1:3" ht="40">
      <c r="A74" s="4" t="s">
        <v>197</v>
      </c>
      <c r="B74" s="4" t="s">
        <v>198</v>
      </c>
      <c r="C74" s="4" t="s">
        <v>199</v>
      </c>
    </row>
    <row r="75" spans="1:3" ht="40">
      <c r="A75" s="4" t="s">
        <v>200</v>
      </c>
      <c r="B75" s="4" t="s">
        <v>201</v>
      </c>
      <c r="C75" s="4" t="s">
        <v>102</v>
      </c>
    </row>
    <row r="76" spans="1:3" ht="27">
      <c r="A76" s="4" t="s">
        <v>202</v>
      </c>
      <c r="B76" s="4" t="s">
        <v>203</v>
      </c>
      <c r="C76" s="4" t="s">
        <v>204</v>
      </c>
    </row>
    <row r="77" spans="1:3" ht="40">
      <c r="A77" s="4" t="s">
        <v>205</v>
      </c>
      <c r="B77" s="4" t="s">
        <v>206</v>
      </c>
      <c r="C77" s="4" t="s">
        <v>207</v>
      </c>
    </row>
    <row r="78" spans="1:3" ht="27">
      <c r="A78" s="4" t="s">
        <v>208</v>
      </c>
      <c r="B78" s="4" t="s">
        <v>209</v>
      </c>
      <c r="C78" s="4" t="s">
        <v>210</v>
      </c>
    </row>
    <row r="79" spans="1:3" ht="27">
      <c r="A79" s="4" t="s">
        <v>211</v>
      </c>
      <c r="B79" s="4" t="s">
        <v>212</v>
      </c>
      <c r="C79" s="4" t="s">
        <v>213</v>
      </c>
    </row>
    <row r="80" spans="1:3" ht="53">
      <c r="A80" s="4" t="s">
        <v>214</v>
      </c>
      <c r="B80" s="4" t="s">
        <v>215</v>
      </c>
      <c r="C80" s="4" t="s">
        <v>216</v>
      </c>
    </row>
    <row r="81" spans="1:3" ht="27">
      <c r="A81" s="4" t="s">
        <v>217</v>
      </c>
      <c r="B81" s="4" t="s">
        <v>218</v>
      </c>
      <c r="C81" s="4" t="s">
        <v>219</v>
      </c>
    </row>
    <row r="82" spans="1:3" ht="27">
      <c r="A82" s="4" t="s">
        <v>220</v>
      </c>
      <c r="B82" s="4" t="s">
        <v>221</v>
      </c>
      <c r="C82" s="4" t="s">
        <v>222</v>
      </c>
    </row>
    <row r="83" spans="1:3" ht="27">
      <c r="A83" s="4" t="s">
        <v>223</v>
      </c>
      <c r="B83" s="4" t="s">
        <v>224</v>
      </c>
      <c r="C83" s="4" t="s">
        <v>222</v>
      </c>
    </row>
    <row r="84" spans="1:3" ht="27">
      <c r="A84" s="4" t="s">
        <v>225</v>
      </c>
      <c r="B84" s="4" t="s">
        <v>226</v>
      </c>
      <c r="C84" s="4" t="s">
        <v>222</v>
      </c>
    </row>
    <row r="85" spans="1:3" ht="27">
      <c r="A85" s="4" t="s">
        <v>227</v>
      </c>
      <c r="B85" s="4" t="s">
        <v>228</v>
      </c>
      <c r="C85" s="4" t="s">
        <v>222</v>
      </c>
    </row>
    <row r="86" spans="1:3" ht="14">
      <c r="A86" s="4" t="s">
        <v>229</v>
      </c>
      <c r="B86" s="4" t="s">
        <v>230</v>
      </c>
      <c r="C86" s="4" t="s">
        <v>231</v>
      </c>
    </row>
    <row r="87" spans="1:3" ht="40">
      <c r="A87" s="4" t="s">
        <v>232</v>
      </c>
      <c r="B87" s="4" t="s">
        <v>233</v>
      </c>
      <c r="C87" s="4" t="s">
        <v>234</v>
      </c>
    </row>
    <row r="88" spans="1:3" ht="40">
      <c r="A88" s="4" t="s">
        <v>235</v>
      </c>
      <c r="B88" s="4" t="s">
        <v>236</v>
      </c>
      <c r="C88" s="4" t="s">
        <v>147</v>
      </c>
    </row>
    <row r="89" spans="1:3" ht="27">
      <c r="A89" s="4" t="s">
        <v>237</v>
      </c>
      <c r="B89" s="4" t="s">
        <v>238</v>
      </c>
      <c r="C89" s="4" t="s">
        <v>239</v>
      </c>
    </row>
    <row r="90" spans="1:3" ht="27">
      <c r="A90" s="4" t="s">
        <v>240</v>
      </c>
      <c r="B90" s="4" t="s">
        <v>241</v>
      </c>
      <c r="C90" s="4" t="s">
        <v>242</v>
      </c>
    </row>
    <row r="91" spans="1:3" ht="27">
      <c r="A91" s="4" t="s">
        <v>243</v>
      </c>
      <c r="B91" s="4" t="s">
        <v>244</v>
      </c>
      <c r="C91" s="4" t="s">
        <v>213</v>
      </c>
    </row>
    <row r="92" spans="1:3" ht="40">
      <c r="A92" s="4" t="s">
        <v>245</v>
      </c>
      <c r="B92" s="4" t="s">
        <v>246</v>
      </c>
      <c r="C92" s="4" t="s">
        <v>247</v>
      </c>
    </row>
    <row r="93" spans="1:3" ht="27">
      <c r="A93" s="4" t="s">
        <v>248</v>
      </c>
      <c r="B93" s="4" t="s">
        <v>249</v>
      </c>
      <c r="C93" s="4" t="s">
        <v>250</v>
      </c>
    </row>
    <row r="94" spans="1:3" ht="40">
      <c r="A94" s="4" t="s">
        <v>251</v>
      </c>
      <c r="B94" s="4" t="s">
        <v>252</v>
      </c>
      <c r="C94" s="4" t="s">
        <v>63</v>
      </c>
    </row>
    <row r="95" spans="1:3" ht="27">
      <c r="A95" s="4" t="s">
        <v>253</v>
      </c>
      <c r="B95" s="4" t="s">
        <v>254</v>
      </c>
      <c r="C95" s="4" t="s">
        <v>255</v>
      </c>
    </row>
    <row r="96" spans="1:3" ht="27">
      <c r="A96" s="4" t="s">
        <v>256</v>
      </c>
      <c r="B96" s="4" t="s">
        <v>257</v>
      </c>
      <c r="C96" s="4" t="s">
        <v>255</v>
      </c>
    </row>
    <row r="97" spans="1:3" ht="27">
      <c r="A97" s="4" t="s">
        <v>258</v>
      </c>
      <c r="B97" s="4" t="s">
        <v>259</v>
      </c>
      <c r="C97" s="4" t="s">
        <v>255</v>
      </c>
    </row>
    <row r="98" spans="1:3" ht="27">
      <c r="A98" s="4" t="s">
        <v>260</v>
      </c>
      <c r="B98" s="4" t="s">
        <v>261</v>
      </c>
      <c r="C98" s="4" t="s">
        <v>255</v>
      </c>
    </row>
    <row r="99" spans="1:3" ht="27">
      <c r="A99" s="4" t="s">
        <v>262</v>
      </c>
      <c r="B99" s="4" t="s">
        <v>263</v>
      </c>
      <c r="C99" s="4" t="s">
        <v>264</v>
      </c>
    </row>
    <row r="100" spans="1:3" ht="53">
      <c r="A100" s="4" t="s">
        <v>265</v>
      </c>
      <c r="B100" s="4" t="s">
        <v>266</v>
      </c>
      <c r="C100" s="4" t="s">
        <v>264</v>
      </c>
    </row>
    <row r="101" spans="1:3" ht="27">
      <c r="A101" s="4" t="s">
        <v>267</v>
      </c>
      <c r="B101" s="4" t="s">
        <v>268</v>
      </c>
      <c r="C101" s="4" t="s">
        <v>269</v>
      </c>
    </row>
    <row r="102" spans="1:3" ht="27">
      <c r="A102" s="4" t="s">
        <v>270</v>
      </c>
      <c r="B102" s="4" t="s">
        <v>271</v>
      </c>
      <c r="C102" s="4" t="s">
        <v>269</v>
      </c>
    </row>
    <row r="103" spans="1:3" ht="27">
      <c r="A103" s="4" t="s">
        <v>272</v>
      </c>
      <c r="B103" s="4" t="s">
        <v>273</v>
      </c>
      <c r="C103" s="4" t="s">
        <v>66</v>
      </c>
    </row>
    <row r="104" spans="1:3" ht="27">
      <c r="A104" s="4" t="s">
        <v>274</v>
      </c>
      <c r="B104" s="4" t="s">
        <v>275</v>
      </c>
      <c r="C104" s="4" t="s">
        <v>210</v>
      </c>
    </row>
    <row r="105" spans="1:3" ht="27">
      <c r="A105" s="4" t="s">
        <v>276</v>
      </c>
      <c r="B105" s="4" t="s">
        <v>277</v>
      </c>
      <c r="C105" s="4" t="s">
        <v>278</v>
      </c>
    </row>
    <row r="106" spans="1:3" ht="53">
      <c r="A106" s="4" t="s">
        <v>279</v>
      </c>
      <c r="B106" s="4" t="s">
        <v>280</v>
      </c>
      <c r="C106" s="4" t="s">
        <v>234</v>
      </c>
    </row>
    <row r="107" spans="1:3" ht="53">
      <c r="A107" s="4" t="s">
        <v>281</v>
      </c>
      <c r="B107" s="4" t="s">
        <v>282</v>
      </c>
      <c r="C107" s="4" t="s">
        <v>283</v>
      </c>
    </row>
    <row r="108" spans="1:3" ht="53">
      <c r="A108" s="4" t="s">
        <v>284</v>
      </c>
      <c r="B108" s="4" t="s">
        <v>285</v>
      </c>
      <c r="C108" s="4" t="s">
        <v>283</v>
      </c>
    </row>
    <row r="109" spans="1:3">
      <c r="A109" s="4"/>
    </row>
    <row r="110" spans="1:3">
      <c r="A110" s="4"/>
    </row>
  </sheetData>
  <mergeCells count="6">
    <mergeCell ref="A45:A51"/>
    <mergeCell ref="B45:B51"/>
    <mergeCell ref="C45:C51"/>
    <mergeCell ref="A55:A62"/>
    <mergeCell ref="B55:B62"/>
    <mergeCell ref="C55:C6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Andruetto</dc:creator>
  <cp:lastModifiedBy>Claudia Andruetto</cp:lastModifiedBy>
  <cp:lastPrinted>2024-04-02T13:35:40Z</cp:lastPrinted>
  <dcterms:created xsi:type="dcterms:W3CDTF">2024-04-02T10:09:32Z</dcterms:created>
  <dcterms:modified xsi:type="dcterms:W3CDTF">2024-04-03T12:12:42Z</dcterms:modified>
</cp:coreProperties>
</file>