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Mine\gRules\src\main\resources\Rules\ProgParams\"/>
    </mc:Choice>
  </mc:AlternateContent>
  <xr:revisionPtr revIDLastSave="0" documentId="13_ncr:1_{F52237A1-9E97-4BD3-9F43-1963E0FB4A0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требы" sheetId="1" r:id="rId1"/>
    <sheet name="Ипоте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7" i="2" l="1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285" i="1" l="1"/>
  <c r="F284" i="1"/>
  <c r="F283" i="1"/>
  <c r="F282" i="1"/>
  <c r="F281" i="1"/>
  <c r="F280" i="1"/>
  <c r="F279" i="1"/>
  <c r="F278" i="1"/>
  <c r="F277" i="1"/>
  <c r="F276" i="1"/>
  <c r="F275" i="1"/>
  <c r="F261" i="1"/>
  <c r="F260" i="1"/>
  <c r="F259" i="1"/>
  <c r="F258" i="1"/>
  <c r="F257" i="1"/>
  <c r="F256" i="1"/>
  <c r="F255" i="1"/>
  <c r="F254" i="1"/>
  <c r="F253" i="1"/>
  <c r="F252" i="1"/>
  <c r="F251" i="1"/>
  <c r="F237" i="1"/>
  <c r="F236" i="1"/>
  <c r="F235" i="1"/>
  <c r="F234" i="1"/>
  <c r="F233" i="1"/>
  <c r="F232" i="1"/>
  <c r="F231" i="1"/>
  <c r="F230" i="1"/>
  <c r="F229" i="1"/>
  <c r="F228" i="1"/>
  <c r="F227" i="1"/>
  <c r="F213" i="1"/>
  <c r="F212" i="1"/>
  <c r="F211" i="1"/>
  <c r="F210" i="1"/>
  <c r="F209" i="1"/>
  <c r="F208" i="1"/>
  <c r="F207" i="1"/>
  <c r="F206" i="1"/>
  <c r="F205" i="1"/>
  <c r="F204" i="1"/>
  <c r="F203" i="1"/>
  <c r="F189" i="1"/>
  <c r="F188" i="1"/>
  <c r="F187" i="1"/>
  <c r="F186" i="1"/>
  <c r="F185" i="1"/>
  <c r="F184" i="1"/>
  <c r="F183" i="1"/>
  <c r="F182" i="1"/>
  <c r="F181" i="1"/>
  <c r="F180" i="1"/>
  <c r="F179" i="1"/>
  <c r="F165" i="1"/>
  <c r="F164" i="1"/>
  <c r="F163" i="1"/>
  <c r="F162" i="1"/>
  <c r="F161" i="1"/>
  <c r="F160" i="1"/>
  <c r="F159" i="1"/>
  <c r="F158" i="1"/>
  <c r="F157" i="1"/>
  <c r="F156" i="1"/>
  <c r="F155" i="1"/>
  <c r="F141" i="1"/>
  <c r="F140" i="1"/>
  <c r="F139" i="1"/>
  <c r="F138" i="1"/>
  <c r="F137" i="1"/>
  <c r="F136" i="1"/>
  <c r="F135" i="1"/>
  <c r="F134" i="1"/>
  <c r="F133" i="1"/>
  <c r="F132" i="1"/>
  <c r="F131" i="1"/>
  <c r="F117" i="1"/>
  <c r="F116" i="1"/>
  <c r="F115" i="1"/>
  <c r="F114" i="1"/>
  <c r="F113" i="1"/>
  <c r="F112" i="1"/>
  <c r="F111" i="1"/>
  <c r="F110" i="1"/>
  <c r="F109" i="1"/>
  <c r="F108" i="1"/>
  <c r="F107" i="1"/>
  <c r="F93" i="1"/>
  <c r="F92" i="1"/>
  <c r="F91" i="1"/>
  <c r="F90" i="1"/>
  <c r="E90" i="1"/>
  <c r="E114" i="1" s="1"/>
  <c r="E138" i="1" s="1"/>
  <c r="E162" i="1" s="1"/>
  <c r="E186" i="1" s="1"/>
  <c r="E210" i="1" s="1"/>
  <c r="E234" i="1" s="1"/>
  <c r="E258" i="1" s="1"/>
  <c r="E282" i="1" s="1"/>
  <c r="F89" i="1"/>
  <c r="F88" i="1"/>
  <c r="F87" i="1"/>
  <c r="F86" i="1"/>
  <c r="E86" i="1"/>
  <c r="E110" i="1" s="1"/>
  <c r="E134" i="1" s="1"/>
  <c r="E158" i="1" s="1"/>
  <c r="E182" i="1" s="1"/>
  <c r="E206" i="1" s="1"/>
  <c r="E230" i="1" s="1"/>
  <c r="E254" i="1" s="1"/>
  <c r="E278" i="1" s="1"/>
  <c r="F85" i="1"/>
  <c r="F84" i="1"/>
  <c r="F83" i="1"/>
  <c r="F69" i="1"/>
  <c r="E69" i="1"/>
  <c r="E93" i="1" s="1"/>
  <c r="E117" i="1" s="1"/>
  <c r="E141" i="1" s="1"/>
  <c r="E165" i="1" s="1"/>
  <c r="E189" i="1" s="1"/>
  <c r="E213" i="1" s="1"/>
  <c r="E237" i="1" s="1"/>
  <c r="E261" i="1" s="1"/>
  <c r="E285" i="1" s="1"/>
  <c r="F68" i="1"/>
  <c r="F67" i="1"/>
  <c r="F66" i="1"/>
  <c r="E66" i="1"/>
  <c r="F65" i="1"/>
  <c r="E65" i="1"/>
  <c r="E89" i="1" s="1"/>
  <c r="E113" i="1" s="1"/>
  <c r="E137" i="1" s="1"/>
  <c r="E161" i="1" s="1"/>
  <c r="E185" i="1" s="1"/>
  <c r="E209" i="1" s="1"/>
  <c r="E233" i="1" s="1"/>
  <c r="E257" i="1" s="1"/>
  <c r="E281" i="1" s="1"/>
  <c r="F64" i="1"/>
  <c r="F63" i="1"/>
  <c r="F62" i="1"/>
  <c r="E62" i="1"/>
  <c r="F61" i="1"/>
  <c r="E61" i="1"/>
  <c r="E85" i="1" s="1"/>
  <c r="E109" i="1" s="1"/>
  <c r="E133" i="1" s="1"/>
  <c r="E157" i="1" s="1"/>
  <c r="E181" i="1" s="1"/>
  <c r="E205" i="1" s="1"/>
  <c r="E229" i="1" s="1"/>
  <c r="E253" i="1" s="1"/>
  <c r="E277" i="1" s="1"/>
  <c r="F60" i="1"/>
  <c r="F59" i="1"/>
  <c r="F45" i="1"/>
  <c r="E45" i="1"/>
  <c r="F44" i="1"/>
  <c r="E44" i="1"/>
  <c r="E68" i="1" s="1"/>
  <c r="E92" i="1" s="1"/>
  <c r="E116" i="1" s="1"/>
  <c r="E140" i="1" s="1"/>
  <c r="E164" i="1" s="1"/>
  <c r="E188" i="1" s="1"/>
  <c r="E212" i="1" s="1"/>
  <c r="E236" i="1" s="1"/>
  <c r="E260" i="1" s="1"/>
  <c r="E284" i="1" s="1"/>
  <c r="F43" i="1"/>
  <c r="E43" i="1"/>
  <c r="E67" i="1" s="1"/>
  <c r="E91" i="1" s="1"/>
  <c r="E115" i="1" s="1"/>
  <c r="E139" i="1" s="1"/>
  <c r="E163" i="1" s="1"/>
  <c r="E187" i="1" s="1"/>
  <c r="E211" i="1" s="1"/>
  <c r="E235" i="1" s="1"/>
  <c r="E259" i="1" s="1"/>
  <c r="E283" i="1" s="1"/>
  <c r="F42" i="1"/>
  <c r="E42" i="1"/>
  <c r="F41" i="1"/>
  <c r="E41" i="1"/>
  <c r="F40" i="1"/>
  <c r="E40" i="1"/>
  <c r="E64" i="1" s="1"/>
  <c r="E88" i="1" s="1"/>
  <c r="E112" i="1" s="1"/>
  <c r="E136" i="1" s="1"/>
  <c r="E160" i="1" s="1"/>
  <c r="E184" i="1" s="1"/>
  <c r="E208" i="1" s="1"/>
  <c r="E232" i="1" s="1"/>
  <c r="E256" i="1" s="1"/>
  <c r="E280" i="1" s="1"/>
  <c r="F39" i="1"/>
  <c r="E39" i="1"/>
  <c r="E63" i="1" s="1"/>
  <c r="E87" i="1" s="1"/>
  <c r="E111" i="1" s="1"/>
  <c r="E135" i="1" s="1"/>
  <c r="E159" i="1" s="1"/>
  <c r="E183" i="1" s="1"/>
  <c r="E207" i="1" s="1"/>
  <c r="E231" i="1" s="1"/>
  <c r="E255" i="1" s="1"/>
  <c r="E279" i="1" s="1"/>
  <c r="F38" i="1"/>
  <c r="E38" i="1"/>
  <c r="F37" i="1"/>
  <c r="E37" i="1"/>
  <c r="F36" i="1"/>
  <c r="E36" i="1"/>
  <c r="E60" i="1" s="1"/>
  <c r="E84" i="1" s="1"/>
  <c r="E108" i="1" s="1"/>
  <c r="E132" i="1" s="1"/>
  <c r="E156" i="1" s="1"/>
  <c r="E180" i="1" s="1"/>
  <c r="E204" i="1" s="1"/>
  <c r="E228" i="1" s="1"/>
  <c r="E252" i="1" s="1"/>
  <c r="E276" i="1" s="1"/>
  <c r="F35" i="1"/>
  <c r="E35" i="1"/>
  <c r="E59" i="1" s="1"/>
  <c r="E83" i="1" s="1"/>
  <c r="E107" i="1" s="1"/>
  <c r="E131" i="1" s="1"/>
  <c r="E155" i="1" s="1"/>
  <c r="E179" i="1" s="1"/>
  <c r="E203" i="1" s="1"/>
  <c r="E227" i="1" s="1"/>
  <c r="E251" i="1" s="1"/>
  <c r="E275" i="1" s="1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11" i="2"/>
  <c r="D285" i="1"/>
  <c r="D284" i="1"/>
  <c r="H283" i="1"/>
  <c r="H284" i="1" s="1"/>
  <c r="H285" i="1" s="1"/>
  <c r="G283" i="1"/>
  <c r="G284" i="1" s="1"/>
  <c r="G285" i="1" s="1"/>
  <c r="D283" i="1"/>
  <c r="D282" i="1"/>
  <c r="D281" i="1"/>
  <c r="D280" i="1"/>
  <c r="D279" i="1"/>
  <c r="D278" i="1"/>
  <c r="G277" i="1"/>
  <c r="G278" i="1" s="1"/>
  <c r="G279" i="1" s="1"/>
  <c r="G280" i="1" s="1"/>
  <c r="G281" i="1" s="1"/>
  <c r="D277" i="1"/>
  <c r="H276" i="1"/>
  <c r="H277" i="1" s="1"/>
  <c r="H278" i="1" s="1"/>
  <c r="H279" i="1" s="1"/>
  <c r="H280" i="1" s="1"/>
  <c r="H281" i="1" s="1"/>
  <c r="G276" i="1"/>
  <c r="D276" i="1"/>
  <c r="D275" i="1"/>
  <c r="D261" i="1"/>
  <c r="H260" i="1"/>
  <c r="H261" i="1" s="1"/>
  <c r="G260" i="1"/>
  <c r="G261" i="1" s="1"/>
  <c r="D260" i="1"/>
  <c r="H259" i="1"/>
  <c r="G259" i="1"/>
  <c r="D259" i="1"/>
  <c r="D258" i="1"/>
  <c r="D257" i="1"/>
  <c r="D256" i="1"/>
  <c r="D255" i="1"/>
  <c r="D254" i="1"/>
  <c r="D253" i="1"/>
  <c r="H252" i="1"/>
  <c r="H253" i="1" s="1"/>
  <c r="H254" i="1" s="1"/>
  <c r="H255" i="1" s="1"/>
  <c r="H256" i="1" s="1"/>
  <c r="H257" i="1" s="1"/>
  <c r="G252" i="1"/>
  <c r="G253" i="1" s="1"/>
  <c r="G254" i="1" s="1"/>
  <c r="G255" i="1" s="1"/>
  <c r="G256" i="1" s="1"/>
  <c r="G257" i="1" s="1"/>
  <c r="D252" i="1"/>
  <c r="D251" i="1"/>
  <c r="D237" i="1"/>
  <c r="D236" i="1"/>
  <c r="H235" i="1"/>
  <c r="H236" i="1" s="1"/>
  <c r="H237" i="1" s="1"/>
  <c r="G235" i="1"/>
  <c r="G236" i="1" s="1"/>
  <c r="G237" i="1" s="1"/>
  <c r="D235" i="1"/>
  <c r="D234" i="1"/>
  <c r="D233" i="1"/>
  <c r="D232" i="1"/>
  <c r="D231" i="1"/>
  <c r="D230" i="1"/>
  <c r="G229" i="1"/>
  <c r="G230" i="1" s="1"/>
  <c r="G231" i="1" s="1"/>
  <c r="G232" i="1" s="1"/>
  <c r="G233" i="1" s="1"/>
  <c r="D229" i="1"/>
  <c r="H228" i="1"/>
  <c r="H229" i="1" s="1"/>
  <c r="H230" i="1" s="1"/>
  <c r="H231" i="1" s="1"/>
  <c r="H232" i="1" s="1"/>
  <c r="H233" i="1" s="1"/>
  <c r="G228" i="1"/>
  <c r="D228" i="1"/>
  <c r="D227" i="1"/>
  <c r="D213" i="1"/>
  <c r="H212" i="1"/>
  <c r="H213" i="1" s="1"/>
  <c r="D212" i="1"/>
  <c r="H211" i="1"/>
  <c r="G211" i="1"/>
  <c r="G212" i="1" s="1"/>
  <c r="G213" i="1" s="1"/>
  <c r="D211" i="1"/>
  <c r="D210" i="1"/>
  <c r="D209" i="1"/>
  <c r="D208" i="1"/>
  <c r="D207" i="1"/>
  <c r="D206" i="1"/>
  <c r="D205" i="1"/>
  <c r="H204" i="1"/>
  <c r="H205" i="1" s="1"/>
  <c r="H206" i="1" s="1"/>
  <c r="H207" i="1" s="1"/>
  <c r="H208" i="1" s="1"/>
  <c r="H209" i="1" s="1"/>
  <c r="G204" i="1"/>
  <c r="G205" i="1" s="1"/>
  <c r="G206" i="1" s="1"/>
  <c r="G207" i="1" s="1"/>
  <c r="G208" i="1" s="1"/>
  <c r="G209" i="1" s="1"/>
  <c r="D204" i="1"/>
  <c r="D203" i="1"/>
  <c r="D189" i="1"/>
  <c r="H188" i="1"/>
  <c r="H189" i="1" s="1"/>
  <c r="G188" i="1"/>
  <c r="G189" i="1" s="1"/>
  <c r="D188" i="1"/>
  <c r="H187" i="1"/>
  <c r="G187" i="1"/>
  <c r="D187" i="1"/>
  <c r="D186" i="1"/>
  <c r="D185" i="1"/>
  <c r="D184" i="1"/>
  <c r="D183" i="1"/>
  <c r="D182" i="1"/>
  <c r="D181" i="1"/>
  <c r="H180" i="1"/>
  <c r="H181" i="1" s="1"/>
  <c r="H182" i="1" s="1"/>
  <c r="H183" i="1" s="1"/>
  <c r="H184" i="1" s="1"/>
  <c r="H185" i="1" s="1"/>
  <c r="G180" i="1"/>
  <c r="G181" i="1" s="1"/>
  <c r="G182" i="1" s="1"/>
  <c r="G183" i="1" s="1"/>
  <c r="G184" i="1" s="1"/>
  <c r="G185" i="1" s="1"/>
  <c r="D180" i="1"/>
  <c r="D179" i="1"/>
  <c r="D165" i="1"/>
  <c r="D164" i="1"/>
  <c r="H163" i="1"/>
  <c r="H164" i="1" s="1"/>
  <c r="H165" i="1" s="1"/>
  <c r="G163" i="1"/>
  <c r="G164" i="1" s="1"/>
  <c r="G165" i="1" s="1"/>
  <c r="D163" i="1"/>
  <c r="D162" i="1"/>
  <c r="D161" i="1"/>
  <c r="D160" i="1"/>
  <c r="D159" i="1"/>
  <c r="D158" i="1"/>
  <c r="H157" i="1"/>
  <c r="H158" i="1" s="1"/>
  <c r="H159" i="1" s="1"/>
  <c r="H160" i="1" s="1"/>
  <c r="H161" i="1" s="1"/>
  <c r="D157" i="1"/>
  <c r="H156" i="1"/>
  <c r="G156" i="1"/>
  <c r="G157" i="1" s="1"/>
  <c r="G158" i="1" s="1"/>
  <c r="G159" i="1" s="1"/>
  <c r="G160" i="1" s="1"/>
  <c r="G161" i="1" s="1"/>
  <c r="D156" i="1"/>
  <c r="D155" i="1"/>
  <c r="D141" i="1"/>
  <c r="H140" i="1"/>
  <c r="H141" i="1" s="1"/>
  <c r="D140" i="1"/>
  <c r="H139" i="1"/>
  <c r="G139" i="1"/>
  <c r="G140" i="1" s="1"/>
  <c r="G141" i="1" s="1"/>
  <c r="D139" i="1"/>
  <c r="D138" i="1"/>
  <c r="D137" i="1"/>
  <c r="D136" i="1"/>
  <c r="D135" i="1"/>
  <c r="D134" i="1"/>
  <c r="D133" i="1"/>
  <c r="H132" i="1"/>
  <c r="H133" i="1" s="1"/>
  <c r="H134" i="1" s="1"/>
  <c r="H135" i="1" s="1"/>
  <c r="H136" i="1" s="1"/>
  <c r="H137" i="1" s="1"/>
  <c r="G132" i="1"/>
  <c r="G133" i="1" s="1"/>
  <c r="G134" i="1" s="1"/>
  <c r="G135" i="1" s="1"/>
  <c r="G136" i="1" s="1"/>
  <c r="G137" i="1" s="1"/>
  <c r="D132" i="1"/>
  <c r="D131" i="1"/>
  <c r="D117" i="1"/>
  <c r="H116" i="1"/>
  <c r="H117" i="1" s="1"/>
  <c r="G116" i="1"/>
  <c r="G117" i="1" s="1"/>
  <c r="D116" i="1"/>
  <c r="H115" i="1"/>
  <c r="G115" i="1"/>
  <c r="D115" i="1"/>
  <c r="D114" i="1"/>
  <c r="D113" i="1"/>
  <c r="D112" i="1"/>
  <c r="D111" i="1"/>
  <c r="D110" i="1"/>
  <c r="D109" i="1"/>
  <c r="H108" i="1"/>
  <c r="H109" i="1" s="1"/>
  <c r="H110" i="1" s="1"/>
  <c r="H111" i="1" s="1"/>
  <c r="H112" i="1" s="1"/>
  <c r="H113" i="1" s="1"/>
  <c r="G108" i="1"/>
  <c r="G109" i="1" s="1"/>
  <c r="G110" i="1" s="1"/>
  <c r="G111" i="1" s="1"/>
  <c r="G112" i="1" s="1"/>
  <c r="G113" i="1" s="1"/>
  <c r="D108" i="1"/>
  <c r="D107" i="1"/>
  <c r="D93" i="1"/>
  <c r="D92" i="1"/>
  <c r="H91" i="1"/>
  <c r="H92" i="1" s="1"/>
  <c r="H93" i="1" s="1"/>
  <c r="G91" i="1"/>
  <c r="G92" i="1" s="1"/>
  <c r="G93" i="1" s="1"/>
  <c r="D91" i="1"/>
  <c r="D90" i="1"/>
  <c r="D89" i="1"/>
  <c r="D88" i="1"/>
  <c r="D87" i="1"/>
  <c r="D86" i="1"/>
  <c r="D85" i="1"/>
  <c r="H84" i="1"/>
  <c r="H85" i="1" s="1"/>
  <c r="H86" i="1" s="1"/>
  <c r="H87" i="1" s="1"/>
  <c r="H88" i="1" s="1"/>
  <c r="H89" i="1" s="1"/>
  <c r="G84" i="1"/>
  <c r="G85" i="1" s="1"/>
  <c r="G86" i="1" s="1"/>
  <c r="G87" i="1" s="1"/>
  <c r="G88" i="1" s="1"/>
  <c r="G89" i="1" s="1"/>
  <c r="D84" i="1"/>
  <c r="D83" i="1"/>
  <c r="D69" i="1"/>
  <c r="D68" i="1"/>
  <c r="H67" i="1"/>
  <c r="H68" i="1" s="1"/>
  <c r="H69" i="1" s="1"/>
  <c r="G67" i="1"/>
  <c r="G68" i="1" s="1"/>
  <c r="G69" i="1" s="1"/>
  <c r="D67" i="1"/>
  <c r="D66" i="1"/>
  <c r="D65" i="1"/>
  <c r="D64" i="1"/>
  <c r="D63" i="1"/>
  <c r="D62" i="1"/>
  <c r="D61" i="1"/>
  <c r="H60" i="1"/>
  <c r="H61" i="1" s="1"/>
  <c r="H62" i="1" s="1"/>
  <c r="H63" i="1" s="1"/>
  <c r="H64" i="1" s="1"/>
  <c r="H65" i="1" s="1"/>
  <c r="G60" i="1"/>
  <c r="G61" i="1" s="1"/>
  <c r="G62" i="1" s="1"/>
  <c r="G63" i="1" s="1"/>
  <c r="G64" i="1" s="1"/>
  <c r="G65" i="1" s="1"/>
  <c r="D60" i="1"/>
  <c r="D59" i="1"/>
  <c r="D45" i="1"/>
  <c r="D44" i="1"/>
  <c r="H43" i="1"/>
  <c r="H44" i="1" s="1"/>
  <c r="H45" i="1" s="1"/>
  <c r="G43" i="1"/>
  <c r="G44" i="1" s="1"/>
  <c r="G45" i="1" s="1"/>
  <c r="D43" i="1"/>
  <c r="D42" i="1"/>
  <c r="D41" i="1"/>
  <c r="D40" i="1"/>
  <c r="D39" i="1"/>
  <c r="D38" i="1"/>
  <c r="D37" i="1"/>
  <c r="H36" i="1"/>
  <c r="H37" i="1" s="1"/>
  <c r="H38" i="1" s="1"/>
  <c r="H39" i="1" s="1"/>
  <c r="H40" i="1" s="1"/>
  <c r="H41" i="1" s="1"/>
  <c r="G36" i="1"/>
  <c r="G37" i="1" s="1"/>
  <c r="G38" i="1" s="1"/>
  <c r="G39" i="1" s="1"/>
  <c r="G40" i="1" s="1"/>
  <c r="G41" i="1" s="1"/>
  <c r="D36" i="1"/>
  <c r="D35" i="1"/>
  <c r="D13" i="1"/>
  <c r="D14" i="1"/>
  <c r="D15" i="1"/>
  <c r="D16" i="1"/>
  <c r="D17" i="1"/>
  <c r="D18" i="1"/>
  <c r="D19" i="1"/>
  <c r="D20" i="1"/>
  <c r="D21" i="1"/>
  <c r="H12" i="1"/>
  <c r="H13" i="1" s="1"/>
  <c r="H14" i="1" s="1"/>
  <c r="H15" i="1" s="1"/>
  <c r="H16" i="1" s="1"/>
  <c r="H17" i="1" s="1"/>
  <c r="H19" i="1" s="1"/>
  <c r="H20" i="1" s="1"/>
  <c r="H21" i="1" s="1"/>
  <c r="G12" i="1"/>
  <c r="G13" i="1" s="1"/>
  <c r="G14" i="1" s="1"/>
  <c r="G15" i="1" s="1"/>
  <c r="G16" i="1" s="1"/>
  <c r="G17" i="1" s="1"/>
  <c r="G19" i="1" s="1"/>
  <c r="G20" i="1" s="1"/>
  <c r="G21" i="1" s="1"/>
  <c r="D12" i="1"/>
  <c r="D11" i="1"/>
</calcChain>
</file>

<file path=xl/sharedStrings.xml><?xml version="1.0" encoding="utf-8"?>
<sst xmlns="http://schemas.openxmlformats.org/spreadsheetml/2006/main" count="760" uniqueCount="104">
  <si>
    <t>#condition</t>
  </si>
  <si>
    <t>#action</t>
  </si>
  <si>
    <t>#head</t>
  </si>
  <si>
    <t>#row</t>
  </si>
  <si>
    <t>#end</t>
  </si>
  <si>
    <t>#tablerule</t>
  </si>
  <si>
    <t>#priority</t>
  </si>
  <si>
    <t>programCode</t>
  </si>
  <si>
    <t>minQuantity</t>
  </si>
  <si>
    <t>maxQuantity</t>
  </si>
  <si>
    <t>minDuration</t>
  </si>
  <si>
    <t>maxDuration</t>
  </si>
  <si>
    <t>1.24.01</t>
  </si>
  <si>
    <t>1.23.01</t>
  </si>
  <si>
    <t>1.23.02</t>
  </si>
  <si>
    <t>1.23.03</t>
  </si>
  <si>
    <t>1.23.04</t>
  </si>
  <si>
    <t>1.23.05</t>
  </si>
  <si>
    <t>1.23.06</t>
  </si>
  <si>
    <t>1.23.07</t>
  </si>
  <si>
    <t>1.24.02</t>
  </si>
  <si>
    <t>1.24.03</t>
  </si>
  <si>
    <t>1.24.04</t>
  </si>
  <si>
    <t>code</t>
  </si>
  <si>
    <t>Параметры программ потребительского кредитования с 01.01.2024 по 01.02.2024</t>
  </si>
  <si>
    <t>Параметры программ потребительского кредитования с 01.02.2024 по 01.03.2024</t>
  </si>
  <si>
    <t>Параметры программ потребительского кредитования с 01.03.2024 по 01.04.2024</t>
  </si>
  <si>
    <t>Параметры программ потребительского кредитования с 01.04.2024 по 01.05.2024</t>
  </si>
  <si>
    <t>Параметры программ потребительского кредитования с 01.05.2024 по 01.06.2024</t>
  </si>
  <si>
    <t>Параметры программ потребительского кредитования с 01.06.2024 по 01.07.2024</t>
  </si>
  <si>
    <t>Параметры программ потребительского кредитования с 01.07.2024 по 01.08.2024</t>
  </si>
  <si>
    <t>Параметры программ потребительского кредитования с 01.08.2024 по 01.09.2024</t>
  </si>
  <si>
    <t>Параметры программ потребительского кредитования с 01.09.2024 по 01.10.2024</t>
  </si>
  <si>
    <t>Параметры программ потребительского кредитования с 01.10.2024 по 01.11.2024</t>
  </si>
  <si>
    <t>Параметры программ потребительского кредитования с 01.11.2024 по 01.12.2024</t>
  </si>
  <si>
    <t>Параметры программ потребительского кредитования с 01.12.2024 по 01.01.2025</t>
  </si>
  <si>
    <t>name</t>
  </si>
  <si>
    <t>На потребительские цели в мобильном приложении</t>
  </si>
  <si>
    <t>На потребительские цели в канале выездные продажи</t>
  </si>
  <si>
    <t>На цели рефинансирования в мобильном приложении</t>
  </si>
  <si>
    <t>На цели рефинансирования в канале выездные продажи</t>
  </si>
  <si>
    <t>Электронный кредит Топ Ап - 1</t>
  </si>
  <si>
    <t>Электронный кредит Топ Ап - 2</t>
  </si>
  <si>
    <t>Электронный кредит</t>
  </si>
  <si>
    <t>На потребительские цели (ПК)</t>
  </si>
  <si>
    <t>На цели рефинансирования</t>
  </si>
  <si>
    <t>Стандарт предодоб</t>
  </si>
  <si>
    <t>Стандарт Топ Ап</t>
  </si>
  <si>
    <t>4.20.00</t>
  </si>
  <si>
    <t>Военная ипотека</t>
  </si>
  <si>
    <t>4.20.03</t>
  </si>
  <si>
    <t>Военная ипотека рефинансирование</t>
  </si>
  <si>
    <t>4.19.00</t>
  </si>
  <si>
    <t>Ипотека без первоначального взноса для сотрудников группы Газпром</t>
  </si>
  <si>
    <t>4.19.01</t>
  </si>
  <si>
    <t>Ипотека для сотрудников группы Газпром</t>
  </si>
  <si>
    <t>4.31.00</t>
  </si>
  <si>
    <t>Ипотка на приобретение нежилого помещения (аппартаментов)</t>
  </si>
  <si>
    <t>4.19.00.005</t>
  </si>
  <si>
    <t>Ипотека по программе ренновации для сотрудников группы Газпром</t>
  </si>
  <si>
    <t>4.41.00</t>
  </si>
  <si>
    <t>Кредитование на приобретение гаража (машиноместа)</t>
  </si>
  <si>
    <t>4.99.999</t>
  </si>
  <si>
    <t>Кредитование сотрудников банка России</t>
  </si>
  <si>
    <t>4.48.00</t>
  </si>
  <si>
    <t>Льготная ипотека</t>
  </si>
  <si>
    <t>4.01.00</t>
  </si>
  <si>
    <t>Приобретение квартиры на вторичном рынке</t>
  </si>
  <si>
    <t>4.03.00</t>
  </si>
  <si>
    <t>Приобретение квартиры в строящихся жилых домах</t>
  </si>
  <si>
    <t>4.43.00</t>
  </si>
  <si>
    <t>Семейная ипотека</t>
  </si>
  <si>
    <t>#path</t>
  </si>
  <si>
    <t>CreditRequest.</t>
  </si>
  <si>
    <t>CreditProgram.</t>
  </si>
  <si>
    <t>Параметры программ ипотечного кредитования с 01.01.2024 по 01.04.2024</t>
  </si>
  <si>
    <t>Параметры программ ипотечного кредитования с 01.04.2024 по 01.07.2024</t>
  </si>
  <si>
    <t>Параметры программ ипотечного кредитования с 01.07.2024 по 01.10.2024</t>
  </si>
  <si>
    <t>Параметры программ ипотечного кредитования с 01.10.2024 по 01.01.2025</t>
  </si>
  <si>
    <t>ru.gpb.grules.businessModel/CreditRequest.applicDate &gt;= date:01.01.2024</t>
  </si>
  <si>
    <t>ru.gpb.grules.businessModel/CreditRequest.applicDate &lt; date:01.02.2024</t>
  </si>
  <si>
    <t>ru.gpb.grules.businessModel/</t>
  </si>
  <si>
    <t>ru.gpb.grules.businessModel/CreditRequest.applicDate &gt;= date:01.02.2024</t>
  </si>
  <si>
    <t>ru.gpb.grules.businessModel/CreditRequest.applicDate &lt; date:01.03.2024</t>
  </si>
  <si>
    <t>ru.gpb.grules.businessModel/CreditRequest.applicDate &gt;= date:01.03.2024</t>
  </si>
  <si>
    <t>ru.gpb.grules.businessModel/CreditRequest.applicDate &lt; date:01.04.2024</t>
  </si>
  <si>
    <t>ru.gpb.grules.businessModel/CreditRequest.applicDate &gt;= date:01.04.2024</t>
  </si>
  <si>
    <t>ru.gpb.grules.businessModel/CreditRequest.applicDate &lt; date:01.05.2024</t>
  </si>
  <si>
    <t>ru.gpb.grules.businessModel/CreditRequest.applicDate &gt;= date:01.05.2024</t>
  </si>
  <si>
    <t>ru.gpb.grules.businessModel/CreditRequest.applicDate &lt; date:01.06.2024</t>
  </si>
  <si>
    <t>ru.gpb.grules.businessModel/CreditRequest.applicDate &gt;= date:01.06.2024</t>
  </si>
  <si>
    <t>ru.gpb.grules.businessModel/CreditRequest.applicDate &lt; date:01.07.2024</t>
  </si>
  <si>
    <t>ru.gpb.grules.businessModel/CreditRequest.applicDate &gt;= date:01.07.2024</t>
  </si>
  <si>
    <t>ru.gpb.grules.businessModel/CreditRequest.applicDate &lt; date:01.08.2024</t>
  </si>
  <si>
    <t>ru.gpb.grules.businessModel/CreditRequest.applicDate &gt;= date:01.08.2024</t>
  </si>
  <si>
    <t>ru.gpb.grules.businessModel/CreditRequest.applicDate &lt; date:01.09.2024</t>
  </si>
  <si>
    <t>ru.gpb.grules.businessModel/CreditRequest.applicDate &gt;= date:01.09.2024</t>
  </si>
  <si>
    <t>ru.gpb.grules.businessModel/CreditRequest.applicDate &lt; date:01.10.2024</t>
  </si>
  <si>
    <t>ru.gpb.grules.businessModel/CreditRequest.applicDate &gt;= date:01.10.2024</t>
  </si>
  <si>
    <t>ru.gpb.grules.businessModel/CreditRequest.applicDate &lt; date:01.11.2024</t>
  </si>
  <si>
    <t>ru.gpb.grules.businessModel/CreditRequest.applicDate &gt;= date:01.11.2024</t>
  </si>
  <si>
    <t>ru.gpb.grules.businessModel/CreditRequest.applicDate &lt; date:01.12.2024</t>
  </si>
  <si>
    <t>ru.gpb.grules.businessModel/CreditRequest.applicDate &gt;= date:01.12.2024</t>
  </si>
  <si>
    <t>ru.gpb.grules.businessModel/CreditRequest.applicDate &lt; date:01.01.2025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</si>
</sst>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0" fillId="0" borderId="4" xfId="0" applyBorder="1"/>
    <xf numFmtId="0" fontId="1" fillId="0" borderId="0" xfId="0" applyFont="1"/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/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Fill="1"/>
    <xf numFmtId="0" fontId="4" fillId="3" borderId="0" xfId="0" applyFont="1" applyFill="1"/>
    <xf numFmtId="0" fontId="4" fillId="0" borderId="0" xfId="0" applyFont="1" applyFill="1" applyBorder="1"/>
    <xf numFmtId="0" fontId="1" fillId="2" borderId="8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14" fontId="0" fillId="0" borderId="1" xfId="0" quotePrefix="1" applyNumberFormat="1" applyBorder="1"/>
    <xf numFmtId="0" fontId="1" fillId="2" borderId="5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18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6"/>
  <sheetViews>
    <sheetView workbookViewId="0">
      <selection activeCell="D3" sqref="D3"/>
    </sheetView>
  </sheetViews>
  <sheetFormatPr defaultRowHeight="15" x14ac:dyDescent="0.25"/>
  <cols>
    <col min="1" max="1" width="10.85546875" customWidth="1"/>
    <col min="2" max="2" width="15.42578125" customWidth="1"/>
    <col min="3" max="3" width="57.7109375" customWidth="1"/>
    <col min="4" max="4" width="13.85546875" customWidth="1"/>
    <col min="5" max="8" width="15" customWidth="1"/>
  </cols>
  <sheetData>
    <row r="1" spans="1:8" x14ac:dyDescent="0.25">
      <c r="A1" s="3" t="s">
        <v>5</v>
      </c>
      <c r="B1" s="7" t="s">
        <v>24</v>
      </c>
      <c r="C1" s="7"/>
    </row>
    <row r="2" spans="1:8" x14ac:dyDescent="0.25">
      <c r="A2" s="3" t="s">
        <v>6</v>
      </c>
      <c r="B2" s="18">
        <v>0</v>
      </c>
      <c r="C2" s="18"/>
    </row>
    <row r="3" spans="1:8" x14ac:dyDescent="0.25">
      <c r="A3" s="32" t="s">
        <v>0</v>
      </c>
      <c r="B3" s="7" t="s">
        <v>79</v>
      </c>
      <c r="C3" s="7"/>
    </row>
    <row r="4" spans="1:8" x14ac:dyDescent="0.25">
      <c r="A4" s="32"/>
      <c r="B4" s="7" t="s">
        <v>80</v>
      </c>
      <c r="C4" s="7"/>
    </row>
    <row r="5" spans="1:8" ht="5.25" customHeight="1" x14ac:dyDescent="0.25"/>
    <row r="6" spans="1:8" ht="15.75" thickBot="1" x14ac:dyDescent="0.3">
      <c r="A6" s="15" t="s">
        <v>2</v>
      </c>
      <c r="B6" s="21" t="s">
        <v>0</v>
      </c>
      <c r="C6" s="33" t="s">
        <v>1</v>
      </c>
      <c r="D6" s="33"/>
      <c r="E6" s="33"/>
      <c r="F6" s="33"/>
      <c r="G6" s="33"/>
      <c r="H6" s="33"/>
    </row>
    <row r="7" spans="1:8" x14ac:dyDescent="0.25">
      <c r="A7" s="31" t="s">
        <v>72</v>
      </c>
      <c r="B7" s="23" t="s">
        <v>81</v>
      </c>
      <c r="C7" s="24"/>
      <c r="D7" s="25"/>
      <c r="E7" s="25"/>
      <c r="F7" s="25"/>
      <c r="G7" s="25"/>
      <c r="H7" s="26"/>
    </row>
    <row r="8" spans="1:8" x14ac:dyDescent="0.25">
      <c r="A8" s="31"/>
      <c r="B8" s="17" t="s">
        <v>73</v>
      </c>
      <c r="C8" s="28" t="s">
        <v>74</v>
      </c>
      <c r="D8" s="29"/>
      <c r="E8" s="29"/>
      <c r="F8" s="29"/>
      <c r="G8" s="29"/>
      <c r="H8" s="30"/>
    </row>
    <row r="9" spans="1:8" ht="15.75" thickBot="1" x14ac:dyDescent="0.3">
      <c r="A9" s="31"/>
      <c r="B9" s="8" t="s">
        <v>7</v>
      </c>
      <c r="C9" s="20" t="s">
        <v>36</v>
      </c>
      <c r="D9" s="9" t="s">
        <v>23</v>
      </c>
      <c r="E9" s="9" t="s">
        <v>8</v>
      </c>
      <c r="F9" s="9" t="s">
        <v>9</v>
      </c>
      <c r="G9" s="9" t="s">
        <v>10</v>
      </c>
      <c r="H9" s="10" t="s">
        <v>11</v>
      </c>
    </row>
    <row r="10" spans="1:8" s="5" customFormat="1" ht="5.25" customHeight="1" x14ac:dyDescent="0.25">
      <c r="A10" s="16"/>
      <c r="B10" s="4"/>
      <c r="C10" s="4"/>
      <c r="D10" s="4"/>
      <c r="E10" s="4"/>
      <c r="F10" s="4"/>
      <c r="G10" s="4"/>
      <c r="H10" s="4"/>
    </row>
    <row r="11" spans="1:8" x14ac:dyDescent="0.25">
      <c r="A11" s="27" t="s">
        <v>3</v>
      </c>
      <c r="B11" s="11" t="s">
        <v>13</v>
      </c>
      <c r="C11" s="11" t="s">
        <v>37</v>
      </c>
      <c r="D11" s="6" t="str">
        <f>B11</f>
        <v>1.23.01</v>
      </c>
      <c r="E11" s="6">
        <v>50000</v>
      </c>
      <c r="F11" s="6">
        <v>7000000</v>
      </c>
      <c r="G11" s="6">
        <v>6</v>
      </c>
      <c r="H11" s="6">
        <v>36</v>
      </c>
    </row>
    <row r="12" spans="1:8" x14ac:dyDescent="0.25">
      <c r="A12" s="27"/>
      <c r="B12" s="12" t="s">
        <v>14</v>
      </c>
      <c r="C12" s="12" t="s">
        <v>38</v>
      </c>
      <c r="D12" s="1" t="str">
        <f>B12</f>
        <v>1.23.02</v>
      </c>
      <c r="E12" s="1">
        <v>50000</v>
      </c>
      <c r="F12" s="1">
        <v>7000000</v>
      </c>
      <c r="G12" s="1">
        <f>G11+1</f>
        <v>7</v>
      </c>
      <c r="H12" s="1">
        <f>H11+2</f>
        <v>38</v>
      </c>
    </row>
    <row r="13" spans="1:8" x14ac:dyDescent="0.25">
      <c r="A13" s="27"/>
      <c r="B13" s="12" t="s">
        <v>15</v>
      </c>
      <c r="C13" s="12" t="s">
        <v>39</v>
      </c>
      <c r="D13" s="1" t="str">
        <f t="shared" ref="D13:D21" si="0">B13</f>
        <v>1.23.03</v>
      </c>
      <c r="E13" s="1">
        <v>50000</v>
      </c>
      <c r="F13" s="1">
        <v>7000000</v>
      </c>
      <c r="G13" s="1">
        <f t="shared" ref="G13:G21" si="1">G12+1</f>
        <v>8</v>
      </c>
      <c r="H13" s="1">
        <f t="shared" ref="H13:H21" si="2">H12+2</f>
        <v>40</v>
      </c>
    </row>
    <row r="14" spans="1:8" x14ac:dyDescent="0.25">
      <c r="A14" s="27"/>
      <c r="B14" s="12" t="s">
        <v>16</v>
      </c>
      <c r="C14" s="12" t="s">
        <v>40</v>
      </c>
      <c r="D14" s="1" t="str">
        <f t="shared" si="0"/>
        <v>1.23.04</v>
      </c>
      <c r="E14" s="1">
        <v>50000</v>
      </c>
      <c r="F14" s="1">
        <v>7000000</v>
      </c>
      <c r="G14" s="1">
        <f t="shared" si="1"/>
        <v>9</v>
      </c>
      <c r="H14" s="1">
        <f t="shared" si="2"/>
        <v>42</v>
      </c>
    </row>
    <row r="15" spans="1:8" x14ac:dyDescent="0.25">
      <c r="A15" s="27"/>
      <c r="B15" s="12" t="s">
        <v>17</v>
      </c>
      <c r="C15" s="12" t="s">
        <v>41</v>
      </c>
      <c r="D15" s="1" t="str">
        <f t="shared" si="0"/>
        <v>1.23.05</v>
      </c>
      <c r="E15" s="1">
        <v>50000</v>
      </c>
      <c r="F15" s="1">
        <v>7000000</v>
      </c>
      <c r="G15" s="1">
        <f t="shared" si="1"/>
        <v>10</v>
      </c>
      <c r="H15" s="1">
        <f t="shared" si="2"/>
        <v>44</v>
      </c>
    </row>
    <row r="16" spans="1:8" x14ac:dyDescent="0.25">
      <c r="A16" s="27"/>
      <c r="B16" s="12" t="s">
        <v>18</v>
      </c>
      <c r="C16" s="12" t="s">
        <v>42</v>
      </c>
      <c r="D16" s="1" t="str">
        <f t="shared" si="0"/>
        <v>1.23.06</v>
      </c>
      <c r="E16" s="1">
        <v>50000</v>
      </c>
      <c r="F16" s="1">
        <v>7000000</v>
      </c>
      <c r="G16" s="1">
        <f t="shared" si="1"/>
        <v>11</v>
      </c>
      <c r="H16" s="1">
        <f t="shared" si="2"/>
        <v>46</v>
      </c>
    </row>
    <row r="17" spans="1:8" x14ac:dyDescent="0.25">
      <c r="A17" s="27"/>
      <c r="B17" s="12" t="s">
        <v>19</v>
      </c>
      <c r="C17" s="12" t="s">
        <v>43</v>
      </c>
      <c r="D17" s="1" t="str">
        <f t="shared" si="0"/>
        <v>1.23.07</v>
      </c>
      <c r="E17" s="1">
        <v>50000</v>
      </c>
      <c r="F17" s="1">
        <v>7000000</v>
      </c>
      <c r="G17" s="1">
        <f t="shared" si="1"/>
        <v>12</v>
      </c>
      <c r="H17" s="1">
        <f t="shared" si="2"/>
        <v>48</v>
      </c>
    </row>
    <row r="18" spans="1:8" x14ac:dyDescent="0.25">
      <c r="A18" s="27"/>
      <c r="B18" s="12" t="s">
        <v>12</v>
      </c>
      <c r="C18" s="12" t="s">
        <v>44</v>
      </c>
      <c r="D18" s="1" t="str">
        <f t="shared" si="0"/>
        <v>1.24.01</v>
      </c>
      <c r="E18" s="1">
        <v>50000</v>
      </c>
      <c r="F18" s="1">
        <v>7000000</v>
      </c>
      <c r="G18" s="1">
        <v>7</v>
      </c>
      <c r="H18" s="1">
        <v>38</v>
      </c>
    </row>
    <row r="19" spans="1:8" x14ac:dyDescent="0.25">
      <c r="A19" s="27"/>
      <c r="B19" s="12" t="s">
        <v>20</v>
      </c>
      <c r="C19" s="12" t="s">
        <v>45</v>
      </c>
      <c r="D19" s="1" t="str">
        <f t="shared" si="0"/>
        <v>1.24.02</v>
      </c>
      <c r="E19" s="1">
        <v>50000</v>
      </c>
      <c r="F19" s="1">
        <v>7000000</v>
      </c>
      <c r="G19" s="1">
        <f t="shared" si="1"/>
        <v>8</v>
      </c>
      <c r="H19" s="1">
        <f t="shared" si="2"/>
        <v>40</v>
      </c>
    </row>
    <row r="20" spans="1:8" x14ac:dyDescent="0.25">
      <c r="A20" s="27"/>
      <c r="B20" s="12" t="s">
        <v>21</v>
      </c>
      <c r="C20" s="12" t="s">
        <v>46</v>
      </c>
      <c r="D20" s="1" t="str">
        <f t="shared" si="0"/>
        <v>1.24.03</v>
      </c>
      <c r="E20" s="1">
        <v>50000</v>
      </c>
      <c r="F20" s="1">
        <v>7000000</v>
      </c>
      <c r="G20" s="1">
        <f t="shared" si="1"/>
        <v>9</v>
      </c>
      <c r="H20" s="1">
        <f t="shared" si="2"/>
        <v>42</v>
      </c>
    </row>
    <row r="21" spans="1:8" x14ac:dyDescent="0.25">
      <c r="A21" s="27"/>
      <c r="B21" s="13" t="s">
        <v>22</v>
      </c>
      <c r="C21" s="13" t="s">
        <v>47</v>
      </c>
      <c r="D21" s="2" t="str">
        <f t="shared" si="0"/>
        <v>1.24.04</v>
      </c>
      <c r="E21" s="2">
        <v>50000</v>
      </c>
      <c r="F21" s="2">
        <v>7000000</v>
      </c>
      <c r="G21" s="2">
        <f t="shared" si="1"/>
        <v>10</v>
      </c>
      <c r="H21" s="2">
        <f t="shared" si="2"/>
        <v>44</v>
      </c>
    </row>
    <row r="22" spans="1:8" x14ac:dyDescent="0.25">
      <c r="A22" s="3" t="s">
        <v>4</v>
      </c>
    </row>
    <row r="23" spans="1:8" x14ac:dyDescent="0.25">
      <c r="A23" s="14"/>
    </row>
    <row r="25" spans="1:8" x14ac:dyDescent="0.25">
      <c r="A25" s="3" t="s">
        <v>5</v>
      </c>
      <c r="B25" s="7" t="s">
        <v>25</v>
      </c>
      <c r="C25" s="7"/>
    </row>
    <row r="26" spans="1:8" x14ac:dyDescent="0.25">
      <c r="A26" s="3" t="s">
        <v>6</v>
      </c>
      <c r="B26" s="19">
        <v>0</v>
      </c>
      <c r="C26" s="19"/>
    </row>
    <row r="27" spans="1:8" x14ac:dyDescent="0.25">
      <c r="A27" s="32" t="s">
        <v>0</v>
      </c>
      <c r="B27" s="7" t="s">
        <v>82</v>
      </c>
      <c r="C27" s="7"/>
    </row>
    <row r="28" spans="1:8" x14ac:dyDescent="0.25">
      <c r="A28" s="32"/>
      <c r="B28" s="7" t="s">
        <v>83</v>
      </c>
      <c r="C28" s="7"/>
    </row>
    <row r="29" spans="1:8" ht="5.25" customHeight="1" x14ac:dyDescent="0.25"/>
    <row r="30" spans="1:8" ht="15.75" thickBot="1" x14ac:dyDescent="0.3">
      <c r="A30" s="15" t="s">
        <v>2</v>
      </c>
      <c r="B30" s="21" t="s">
        <v>0</v>
      </c>
      <c r="C30" s="33" t="s">
        <v>1</v>
      </c>
      <c r="D30" s="33"/>
      <c r="E30" s="33"/>
      <c r="F30" s="33"/>
      <c r="G30" s="33"/>
      <c r="H30" s="33"/>
    </row>
    <row r="31" spans="1:8" x14ac:dyDescent="0.25">
      <c r="A31" s="31" t="s">
        <v>72</v>
      </c>
      <c r="B31" s="23" t="s">
        <v>81</v>
      </c>
      <c r="C31" s="24"/>
      <c r="D31" s="25"/>
      <c r="E31" s="25"/>
      <c r="F31" s="25"/>
      <c r="G31" s="25"/>
      <c r="H31" s="26"/>
    </row>
    <row r="32" spans="1:8" x14ac:dyDescent="0.25">
      <c r="A32" s="31"/>
      <c r="B32" s="17" t="s">
        <v>73</v>
      </c>
      <c r="C32" s="28" t="s">
        <v>74</v>
      </c>
      <c r="D32" s="29"/>
      <c r="E32" s="29"/>
      <c r="F32" s="29"/>
      <c r="G32" s="29"/>
      <c r="H32" s="30"/>
    </row>
    <row r="33" spans="1:8" ht="15.75" thickBot="1" x14ac:dyDescent="0.3">
      <c r="A33" s="31"/>
      <c r="B33" s="8" t="s">
        <v>7</v>
      </c>
      <c r="C33" s="20" t="s">
        <v>36</v>
      </c>
      <c r="D33" s="9" t="s">
        <v>23</v>
      </c>
      <c r="E33" s="9" t="s">
        <v>8</v>
      </c>
      <c r="F33" s="9" t="s">
        <v>9</v>
      </c>
      <c r="G33" s="9" t="s">
        <v>10</v>
      </c>
      <c r="H33" s="10" t="s">
        <v>11</v>
      </c>
    </row>
    <row r="34" spans="1:8" ht="5.25" customHeight="1" x14ac:dyDescent="0.25">
      <c r="A34" s="16"/>
      <c r="B34" s="4"/>
      <c r="C34" s="4"/>
      <c r="D34" s="4"/>
      <c r="E34" s="4"/>
      <c r="F34" s="4"/>
      <c r="G34" s="4"/>
      <c r="H34" s="4"/>
    </row>
    <row r="35" spans="1:8" x14ac:dyDescent="0.25">
      <c r="A35" s="27" t="s">
        <v>3</v>
      </c>
      <c r="B35" s="11" t="s">
        <v>13</v>
      </c>
      <c r="C35" s="11" t="s">
        <v>37</v>
      </c>
      <c r="D35" s="6" t="str">
        <f>B35</f>
        <v>1.23.01</v>
      </c>
      <c r="E35" s="6">
        <f>E11</f>
        <v>50000</v>
      </c>
      <c r="F35" s="6">
        <f>F11</f>
        <v>7000000</v>
      </c>
      <c r="G35" s="6">
        <v>6</v>
      </c>
      <c r="H35" s="6">
        <v>36</v>
      </c>
    </row>
    <row r="36" spans="1:8" x14ac:dyDescent="0.25">
      <c r="A36" s="27"/>
      <c r="B36" s="12" t="s">
        <v>14</v>
      </c>
      <c r="C36" s="12" t="s">
        <v>38</v>
      </c>
      <c r="D36" s="1" t="str">
        <f>B36</f>
        <v>1.23.02</v>
      </c>
      <c r="E36" s="1">
        <f t="shared" ref="E36:F36" si="3">E12</f>
        <v>50000</v>
      </c>
      <c r="F36" s="1">
        <f t="shared" si="3"/>
        <v>7000000</v>
      </c>
      <c r="G36" s="1">
        <f>G35+1</f>
        <v>7</v>
      </c>
      <c r="H36" s="1">
        <f>H35+2</f>
        <v>38</v>
      </c>
    </row>
    <row r="37" spans="1:8" x14ac:dyDescent="0.25">
      <c r="A37" s="27"/>
      <c r="B37" s="12" t="s">
        <v>15</v>
      </c>
      <c r="C37" s="12" t="s">
        <v>39</v>
      </c>
      <c r="D37" s="1" t="str">
        <f t="shared" ref="D37:D45" si="4">B37</f>
        <v>1.23.03</v>
      </c>
      <c r="E37" s="1">
        <f t="shared" ref="E37:F37" si="5">E13</f>
        <v>50000</v>
      </c>
      <c r="F37" s="1">
        <f t="shared" si="5"/>
        <v>7000000</v>
      </c>
      <c r="G37" s="1">
        <f t="shared" ref="G37:G41" si="6">G36+1</f>
        <v>8</v>
      </c>
      <c r="H37" s="1">
        <f t="shared" ref="H37:H41" si="7">H36+2</f>
        <v>40</v>
      </c>
    </row>
    <row r="38" spans="1:8" x14ac:dyDescent="0.25">
      <c r="A38" s="27"/>
      <c r="B38" s="12" t="s">
        <v>16</v>
      </c>
      <c r="C38" s="12" t="s">
        <v>40</v>
      </c>
      <c r="D38" s="1" t="str">
        <f t="shared" si="4"/>
        <v>1.23.04</v>
      </c>
      <c r="E38" s="1">
        <f t="shared" ref="E38:F38" si="8">E14</f>
        <v>50000</v>
      </c>
      <c r="F38" s="1">
        <f t="shared" si="8"/>
        <v>7000000</v>
      </c>
      <c r="G38" s="1">
        <f t="shared" si="6"/>
        <v>9</v>
      </c>
      <c r="H38" s="1">
        <f t="shared" si="7"/>
        <v>42</v>
      </c>
    </row>
    <row r="39" spans="1:8" x14ac:dyDescent="0.25">
      <c r="A39" s="27"/>
      <c r="B39" s="12" t="s">
        <v>17</v>
      </c>
      <c r="C39" s="12" t="s">
        <v>41</v>
      </c>
      <c r="D39" s="1" t="str">
        <f t="shared" si="4"/>
        <v>1.23.05</v>
      </c>
      <c r="E39" s="1">
        <f t="shared" ref="E39:F39" si="9">E15</f>
        <v>50000</v>
      </c>
      <c r="F39" s="1">
        <f t="shared" si="9"/>
        <v>7000000</v>
      </c>
      <c r="G39" s="1">
        <f t="shared" si="6"/>
        <v>10</v>
      </c>
      <c r="H39" s="1">
        <f t="shared" si="7"/>
        <v>44</v>
      </c>
    </row>
    <row r="40" spans="1:8" x14ac:dyDescent="0.25">
      <c r="A40" s="27"/>
      <c r="B40" s="12" t="s">
        <v>18</v>
      </c>
      <c r="C40" s="12" t="s">
        <v>42</v>
      </c>
      <c r="D40" s="1" t="str">
        <f t="shared" si="4"/>
        <v>1.23.06</v>
      </c>
      <c r="E40" s="1">
        <f t="shared" ref="E40:F40" si="10">E16</f>
        <v>50000</v>
      </c>
      <c r="F40" s="1">
        <f t="shared" si="10"/>
        <v>7000000</v>
      </c>
      <c r="G40" s="1">
        <f t="shared" si="6"/>
        <v>11</v>
      </c>
      <c r="H40" s="1">
        <f t="shared" si="7"/>
        <v>46</v>
      </c>
    </row>
    <row r="41" spans="1:8" x14ac:dyDescent="0.25">
      <c r="A41" s="27"/>
      <c r="B41" s="12" t="s">
        <v>19</v>
      </c>
      <c r="C41" s="12" t="s">
        <v>43</v>
      </c>
      <c r="D41" s="1" t="str">
        <f t="shared" si="4"/>
        <v>1.23.07</v>
      </c>
      <c r="E41" s="1">
        <f t="shared" ref="E41:F41" si="11">E17</f>
        <v>50000</v>
      </c>
      <c r="F41" s="1">
        <f t="shared" si="11"/>
        <v>7000000</v>
      </c>
      <c r="G41" s="1">
        <f t="shared" si="6"/>
        <v>12</v>
      </c>
      <c r="H41" s="1">
        <f t="shared" si="7"/>
        <v>48</v>
      </c>
    </row>
    <row r="42" spans="1:8" x14ac:dyDescent="0.25">
      <c r="A42" s="27"/>
      <c r="B42" s="12" t="s">
        <v>12</v>
      </c>
      <c r="C42" s="12" t="s">
        <v>44</v>
      </c>
      <c r="D42" s="1" t="str">
        <f t="shared" si="4"/>
        <v>1.24.01</v>
      </c>
      <c r="E42" s="1">
        <f t="shared" ref="E42:F42" si="12">E18</f>
        <v>50000</v>
      </c>
      <c r="F42" s="1">
        <f t="shared" si="12"/>
        <v>7000000</v>
      </c>
      <c r="G42" s="1">
        <v>7</v>
      </c>
      <c r="H42" s="1">
        <v>38</v>
      </c>
    </row>
    <row r="43" spans="1:8" x14ac:dyDescent="0.25">
      <c r="A43" s="27"/>
      <c r="B43" s="12" t="s">
        <v>20</v>
      </c>
      <c r="C43" s="12" t="s">
        <v>45</v>
      </c>
      <c r="D43" s="1" t="str">
        <f t="shared" si="4"/>
        <v>1.24.02</v>
      </c>
      <c r="E43" s="1">
        <f t="shared" ref="E43:F43" si="13">E19</f>
        <v>50000</v>
      </c>
      <c r="F43" s="1">
        <f t="shared" si="13"/>
        <v>7000000</v>
      </c>
      <c r="G43" s="1">
        <f t="shared" ref="G43:G45" si="14">G42+1</f>
        <v>8</v>
      </c>
      <c r="H43" s="1">
        <f t="shared" ref="H43:H45" si="15">H42+2</f>
        <v>40</v>
      </c>
    </row>
    <row r="44" spans="1:8" x14ac:dyDescent="0.25">
      <c r="A44" s="27"/>
      <c r="B44" s="12" t="s">
        <v>21</v>
      </c>
      <c r="C44" s="12" t="s">
        <v>46</v>
      </c>
      <c r="D44" s="1" t="str">
        <f t="shared" si="4"/>
        <v>1.24.03</v>
      </c>
      <c r="E44" s="1">
        <f t="shared" ref="E44:F44" si="16">E20</f>
        <v>50000</v>
      </c>
      <c r="F44" s="1">
        <f t="shared" si="16"/>
        <v>7000000</v>
      </c>
      <c r="G44" s="1">
        <f t="shared" si="14"/>
        <v>9</v>
      </c>
      <c r="H44" s="1">
        <f t="shared" si="15"/>
        <v>42</v>
      </c>
    </row>
    <row r="45" spans="1:8" x14ac:dyDescent="0.25">
      <c r="A45" s="27"/>
      <c r="B45" s="13" t="s">
        <v>22</v>
      </c>
      <c r="C45" s="13" t="s">
        <v>47</v>
      </c>
      <c r="D45" s="2" t="str">
        <f t="shared" si="4"/>
        <v>1.24.04</v>
      </c>
      <c r="E45" s="2">
        <f t="shared" ref="E45:F45" si="17">E21</f>
        <v>50000</v>
      </c>
      <c r="F45" s="2">
        <f t="shared" si="17"/>
        <v>7000000</v>
      </c>
      <c r="G45" s="2">
        <f t="shared" si="14"/>
        <v>10</v>
      </c>
      <c r="H45" s="2">
        <f t="shared" si="15"/>
        <v>44</v>
      </c>
    </row>
    <row r="46" spans="1:8" x14ac:dyDescent="0.25">
      <c r="A46" s="3" t="s">
        <v>4</v>
      </c>
    </row>
    <row r="47" spans="1:8" x14ac:dyDescent="0.25">
      <c r="A47" s="14"/>
    </row>
    <row r="49" spans="1:8" x14ac:dyDescent="0.25">
      <c r="A49" s="3" t="s">
        <v>5</v>
      </c>
      <c r="B49" s="7" t="s">
        <v>26</v>
      </c>
      <c r="C49" s="7"/>
    </row>
    <row r="50" spans="1:8" x14ac:dyDescent="0.25">
      <c r="A50" s="3" t="s">
        <v>6</v>
      </c>
      <c r="B50" s="18">
        <v>0</v>
      </c>
      <c r="C50" s="18"/>
    </row>
    <row r="51" spans="1:8" x14ac:dyDescent="0.25">
      <c r="A51" s="32" t="s">
        <v>0</v>
      </c>
      <c r="B51" s="7" t="s">
        <v>84</v>
      </c>
      <c r="C51" s="7"/>
    </row>
    <row r="52" spans="1:8" x14ac:dyDescent="0.25">
      <c r="A52" s="32"/>
      <c r="B52" s="7" t="s">
        <v>85</v>
      </c>
      <c r="C52" s="7"/>
    </row>
    <row r="53" spans="1:8" ht="5.25" customHeight="1" x14ac:dyDescent="0.25"/>
    <row r="54" spans="1:8" ht="15.75" thickBot="1" x14ac:dyDescent="0.3">
      <c r="A54" s="15" t="s">
        <v>2</v>
      </c>
      <c r="B54" s="21" t="s">
        <v>0</v>
      </c>
      <c r="C54" s="33" t="s">
        <v>1</v>
      </c>
      <c r="D54" s="33"/>
      <c r="E54" s="33"/>
      <c r="F54" s="33"/>
      <c r="G54" s="33"/>
      <c r="H54" s="33"/>
    </row>
    <row r="55" spans="1:8" x14ac:dyDescent="0.25">
      <c r="A55" s="31" t="s">
        <v>72</v>
      </c>
      <c r="B55" s="23" t="s">
        <v>81</v>
      </c>
      <c r="C55" s="24"/>
      <c r="D55" s="25"/>
      <c r="E55" s="25"/>
      <c r="F55" s="25"/>
      <c r="G55" s="25"/>
      <c r="H55" s="26"/>
    </row>
    <row r="56" spans="1:8" x14ac:dyDescent="0.25">
      <c r="A56" s="31"/>
      <c r="B56" s="17" t="s">
        <v>73</v>
      </c>
      <c r="C56" s="28" t="s">
        <v>74</v>
      </c>
      <c r="D56" s="29"/>
      <c r="E56" s="29"/>
      <c r="F56" s="29"/>
      <c r="G56" s="29"/>
      <c r="H56" s="30"/>
    </row>
    <row r="57" spans="1:8" ht="15.75" thickBot="1" x14ac:dyDescent="0.3">
      <c r="A57" s="31"/>
      <c r="B57" s="8" t="s">
        <v>7</v>
      </c>
      <c r="C57" s="20" t="s">
        <v>36</v>
      </c>
      <c r="D57" s="9" t="s">
        <v>23</v>
      </c>
      <c r="E57" s="9" t="s">
        <v>8</v>
      </c>
      <c r="F57" s="9" t="s">
        <v>9</v>
      </c>
      <c r="G57" s="9" t="s">
        <v>10</v>
      </c>
      <c r="H57" s="10" t="s">
        <v>11</v>
      </c>
    </row>
    <row r="58" spans="1:8" ht="5.25" customHeight="1" x14ac:dyDescent="0.25">
      <c r="A58" s="16"/>
      <c r="B58" s="4"/>
      <c r="C58" s="4"/>
      <c r="D58" s="4"/>
      <c r="E58" s="4"/>
      <c r="F58" s="4"/>
      <c r="G58" s="4"/>
      <c r="H58" s="4"/>
    </row>
    <row r="59" spans="1:8" x14ac:dyDescent="0.25">
      <c r="A59" s="27" t="s">
        <v>3</v>
      </c>
      <c r="B59" s="11" t="s">
        <v>13</v>
      </c>
      <c r="C59" s="11" t="s">
        <v>37</v>
      </c>
      <c r="D59" s="6" t="str">
        <f>B59</f>
        <v>1.23.01</v>
      </c>
      <c r="E59" s="6">
        <f>E35</f>
        <v>50000</v>
      </c>
      <c r="F59" s="6">
        <f>F35</f>
        <v>7000000</v>
      </c>
      <c r="G59" s="6">
        <v>6</v>
      </c>
      <c r="H59" s="6">
        <v>36</v>
      </c>
    </row>
    <row r="60" spans="1:8" x14ac:dyDescent="0.25">
      <c r="A60" s="27"/>
      <c r="B60" s="12" t="s">
        <v>14</v>
      </c>
      <c r="C60" s="12" t="s">
        <v>38</v>
      </c>
      <c r="D60" s="1" t="str">
        <f>B60</f>
        <v>1.23.02</v>
      </c>
      <c r="E60" s="1">
        <f t="shared" ref="E60:F60" si="18">E36</f>
        <v>50000</v>
      </c>
      <c r="F60" s="1">
        <f t="shared" si="18"/>
        <v>7000000</v>
      </c>
      <c r="G60" s="1">
        <f>G59+1</f>
        <v>7</v>
      </c>
      <c r="H60" s="1">
        <f>H59+2</f>
        <v>38</v>
      </c>
    </row>
    <row r="61" spans="1:8" x14ac:dyDescent="0.25">
      <c r="A61" s="27"/>
      <c r="B61" s="12" t="s">
        <v>15</v>
      </c>
      <c r="C61" s="12" t="s">
        <v>39</v>
      </c>
      <c r="D61" s="1" t="str">
        <f t="shared" ref="D61:D69" si="19">B61</f>
        <v>1.23.03</v>
      </c>
      <c r="E61" s="1">
        <f t="shared" ref="E61:F61" si="20">E37</f>
        <v>50000</v>
      </c>
      <c r="F61" s="1">
        <f t="shared" si="20"/>
        <v>7000000</v>
      </c>
      <c r="G61" s="1">
        <f t="shared" ref="G61:G65" si="21">G60+1</f>
        <v>8</v>
      </c>
      <c r="H61" s="1">
        <f t="shared" ref="H61:H65" si="22">H60+2</f>
        <v>40</v>
      </c>
    </row>
    <row r="62" spans="1:8" x14ac:dyDescent="0.25">
      <c r="A62" s="27"/>
      <c r="B62" s="12" t="s">
        <v>16</v>
      </c>
      <c r="C62" s="12" t="s">
        <v>40</v>
      </c>
      <c r="D62" s="1" t="str">
        <f t="shared" si="19"/>
        <v>1.23.04</v>
      </c>
      <c r="E62" s="1">
        <f t="shared" ref="E62:F62" si="23">E38</f>
        <v>50000</v>
      </c>
      <c r="F62" s="1">
        <f t="shared" si="23"/>
        <v>7000000</v>
      </c>
      <c r="G62" s="1">
        <f t="shared" si="21"/>
        <v>9</v>
      </c>
      <c r="H62" s="1">
        <f t="shared" si="22"/>
        <v>42</v>
      </c>
    </row>
    <row r="63" spans="1:8" x14ac:dyDescent="0.25">
      <c r="A63" s="27"/>
      <c r="B63" s="12" t="s">
        <v>17</v>
      </c>
      <c r="C63" s="12" t="s">
        <v>41</v>
      </c>
      <c r="D63" s="1" t="str">
        <f t="shared" si="19"/>
        <v>1.23.05</v>
      </c>
      <c r="E63" s="1">
        <f t="shared" ref="E63:F63" si="24">E39</f>
        <v>50000</v>
      </c>
      <c r="F63" s="1">
        <f t="shared" si="24"/>
        <v>7000000</v>
      </c>
      <c r="G63" s="1">
        <f t="shared" si="21"/>
        <v>10</v>
      </c>
      <c r="H63" s="1">
        <f t="shared" si="22"/>
        <v>44</v>
      </c>
    </row>
    <row r="64" spans="1:8" x14ac:dyDescent="0.25">
      <c r="A64" s="27"/>
      <c r="B64" s="12" t="s">
        <v>18</v>
      </c>
      <c r="C64" s="12" t="s">
        <v>42</v>
      </c>
      <c r="D64" s="1" t="str">
        <f t="shared" si="19"/>
        <v>1.23.06</v>
      </c>
      <c r="E64" s="1">
        <f t="shared" ref="E64:F64" si="25">E40</f>
        <v>50000</v>
      </c>
      <c r="F64" s="1">
        <f t="shared" si="25"/>
        <v>7000000</v>
      </c>
      <c r="G64" s="1">
        <f t="shared" si="21"/>
        <v>11</v>
      </c>
      <c r="H64" s="1">
        <f t="shared" si="22"/>
        <v>46</v>
      </c>
    </row>
    <row r="65" spans="1:8" x14ac:dyDescent="0.25">
      <c r="A65" s="27"/>
      <c r="B65" s="12" t="s">
        <v>19</v>
      </c>
      <c r="C65" s="12" t="s">
        <v>43</v>
      </c>
      <c r="D65" s="1" t="str">
        <f t="shared" si="19"/>
        <v>1.23.07</v>
      </c>
      <c r="E65" s="1">
        <f t="shared" ref="E65:F65" si="26">E41</f>
        <v>50000</v>
      </c>
      <c r="F65" s="1">
        <f t="shared" si="26"/>
        <v>7000000</v>
      </c>
      <c r="G65" s="1">
        <f t="shared" si="21"/>
        <v>12</v>
      </c>
      <c r="H65" s="1">
        <f t="shared" si="22"/>
        <v>48</v>
      </c>
    </row>
    <row r="66" spans="1:8" x14ac:dyDescent="0.25">
      <c r="A66" s="27"/>
      <c r="B66" s="12" t="s">
        <v>12</v>
      </c>
      <c r="C66" s="12" t="s">
        <v>44</v>
      </c>
      <c r="D66" s="1" t="str">
        <f t="shared" si="19"/>
        <v>1.24.01</v>
      </c>
      <c r="E66" s="1">
        <f t="shared" ref="E66:F66" si="27">E42</f>
        <v>50000</v>
      </c>
      <c r="F66" s="1">
        <f t="shared" si="27"/>
        <v>7000000</v>
      </c>
      <c r="G66" s="1">
        <v>7</v>
      </c>
      <c r="H66" s="1">
        <v>38</v>
      </c>
    </row>
    <row r="67" spans="1:8" x14ac:dyDescent="0.25">
      <c r="A67" s="27"/>
      <c r="B67" s="12" t="s">
        <v>20</v>
      </c>
      <c r="C67" s="12" t="s">
        <v>45</v>
      </c>
      <c r="D67" s="1" t="str">
        <f t="shared" si="19"/>
        <v>1.24.02</v>
      </c>
      <c r="E67" s="1">
        <f t="shared" ref="E67:F67" si="28">E43</f>
        <v>50000</v>
      </c>
      <c r="F67" s="1">
        <f t="shared" si="28"/>
        <v>7000000</v>
      </c>
      <c r="G67" s="1">
        <f t="shared" ref="G67:G69" si="29">G66+1</f>
        <v>8</v>
      </c>
      <c r="H67" s="1">
        <f t="shared" ref="H67:H69" si="30">H66+2</f>
        <v>40</v>
      </c>
    </row>
    <row r="68" spans="1:8" x14ac:dyDescent="0.25">
      <c r="A68" s="27"/>
      <c r="B68" s="12" t="s">
        <v>21</v>
      </c>
      <c r="C68" s="12" t="s">
        <v>46</v>
      </c>
      <c r="D68" s="1" t="str">
        <f t="shared" si="19"/>
        <v>1.24.03</v>
      </c>
      <c r="E68" s="1">
        <f t="shared" ref="E68:F68" si="31">E44</f>
        <v>50000</v>
      </c>
      <c r="F68" s="1">
        <f t="shared" si="31"/>
        <v>7000000</v>
      </c>
      <c r="G68" s="1">
        <f t="shared" si="29"/>
        <v>9</v>
      </c>
      <c r="H68" s="1">
        <f t="shared" si="30"/>
        <v>42</v>
      </c>
    </row>
    <row r="69" spans="1:8" x14ac:dyDescent="0.25">
      <c r="A69" s="27"/>
      <c r="B69" s="13" t="s">
        <v>22</v>
      </c>
      <c r="C69" s="13" t="s">
        <v>47</v>
      </c>
      <c r="D69" s="2" t="str">
        <f t="shared" si="19"/>
        <v>1.24.04</v>
      </c>
      <c r="E69" s="2">
        <f t="shared" ref="E69:F69" si="32">E45</f>
        <v>50000</v>
      </c>
      <c r="F69" s="2">
        <f t="shared" si="32"/>
        <v>7000000</v>
      </c>
      <c r="G69" s="2">
        <f t="shared" si="29"/>
        <v>10</v>
      </c>
      <c r="H69" s="2">
        <f t="shared" si="30"/>
        <v>44</v>
      </c>
    </row>
    <row r="70" spans="1:8" x14ac:dyDescent="0.25">
      <c r="A70" s="3" t="s">
        <v>4</v>
      </c>
    </row>
    <row r="71" spans="1:8" x14ac:dyDescent="0.25">
      <c r="A71" s="14"/>
    </row>
    <row r="73" spans="1:8" x14ac:dyDescent="0.25">
      <c r="A73" s="3" t="s">
        <v>5</v>
      </c>
      <c r="B73" s="7" t="s">
        <v>27</v>
      </c>
      <c r="C73" s="7"/>
    </row>
    <row r="74" spans="1:8" x14ac:dyDescent="0.25">
      <c r="A74" s="3" t="s">
        <v>6</v>
      </c>
      <c r="B74" s="19">
        <v>0</v>
      </c>
      <c r="C74" s="19"/>
    </row>
    <row r="75" spans="1:8" x14ac:dyDescent="0.25">
      <c r="A75" s="32" t="s">
        <v>0</v>
      </c>
      <c r="B75" s="7" t="s">
        <v>86</v>
      </c>
      <c r="C75" s="7"/>
    </row>
    <row r="76" spans="1:8" x14ac:dyDescent="0.25">
      <c r="A76" s="32"/>
      <c r="B76" s="7" t="s">
        <v>87</v>
      </c>
      <c r="C76" s="7"/>
    </row>
    <row r="77" spans="1:8" ht="5.25" customHeight="1" x14ac:dyDescent="0.25"/>
    <row r="78" spans="1:8" ht="15.75" thickBot="1" x14ac:dyDescent="0.3">
      <c r="A78" s="15" t="s">
        <v>2</v>
      </c>
      <c r="B78" s="21" t="s">
        <v>0</v>
      </c>
      <c r="C78" s="33" t="s">
        <v>1</v>
      </c>
      <c r="D78" s="33"/>
      <c r="E78" s="33"/>
      <c r="F78" s="33"/>
      <c r="G78" s="33"/>
      <c r="H78" s="33"/>
    </row>
    <row r="79" spans="1:8" x14ac:dyDescent="0.25">
      <c r="A79" s="31" t="s">
        <v>72</v>
      </c>
      <c r="B79" s="23" t="s">
        <v>81</v>
      </c>
      <c r="C79" s="24"/>
      <c r="D79" s="25"/>
      <c r="E79" s="25"/>
      <c r="F79" s="25"/>
      <c r="G79" s="25"/>
      <c r="H79" s="26"/>
    </row>
    <row r="80" spans="1:8" x14ac:dyDescent="0.25">
      <c r="A80" s="31"/>
      <c r="B80" s="17" t="s">
        <v>73</v>
      </c>
      <c r="C80" s="28" t="s">
        <v>74</v>
      </c>
      <c r="D80" s="29"/>
      <c r="E80" s="29"/>
      <c r="F80" s="29"/>
      <c r="G80" s="29"/>
      <c r="H80" s="30"/>
    </row>
    <row r="81" spans="1:8" ht="15.75" thickBot="1" x14ac:dyDescent="0.3">
      <c r="A81" s="31"/>
      <c r="B81" s="8" t="s">
        <v>7</v>
      </c>
      <c r="C81" s="20" t="s">
        <v>36</v>
      </c>
      <c r="D81" s="9" t="s">
        <v>23</v>
      </c>
      <c r="E81" s="9" t="s">
        <v>8</v>
      </c>
      <c r="F81" s="9" t="s">
        <v>9</v>
      </c>
      <c r="G81" s="9" t="s">
        <v>10</v>
      </c>
      <c r="H81" s="10" t="s">
        <v>11</v>
      </c>
    </row>
    <row r="82" spans="1:8" ht="5.25" customHeight="1" x14ac:dyDescent="0.25">
      <c r="A82" s="16"/>
      <c r="B82" s="4"/>
      <c r="C82" s="4"/>
      <c r="D82" s="4"/>
      <c r="E82" s="4"/>
      <c r="F82" s="4"/>
      <c r="G82" s="4"/>
      <c r="H82" s="4"/>
    </row>
    <row r="83" spans="1:8" x14ac:dyDescent="0.25">
      <c r="A83" s="27" t="s">
        <v>3</v>
      </c>
      <c r="B83" s="11" t="s">
        <v>13</v>
      </c>
      <c r="C83" s="11" t="s">
        <v>37</v>
      </c>
      <c r="D83" s="6" t="str">
        <f>B83</f>
        <v>1.23.01</v>
      </c>
      <c r="E83" s="6">
        <f>E59</f>
        <v>50000</v>
      </c>
      <c r="F83" s="6">
        <f>F59</f>
        <v>7000000</v>
      </c>
      <c r="G83" s="6">
        <v>6</v>
      </c>
      <c r="H83" s="6">
        <v>36</v>
      </c>
    </row>
    <row r="84" spans="1:8" x14ac:dyDescent="0.25">
      <c r="A84" s="27"/>
      <c r="B84" s="12" t="s">
        <v>14</v>
      </c>
      <c r="C84" s="12" t="s">
        <v>38</v>
      </c>
      <c r="D84" s="1" t="str">
        <f>B84</f>
        <v>1.23.02</v>
      </c>
      <c r="E84" s="1">
        <f t="shared" ref="E84:F84" si="33">E60</f>
        <v>50000</v>
      </c>
      <c r="F84" s="1">
        <f t="shared" si="33"/>
        <v>7000000</v>
      </c>
      <c r="G84" s="1">
        <f>G83+1</f>
        <v>7</v>
      </c>
      <c r="H84" s="1">
        <f>H83+2</f>
        <v>38</v>
      </c>
    </row>
    <row r="85" spans="1:8" x14ac:dyDescent="0.25">
      <c r="A85" s="27"/>
      <c r="B85" s="12" t="s">
        <v>15</v>
      </c>
      <c r="C85" s="12" t="s">
        <v>39</v>
      </c>
      <c r="D85" s="1" t="str">
        <f t="shared" ref="D85:D93" si="34">B85</f>
        <v>1.23.03</v>
      </c>
      <c r="E85" s="1">
        <f t="shared" ref="E85:F85" si="35">E61</f>
        <v>50000</v>
      </c>
      <c r="F85" s="1">
        <f t="shared" si="35"/>
        <v>7000000</v>
      </c>
      <c r="G85" s="1">
        <f t="shared" ref="G85:G89" si="36">G84+1</f>
        <v>8</v>
      </c>
      <c r="H85" s="1">
        <f t="shared" ref="H85:H89" si="37">H84+2</f>
        <v>40</v>
      </c>
    </row>
    <row r="86" spans="1:8" x14ac:dyDescent="0.25">
      <c r="A86" s="27"/>
      <c r="B86" s="12" t="s">
        <v>16</v>
      </c>
      <c r="C86" s="12" t="s">
        <v>40</v>
      </c>
      <c r="D86" s="1" t="str">
        <f t="shared" si="34"/>
        <v>1.23.04</v>
      </c>
      <c r="E86" s="1">
        <f t="shared" ref="E86:F86" si="38">E62</f>
        <v>50000</v>
      </c>
      <c r="F86" s="1">
        <f t="shared" si="38"/>
        <v>7000000</v>
      </c>
      <c r="G86" s="1">
        <f t="shared" si="36"/>
        <v>9</v>
      </c>
      <c r="H86" s="1">
        <f t="shared" si="37"/>
        <v>42</v>
      </c>
    </row>
    <row r="87" spans="1:8" x14ac:dyDescent="0.25">
      <c r="A87" s="27"/>
      <c r="B87" s="12" t="s">
        <v>17</v>
      </c>
      <c r="C87" s="12" t="s">
        <v>41</v>
      </c>
      <c r="D87" s="1" t="str">
        <f t="shared" si="34"/>
        <v>1.23.05</v>
      </c>
      <c r="E87" s="1">
        <f t="shared" ref="E87:F87" si="39">E63</f>
        <v>50000</v>
      </c>
      <c r="F87" s="1">
        <f t="shared" si="39"/>
        <v>7000000</v>
      </c>
      <c r="G87" s="1">
        <f t="shared" si="36"/>
        <v>10</v>
      </c>
      <c r="H87" s="1">
        <f t="shared" si="37"/>
        <v>44</v>
      </c>
    </row>
    <row r="88" spans="1:8" x14ac:dyDescent="0.25">
      <c r="A88" s="27"/>
      <c r="B88" s="12" t="s">
        <v>18</v>
      </c>
      <c r="C88" s="12" t="s">
        <v>42</v>
      </c>
      <c r="D88" s="1" t="str">
        <f t="shared" si="34"/>
        <v>1.23.06</v>
      </c>
      <c r="E88" s="1">
        <f t="shared" ref="E88:F88" si="40">E64</f>
        <v>50000</v>
      </c>
      <c r="F88" s="1">
        <f t="shared" si="40"/>
        <v>7000000</v>
      </c>
      <c r="G88" s="1">
        <f t="shared" si="36"/>
        <v>11</v>
      </c>
      <c r="H88" s="1">
        <f t="shared" si="37"/>
        <v>46</v>
      </c>
    </row>
    <row r="89" spans="1:8" x14ac:dyDescent="0.25">
      <c r="A89" s="27"/>
      <c r="B89" s="12" t="s">
        <v>19</v>
      </c>
      <c r="C89" s="12" t="s">
        <v>43</v>
      </c>
      <c r="D89" s="1" t="str">
        <f t="shared" si="34"/>
        <v>1.23.07</v>
      </c>
      <c r="E89" s="1">
        <f t="shared" ref="E89:F89" si="41">E65</f>
        <v>50000</v>
      </c>
      <c r="F89" s="1">
        <f t="shared" si="41"/>
        <v>7000000</v>
      </c>
      <c r="G89" s="1">
        <f t="shared" si="36"/>
        <v>12</v>
      </c>
      <c r="H89" s="1">
        <f t="shared" si="37"/>
        <v>48</v>
      </c>
    </row>
    <row r="90" spans="1:8" x14ac:dyDescent="0.25">
      <c r="A90" s="27"/>
      <c r="B90" s="12" t="s">
        <v>12</v>
      </c>
      <c r="C90" s="12" t="s">
        <v>44</v>
      </c>
      <c r="D90" s="1" t="str">
        <f t="shared" si="34"/>
        <v>1.24.01</v>
      </c>
      <c r="E90" s="1">
        <f t="shared" ref="E90:F90" si="42">E66</f>
        <v>50000</v>
      </c>
      <c r="F90" s="1">
        <f t="shared" si="42"/>
        <v>7000000</v>
      </c>
      <c r="G90" s="1">
        <v>7</v>
      </c>
      <c r="H90" s="1">
        <v>38</v>
      </c>
    </row>
    <row r="91" spans="1:8" x14ac:dyDescent="0.25">
      <c r="A91" s="27"/>
      <c r="B91" s="12" t="s">
        <v>20</v>
      </c>
      <c r="C91" s="12" t="s">
        <v>45</v>
      </c>
      <c r="D91" s="1" t="str">
        <f t="shared" si="34"/>
        <v>1.24.02</v>
      </c>
      <c r="E91" s="1">
        <f t="shared" ref="E91:F91" si="43">E67</f>
        <v>50000</v>
      </c>
      <c r="F91" s="1">
        <f t="shared" si="43"/>
        <v>7000000</v>
      </c>
      <c r="G91" s="1">
        <f t="shared" ref="G91:G93" si="44">G90+1</f>
        <v>8</v>
      </c>
      <c r="H91" s="1">
        <f t="shared" ref="H91:H93" si="45">H90+2</f>
        <v>40</v>
      </c>
    </row>
    <row r="92" spans="1:8" x14ac:dyDescent="0.25">
      <c r="A92" s="27"/>
      <c r="B92" s="12" t="s">
        <v>21</v>
      </c>
      <c r="C92" s="12" t="s">
        <v>46</v>
      </c>
      <c r="D92" s="1" t="str">
        <f t="shared" si="34"/>
        <v>1.24.03</v>
      </c>
      <c r="E92" s="1">
        <f t="shared" ref="E92:F92" si="46">E68</f>
        <v>50000</v>
      </c>
      <c r="F92" s="1">
        <f t="shared" si="46"/>
        <v>7000000</v>
      </c>
      <c r="G92" s="1">
        <f t="shared" si="44"/>
        <v>9</v>
      </c>
      <c r="H92" s="1">
        <f t="shared" si="45"/>
        <v>42</v>
      </c>
    </row>
    <row r="93" spans="1:8" x14ac:dyDescent="0.25">
      <c r="A93" s="27"/>
      <c r="B93" s="13" t="s">
        <v>22</v>
      </c>
      <c r="C93" s="13" t="s">
        <v>47</v>
      </c>
      <c r="D93" s="2" t="str">
        <f t="shared" si="34"/>
        <v>1.24.04</v>
      </c>
      <c r="E93" s="2">
        <f t="shared" ref="E93:F93" si="47">E69</f>
        <v>50000</v>
      </c>
      <c r="F93" s="2">
        <f t="shared" si="47"/>
        <v>7000000</v>
      </c>
      <c r="G93" s="2">
        <f t="shared" si="44"/>
        <v>10</v>
      </c>
      <c r="H93" s="2">
        <f t="shared" si="45"/>
        <v>44</v>
      </c>
    </row>
    <row r="94" spans="1:8" x14ac:dyDescent="0.25">
      <c r="A94" s="3" t="s">
        <v>4</v>
      </c>
    </row>
    <row r="95" spans="1:8" x14ac:dyDescent="0.25">
      <c r="A95" s="14"/>
    </row>
    <row r="97" spans="1:8" x14ac:dyDescent="0.25">
      <c r="A97" s="3" t="s">
        <v>5</v>
      </c>
      <c r="B97" s="7" t="s">
        <v>28</v>
      </c>
      <c r="C97" s="7"/>
    </row>
    <row r="98" spans="1:8" x14ac:dyDescent="0.25">
      <c r="A98" s="3" t="s">
        <v>6</v>
      </c>
      <c r="B98" s="19">
        <v>0</v>
      </c>
      <c r="C98" s="19"/>
    </row>
    <row r="99" spans="1:8" x14ac:dyDescent="0.25">
      <c r="A99" s="32" t="s">
        <v>0</v>
      </c>
      <c r="B99" s="7" t="s">
        <v>88</v>
      </c>
      <c r="C99" s="7"/>
    </row>
    <row r="100" spans="1:8" x14ac:dyDescent="0.25">
      <c r="A100" s="32"/>
      <c r="B100" s="7" t="s">
        <v>89</v>
      </c>
      <c r="C100" s="7"/>
    </row>
    <row r="101" spans="1:8" ht="5.25" customHeight="1" x14ac:dyDescent="0.25"/>
    <row r="102" spans="1:8" ht="15.75" thickBot="1" x14ac:dyDescent="0.3">
      <c r="A102" s="15" t="s">
        <v>2</v>
      </c>
      <c r="B102" s="21" t="s">
        <v>0</v>
      </c>
      <c r="C102" s="33" t="s">
        <v>1</v>
      </c>
      <c r="D102" s="33"/>
      <c r="E102" s="33"/>
      <c r="F102" s="33"/>
      <c r="G102" s="33"/>
      <c r="H102" s="33"/>
    </row>
    <row r="103" spans="1:8" x14ac:dyDescent="0.25">
      <c r="A103" s="31" t="s">
        <v>72</v>
      </c>
      <c r="B103" s="23" t="s">
        <v>81</v>
      </c>
      <c r="C103" s="24"/>
      <c r="D103" s="25"/>
      <c r="E103" s="25"/>
      <c r="F103" s="25"/>
      <c r="G103" s="25"/>
      <c r="H103" s="26"/>
    </row>
    <row r="104" spans="1:8" x14ac:dyDescent="0.25">
      <c r="A104" s="31"/>
      <c r="B104" s="17" t="s">
        <v>73</v>
      </c>
      <c r="C104" s="28" t="s">
        <v>74</v>
      </c>
      <c r="D104" s="29"/>
      <c r="E104" s="29"/>
      <c r="F104" s="29"/>
      <c r="G104" s="29"/>
      <c r="H104" s="30"/>
    </row>
    <row r="105" spans="1:8" ht="15.75" thickBot="1" x14ac:dyDescent="0.3">
      <c r="A105" s="31"/>
      <c r="B105" s="8" t="s">
        <v>7</v>
      </c>
      <c r="C105" s="20" t="s">
        <v>36</v>
      </c>
      <c r="D105" s="9" t="s">
        <v>23</v>
      </c>
      <c r="E105" s="9" t="s">
        <v>8</v>
      </c>
      <c r="F105" s="9" t="s">
        <v>9</v>
      </c>
      <c r="G105" s="9" t="s">
        <v>10</v>
      </c>
      <c r="H105" s="10" t="s">
        <v>11</v>
      </c>
    </row>
    <row r="106" spans="1:8" ht="5.25" customHeight="1" x14ac:dyDescent="0.25">
      <c r="A106" s="16"/>
      <c r="B106" s="4"/>
      <c r="C106" s="4"/>
      <c r="D106" s="4"/>
      <c r="E106" s="4"/>
      <c r="F106" s="4"/>
      <c r="G106" s="4"/>
      <c r="H106" s="4"/>
    </row>
    <row r="107" spans="1:8" x14ac:dyDescent="0.25">
      <c r="A107" s="27" t="s">
        <v>3</v>
      </c>
      <c r="B107" s="11" t="s">
        <v>13</v>
      </c>
      <c r="C107" s="11" t="s">
        <v>37</v>
      </c>
      <c r="D107" s="6" t="str">
        <f>B107</f>
        <v>1.23.01</v>
      </c>
      <c r="E107" s="6">
        <f>E83</f>
        <v>50000</v>
      </c>
      <c r="F107" s="6">
        <f>F83</f>
        <v>7000000</v>
      </c>
      <c r="G107" s="6">
        <v>6</v>
      </c>
      <c r="H107" s="6">
        <v>36</v>
      </c>
    </row>
    <row r="108" spans="1:8" x14ac:dyDescent="0.25">
      <c r="A108" s="27"/>
      <c r="B108" s="12" t="s">
        <v>14</v>
      </c>
      <c r="C108" s="12" t="s">
        <v>38</v>
      </c>
      <c r="D108" s="1" t="str">
        <f>B108</f>
        <v>1.23.02</v>
      </c>
      <c r="E108" s="1">
        <f t="shared" ref="E108:F108" si="48">E84</f>
        <v>50000</v>
      </c>
      <c r="F108" s="1">
        <f t="shared" si="48"/>
        <v>7000000</v>
      </c>
      <c r="G108" s="1">
        <f>G107+1</f>
        <v>7</v>
      </c>
      <c r="H108" s="1">
        <f>H107+2</f>
        <v>38</v>
      </c>
    </row>
    <row r="109" spans="1:8" x14ac:dyDescent="0.25">
      <c r="A109" s="27"/>
      <c r="B109" s="12" t="s">
        <v>15</v>
      </c>
      <c r="C109" s="12" t="s">
        <v>39</v>
      </c>
      <c r="D109" s="1" t="str">
        <f t="shared" ref="D109:D117" si="49">B109</f>
        <v>1.23.03</v>
      </c>
      <c r="E109" s="1">
        <f t="shared" ref="E109:F109" si="50">E85</f>
        <v>50000</v>
      </c>
      <c r="F109" s="1">
        <f t="shared" si="50"/>
        <v>7000000</v>
      </c>
      <c r="G109" s="1">
        <f t="shared" ref="G109:G113" si="51">G108+1</f>
        <v>8</v>
      </c>
      <c r="H109" s="1">
        <f t="shared" ref="H109:H113" si="52">H108+2</f>
        <v>40</v>
      </c>
    </row>
    <row r="110" spans="1:8" x14ac:dyDescent="0.25">
      <c r="A110" s="27"/>
      <c r="B110" s="12" t="s">
        <v>16</v>
      </c>
      <c r="C110" s="12" t="s">
        <v>40</v>
      </c>
      <c r="D110" s="1" t="str">
        <f t="shared" si="49"/>
        <v>1.23.04</v>
      </c>
      <c r="E110" s="1">
        <f t="shared" ref="E110:F110" si="53">E86</f>
        <v>50000</v>
      </c>
      <c r="F110" s="1">
        <f t="shared" si="53"/>
        <v>7000000</v>
      </c>
      <c r="G110" s="1">
        <f t="shared" si="51"/>
        <v>9</v>
      </c>
      <c r="H110" s="1">
        <f t="shared" si="52"/>
        <v>42</v>
      </c>
    </row>
    <row r="111" spans="1:8" x14ac:dyDescent="0.25">
      <c r="A111" s="27"/>
      <c r="B111" s="12" t="s">
        <v>17</v>
      </c>
      <c r="C111" s="12" t="s">
        <v>41</v>
      </c>
      <c r="D111" s="1" t="str">
        <f t="shared" si="49"/>
        <v>1.23.05</v>
      </c>
      <c r="E111" s="1">
        <f t="shared" ref="E111:F111" si="54">E87</f>
        <v>50000</v>
      </c>
      <c r="F111" s="1">
        <f t="shared" si="54"/>
        <v>7000000</v>
      </c>
      <c r="G111" s="1">
        <f t="shared" si="51"/>
        <v>10</v>
      </c>
      <c r="H111" s="1">
        <f t="shared" si="52"/>
        <v>44</v>
      </c>
    </row>
    <row r="112" spans="1:8" x14ac:dyDescent="0.25">
      <c r="A112" s="27"/>
      <c r="B112" s="12" t="s">
        <v>18</v>
      </c>
      <c r="C112" s="12" t="s">
        <v>42</v>
      </c>
      <c r="D112" s="1" t="str">
        <f t="shared" si="49"/>
        <v>1.23.06</v>
      </c>
      <c r="E112" s="1">
        <f t="shared" ref="E112:F112" si="55">E88</f>
        <v>50000</v>
      </c>
      <c r="F112" s="1">
        <f t="shared" si="55"/>
        <v>7000000</v>
      </c>
      <c r="G112" s="1">
        <f t="shared" si="51"/>
        <v>11</v>
      </c>
      <c r="H112" s="1">
        <f t="shared" si="52"/>
        <v>46</v>
      </c>
    </row>
    <row r="113" spans="1:8" x14ac:dyDescent="0.25">
      <c r="A113" s="27"/>
      <c r="B113" s="12" t="s">
        <v>19</v>
      </c>
      <c r="C113" s="12" t="s">
        <v>43</v>
      </c>
      <c r="D113" s="1" t="str">
        <f t="shared" si="49"/>
        <v>1.23.07</v>
      </c>
      <c r="E113" s="1">
        <f t="shared" ref="E113:F113" si="56">E89</f>
        <v>50000</v>
      </c>
      <c r="F113" s="1">
        <f t="shared" si="56"/>
        <v>7000000</v>
      </c>
      <c r="G113" s="1">
        <f t="shared" si="51"/>
        <v>12</v>
      </c>
      <c r="H113" s="1">
        <f t="shared" si="52"/>
        <v>48</v>
      </c>
    </row>
    <row r="114" spans="1:8" x14ac:dyDescent="0.25">
      <c r="A114" s="27"/>
      <c r="B114" s="12" t="s">
        <v>12</v>
      </c>
      <c r="C114" s="12" t="s">
        <v>44</v>
      </c>
      <c r="D114" s="1" t="str">
        <f t="shared" si="49"/>
        <v>1.24.01</v>
      </c>
      <c r="E114" s="1">
        <f t="shared" ref="E114:F114" si="57">E90</f>
        <v>50000</v>
      </c>
      <c r="F114" s="1">
        <f t="shared" si="57"/>
        <v>7000000</v>
      </c>
      <c r="G114" s="1">
        <v>7</v>
      </c>
      <c r="H114" s="1">
        <v>38</v>
      </c>
    </row>
    <row r="115" spans="1:8" x14ac:dyDescent="0.25">
      <c r="A115" s="27"/>
      <c r="B115" s="12" t="s">
        <v>20</v>
      </c>
      <c r="C115" s="12" t="s">
        <v>45</v>
      </c>
      <c r="D115" s="1" t="str">
        <f t="shared" si="49"/>
        <v>1.24.02</v>
      </c>
      <c r="E115" s="1">
        <f t="shared" ref="E115:F115" si="58">E91</f>
        <v>50000</v>
      </c>
      <c r="F115" s="1">
        <f t="shared" si="58"/>
        <v>7000000</v>
      </c>
      <c r="G115" s="1">
        <f t="shared" ref="G115:G117" si="59">G114+1</f>
        <v>8</v>
      </c>
      <c r="H115" s="1">
        <f t="shared" ref="H115:H117" si="60">H114+2</f>
        <v>40</v>
      </c>
    </row>
    <row r="116" spans="1:8" x14ac:dyDescent="0.25">
      <c r="A116" s="27"/>
      <c r="B116" s="12" t="s">
        <v>21</v>
      </c>
      <c r="C116" s="12" t="s">
        <v>46</v>
      </c>
      <c r="D116" s="1" t="str">
        <f t="shared" si="49"/>
        <v>1.24.03</v>
      </c>
      <c r="E116" s="1">
        <f t="shared" ref="E116:F116" si="61">E92</f>
        <v>50000</v>
      </c>
      <c r="F116" s="1">
        <f t="shared" si="61"/>
        <v>7000000</v>
      </c>
      <c r="G116" s="1">
        <f t="shared" si="59"/>
        <v>9</v>
      </c>
      <c r="H116" s="1">
        <f t="shared" si="60"/>
        <v>42</v>
      </c>
    </row>
    <row r="117" spans="1:8" x14ac:dyDescent="0.25">
      <c r="A117" s="27"/>
      <c r="B117" s="13" t="s">
        <v>22</v>
      </c>
      <c r="C117" s="13" t="s">
        <v>47</v>
      </c>
      <c r="D117" s="2" t="str">
        <f t="shared" si="49"/>
        <v>1.24.04</v>
      </c>
      <c r="E117" s="2">
        <f t="shared" ref="E117:F117" si="62">E93</f>
        <v>50000</v>
      </c>
      <c r="F117" s="2">
        <f t="shared" si="62"/>
        <v>7000000</v>
      </c>
      <c r="G117" s="2">
        <f t="shared" si="59"/>
        <v>10</v>
      </c>
      <c r="H117" s="2">
        <f t="shared" si="60"/>
        <v>44</v>
      </c>
    </row>
    <row r="118" spans="1:8" x14ac:dyDescent="0.25">
      <c r="A118" s="3" t="s">
        <v>4</v>
      </c>
    </row>
    <row r="119" spans="1:8" x14ac:dyDescent="0.25">
      <c r="A119" s="14"/>
    </row>
    <row r="121" spans="1:8" x14ac:dyDescent="0.25">
      <c r="A121" s="3" t="s">
        <v>5</v>
      </c>
      <c r="B121" s="7" t="s">
        <v>29</v>
      </c>
      <c r="C121" s="7"/>
    </row>
    <row r="122" spans="1:8" x14ac:dyDescent="0.25">
      <c r="A122" s="3" t="s">
        <v>6</v>
      </c>
      <c r="B122" s="19">
        <v>0</v>
      </c>
      <c r="C122" s="19"/>
    </row>
    <row r="123" spans="1:8" x14ac:dyDescent="0.25">
      <c r="A123" s="32" t="s">
        <v>0</v>
      </c>
      <c r="B123" s="7" t="s">
        <v>90</v>
      </c>
      <c r="C123" s="7"/>
    </row>
    <row r="124" spans="1:8" x14ac:dyDescent="0.25">
      <c r="A124" s="32"/>
      <c r="B124" s="7" t="s">
        <v>91</v>
      </c>
      <c r="C124" s="7"/>
    </row>
    <row r="125" spans="1:8" ht="5.25" customHeight="1" x14ac:dyDescent="0.25"/>
    <row r="126" spans="1:8" ht="15.75" thickBot="1" x14ac:dyDescent="0.3">
      <c r="A126" s="15" t="s">
        <v>2</v>
      </c>
      <c r="B126" s="21" t="s">
        <v>0</v>
      </c>
      <c r="C126" s="33" t="s">
        <v>1</v>
      </c>
      <c r="D126" s="33"/>
      <c r="E126" s="33"/>
      <c r="F126" s="33"/>
      <c r="G126" s="33"/>
      <c r="H126" s="33"/>
    </row>
    <row r="127" spans="1:8" x14ac:dyDescent="0.25">
      <c r="A127" s="31" t="s">
        <v>72</v>
      </c>
      <c r="B127" s="23" t="s">
        <v>81</v>
      </c>
      <c r="C127" s="24"/>
      <c r="D127" s="25"/>
      <c r="E127" s="25"/>
      <c r="F127" s="25"/>
      <c r="G127" s="25"/>
      <c r="H127" s="26"/>
    </row>
    <row r="128" spans="1:8" x14ac:dyDescent="0.25">
      <c r="A128" s="31"/>
      <c r="B128" s="17" t="s">
        <v>73</v>
      </c>
      <c r="C128" s="28" t="s">
        <v>74</v>
      </c>
      <c r="D128" s="29"/>
      <c r="E128" s="29"/>
      <c r="F128" s="29"/>
      <c r="G128" s="29"/>
      <c r="H128" s="30"/>
    </row>
    <row r="129" spans="1:8" ht="15.75" thickBot="1" x14ac:dyDescent="0.3">
      <c r="A129" s="31"/>
      <c r="B129" s="8" t="s">
        <v>7</v>
      </c>
      <c r="C129" s="20" t="s">
        <v>36</v>
      </c>
      <c r="D129" s="9" t="s">
        <v>23</v>
      </c>
      <c r="E129" s="9" t="s">
        <v>8</v>
      </c>
      <c r="F129" s="9" t="s">
        <v>9</v>
      </c>
      <c r="G129" s="9" t="s">
        <v>10</v>
      </c>
      <c r="H129" s="10" t="s">
        <v>11</v>
      </c>
    </row>
    <row r="130" spans="1:8" ht="5.25" customHeight="1" x14ac:dyDescent="0.25">
      <c r="A130" s="16"/>
      <c r="B130" s="4"/>
      <c r="C130" s="4"/>
      <c r="D130" s="4"/>
      <c r="E130" s="4"/>
      <c r="F130" s="4"/>
      <c r="G130" s="4"/>
      <c r="H130" s="4"/>
    </row>
    <row r="131" spans="1:8" x14ac:dyDescent="0.25">
      <c r="A131" s="27" t="s">
        <v>3</v>
      </c>
      <c r="B131" s="11" t="s">
        <v>13</v>
      </c>
      <c r="C131" s="11" t="s">
        <v>37</v>
      </c>
      <c r="D131" s="6" t="str">
        <f>B131</f>
        <v>1.23.01</v>
      </c>
      <c r="E131" s="6">
        <f>E107</f>
        <v>50000</v>
      </c>
      <c r="F131" s="6">
        <f>F107</f>
        <v>7000000</v>
      </c>
      <c r="G131" s="6">
        <v>6</v>
      </c>
      <c r="H131" s="6">
        <v>36</v>
      </c>
    </row>
    <row r="132" spans="1:8" x14ac:dyDescent="0.25">
      <c r="A132" s="27"/>
      <c r="B132" s="12" t="s">
        <v>14</v>
      </c>
      <c r="C132" s="12" t="s">
        <v>38</v>
      </c>
      <c r="D132" s="1" t="str">
        <f>B132</f>
        <v>1.23.02</v>
      </c>
      <c r="E132" s="1">
        <f t="shared" ref="E132:F132" si="63">E108</f>
        <v>50000</v>
      </c>
      <c r="F132" s="1">
        <f t="shared" si="63"/>
        <v>7000000</v>
      </c>
      <c r="G132" s="1">
        <f>G131+1</f>
        <v>7</v>
      </c>
      <c r="H132" s="1">
        <f>H131+2</f>
        <v>38</v>
      </c>
    </row>
    <row r="133" spans="1:8" x14ac:dyDescent="0.25">
      <c r="A133" s="27"/>
      <c r="B133" s="12" t="s">
        <v>15</v>
      </c>
      <c r="C133" s="12" t="s">
        <v>39</v>
      </c>
      <c r="D133" s="1" t="str">
        <f t="shared" ref="D133:D141" si="64">B133</f>
        <v>1.23.03</v>
      </c>
      <c r="E133" s="1">
        <f t="shared" ref="E133:F133" si="65">E109</f>
        <v>50000</v>
      </c>
      <c r="F133" s="1">
        <f t="shared" si="65"/>
        <v>7000000</v>
      </c>
      <c r="G133" s="1">
        <f t="shared" ref="G133:G137" si="66">G132+1</f>
        <v>8</v>
      </c>
      <c r="H133" s="1">
        <f t="shared" ref="H133:H137" si="67">H132+2</f>
        <v>40</v>
      </c>
    </row>
    <row r="134" spans="1:8" x14ac:dyDescent="0.25">
      <c r="A134" s="27"/>
      <c r="B134" s="12" t="s">
        <v>16</v>
      </c>
      <c r="C134" s="12" t="s">
        <v>40</v>
      </c>
      <c r="D134" s="1" t="str">
        <f t="shared" si="64"/>
        <v>1.23.04</v>
      </c>
      <c r="E134" s="1">
        <f t="shared" ref="E134:F134" si="68">E110</f>
        <v>50000</v>
      </c>
      <c r="F134" s="1">
        <f t="shared" si="68"/>
        <v>7000000</v>
      </c>
      <c r="G134" s="1">
        <f t="shared" si="66"/>
        <v>9</v>
      </c>
      <c r="H134" s="1">
        <f t="shared" si="67"/>
        <v>42</v>
      </c>
    </row>
    <row r="135" spans="1:8" x14ac:dyDescent="0.25">
      <c r="A135" s="27"/>
      <c r="B135" s="12" t="s">
        <v>17</v>
      </c>
      <c r="C135" s="12" t="s">
        <v>41</v>
      </c>
      <c r="D135" s="1" t="str">
        <f t="shared" si="64"/>
        <v>1.23.05</v>
      </c>
      <c r="E135" s="1">
        <f t="shared" ref="E135:F135" si="69">E111</f>
        <v>50000</v>
      </c>
      <c r="F135" s="1">
        <f t="shared" si="69"/>
        <v>7000000</v>
      </c>
      <c r="G135" s="1">
        <f t="shared" si="66"/>
        <v>10</v>
      </c>
      <c r="H135" s="1">
        <f t="shared" si="67"/>
        <v>44</v>
      </c>
    </row>
    <row r="136" spans="1:8" x14ac:dyDescent="0.25">
      <c r="A136" s="27"/>
      <c r="B136" s="12" t="s">
        <v>18</v>
      </c>
      <c r="C136" s="12" t="s">
        <v>42</v>
      </c>
      <c r="D136" s="1" t="str">
        <f t="shared" si="64"/>
        <v>1.23.06</v>
      </c>
      <c r="E136" s="1">
        <f t="shared" ref="E136:F136" si="70">E112</f>
        <v>50000</v>
      </c>
      <c r="F136" s="1">
        <f t="shared" si="70"/>
        <v>7000000</v>
      </c>
      <c r="G136" s="1">
        <f t="shared" si="66"/>
        <v>11</v>
      </c>
      <c r="H136" s="1">
        <f t="shared" si="67"/>
        <v>46</v>
      </c>
    </row>
    <row r="137" spans="1:8" x14ac:dyDescent="0.25">
      <c r="A137" s="27"/>
      <c r="B137" s="12" t="s">
        <v>19</v>
      </c>
      <c r="C137" s="12" t="s">
        <v>43</v>
      </c>
      <c r="D137" s="1" t="str">
        <f t="shared" si="64"/>
        <v>1.23.07</v>
      </c>
      <c r="E137" s="1">
        <f t="shared" ref="E137:F137" si="71">E113</f>
        <v>50000</v>
      </c>
      <c r="F137" s="1">
        <f t="shared" si="71"/>
        <v>7000000</v>
      </c>
      <c r="G137" s="1">
        <f t="shared" si="66"/>
        <v>12</v>
      </c>
      <c r="H137" s="1">
        <f t="shared" si="67"/>
        <v>48</v>
      </c>
    </row>
    <row r="138" spans="1:8" x14ac:dyDescent="0.25">
      <c r="A138" s="27"/>
      <c r="B138" s="12" t="s">
        <v>12</v>
      </c>
      <c r="C138" s="12" t="s">
        <v>44</v>
      </c>
      <c r="D138" s="1" t="str">
        <f t="shared" si="64"/>
        <v>1.24.01</v>
      </c>
      <c r="E138" s="1">
        <f t="shared" ref="E138:F138" si="72">E114</f>
        <v>50000</v>
      </c>
      <c r="F138" s="1">
        <f t="shared" si="72"/>
        <v>7000000</v>
      </c>
      <c r="G138" s="1">
        <v>7</v>
      </c>
      <c r="H138" s="1">
        <v>38</v>
      </c>
    </row>
    <row r="139" spans="1:8" x14ac:dyDescent="0.25">
      <c r="A139" s="27"/>
      <c r="B139" s="12" t="s">
        <v>20</v>
      </c>
      <c r="C139" s="12" t="s">
        <v>45</v>
      </c>
      <c r="D139" s="1" t="str">
        <f t="shared" si="64"/>
        <v>1.24.02</v>
      </c>
      <c r="E139" s="1">
        <f t="shared" ref="E139:F139" si="73">E115</f>
        <v>50000</v>
      </c>
      <c r="F139" s="1">
        <f t="shared" si="73"/>
        <v>7000000</v>
      </c>
      <c r="G139" s="1">
        <f t="shared" ref="G139:G141" si="74">G138+1</f>
        <v>8</v>
      </c>
      <c r="H139" s="1">
        <f t="shared" ref="H139:H141" si="75">H138+2</f>
        <v>40</v>
      </c>
    </row>
    <row r="140" spans="1:8" x14ac:dyDescent="0.25">
      <c r="A140" s="27"/>
      <c r="B140" s="12" t="s">
        <v>21</v>
      </c>
      <c r="C140" s="12" t="s">
        <v>46</v>
      </c>
      <c r="D140" s="1" t="str">
        <f t="shared" si="64"/>
        <v>1.24.03</v>
      </c>
      <c r="E140" s="1">
        <f t="shared" ref="E140:F140" si="76">E116</f>
        <v>50000</v>
      </c>
      <c r="F140" s="1">
        <f t="shared" si="76"/>
        <v>7000000</v>
      </c>
      <c r="G140" s="1">
        <f t="shared" si="74"/>
        <v>9</v>
      </c>
      <c r="H140" s="1">
        <f t="shared" si="75"/>
        <v>42</v>
      </c>
    </row>
    <row r="141" spans="1:8" x14ac:dyDescent="0.25">
      <c r="A141" s="27"/>
      <c r="B141" s="13" t="s">
        <v>22</v>
      </c>
      <c r="C141" s="13" t="s">
        <v>47</v>
      </c>
      <c r="D141" s="2" t="str">
        <f t="shared" si="64"/>
        <v>1.24.04</v>
      </c>
      <c r="E141" s="2">
        <f t="shared" ref="E141:F141" si="77">E117</f>
        <v>50000</v>
      </c>
      <c r="F141" s="2">
        <f t="shared" si="77"/>
        <v>7000000</v>
      </c>
      <c r="G141" s="2">
        <f t="shared" si="74"/>
        <v>10</v>
      </c>
      <c r="H141" s="2">
        <f t="shared" si="75"/>
        <v>44</v>
      </c>
    </row>
    <row r="142" spans="1:8" x14ac:dyDescent="0.25">
      <c r="A142" s="3" t="s">
        <v>4</v>
      </c>
    </row>
    <row r="143" spans="1:8" x14ac:dyDescent="0.25">
      <c r="A143" s="14"/>
    </row>
    <row r="145" spans="1:8" x14ac:dyDescent="0.25">
      <c r="A145" s="3" t="s">
        <v>5</v>
      </c>
      <c r="B145" s="7" t="s">
        <v>30</v>
      </c>
      <c r="C145" s="7"/>
    </row>
    <row r="146" spans="1:8" x14ac:dyDescent="0.25">
      <c r="A146" s="3" t="s">
        <v>6</v>
      </c>
      <c r="B146" s="19">
        <v>0</v>
      </c>
      <c r="C146" s="19"/>
    </row>
    <row r="147" spans="1:8" x14ac:dyDescent="0.25">
      <c r="A147" s="32" t="s">
        <v>0</v>
      </c>
      <c r="B147" s="7" t="s">
        <v>92</v>
      </c>
      <c r="C147" s="7"/>
    </row>
    <row r="148" spans="1:8" x14ac:dyDescent="0.25">
      <c r="A148" s="32"/>
      <c r="B148" s="7" t="s">
        <v>93</v>
      </c>
      <c r="C148" s="7"/>
    </row>
    <row r="149" spans="1:8" ht="5.25" customHeight="1" x14ac:dyDescent="0.25"/>
    <row r="150" spans="1:8" ht="15.75" thickBot="1" x14ac:dyDescent="0.3">
      <c r="A150" s="15" t="s">
        <v>2</v>
      </c>
      <c r="B150" s="21" t="s">
        <v>0</v>
      </c>
      <c r="C150" s="33" t="s">
        <v>1</v>
      </c>
      <c r="D150" s="33"/>
      <c r="E150" s="33"/>
      <c r="F150" s="33"/>
      <c r="G150" s="33"/>
      <c r="H150" s="33"/>
    </row>
    <row r="151" spans="1:8" x14ac:dyDescent="0.25">
      <c r="A151" s="31" t="s">
        <v>72</v>
      </c>
      <c r="B151" s="23" t="s">
        <v>81</v>
      </c>
      <c r="C151" s="24"/>
      <c r="D151" s="25"/>
      <c r="E151" s="25"/>
      <c r="F151" s="25"/>
      <c r="G151" s="25"/>
      <c r="H151" s="26"/>
    </row>
    <row r="152" spans="1:8" x14ac:dyDescent="0.25">
      <c r="A152" s="31"/>
      <c r="B152" s="17" t="s">
        <v>73</v>
      </c>
      <c r="C152" s="28" t="s">
        <v>74</v>
      </c>
      <c r="D152" s="29"/>
      <c r="E152" s="29"/>
      <c r="F152" s="29"/>
      <c r="G152" s="29"/>
      <c r="H152" s="30"/>
    </row>
    <row r="153" spans="1:8" ht="15.75" thickBot="1" x14ac:dyDescent="0.3">
      <c r="A153" s="31"/>
      <c r="B153" s="8" t="s">
        <v>7</v>
      </c>
      <c r="C153" s="20" t="s">
        <v>36</v>
      </c>
      <c r="D153" s="9" t="s">
        <v>23</v>
      </c>
      <c r="E153" s="9" t="s">
        <v>8</v>
      </c>
      <c r="F153" s="9" t="s">
        <v>9</v>
      </c>
      <c r="G153" s="9" t="s">
        <v>10</v>
      </c>
      <c r="H153" s="10" t="s">
        <v>11</v>
      </c>
    </row>
    <row r="154" spans="1:8" ht="5.25" customHeight="1" x14ac:dyDescent="0.25">
      <c r="A154" s="16"/>
      <c r="B154" s="4"/>
      <c r="C154" s="4"/>
      <c r="D154" s="4"/>
      <c r="E154" s="4"/>
      <c r="F154" s="4"/>
      <c r="G154" s="4"/>
      <c r="H154" s="4"/>
    </row>
    <row r="155" spans="1:8" x14ac:dyDescent="0.25">
      <c r="A155" s="27" t="s">
        <v>3</v>
      </c>
      <c r="B155" s="11" t="s">
        <v>13</v>
      </c>
      <c r="C155" s="11" t="s">
        <v>37</v>
      </c>
      <c r="D155" s="6" t="str">
        <f>B155</f>
        <v>1.23.01</v>
      </c>
      <c r="E155" s="6">
        <f>E131</f>
        <v>50000</v>
      </c>
      <c r="F155" s="6">
        <f>F131</f>
        <v>7000000</v>
      </c>
      <c r="G155" s="6">
        <v>6</v>
      </c>
      <c r="H155" s="6">
        <v>36</v>
      </c>
    </row>
    <row r="156" spans="1:8" x14ac:dyDescent="0.25">
      <c r="A156" s="27"/>
      <c r="B156" s="12" t="s">
        <v>14</v>
      </c>
      <c r="C156" s="12" t="s">
        <v>38</v>
      </c>
      <c r="D156" s="1" t="str">
        <f>B156</f>
        <v>1.23.02</v>
      </c>
      <c r="E156" s="1">
        <f t="shared" ref="E156:F156" si="78">E132</f>
        <v>50000</v>
      </c>
      <c r="F156" s="1">
        <f t="shared" si="78"/>
        <v>7000000</v>
      </c>
      <c r="G156" s="1">
        <f>G155+1</f>
        <v>7</v>
      </c>
      <c r="H156" s="1">
        <f>H155+2</f>
        <v>38</v>
      </c>
    </row>
    <row r="157" spans="1:8" x14ac:dyDescent="0.25">
      <c r="A157" s="27"/>
      <c r="B157" s="12" t="s">
        <v>15</v>
      </c>
      <c r="C157" s="12" t="s">
        <v>39</v>
      </c>
      <c r="D157" s="1" t="str">
        <f t="shared" ref="D157:D165" si="79">B157</f>
        <v>1.23.03</v>
      </c>
      <c r="E157" s="1">
        <f t="shared" ref="E157:F157" si="80">E133</f>
        <v>50000</v>
      </c>
      <c r="F157" s="1">
        <f t="shared" si="80"/>
        <v>7000000</v>
      </c>
      <c r="G157" s="1">
        <f t="shared" ref="G157:G161" si="81">G156+1</f>
        <v>8</v>
      </c>
      <c r="H157" s="1">
        <f t="shared" ref="H157:H161" si="82">H156+2</f>
        <v>40</v>
      </c>
    </row>
    <row r="158" spans="1:8" x14ac:dyDescent="0.25">
      <c r="A158" s="27"/>
      <c r="B158" s="12" t="s">
        <v>16</v>
      </c>
      <c r="C158" s="12" t="s">
        <v>40</v>
      </c>
      <c r="D158" s="1" t="str">
        <f t="shared" si="79"/>
        <v>1.23.04</v>
      </c>
      <c r="E158" s="1">
        <f t="shared" ref="E158:F158" si="83">E134</f>
        <v>50000</v>
      </c>
      <c r="F158" s="1">
        <f t="shared" si="83"/>
        <v>7000000</v>
      </c>
      <c r="G158" s="1">
        <f t="shared" si="81"/>
        <v>9</v>
      </c>
      <c r="H158" s="1">
        <f t="shared" si="82"/>
        <v>42</v>
      </c>
    </row>
    <row r="159" spans="1:8" x14ac:dyDescent="0.25">
      <c r="A159" s="27"/>
      <c r="B159" s="12" t="s">
        <v>17</v>
      </c>
      <c r="C159" s="12" t="s">
        <v>41</v>
      </c>
      <c r="D159" s="1" t="str">
        <f t="shared" si="79"/>
        <v>1.23.05</v>
      </c>
      <c r="E159" s="1">
        <f t="shared" ref="E159:F159" si="84">E135</f>
        <v>50000</v>
      </c>
      <c r="F159" s="1">
        <f t="shared" si="84"/>
        <v>7000000</v>
      </c>
      <c r="G159" s="1">
        <f t="shared" si="81"/>
        <v>10</v>
      </c>
      <c r="H159" s="1">
        <f t="shared" si="82"/>
        <v>44</v>
      </c>
    </row>
    <row r="160" spans="1:8" x14ac:dyDescent="0.25">
      <c r="A160" s="27"/>
      <c r="B160" s="12" t="s">
        <v>18</v>
      </c>
      <c r="C160" s="12" t="s">
        <v>42</v>
      </c>
      <c r="D160" s="1" t="str">
        <f t="shared" si="79"/>
        <v>1.23.06</v>
      </c>
      <c r="E160" s="1">
        <f t="shared" ref="E160:F160" si="85">E136</f>
        <v>50000</v>
      </c>
      <c r="F160" s="1">
        <f t="shared" si="85"/>
        <v>7000000</v>
      </c>
      <c r="G160" s="1">
        <f t="shared" si="81"/>
        <v>11</v>
      </c>
      <c r="H160" s="1">
        <f t="shared" si="82"/>
        <v>46</v>
      </c>
    </row>
    <row r="161" spans="1:8" x14ac:dyDescent="0.25">
      <c r="A161" s="27"/>
      <c r="B161" s="12" t="s">
        <v>19</v>
      </c>
      <c r="C161" s="12" t="s">
        <v>43</v>
      </c>
      <c r="D161" s="1" t="str">
        <f t="shared" si="79"/>
        <v>1.23.07</v>
      </c>
      <c r="E161" s="1">
        <f t="shared" ref="E161:F161" si="86">E137</f>
        <v>50000</v>
      </c>
      <c r="F161" s="1">
        <f t="shared" si="86"/>
        <v>7000000</v>
      </c>
      <c r="G161" s="1">
        <f t="shared" si="81"/>
        <v>12</v>
      </c>
      <c r="H161" s="1">
        <f t="shared" si="82"/>
        <v>48</v>
      </c>
    </row>
    <row r="162" spans="1:8" x14ac:dyDescent="0.25">
      <c r="A162" s="27"/>
      <c r="B162" s="12" t="s">
        <v>12</v>
      </c>
      <c r="C162" s="12" t="s">
        <v>44</v>
      </c>
      <c r="D162" s="1" t="str">
        <f t="shared" si="79"/>
        <v>1.24.01</v>
      </c>
      <c r="E162" s="1">
        <f t="shared" ref="E162:F162" si="87">E138</f>
        <v>50000</v>
      </c>
      <c r="F162" s="1">
        <f t="shared" si="87"/>
        <v>7000000</v>
      </c>
      <c r="G162" s="1">
        <v>7</v>
      </c>
      <c r="H162" s="1">
        <v>38</v>
      </c>
    </row>
    <row r="163" spans="1:8" x14ac:dyDescent="0.25">
      <c r="A163" s="27"/>
      <c r="B163" s="12" t="s">
        <v>20</v>
      </c>
      <c r="C163" s="12" t="s">
        <v>45</v>
      </c>
      <c r="D163" s="1" t="str">
        <f t="shared" si="79"/>
        <v>1.24.02</v>
      </c>
      <c r="E163" s="1">
        <f t="shared" ref="E163:F163" si="88">E139</f>
        <v>50000</v>
      </c>
      <c r="F163" s="1">
        <f t="shared" si="88"/>
        <v>7000000</v>
      </c>
      <c r="G163" s="1">
        <f t="shared" ref="G163:G165" si="89">G162+1</f>
        <v>8</v>
      </c>
      <c r="H163" s="1">
        <f t="shared" ref="H163:H165" si="90">H162+2</f>
        <v>40</v>
      </c>
    </row>
    <row r="164" spans="1:8" x14ac:dyDescent="0.25">
      <c r="A164" s="27"/>
      <c r="B164" s="12" t="s">
        <v>21</v>
      </c>
      <c r="C164" s="12" t="s">
        <v>46</v>
      </c>
      <c r="D164" s="1" t="str">
        <f t="shared" si="79"/>
        <v>1.24.03</v>
      </c>
      <c r="E164" s="1">
        <f t="shared" ref="E164:F164" si="91">E140</f>
        <v>50000</v>
      </c>
      <c r="F164" s="1">
        <f t="shared" si="91"/>
        <v>7000000</v>
      </c>
      <c r="G164" s="1">
        <f t="shared" si="89"/>
        <v>9</v>
      </c>
      <c r="H164" s="1">
        <f t="shared" si="90"/>
        <v>42</v>
      </c>
    </row>
    <row r="165" spans="1:8" x14ac:dyDescent="0.25">
      <c r="A165" s="27"/>
      <c r="B165" s="13" t="s">
        <v>22</v>
      </c>
      <c r="C165" s="13" t="s">
        <v>47</v>
      </c>
      <c r="D165" s="2" t="str">
        <f t="shared" si="79"/>
        <v>1.24.04</v>
      </c>
      <c r="E165" s="2">
        <f t="shared" ref="E165:F165" si="92">E141</f>
        <v>50000</v>
      </c>
      <c r="F165" s="2">
        <f t="shared" si="92"/>
        <v>7000000</v>
      </c>
      <c r="G165" s="2">
        <f t="shared" si="89"/>
        <v>10</v>
      </c>
      <c r="H165" s="2">
        <f t="shared" si="90"/>
        <v>44</v>
      </c>
    </row>
    <row r="166" spans="1:8" x14ac:dyDescent="0.25">
      <c r="A166" s="3" t="s">
        <v>4</v>
      </c>
    </row>
    <row r="167" spans="1:8" x14ac:dyDescent="0.25">
      <c r="A167" s="14"/>
    </row>
    <row r="169" spans="1:8" x14ac:dyDescent="0.25">
      <c r="A169" s="3" t="s">
        <v>5</v>
      </c>
      <c r="B169" s="7" t="s">
        <v>31</v>
      </c>
      <c r="C169" s="7"/>
    </row>
    <row r="170" spans="1:8" x14ac:dyDescent="0.25">
      <c r="A170" s="3" t="s">
        <v>6</v>
      </c>
      <c r="B170" s="19">
        <v>0</v>
      </c>
      <c r="C170" s="19"/>
    </row>
    <row r="171" spans="1:8" x14ac:dyDescent="0.25">
      <c r="A171" s="32" t="s">
        <v>0</v>
      </c>
      <c r="B171" s="7" t="s">
        <v>94</v>
      </c>
      <c r="C171" s="7"/>
    </row>
    <row r="172" spans="1:8" x14ac:dyDescent="0.25">
      <c r="A172" s="32"/>
      <c r="B172" s="7" t="s">
        <v>95</v>
      </c>
      <c r="C172" s="7"/>
    </row>
    <row r="173" spans="1:8" ht="5.25" customHeight="1" x14ac:dyDescent="0.25"/>
    <row r="174" spans="1:8" ht="15.75" thickBot="1" x14ac:dyDescent="0.3">
      <c r="A174" s="15" t="s">
        <v>2</v>
      </c>
      <c r="B174" s="21" t="s">
        <v>0</v>
      </c>
      <c r="C174" s="33" t="s">
        <v>1</v>
      </c>
      <c r="D174" s="33"/>
      <c r="E174" s="33"/>
      <c r="F174" s="33"/>
      <c r="G174" s="33"/>
      <c r="H174" s="33"/>
    </row>
    <row r="175" spans="1:8" x14ac:dyDescent="0.25">
      <c r="A175" s="31" t="s">
        <v>72</v>
      </c>
      <c r="B175" s="23" t="s">
        <v>81</v>
      </c>
      <c r="C175" s="24"/>
      <c r="D175" s="25"/>
      <c r="E175" s="25"/>
      <c r="F175" s="25"/>
      <c r="G175" s="25"/>
      <c r="H175" s="26"/>
    </row>
    <row r="176" spans="1:8" x14ac:dyDescent="0.25">
      <c r="A176" s="31"/>
      <c r="B176" s="17" t="s">
        <v>73</v>
      </c>
      <c r="C176" s="28" t="s">
        <v>74</v>
      </c>
      <c r="D176" s="29"/>
      <c r="E176" s="29"/>
      <c r="F176" s="29"/>
      <c r="G176" s="29"/>
      <c r="H176" s="30"/>
    </row>
    <row r="177" spans="1:8" ht="15.75" thickBot="1" x14ac:dyDescent="0.3">
      <c r="A177" s="31"/>
      <c r="B177" s="8" t="s">
        <v>7</v>
      </c>
      <c r="C177" s="20" t="s">
        <v>36</v>
      </c>
      <c r="D177" s="9" t="s">
        <v>23</v>
      </c>
      <c r="E177" s="9" t="s">
        <v>8</v>
      </c>
      <c r="F177" s="9" t="s">
        <v>9</v>
      </c>
      <c r="G177" s="9" t="s">
        <v>10</v>
      </c>
      <c r="H177" s="10" t="s">
        <v>11</v>
      </c>
    </row>
    <row r="178" spans="1:8" ht="5.25" customHeight="1" x14ac:dyDescent="0.25">
      <c r="A178" s="16"/>
      <c r="B178" s="4"/>
      <c r="C178" s="4"/>
      <c r="D178" s="4"/>
      <c r="E178" s="4"/>
      <c r="F178" s="4"/>
      <c r="G178" s="4"/>
      <c r="H178" s="4"/>
    </row>
    <row r="179" spans="1:8" x14ac:dyDescent="0.25">
      <c r="A179" s="27" t="s">
        <v>3</v>
      </c>
      <c r="B179" s="11" t="s">
        <v>13</v>
      </c>
      <c r="C179" s="11" t="s">
        <v>37</v>
      </c>
      <c r="D179" s="6" t="str">
        <f>B179</f>
        <v>1.23.01</v>
      </c>
      <c r="E179" s="6">
        <f>E155</f>
        <v>50000</v>
      </c>
      <c r="F179" s="6">
        <f>F155</f>
        <v>7000000</v>
      </c>
      <c r="G179" s="6">
        <v>6</v>
      </c>
      <c r="H179" s="6">
        <v>36</v>
      </c>
    </row>
    <row r="180" spans="1:8" x14ac:dyDescent="0.25">
      <c r="A180" s="27"/>
      <c r="B180" s="12" t="s">
        <v>14</v>
      </c>
      <c r="C180" s="12" t="s">
        <v>38</v>
      </c>
      <c r="D180" s="1" t="str">
        <f>B180</f>
        <v>1.23.02</v>
      </c>
      <c r="E180" s="1">
        <f t="shared" ref="E180:F180" si="93">E156</f>
        <v>50000</v>
      </c>
      <c r="F180" s="1">
        <f t="shared" si="93"/>
        <v>7000000</v>
      </c>
      <c r="G180" s="1">
        <f>G179+1</f>
        <v>7</v>
      </c>
      <c r="H180" s="1">
        <f>H179+2</f>
        <v>38</v>
      </c>
    </row>
    <row r="181" spans="1:8" x14ac:dyDescent="0.25">
      <c r="A181" s="27"/>
      <c r="B181" s="12" t="s">
        <v>15</v>
      </c>
      <c r="C181" s="12" t="s">
        <v>39</v>
      </c>
      <c r="D181" s="1" t="str">
        <f t="shared" ref="D181:D189" si="94">B181</f>
        <v>1.23.03</v>
      </c>
      <c r="E181" s="1">
        <f t="shared" ref="E181:F181" si="95">E157</f>
        <v>50000</v>
      </c>
      <c r="F181" s="1">
        <f t="shared" si="95"/>
        <v>7000000</v>
      </c>
      <c r="G181" s="1">
        <f t="shared" ref="G181:G185" si="96">G180+1</f>
        <v>8</v>
      </c>
      <c r="H181" s="1">
        <f t="shared" ref="H181:H185" si="97">H180+2</f>
        <v>40</v>
      </c>
    </row>
    <row r="182" spans="1:8" x14ac:dyDescent="0.25">
      <c r="A182" s="27"/>
      <c r="B182" s="12" t="s">
        <v>16</v>
      </c>
      <c r="C182" s="12" t="s">
        <v>40</v>
      </c>
      <c r="D182" s="1" t="str">
        <f t="shared" si="94"/>
        <v>1.23.04</v>
      </c>
      <c r="E182" s="1">
        <f t="shared" ref="E182:F182" si="98">E158</f>
        <v>50000</v>
      </c>
      <c r="F182" s="1">
        <f t="shared" si="98"/>
        <v>7000000</v>
      </c>
      <c r="G182" s="1">
        <f t="shared" si="96"/>
        <v>9</v>
      </c>
      <c r="H182" s="1">
        <f t="shared" si="97"/>
        <v>42</v>
      </c>
    </row>
    <row r="183" spans="1:8" x14ac:dyDescent="0.25">
      <c r="A183" s="27"/>
      <c r="B183" s="12" t="s">
        <v>17</v>
      </c>
      <c r="C183" s="12" t="s">
        <v>41</v>
      </c>
      <c r="D183" s="1" t="str">
        <f t="shared" si="94"/>
        <v>1.23.05</v>
      </c>
      <c r="E183" s="1">
        <f t="shared" ref="E183:F183" si="99">E159</f>
        <v>50000</v>
      </c>
      <c r="F183" s="1">
        <f t="shared" si="99"/>
        <v>7000000</v>
      </c>
      <c r="G183" s="1">
        <f t="shared" si="96"/>
        <v>10</v>
      </c>
      <c r="H183" s="1">
        <f t="shared" si="97"/>
        <v>44</v>
      </c>
    </row>
    <row r="184" spans="1:8" x14ac:dyDescent="0.25">
      <c r="A184" s="27"/>
      <c r="B184" s="12" t="s">
        <v>18</v>
      </c>
      <c r="C184" s="12" t="s">
        <v>42</v>
      </c>
      <c r="D184" s="1" t="str">
        <f t="shared" si="94"/>
        <v>1.23.06</v>
      </c>
      <c r="E184" s="1">
        <f t="shared" ref="E184:F184" si="100">E160</f>
        <v>50000</v>
      </c>
      <c r="F184" s="1">
        <f t="shared" si="100"/>
        <v>7000000</v>
      </c>
      <c r="G184" s="1">
        <f t="shared" si="96"/>
        <v>11</v>
      </c>
      <c r="H184" s="1">
        <f t="shared" si="97"/>
        <v>46</v>
      </c>
    </row>
    <row r="185" spans="1:8" x14ac:dyDescent="0.25">
      <c r="A185" s="27"/>
      <c r="B185" s="12" t="s">
        <v>19</v>
      </c>
      <c r="C185" s="12" t="s">
        <v>43</v>
      </c>
      <c r="D185" s="1" t="str">
        <f t="shared" si="94"/>
        <v>1.23.07</v>
      </c>
      <c r="E185" s="1">
        <f t="shared" ref="E185:F185" si="101">E161</f>
        <v>50000</v>
      </c>
      <c r="F185" s="1">
        <f t="shared" si="101"/>
        <v>7000000</v>
      </c>
      <c r="G185" s="1">
        <f t="shared" si="96"/>
        <v>12</v>
      </c>
      <c r="H185" s="1">
        <f t="shared" si="97"/>
        <v>48</v>
      </c>
    </row>
    <row r="186" spans="1:8" x14ac:dyDescent="0.25">
      <c r="A186" s="27"/>
      <c r="B186" s="12" t="s">
        <v>12</v>
      </c>
      <c r="C186" s="12" t="s">
        <v>44</v>
      </c>
      <c r="D186" s="1" t="str">
        <f t="shared" si="94"/>
        <v>1.24.01</v>
      </c>
      <c r="E186" s="1">
        <f t="shared" ref="E186:F186" si="102">E162</f>
        <v>50000</v>
      </c>
      <c r="F186" s="1">
        <f t="shared" si="102"/>
        <v>7000000</v>
      </c>
      <c r="G186" s="1">
        <v>7</v>
      </c>
      <c r="H186" s="1">
        <v>38</v>
      </c>
    </row>
    <row r="187" spans="1:8" x14ac:dyDescent="0.25">
      <c r="A187" s="27"/>
      <c r="B187" s="12" t="s">
        <v>20</v>
      </c>
      <c r="C187" s="12" t="s">
        <v>45</v>
      </c>
      <c r="D187" s="1" t="str">
        <f t="shared" si="94"/>
        <v>1.24.02</v>
      </c>
      <c r="E187" s="1">
        <f t="shared" ref="E187:F187" si="103">E163</f>
        <v>50000</v>
      </c>
      <c r="F187" s="1">
        <f t="shared" si="103"/>
        <v>7000000</v>
      </c>
      <c r="G187" s="1">
        <f t="shared" ref="G187:G189" si="104">G186+1</f>
        <v>8</v>
      </c>
      <c r="H187" s="1">
        <f t="shared" ref="H187:H189" si="105">H186+2</f>
        <v>40</v>
      </c>
    </row>
    <row r="188" spans="1:8" x14ac:dyDescent="0.25">
      <c r="A188" s="27"/>
      <c r="B188" s="12" t="s">
        <v>21</v>
      </c>
      <c r="C188" s="12" t="s">
        <v>46</v>
      </c>
      <c r="D188" s="1" t="str">
        <f t="shared" si="94"/>
        <v>1.24.03</v>
      </c>
      <c r="E188" s="1">
        <f t="shared" ref="E188:F188" si="106">E164</f>
        <v>50000</v>
      </c>
      <c r="F188" s="1">
        <f t="shared" si="106"/>
        <v>7000000</v>
      </c>
      <c r="G188" s="1">
        <f t="shared" si="104"/>
        <v>9</v>
      </c>
      <c r="H188" s="1">
        <f t="shared" si="105"/>
        <v>42</v>
      </c>
    </row>
    <row r="189" spans="1:8" x14ac:dyDescent="0.25">
      <c r="A189" s="27"/>
      <c r="B189" s="13" t="s">
        <v>22</v>
      </c>
      <c r="C189" s="13" t="s">
        <v>47</v>
      </c>
      <c r="D189" s="2" t="str">
        <f t="shared" si="94"/>
        <v>1.24.04</v>
      </c>
      <c r="E189" s="2">
        <f t="shared" ref="E189:F189" si="107">E165</f>
        <v>50000</v>
      </c>
      <c r="F189" s="2">
        <f t="shared" si="107"/>
        <v>7000000</v>
      </c>
      <c r="G189" s="2">
        <f t="shared" si="104"/>
        <v>10</v>
      </c>
      <c r="H189" s="2">
        <f t="shared" si="105"/>
        <v>44</v>
      </c>
    </row>
    <row r="190" spans="1:8" x14ac:dyDescent="0.25">
      <c r="A190" s="3" t="s">
        <v>4</v>
      </c>
    </row>
    <row r="191" spans="1:8" x14ac:dyDescent="0.25">
      <c r="A191" s="14"/>
    </row>
    <row r="193" spans="1:8" x14ac:dyDescent="0.25">
      <c r="A193" s="3" t="s">
        <v>5</v>
      </c>
      <c r="B193" s="7" t="s">
        <v>32</v>
      </c>
      <c r="C193" s="7"/>
    </row>
    <row r="194" spans="1:8" x14ac:dyDescent="0.25">
      <c r="A194" s="3" t="s">
        <v>6</v>
      </c>
      <c r="B194" s="19">
        <v>0</v>
      </c>
      <c r="C194" s="19"/>
    </row>
    <row r="195" spans="1:8" x14ac:dyDescent="0.25">
      <c r="A195" s="32" t="s">
        <v>0</v>
      </c>
      <c r="B195" s="7" t="s">
        <v>96</v>
      </c>
      <c r="C195" s="7"/>
    </row>
    <row r="196" spans="1:8" x14ac:dyDescent="0.25">
      <c r="A196" s="32"/>
      <c r="B196" s="7" t="s">
        <v>97</v>
      </c>
      <c r="C196" s="7"/>
    </row>
    <row r="197" spans="1:8" ht="5.25" customHeight="1" x14ac:dyDescent="0.25"/>
    <row r="198" spans="1:8" ht="15.75" thickBot="1" x14ac:dyDescent="0.3">
      <c r="A198" s="15" t="s">
        <v>2</v>
      </c>
      <c r="B198" s="21" t="s">
        <v>0</v>
      </c>
      <c r="C198" s="33" t="s">
        <v>1</v>
      </c>
      <c r="D198" s="33"/>
      <c r="E198" s="33"/>
      <c r="F198" s="33"/>
      <c r="G198" s="33"/>
      <c r="H198" s="33"/>
    </row>
    <row r="199" spans="1:8" x14ac:dyDescent="0.25">
      <c r="A199" s="31" t="s">
        <v>72</v>
      </c>
      <c r="B199" s="23" t="s">
        <v>81</v>
      </c>
      <c r="C199" s="24"/>
      <c r="D199" s="25"/>
      <c r="E199" s="25"/>
      <c r="F199" s="25"/>
      <c r="G199" s="25"/>
      <c r="H199" s="26"/>
    </row>
    <row r="200" spans="1:8" x14ac:dyDescent="0.25">
      <c r="A200" s="31"/>
      <c r="B200" s="17" t="s">
        <v>73</v>
      </c>
      <c r="C200" s="28" t="s">
        <v>74</v>
      </c>
      <c r="D200" s="29"/>
      <c r="E200" s="29"/>
      <c r="F200" s="29"/>
      <c r="G200" s="29"/>
      <c r="H200" s="30"/>
    </row>
    <row r="201" spans="1:8" ht="15.75" thickBot="1" x14ac:dyDescent="0.3">
      <c r="A201" s="31"/>
      <c r="B201" s="8" t="s">
        <v>7</v>
      </c>
      <c r="C201" s="20" t="s">
        <v>36</v>
      </c>
      <c r="D201" s="9" t="s">
        <v>23</v>
      </c>
      <c r="E201" s="9" t="s">
        <v>8</v>
      </c>
      <c r="F201" s="9" t="s">
        <v>9</v>
      </c>
      <c r="G201" s="9" t="s">
        <v>10</v>
      </c>
      <c r="H201" s="10" t="s">
        <v>11</v>
      </c>
    </row>
    <row r="202" spans="1:8" ht="5.25" customHeight="1" x14ac:dyDescent="0.25">
      <c r="A202" s="16"/>
      <c r="B202" s="4"/>
      <c r="C202" s="4"/>
      <c r="D202" s="4"/>
      <c r="E202" s="4"/>
      <c r="F202" s="4"/>
      <c r="G202" s="4"/>
      <c r="H202" s="4"/>
    </row>
    <row r="203" spans="1:8" x14ac:dyDescent="0.25">
      <c r="A203" s="27" t="s">
        <v>3</v>
      </c>
      <c r="B203" s="11" t="s">
        <v>13</v>
      </c>
      <c r="C203" s="11" t="s">
        <v>37</v>
      </c>
      <c r="D203" s="6" t="str">
        <f>B203</f>
        <v>1.23.01</v>
      </c>
      <c r="E203" s="6">
        <f>E179</f>
        <v>50000</v>
      </c>
      <c r="F203" s="6">
        <f>F179</f>
        <v>7000000</v>
      </c>
      <c r="G203" s="6">
        <v>6</v>
      </c>
      <c r="H203" s="6">
        <v>36</v>
      </c>
    </row>
    <row r="204" spans="1:8" x14ac:dyDescent="0.25">
      <c r="A204" s="27"/>
      <c r="B204" s="12" t="s">
        <v>14</v>
      </c>
      <c r="C204" s="12" t="s">
        <v>38</v>
      </c>
      <c r="D204" s="1" t="str">
        <f>B204</f>
        <v>1.23.02</v>
      </c>
      <c r="E204" s="1">
        <f t="shared" ref="E204:F204" si="108">E180</f>
        <v>50000</v>
      </c>
      <c r="F204" s="1">
        <f t="shared" si="108"/>
        <v>7000000</v>
      </c>
      <c r="G204" s="1">
        <f>G203+1</f>
        <v>7</v>
      </c>
      <c r="H204" s="1">
        <f>H203+2</f>
        <v>38</v>
      </c>
    </row>
    <row r="205" spans="1:8" x14ac:dyDescent="0.25">
      <c r="A205" s="27"/>
      <c r="B205" s="12" t="s">
        <v>15</v>
      </c>
      <c r="C205" s="12" t="s">
        <v>39</v>
      </c>
      <c r="D205" s="1" t="str">
        <f t="shared" ref="D205:D213" si="109">B205</f>
        <v>1.23.03</v>
      </c>
      <c r="E205" s="1">
        <f t="shared" ref="E205:F205" si="110">E181</f>
        <v>50000</v>
      </c>
      <c r="F205" s="1">
        <f t="shared" si="110"/>
        <v>7000000</v>
      </c>
      <c r="G205" s="1">
        <f t="shared" ref="G205:G209" si="111">G204+1</f>
        <v>8</v>
      </c>
      <c r="H205" s="1">
        <f t="shared" ref="H205:H209" si="112">H204+2</f>
        <v>40</v>
      </c>
    </row>
    <row r="206" spans="1:8" x14ac:dyDescent="0.25">
      <c r="A206" s="27"/>
      <c r="B206" s="12" t="s">
        <v>16</v>
      </c>
      <c r="C206" s="12" t="s">
        <v>40</v>
      </c>
      <c r="D206" s="1" t="str">
        <f t="shared" si="109"/>
        <v>1.23.04</v>
      </c>
      <c r="E206" s="1">
        <f t="shared" ref="E206:F206" si="113">E182</f>
        <v>50000</v>
      </c>
      <c r="F206" s="1">
        <f t="shared" si="113"/>
        <v>7000000</v>
      </c>
      <c r="G206" s="1">
        <f t="shared" si="111"/>
        <v>9</v>
      </c>
      <c r="H206" s="1">
        <f t="shared" si="112"/>
        <v>42</v>
      </c>
    </row>
    <row r="207" spans="1:8" x14ac:dyDescent="0.25">
      <c r="A207" s="27"/>
      <c r="B207" s="12" t="s">
        <v>17</v>
      </c>
      <c r="C207" s="12" t="s">
        <v>41</v>
      </c>
      <c r="D207" s="1" t="str">
        <f t="shared" si="109"/>
        <v>1.23.05</v>
      </c>
      <c r="E207" s="1">
        <f t="shared" ref="E207:F207" si="114">E183</f>
        <v>50000</v>
      </c>
      <c r="F207" s="1">
        <f t="shared" si="114"/>
        <v>7000000</v>
      </c>
      <c r="G207" s="1">
        <f t="shared" si="111"/>
        <v>10</v>
      </c>
      <c r="H207" s="1">
        <f t="shared" si="112"/>
        <v>44</v>
      </c>
    </row>
    <row r="208" spans="1:8" x14ac:dyDescent="0.25">
      <c r="A208" s="27"/>
      <c r="B208" s="12" t="s">
        <v>18</v>
      </c>
      <c r="C208" s="12" t="s">
        <v>42</v>
      </c>
      <c r="D208" s="1" t="str">
        <f t="shared" si="109"/>
        <v>1.23.06</v>
      </c>
      <c r="E208" s="1">
        <f t="shared" ref="E208:F208" si="115">E184</f>
        <v>50000</v>
      </c>
      <c r="F208" s="1">
        <f t="shared" si="115"/>
        <v>7000000</v>
      </c>
      <c r="G208" s="1">
        <f t="shared" si="111"/>
        <v>11</v>
      </c>
      <c r="H208" s="1">
        <f t="shared" si="112"/>
        <v>46</v>
      </c>
    </row>
    <row r="209" spans="1:8" x14ac:dyDescent="0.25">
      <c r="A209" s="27"/>
      <c r="B209" s="12" t="s">
        <v>19</v>
      </c>
      <c r="C209" s="12" t="s">
        <v>43</v>
      </c>
      <c r="D209" s="1" t="str">
        <f t="shared" si="109"/>
        <v>1.23.07</v>
      </c>
      <c r="E209" s="1">
        <f t="shared" ref="E209:F209" si="116">E185</f>
        <v>50000</v>
      </c>
      <c r="F209" s="1">
        <f t="shared" si="116"/>
        <v>7000000</v>
      </c>
      <c r="G209" s="1">
        <f t="shared" si="111"/>
        <v>12</v>
      </c>
      <c r="H209" s="1">
        <f t="shared" si="112"/>
        <v>48</v>
      </c>
    </row>
    <row r="210" spans="1:8" x14ac:dyDescent="0.25">
      <c r="A210" s="27"/>
      <c r="B210" s="12" t="s">
        <v>12</v>
      </c>
      <c r="C210" s="12" t="s">
        <v>44</v>
      </c>
      <c r="D210" s="1" t="str">
        <f t="shared" si="109"/>
        <v>1.24.01</v>
      </c>
      <c r="E210" s="1">
        <f t="shared" ref="E210:F210" si="117">E186</f>
        <v>50000</v>
      </c>
      <c r="F210" s="1">
        <f t="shared" si="117"/>
        <v>7000000</v>
      </c>
      <c r="G210" s="1">
        <v>7</v>
      </c>
      <c r="H210" s="1">
        <v>38</v>
      </c>
    </row>
    <row r="211" spans="1:8" x14ac:dyDescent="0.25">
      <c r="A211" s="27"/>
      <c r="B211" s="12" t="s">
        <v>20</v>
      </c>
      <c r="C211" s="12" t="s">
        <v>45</v>
      </c>
      <c r="D211" s="1" t="str">
        <f t="shared" si="109"/>
        <v>1.24.02</v>
      </c>
      <c r="E211" s="1">
        <f t="shared" ref="E211:F211" si="118">E187</f>
        <v>50000</v>
      </c>
      <c r="F211" s="1">
        <f t="shared" si="118"/>
        <v>7000000</v>
      </c>
      <c r="G211" s="1">
        <f t="shared" ref="G211:G213" si="119">G210+1</f>
        <v>8</v>
      </c>
      <c r="H211" s="1">
        <f t="shared" ref="H211:H213" si="120">H210+2</f>
        <v>40</v>
      </c>
    </row>
    <row r="212" spans="1:8" x14ac:dyDescent="0.25">
      <c r="A212" s="27"/>
      <c r="B212" s="12" t="s">
        <v>21</v>
      </c>
      <c r="C212" s="12" t="s">
        <v>46</v>
      </c>
      <c r="D212" s="1" t="str">
        <f t="shared" si="109"/>
        <v>1.24.03</v>
      </c>
      <c r="E212" s="1">
        <f t="shared" ref="E212:F212" si="121">E188</f>
        <v>50000</v>
      </c>
      <c r="F212" s="1">
        <f t="shared" si="121"/>
        <v>7000000</v>
      </c>
      <c r="G212" s="1">
        <f t="shared" si="119"/>
        <v>9</v>
      </c>
      <c r="H212" s="1">
        <f t="shared" si="120"/>
        <v>42</v>
      </c>
    </row>
    <row r="213" spans="1:8" x14ac:dyDescent="0.25">
      <c r="A213" s="27"/>
      <c r="B213" s="13" t="s">
        <v>22</v>
      </c>
      <c r="C213" s="13" t="s">
        <v>47</v>
      </c>
      <c r="D213" s="2" t="str">
        <f t="shared" si="109"/>
        <v>1.24.04</v>
      </c>
      <c r="E213" s="2">
        <f t="shared" ref="E213:F213" si="122">E189</f>
        <v>50000</v>
      </c>
      <c r="F213" s="2">
        <f t="shared" si="122"/>
        <v>7000000</v>
      </c>
      <c r="G213" s="2">
        <f t="shared" si="119"/>
        <v>10</v>
      </c>
      <c r="H213" s="2">
        <f t="shared" si="120"/>
        <v>44</v>
      </c>
    </row>
    <row r="214" spans="1:8" x14ac:dyDescent="0.25">
      <c r="A214" s="3" t="s">
        <v>4</v>
      </c>
    </row>
    <row r="215" spans="1:8" x14ac:dyDescent="0.25">
      <c r="A215" s="14"/>
    </row>
    <row r="217" spans="1:8" x14ac:dyDescent="0.25">
      <c r="A217" s="3" t="s">
        <v>5</v>
      </c>
      <c r="B217" s="7" t="s">
        <v>33</v>
      </c>
      <c r="C217" s="7"/>
    </row>
    <row r="218" spans="1:8" x14ac:dyDescent="0.25">
      <c r="A218" s="3" t="s">
        <v>6</v>
      </c>
      <c r="B218" s="19">
        <v>0</v>
      </c>
      <c r="C218" s="19"/>
    </row>
    <row r="219" spans="1:8" x14ac:dyDescent="0.25">
      <c r="A219" s="32" t="s">
        <v>0</v>
      </c>
      <c r="B219" s="7" t="s">
        <v>98</v>
      </c>
      <c r="C219" s="7"/>
    </row>
    <row r="220" spans="1:8" x14ac:dyDescent="0.25">
      <c r="A220" s="32"/>
      <c r="B220" s="7" t="s">
        <v>99</v>
      </c>
      <c r="C220" s="7"/>
    </row>
    <row r="221" spans="1:8" ht="5.25" customHeight="1" x14ac:dyDescent="0.25"/>
    <row r="222" spans="1:8" ht="15.75" thickBot="1" x14ac:dyDescent="0.3">
      <c r="A222" s="15" t="s">
        <v>2</v>
      </c>
      <c r="B222" s="21" t="s">
        <v>0</v>
      </c>
      <c r="C222" s="33" t="s">
        <v>1</v>
      </c>
      <c r="D222" s="33"/>
      <c r="E222" s="33"/>
      <c r="F222" s="33"/>
      <c r="G222" s="33"/>
      <c r="H222" s="33"/>
    </row>
    <row r="223" spans="1:8" x14ac:dyDescent="0.25">
      <c r="A223" s="31" t="s">
        <v>72</v>
      </c>
      <c r="B223" s="23" t="s">
        <v>81</v>
      </c>
      <c r="C223" s="24"/>
      <c r="D223" s="25"/>
      <c r="E223" s="25"/>
      <c r="F223" s="25"/>
      <c r="G223" s="25"/>
      <c r="H223" s="26"/>
    </row>
    <row r="224" spans="1:8" x14ac:dyDescent="0.25">
      <c r="A224" s="31"/>
      <c r="B224" s="17" t="s">
        <v>73</v>
      </c>
      <c r="C224" s="28" t="s">
        <v>74</v>
      </c>
      <c r="D224" s="29"/>
      <c r="E224" s="29"/>
      <c r="F224" s="29"/>
      <c r="G224" s="29"/>
      <c r="H224" s="30"/>
    </row>
    <row r="225" spans="1:8" ht="15.75" thickBot="1" x14ac:dyDescent="0.3">
      <c r="A225" s="31"/>
      <c r="B225" s="8" t="s">
        <v>7</v>
      </c>
      <c r="C225" s="20" t="s">
        <v>36</v>
      </c>
      <c r="D225" s="9" t="s">
        <v>23</v>
      </c>
      <c r="E225" s="9" t="s">
        <v>8</v>
      </c>
      <c r="F225" s="9" t="s">
        <v>9</v>
      </c>
      <c r="G225" s="9" t="s">
        <v>10</v>
      </c>
      <c r="H225" s="10" t="s">
        <v>11</v>
      </c>
    </row>
    <row r="226" spans="1:8" ht="5.25" customHeight="1" x14ac:dyDescent="0.25">
      <c r="A226" s="16"/>
      <c r="B226" s="4"/>
      <c r="C226" s="4"/>
      <c r="D226" s="4"/>
      <c r="E226" s="4"/>
      <c r="F226" s="4"/>
      <c r="G226" s="4"/>
      <c r="H226" s="4"/>
    </row>
    <row r="227" spans="1:8" x14ac:dyDescent="0.25">
      <c r="A227" s="27" t="s">
        <v>3</v>
      </c>
      <c r="B227" s="11" t="s">
        <v>13</v>
      </c>
      <c r="C227" s="11" t="s">
        <v>37</v>
      </c>
      <c r="D227" s="6" t="str">
        <f>B227</f>
        <v>1.23.01</v>
      </c>
      <c r="E227" s="6">
        <f>E203</f>
        <v>50000</v>
      </c>
      <c r="F227" s="6">
        <f>F203</f>
        <v>7000000</v>
      </c>
      <c r="G227" s="6">
        <v>6</v>
      </c>
      <c r="H227" s="6">
        <v>36</v>
      </c>
    </row>
    <row r="228" spans="1:8" x14ac:dyDescent="0.25">
      <c r="A228" s="27"/>
      <c r="B228" s="12" t="s">
        <v>14</v>
      </c>
      <c r="C228" s="12" t="s">
        <v>38</v>
      </c>
      <c r="D228" s="1" t="str">
        <f>B228</f>
        <v>1.23.02</v>
      </c>
      <c r="E228" s="1">
        <f t="shared" ref="E228:F228" si="123">E204</f>
        <v>50000</v>
      </c>
      <c r="F228" s="1">
        <f t="shared" si="123"/>
        <v>7000000</v>
      </c>
      <c r="G228" s="1">
        <f>G227+1</f>
        <v>7</v>
      </c>
      <c r="H228" s="1">
        <f>H227+2</f>
        <v>38</v>
      </c>
    </row>
    <row r="229" spans="1:8" x14ac:dyDescent="0.25">
      <c r="A229" s="27"/>
      <c r="B229" s="12" t="s">
        <v>15</v>
      </c>
      <c r="C229" s="12" t="s">
        <v>39</v>
      </c>
      <c r="D229" s="1" t="str">
        <f t="shared" ref="D229:D237" si="124">B229</f>
        <v>1.23.03</v>
      </c>
      <c r="E229" s="1">
        <f t="shared" ref="E229:F229" si="125">E205</f>
        <v>50000</v>
      </c>
      <c r="F229" s="1">
        <f t="shared" si="125"/>
        <v>7000000</v>
      </c>
      <c r="G229" s="1">
        <f t="shared" ref="G229:G233" si="126">G228+1</f>
        <v>8</v>
      </c>
      <c r="H229" s="1">
        <f t="shared" ref="H229:H233" si="127">H228+2</f>
        <v>40</v>
      </c>
    </row>
    <row r="230" spans="1:8" x14ac:dyDescent="0.25">
      <c r="A230" s="27"/>
      <c r="B230" s="12" t="s">
        <v>16</v>
      </c>
      <c r="C230" s="12" t="s">
        <v>40</v>
      </c>
      <c r="D230" s="1" t="str">
        <f t="shared" si="124"/>
        <v>1.23.04</v>
      </c>
      <c r="E230" s="1">
        <f t="shared" ref="E230:F230" si="128">E206</f>
        <v>50000</v>
      </c>
      <c r="F230" s="1">
        <f t="shared" si="128"/>
        <v>7000000</v>
      </c>
      <c r="G230" s="1">
        <f t="shared" si="126"/>
        <v>9</v>
      </c>
      <c r="H230" s="1">
        <f t="shared" si="127"/>
        <v>42</v>
      </c>
    </row>
    <row r="231" spans="1:8" x14ac:dyDescent="0.25">
      <c r="A231" s="27"/>
      <c r="B231" s="12" t="s">
        <v>17</v>
      </c>
      <c r="C231" s="12" t="s">
        <v>41</v>
      </c>
      <c r="D231" s="1" t="str">
        <f t="shared" si="124"/>
        <v>1.23.05</v>
      </c>
      <c r="E231" s="1">
        <f t="shared" ref="E231:F231" si="129">E207</f>
        <v>50000</v>
      </c>
      <c r="F231" s="1">
        <f t="shared" si="129"/>
        <v>7000000</v>
      </c>
      <c r="G231" s="1">
        <f t="shared" si="126"/>
        <v>10</v>
      </c>
      <c r="H231" s="1">
        <f t="shared" si="127"/>
        <v>44</v>
      </c>
    </row>
    <row r="232" spans="1:8" x14ac:dyDescent="0.25">
      <c r="A232" s="27"/>
      <c r="B232" s="12" t="s">
        <v>18</v>
      </c>
      <c r="C232" s="12" t="s">
        <v>42</v>
      </c>
      <c r="D232" s="1" t="str">
        <f t="shared" si="124"/>
        <v>1.23.06</v>
      </c>
      <c r="E232" s="1">
        <f t="shared" ref="E232:F232" si="130">E208</f>
        <v>50000</v>
      </c>
      <c r="F232" s="1">
        <f t="shared" si="130"/>
        <v>7000000</v>
      </c>
      <c r="G232" s="1">
        <f t="shared" si="126"/>
        <v>11</v>
      </c>
      <c r="H232" s="1">
        <f t="shared" si="127"/>
        <v>46</v>
      </c>
    </row>
    <row r="233" spans="1:8" x14ac:dyDescent="0.25">
      <c r="A233" s="27"/>
      <c r="B233" s="12" t="s">
        <v>19</v>
      </c>
      <c r="C233" s="12" t="s">
        <v>43</v>
      </c>
      <c r="D233" s="1" t="str">
        <f t="shared" si="124"/>
        <v>1.23.07</v>
      </c>
      <c r="E233" s="1">
        <f t="shared" ref="E233:F233" si="131">E209</f>
        <v>50000</v>
      </c>
      <c r="F233" s="1">
        <f t="shared" si="131"/>
        <v>7000000</v>
      </c>
      <c r="G233" s="1">
        <f t="shared" si="126"/>
        <v>12</v>
      </c>
      <c r="H233" s="1">
        <f t="shared" si="127"/>
        <v>48</v>
      </c>
    </row>
    <row r="234" spans="1:8" x14ac:dyDescent="0.25">
      <c r="A234" s="27"/>
      <c r="B234" s="12" t="s">
        <v>12</v>
      </c>
      <c r="C234" s="12" t="s">
        <v>44</v>
      </c>
      <c r="D234" s="1" t="str">
        <f t="shared" si="124"/>
        <v>1.24.01</v>
      </c>
      <c r="E234" s="1">
        <f t="shared" ref="E234:F234" si="132">E210</f>
        <v>50000</v>
      </c>
      <c r="F234" s="1">
        <f t="shared" si="132"/>
        <v>7000000</v>
      </c>
      <c r="G234" s="1">
        <v>7</v>
      </c>
      <c r="H234" s="1">
        <v>38</v>
      </c>
    </row>
    <row r="235" spans="1:8" x14ac:dyDescent="0.25">
      <c r="A235" s="27"/>
      <c r="B235" s="12" t="s">
        <v>20</v>
      </c>
      <c r="C235" s="12" t="s">
        <v>45</v>
      </c>
      <c r="D235" s="1" t="str">
        <f t="shared" si="124"/>
        <v>1.24.02</v>
      </c>
      <c r="E235" s="1">
        <f t="shared" ref="E235:F235" si="133">E211</f>
        <v>50000</v>
      </c>
      <c r="F235" s="1">
        <f t="shared" si="133"/>
        <v>7000000</v>
      </c>
      <c r="G235" s="1">
        <f t="shared" ref="G235:G237" si="134">G234+1</f>
        <v>8</v>
      </c>
      <c r="H235" s="1">
        <f t="shared" ref="H235:H237" si="135">H234+2</f>
        <v>40</v>
      </c>
    </row>
    <row r="236" spans="1:8" x14ac:dyDescent="0.25">
      <c r="A236" s="27"/>
      <c r="B236" s="12" t="s">
        <v>21</v>
      </c>
      <c r="C236" s="12" t="s">
        <v>46</v>
      </c>
      <c r="D236" s="1" t="str">
        <f t="shared" si="124"/>
        <v>1.24.03</v>
      </c>
      <c r="E236" s="1">
        <f t="shared" ref="E236:F236" si="136">E212</f>
        <v>50000</v>
      </c>
      <c r="F236" s="1">
        <f t="shared" si="136"/>
        <v>7000000</v>
      </c>
      <c r="G236" s="1">
        <f t="shared" si="134"/>
        <v>9</v>
      </c>
      <c r="H236" s="1">
        <f t="shared" si="135"/>
        <v>42</v>
      </c>
    </row>
    <row r="237" spans="1:8" x14ac:dyDescent="0.25">
      <c r="A237" s="27"/>
      <c r="B237" s="13" t="s">
        <v>22</v>
      </c>
      <c r="C237" s="13" t="s">
        <v>47</v>
      </c>
      <c r="D237" s="2" t="str">
        <f t="shared" si="124"/>
        <v>1.24.04</v>
      </c>
      <c r="E237" s="2">
        <f t="shared" ref="E237:F237" si="137">E213</f>
        <v>50000</v>
      </c>
      <c r="F237" s="2">
        <f t="shared" si="137"/>
        <v>7000000</v>
      </c>
      <c r="G237" s="2">
        <f t="shared" si="134"/>
        <v>10</v>
      </c>
      <c r="H237" s="2">
        <f t="shared" si="135"/>
        <v>44</v>
      </c>
    </row>
    <row r="238" spans="1:8" x14ac:dyDescent="0.25">
      <c r="A238" s="3" t="s">
        <v>4</v>
      </c>
    </row>
    <row r="239" spans="1:8" x14ac:dyDescent="0.25">
      <c r="A239" s="14"/>
    </row>
    <row r="241" spans="1:8" x14ac:dyDescent="0.25">
      <c r="A241" s="3" t="s">
        <v>5</v>
      </c>
      <c r="B241" s="7" t="s">
        <v>34</v>
      </c>
      <c r="C241" s="7"/>
    </row>
    <row r="242" spans="1:8" x14ac:dyDescent="0.25">
      <c r="A242" s="3" t="s">
        <v>6</v>
      </c>
      <c r="B242" s="19">
        <v>0</v>
      </c>
      <c r="C242" s="19"/>
    </row>
    <row r="243" spans="1:8" x14ac:dyDescent="0.25">
      <c r="A243" s="32" t="s">
        <v>0</v>
      </c>
      <c r="B243" s="7" t="s">
        <v>100</v>
      </c>
      <c r="C243" s="7"/>
    </row>
    <row r="244" spans="1:8" x14ac:dyDescent="0.25">
      <c r="A244" s="32"/>
      <c r="B244" s="7" t="s">
        <v>101</v>
      </c>
      <c r="C244" s="7"/>
    </row>
    <row r="245" spans="1:8" ht="5.25" customHeight="1" x14ac:dyDescent="0.25"/>
    <row r="246" spans="1:8" ht="15.75" thickBot="1" x14ac:dyDescent="0.3">
      <c r="A246" s="15" t="s">
        <v>2</v>
      </c>
      <c r="B246" s="21" t="s">
        <v>0</v>
      </c>
      <c r="C246" s="33" t="s">
        <v>1</v>
      </c>
      <c r="D246" s="33"/>
      <c r="E246" s="33"/>
      <c r="F246" s="33"/>
      <c r="G246" s="33"/>
      <c r="H246" s="33"/>
    </row>
    <row r="247" spans="1:8" x14ac:dyDescent="0.25">
      <c r="A247" s="31" t="s">
        <v>72</v>
      </c>
      <c r="B247" s="23" t="s">
        <v>81</v>
      </c>
      <c r="C247" s="24"/>
      <c r="D247" s="25"/>
      <c r="E247" s="25"/>
      <c r="F247" s="25"/>
      <c r="G247" s="25"/>
      <c r="H247" s="26"/>
    </row>
    <row r="248" spans="1:8" x14ac:dyDescent="0.25">
      <c r="A248" s="31"/>
      <c r="B248" s="17" t="s">
        <v>73</v>
      </c>
      <c r="C248" s="28" t="s">
        <v>74</v>
      </c>
      <c r="D248" s="29"/>
      <c r="E248" s="29"/>
      <c r="F248" s="29"/>
      <c r="G248" s="29"/>
      <c r="H248" s="30"/>
    </row>
    <row r="249" spans="1:8" ht="15.75" thickBot="1" x14ac:dyDescent="0.3">
      <c r="A249" s="31"/>
      <c r="B249" s="8" t="s">
        <v>7</v>
      </c>
      <c r="C249" s="20" t="s">
        <v>36</v>
      </c>
      <c r="D249" s="9" t="s">
        <v>23</v>
      </c>
      <c r="E249" s="9" t="s">
        <v>8</v>
      </c>
      <c r="F249" s="9" t="s">
        <v>9</v>
      </c>
      <c r="G249" s="9" t="s">
        <v>10</v>
      </c>
      <c r="H249" s="10" t="s">
        <v>11</v>
      </c>
    </row>
    <row r="250" spans="1:8" ht="5.25" customHeight="1" x14ac:dyDescent="0.25">
      <c r="A250" s="16"/>
      <c r="B250" s="4"/>
      <c r="C250" s="4"/>
      <c r="D250" s="4"/>
      <c r="E250" s="4"/>
      <c r="F250" s="4"/>
      <c r="G250" s="4"/>
      <c r="H250" s="4"/>
    </row>
    <row r="251" spans="1:8" x14ac:dyDescent="0.25">
      <c r="A251" s="27" t="s">
        <v>3</v>
      </c>
      <c r="B251" s="11" t="s">
        <v>13</v>
      </c>
      <c r="C251" s="11" t="s">
        <v>37</v>
      </c>
      <c r="D251" s="6" t="str">
        <f>B251</f>
        <v>1.23.01</v>
      </c>
      <c r="E251" s="6">
        <f>E227</f>
        <v>50000</v>
      </c>
      <c r="F251" s="6">
        <f>F227</f>
        <v>7000000</v>
      </c>
      <c r="G251" s="6">
        <v>6</v>
      </c>
      <c r="H251" s="6">
        <v>36</v>
      </c>
    </row>
    <row r="252" spans="1:8" x14ac:dyDescent="0.25">
      <c r="A252" s="27"/>
      <c r="B252" s="12" t="s">
        <v>14</v>
      </c>
      <c r="C252" s="12" t="s">
        <v>38</v>
      </c>
      <c r="D252" s="1" t="str">
        <f>B252</f>
        <v>1.23.02</v>
      </c>
      <c r="E252" s="1">
        <f t="shared" ref="E252:F252" si="138">E228</f>
        <v>50000</v>
      </c>
      <c r="F252" s="1">
        <f t="shared" si="138"/>
        <v>7000000</v>
      </c>
      <c r="G252" s="1">
        <f>G251+1</f>
        <v>7</v>
      </c>
      <c r="H252" s="1">
        <f>H251+2</f>
        <v>38</v>
      </c>
    </row>
    <row r="253" spans="1:8" x14ac:dyDescent="0.25">
      <c r="A253" s="27"/>
      <c r="B253" s="12" t="s">
        <v>15</v>
      </c>
      <c r="C253" s="12" t="s">
        <v>39</v>
      </c>
      <c r="D253" s="1" t="str">
        <f t="shared" ref="D253:D261" si="139">B253</f>
        <v>1.23.03</v>
      </c>
      <c r="E253" s="1">
        <f t="shared" ref="E253:F253" si="140">E229</f>
        <v>50000</v>
      </c>
      <c r="F253" s="1">
        <f t="shared" si="140"/>
        <v>7000000</v>
      </c>
      <c r="G253" s="1">
        <f t="shared" ref="G253:G257" si="141">G252+1</f>
        <v>8</v>
      </c>
      <c r="H253" s="1">
        <f t="shared" ref="H253:H257" si="142">H252+2</f>
        <v>40</v>
      </c>
    </row>
    <row r="254" spans="1:8" x14ac:dyDescent="0.25">
      <c r="A254" s="27"/>
      <c r="B254" s="12" t="s">
        <v>16</v>
      </c>
      <c r="C254" s="12" t="s">
        <v>40</v>
      </c>
      <c r="D254" s="1" t="str">
        <f t="shared" si="139"/>
        <v>1.23.04</v>
      </c>
      <c r="E254" s="1">
        <f t="shared" ref="E254:F254" si="143">E230</f>
        <v>50000</v>
      </c>
      <c r="F254" s="1">
        <f t="shared" si="143"/>
        <v>7000000</v>
      </c>
      <c r="G254" s="1">
        <f t="shared" si="141"/>
        <v>9</v>
      </c>
      <c r="H254" s="1">
        <f t="shared" si="142"/>
        <v>42</v>
      </c>
    </row>
    <row r="255" spans="1:8" x14ac:dyDescent="0.25">
      <c r="A255" s="27"/>
      <c r="B255" s="12" t="s">
        <v>17</v>
      </c>
      <c r="C255" s="12" t="s">
        <v>41</v>
      </c>
      <c r="D255" s="1" t="str">
        <f t="shared" si="139"/>
        <v>1.23.05</v>
      </c>
      <c r="E255" s="1">
        <f t="shared" ref="E255:F255" si="144">E231</f>
        <v>50000</v>
      </c>
      <c r="F255" s="1">
        <f t="shared" si="144"/>
        <v>7000000</v>
      </c>
      <c r="G255" s="1">
        <f t="shared" si="141"/>
        <v>10</v>
      </c>
      <c r="H255" s="1">
        <f t="shared" si="142"/>
        <v>44</v>
      </c>
    </row>
    <row r="256" spans="1:8" x14ac:dyDescent="0.25">
      <c r="A256" s="27"/>
      <c r="B256" s="12" t="s">
        <v>18</v>
      </c>
      <c r="C256" s="12" t="s">
        <v>42</v>
      </c>
      <c r="D256" s="1" t="str">
        <f t="shared" si="139"/>
        <v>1.23.06</v>
      </c>
      <c r="E256" s="1">
        <f t="shared" ref="E256:F256" si="145">E232</f>
        <v>50000</v>
      </c>
      <c r="F256" s="1">
        <f t="shared" si="145"/>
        <v>7000000</v>
      </c>
      <c r="G256" s="1">
        <f t="shared" si="141"/>
        <v>11</v>
      </c>
      <c r="H256" s="1">
        <f t="shared" si="142"/>
        <v>46</v>
      </c>
    </row>
    <row r="257" spans="1:8" x14ac:dyDescent="0.25">
      <c r="A257" s="27"/>
      <c r="B257" s="12" t="s">
        <v>19</v>
      </c>
      <c r="C257" s="12" t="s">
        <v>43</v>
      </c>
      <c r="D257" s="1" t="str">
        <f t="shared" si="139"/>
        <v>1.23.07</v>
      </c>
      <c r="E257" s="1">
        <f t="shared" ref="E257:F257" si="146">E233</f>
        <v>50000</v>
      </c>
      <c r="F257" s="1">
        <f t="shared" si="146"/>
        <v>7000000</v>
      </c>
      <c r="G257" s="1">
        <f t="shared" si="141"/>
        <v>12</v>
      </c>
      <c r="H257" s="1">
        <f t="shared" si="142"/>
        <v>48</v>
      </c>
    </row>
    <row r="258" spans="1:8" x14ac:dyDescent="0.25">
      <c r="A258" s="27"/>
      <c r="B258" s="12" t="s">
        <v>12</v>
      </c>
      <c r="C258" s="12" t="s">
        <v>44</v>
      </c>
      <c r="D258" s="1" t="str">
        <f t="shared" si="139"/>
        <v>1.24.01</v>
      </c>
      <c r="E258" s="1">
        <f t="shared" ref="E258:F258" si="147">E234</f>
        <v>50000</v>
      </c>
      <c r="F258" s="1">
        <f t="shared" si="147"/>
        <v>7000000</v>
      </c>
      <c r="G258" s="1">
        <v>7</v>
      </c>
      <c r="H258" s="1">
        <v>38</v>
      </c>
    </row>
    <row r="259" spans="1:8" x14ac:dyDescent="0.25">
      <c r="A259" s="27"/>
      <c r="B259" s="12" t="s">
        <v>20</v>
      </c>
      <c r="C259" s="12" t="s">
        <v>45</v>
      </c>
      <c r="D259" s="1" t="str">
        <f t="shared" si="139"/>
        <v>1.24.02</v>
      </c>
      <c r="E259" s="1">
        <f t="shared" ref="E259:F259" si="148">E235</f>
        <v>50000</v>
      </c>
      <c r="F259" s="1">
        <f t="shared" si="148"/>
        <v>7000000</v>
      </c>
      <c r="G259" s="1">
        <f t="shared" ref="G259:G261" si="149">G258+1</f>
        <v>8</v>
      </c>
      <c r="H259" s="1">
        <f t="shared" ref="H259:H261" si="150">H258+2</f>
        <v>40</v>
      </c>
    </row>
    <row r="260" spans="1:8" x14ac:dyDescent="0.25">
      <c r="A260" s="27"/>
      <c r="B260" s="12" t="s">
        <v>21</v>
      </c>
      <c r="C260" s="12" t="s">
        <v>46</v>
      </c>
      <c r="D260" s="1" t="str">
        <f t="shared" si="139"/>
        <v>1.24.03</v>
      </c>
      <c r="E260" s="1">
        <f t="shared" ref="E260:F260" si="151">E236</f>
        <v>50000</v>
      </c>
      <c r="F260" s="1">
        <f t="shared" si="151"/>
        <v>7000000</v>
      </c>
      <c r="G260" s="1">
        <f t="shared" si="149"/>
        <v>9</v>
      </c>
      <c r="H260" s="1">
        <f t="shared" si="150"/>
        <v>42</v>
      </c>
    </row>
    <row r="261" spans="1:8" x14ac:dyDescent="0.25">
      <c r="A261" s="27"/>
      <c r="B261" s="13" t="s">
        <v>22</v>
      </c>
      <c r="C261" s="13" t="s">
        <v>47</v>
      </c>
      <c r="D261" s="2" t="str">
        <f t="shared" si="139"/>
        <v>1.24.04</v>
      </c>
      <c r="E261" s="2">
        <f t="shared" ref="E261:F261" si="152">E237</f>
        <v>50000</v>
      </c>
      <c r="F261" s="2">
        <f t="shared" si="152"/>
        <v>7000000</v>
      </c>
      <c r="G261" s="2">
        <f t="shared" si="149"/>
        <v>10</v>
      </c>
      <c r="H261" s="2">
        <f t="shared" si="150"/>
        <v>44</v>
      </c>
    </row>
    <row r="262" spans="1:8" x14ac:dyDescent="0.25">
      <c r="A262" s="3" t="s">
        <v>4</v>
      </c>
    </row>
    <row r="263" spans="1:8" x14ac:dyDescent="0.25">
      <c r="A263" s="14"/>
    </row>
    <row r="265" spans="1:8" x14ac:dyDescent="0.25">
      <c r="A265" s="3" t="s">
        <v>5</v>
      </c>
      <c r="B265" s="7" t="s">
        <v>35</v>
      </c>
      <c r="C265" s="7"/>
    </row>
    <row r="266" spans="1:8" x14ac:dyDescent="0.25">
      <c r="A266" s="3" t="s">
        <v>6</v>
      </c>
      <c r="B266" s="19">
        <v>0</v>
      </c>
      <c r="C266" s="19"/>
    </row>
    <row r="267" spans="1:8" x14ac:dyDescent="0.25">
      <c r="A267" s="32" t="s">
        <v>0</v>
      </c>
      <c r="B267" s="7" t="s">
        <v>102</v>
      </c>
      <c r="C267" s="7"/>
    </row>
    <row r="268" spans="1:8" x14ac:dyDescent="0.25">
      <c r="A268" s="32"/>
      <c r="B268" s="7" t="s">
        <v>103</v>
      </c>
      <c r="C268" s="7"/>
    </row>
    <row r="269" spans="1:8" ht="5.25" customHeight="1" x14ac:dyDescent="0.25"/>
    <row r="270" spans="1:8" ht="15.75" thickBot="1" x14ac:dyDescent="0.3">
      <c r="A270" s="15" t="s">
        <v>2</v>
      </c>
      <c r="B270" s="21" t="s">
        <v>0</v>
      </c>
      <c r="C270" s="33" t="s">
        <v>1</v>
      </c>
      <c r="D270" s="33"/>
      <c r="E270" s="33"/>
      <c r="F270" s="33"/>
      <c r="G270" s="33"/>
      <c r="H270" s="33"/>
    </row>
    <row r="271" spans="1:8" x14ac:dyDescent="0.25">
      <c r="A271" s="31" t="s">
        <v>72</v>
      </c>
      <c r="B271" s="23" t="s">
        <v>81</v>
      </c>
      <c r="C271" s="24"/>
      <c r="D271" s="25"/>
      <c r="E271" s="25"/>
      <c r="F271" s="25"/>
      <c r="G271" s="25"/>
      <c r="H271" s="26"/>
    </row>
    <row r="272" spans="1:8" x14ac:dyDescent="0.25">
      <c r="A272" s="31"/>
      <c r="B272" s="17" t="s">
        <v>73</v>
      </c>
      <c r="C272" s="28" t="s">
        <v>74</v>
      </c>
      <c r="D272" s="29"/>
      <c r="E272" s="29"/>
      <c r="F272" s="29"/>
      <c r="G272" s="29"/>
      <c r="H272" s="30"/>
    </row>
    <row r="273" spans="1:8" ht="15.75" thickBot="1" x14ac:dyDescent="0.3">
      <c r="A273" s="31"/>
      <c r="B273" s="8" t="s">
        <v>7</v>
      </c>
      <c r="C273" s="20" t="s">
        <v>36</v>
      </c>
      <c r="D273" s="9" t="s">
        <v>23</v>
      </c>
      <c r="E273" s="9" t="s">
        <v>8</v>
      </c>
      <c r="F273" s="9" t="s">
        <v>9</v>
      </c>
      <c r="G273" s="9" t="s">
        <v>10</v>
      </c>
      <c r="H273" s="10" t="s">
        <v>11</v>
      </c>
    </row>
    <row r="274" spans="1:8" ht="5.25" customHeight="1" x14ac:dyDescent="0.25">
      <c r="A274" s="16"/>
      <c r="B274" s="4"/>
      <c r="C274" s="4"/>
      <c r="D274" s="4"/>
      <c r="E274" s="4"/>
      <c r="F274" s="4"/>
      <c r="G274" s="4"/>
      <c r="H274" s="4"/>
    </row>
    <row r="275" spans="1:8" x14ac:dyDescent="0.25">
      <c r="A275" s="27" t="s">
        <v>3</v>
      </c>
      <c r="B275" s="11" t="s">
        <v>13</v>
      </c>
      <c r="C275" s="11" t="s">
        <v>37</v>
      </c>
      <c r="D275" s="6" t="str">
        <f>B275</f>
        <v>1.23.01</v>
      </c>
      <c r="E275" s="6">
        <f>E251</f>
        <v>50000</v>
      </c>
      <c r="F275" s="6">
        <f>F251</f>
        <v>7000000</v>
      </c>
      <c r="G275" s="6">
        <v>6</v>
      </c>
      <c r="H275" s="6">
        <v>36</v>
      </c>
    </row>
    <row r="276" spans="1:8" x14ac:dyDescent="0.25">
      <c r="A276" s="27"/>
      <c r="B276" s="12" t="s">
        <v>14</v>
      </c>
      <c r="C276" s="12" t="s">
        <v>38</v>
      </c>
      <c r="D276" s="1" t="str">
        <f>B276</f>
        <v>1.23.02</v>
      </c>
      <c r="E276" s="1">
        <f t="shared" ref="E276:F276" si="153">E252</f>
        <v>50000</v>
      </c>
      <c r="F276" s="1">
        <f t="shared" si="153"/>
        <v>7000000</v>
      </c>
      <c r="G276" s="1">
        <f>G275+1</f>
        <v>7</v>
      </c>
      <c r="H276" s="1">
        <f>H275+2</f>
        <v>38</v>
      </c>
    </row>
    <row r="277" spans="1:8" x14ac:dyDescent="0.25">
      <c r="A277" s="27"/>
      <c r="B277" s="12" t="s">
        <v>15</v>
      </c>
      <c r="C277" s="12" t="s">
        <v>39</v>
      </c>
      <c r="D277" s="1" t="str">
        <f t="shared" ref="D277:D285" si="154">B277</f>
        <v>1.23.03</v>
      </c>
      <c r="E277" s="1">
        <f t="shared" ref="E277:F277" si="155">E253</f>
        <v>50000</v>
      </c>
      <c r="F277" s="1">
        <f t="shared" si="155"/>
        <v>7000000</v>
      </c>
      <c r="G277" s="1">
        <f t="shared" ref="G277:G281" si="156">G276+1</f>
        <v>8</v>
      </c>
      <c r="H277" s="1">
        <f t="shared" ref="H277:H281" si="157">H276+2</f>
        <v>40</v>
      </c>
    </row>
    <row r="278" spans="1:8" x14ac:dyDescent="0.25">
      <c r="A278" s="27"/>
      <c r="B278" s="12" t="s">
        <v>16</v>
      </c>
      <c r="C278" s="12" t="s">
        <v>40</v>
      </c>
      <c r="D278" s="1" t="str">
        <f t="shared" si="154"/>
        <v>1.23.04</v>
      </c>
      <c r="E278" s="1">
        <f t="shared" ref="E278:F278" si="158">E254</f>
        <v>50000</v>
      </c>
      <c r="F278" s="1">
        <f t="shared" si="158"/>
        <v>7000000</v>
      </c>
      <c r="G278" s="1">
        <f t="shared" si="156"/>
        <v>9</v>
      </c>
      <c r="H278" s="1">
        <f t="shared" si="157"/>
        <v>42</v>
      </c>
    </row>
    <row r="279" spans="1:8" x14ac:dyDescent="0.25">
      <c r="A279" s="27"/>
      <c r="B279" s="12" t="s">
        <v>17</v>
      </c>
      <c r="C279" s="12" t="s">
        <v>41</v>
      </c>
      <c r="D279" s="1" t="str">
        <f t="shared" si="154"/>
        <v>1.23.05</v>
      </c>
      <c r="E279" s="1">
        <f t="shared" ref="E279:F279" si="159">E255</f>
        <v>50000</v>
      </c>
      <c r="F279" s="1">
        <f t="shared" si="159"/>
        <v>7000000</v>
      </c>
      <c r="G279" s="1">
        <f t="shared" si="156"/>
        <v>10</v>
      </c>
      <c r="H279" s="1">
        <f t="shared" si="157"/>
        <v>44</v>
      </c>
    </row>
    <row r="280" spans="1:8" x14ac:dyDescent="0.25">
      <c r="A280" s="27"/>
      <c r="B280" s="12" t="s">
        <v>18</v>
      </c>
      <c r="C280" s="12" t="s">
        <v>42</v>
      </c>
      <c r="D280" s="1" t="str">
        <f t="shared" si="154"/>
        <v>1.23.06</v>
      </c>
      <c r="E280" s="1">
        <f t="shared" ref="E280:F280" si="160">E256</f>
        <v>50000</v>
      </c>
      <c r="F280" s="1">
        <f t="shared" si="160"/>
        <v>7000000</v>
      </c>
      <c r="G280" s="1">
        <f t="shared" si="156"/>
        <v>11</v>
      </c>
      <c r="H280" s="1">
        <f t="shared" si="157"/>
        <v>46</v>
      </c>
    </row>
    <row r="281" spans="1:8" x14ac:dyDescent="0.25">
      <c r="A281" s="27"/>
      <c r="B281" s="12" t="s">
        <v>19</v>
      </c>
      <c r="C281" s="12" t="s">
        <v>43</v>
      </c>
      <c r="D281" s="1" t="str">
        <f t="shared" si="154"/>
        <v>1.23.07</v>
      </c>
      <c r="E281" s="1">
        <f t="shared" ref="E281:F281" si="161">E257</f>
        <v>50000</v>
      </c>
      <c r="F281" s="1">
        <f t="shared" si="161"/>
        <v>7000000</v>
      </c>
      <c r="G281" s="1">
        <f t="shared" si="156"/>
        <v>12</v>
      </c>
      <c r="H281" s="1">
        <f t="shared" si="157"/>
        <v>48</v>
      </c>
    </row>
    <row r="282" spans="1:8" x14ac:dyDescent="0.25">
      <c r="A282" s="27"/>
      <c r="B282" s="12" t="s">
        <v>12</v>
      </c>
      <c r="C282" s="12" t="s">
        <v>44</v>
      </c>
      <c r="D282" s="1" t="str">
        <f t="shared" si="154"/>
        <v>1.24.01</v>
      </c>
      <c r="E282" s="1">
        <f t="shared" ref="E282:F282" si="162">E258</f>
        <v>50000</v>
      </c>
      <c r="F282" s="1">
        <f t="shared" si="162"/>
        <v>7000000</v>
      </c>
      <c r="G282" s="1">
        <v>7</v>
      </c>
      <c r="H282" s="1">
        <v>38</v>
      </c>
    </row>
    <row r="283" spans="1:8" x14ac:dyDescent="0.25">
      <c r="A283" s="27"/>
      <c r="B283" s="12" t="s">
        <v>20</v>
      </c>
      <c r="C283" s="12" t="s">
        <v>45</v>
      </c>
      <c r="D283" s="1" t="str">
        <f t="shared" si="154"/>
        <v>1.24.02</v>
      </c>
      <c r="E283" s="1">
        <f t="shared" ref="E283:F283" si="163">E259</f>
        <v>50000</v>
      </c>
      <c r="F283" s="1">
        <f t="shared" si="163"/>
        <v>7000000</v>
      </c>
      <c r="G283" s="1">
        <f t="shared" ref="G283:G285" si="164">G282+1</f>
        <v>8</v>
      </c>
      <c r="H283" s="1">
        <f t="shared" ref="H283:H285" si="165">H282+2</f>
        <v>40</v>
      </c>
    </row>
    <row r="284" spans="1:8" x14ac:dyDescent="0.25">
      <c r="A284" s="27"/>
      <c r="B284" s="12" t="s">
        <v>21</v>
      </c>
      <c r="C284" s="12" t="s">
        <v>46</v>
      </c>
      <c r="D284" s="1" t="str">
        <f t="shared" si="154"/>
        <v>1.24.03</v>
      </c>
      <c r="E284" s="1">
        <f t="shared" ref="E284:F284" si="166">E260</f>
        <v>50000</v>
      </c>
      <c r="F284" s="1">
        <f t="shared" si="166"/>
        <v>7000000</v>
      </c>
      <c r="G284" s="1">
        <f t="shared" si="164"/>
        <v>9</v>
      </c>
      <c r="H284" s="1">
        <f t="shared" si="165"/>
        <v>42</v>
      </c>
    </row>
    <row r="285" spans="1:8" x14ac:dyDescent="0.25">
      <c r="A285" s="27"/>
      <c r="B285" s="13" t="s">
        <v>22</v>
      </c>
      <c r="C285" s="13" t="s">
        <v>47</v>
      </c>
      <c r="D285" s="2" t="str">
        <f t="shared" si="154"/>
        <v>1.24.04</v>
      </c>
      <c r="E285" s="2">
        <f t="shared" ref="E285:F285" si="167">E261</f>
        <v>50000</v>
      </c>
      <c r="F285" s="2">
        <f t="shared" si="167"/>
        <v>7000000</v>
      </c>
      <c r="G285" s="2">
        <f t="shared" si="164"/>
        <v>10</v>
      </c>
      <c r="H285" s="2">
        <f t="shared" si="165"/>
        <v>44</v>
      </c>
    </row>
    <row r="286" spans="1:8" x14ac:dyDescent="0.25">
      <c r="A286" s="3" t="s">
        <v>4</v>
      </c>
    </row>
  </sheetData>
  <mergeCells count="72">
    <mergeCell ref="C174:H174"/>
    <mergeCell ref="C198:H198"/>
    <mergeCell ref="C222:H222"/>
    <mergeCell ref="C246:H246"/>
    <mergeCell ref="C270:H270"/>
    <mergeCell ref="B223:H223"/>
    <mergeCell ref="B247:H247"/>
    <mergeCell ref="C224:H224"/>
    <mergeCell ref="B175:H175"/>
    <mergeCell ref="B199:H199"/>
    <mergeCell ref="C176:H176"/>
    <mergeCell ref="C200:H200"/>
    <mergeCell ref="C6:H6"/>
    <mergeCell ref="C30:H30"/>
    <mergeCell ref="C54:H54"/>
    <mergeCell ref="C78:H78"/>
    <mergeCell ref="C102:H102"/>
    <mergeCell ref="B55:H55"/>
    <mergeCell ref="B79:H79"/>
    <mergeCell ref="C56:H56"/>
    <mergeCell ref="C80:H80"/>
    <mergeCell ref="B7:H7"/>
    <mergeCell ref="B31:H31"/>
    <mergeCell ref="C8:H8"/>
    <mergeCell ref="C32:H32"/>
    <mergeCell ref="A171:A172"/>
    <mergeCell ref="A195:A196"/>
    <mergeCell ref="A219:A220"/>
    <mergeCell ref="A243:A244"/>
    <mergeCell ref="A267:A268"/>
    <mergeCell ref="A251:A261"/>
    <mergeCell ref="A203:A213"/>
    <mergeCell ref="A227:A237"/>
    <mergeCell ref="A223:A225"/>
    <mergeCell ref="A179:A189"/>
    <mergeCell ref="A175:A177"/>
    <mergeCell ref="A199:A201"/>
    <mergeCell ref="A3:A4"/>
    <mergeCell ref="A27:A28"/>
    <mergeCell ref="A51:A52"/>
    <mergeCell ref="A75:A76"/>
    <mergeCell ref="A99:A100"/>
    <mergeCell ref="A83:A93"/>
    <mergeCell ref="A59:A69"/>
    <mergeCell ref="A55:A57"/>
    <mergeCell ref="A79:A81"/>
    <mergeCell ref="A35:A45"/>
    <mergeCell ref="A11:A21"/>
    <mergeCell ref="A7:A9"/>
    <mergeCell ref="A31:A33"/>
    <mergeCell ref="B271:H271"/>
    <mergeCell ref="A275:A285"/>
    <mergeCell ref="C248:H248"/>
    <mergeCell ref="C272:H272"/>
    <mergeCell ref="A271:A273"/>
    <mergeCell ref="A247:A249"/>
    <mergeCell ref="A131:A141"/>
    <mergeCell ref="B151:H151"/>
    <mergeCell ref="A155:A165"/>
    <mergeCell ref="C128:H128"/>
    <mergeCell ref="C152:H152"/>
    <mergeCell ref="A151:A153"/>
    <mergeCell ref="A147:A148"/>
    <mergeCell ref="C150:H150"/>
    <mergeCell ref="B103:H103"/>
    <mergeCell ref="A107:A117"/>
    <mergeCell ref="B127:H127"/>
    <mergeCell ref="C104:H104"/>
    <mergeCell ref="A103:A105"/>
    <mergeCell ref="A127:A129"/>
    <mergeCell ref="A123:A124"/>
    <mergeCell ref="C126:H126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8C2F-4C1E-4FA0-A746-61A323626D7D}">
  <dimension ref="A1:J99"/>
  <sheetViews>
    <sheetView tabSelected="1" topLeftCell="A81" zoomScaleNormal="100" workbookViewId="0">
      <selection activeCell="C88" sqref="C88:C89"/>
    </sheetView>
  </sheetViews>
  <sheetFormatPr defaultRowHeight="15" x14ac:dyDescent="0.25"/>
  <cols>
    <col min="1" max="1" width="16" customWidth="1"/>
    <col min="2" max="2" width="13.5703125" customWidth="1"/>
    <col min="3" max="3" width="68.28515625" customWidth="1"/>
    <col min="4" max="4" width="12" customWidth="1"/>
    <col min="5" max="6" width="15.85546875" customWidth="1"/>
    <col min="7" max="8" width="14.28515625" customWidth="1"/>
  </cols>
  <sheetData>
    <row r="1" spans="1:10" x14ac:dyDescent="0.25">
      <c r="A1" s="3" t="s">
        <v>5</v>
      </c>
      <c r="B1" s="7" t="s">
        <v>75</v>
      </c>
      <c r="C1" s="7"/>
    </row>
    <row r="2" spans="1:10" x14ac:dyDescent="0.25">
      <c r="A2" s="3" t="s">
        <v>6</v>
      </c>
      <c r="B2" s="18">
        <v>0</v>
      </c>
      <c r="C2" s="18"/>
    </row>
    <row r="3" spans="1:10" x14ac:dyDescent="0.25">
      <c r="A3" s="32" t="s">
        <v>0</v>
      </c>
      <c r="B3" s="7" t="s">
        <v>79</v>
      </c>
      <c r="C3" s="7"/>
    </row>
    <row r="4" spans="1:10" x14ac:dyDescent="0.25">
      <c r="A4" s="32"/>
      <c r="B4" s="7" t="s">
        <v>85</v>
      </c>
      <c r="C4" s="7"/>
    </row>
    <row r="5" spans="1:10" ht="5.25" customHeight="1" x14ac:dyDescent="0.25"/>
    <row r="6" spans="1:10" ht="15.75" thickBot="1" x14ac:dyDescent="0.3">
      <c r="A6" s="15" t="s">
        <v>2</v>
      </c>
      <c r="B6" s="21" t="s">
        <v>0</v>
      </c>
      <c r="C6" s="33" t="s">
        <v>1</v>
      </c>
      <c r="D6" s="33"/>
      <c r="E6" s="33"/>
      <c r="F6" s="33"/>
      <c r="G6" s="33"/>
      <c r="H6" s="33"/>
    </row>
    <row r="7" spans="1:10" x14ac:dyDescent="0.25">
      <c r="A7" s="31" t="s">
        <v>72</v>
      </c>
      <c r="B7" s="23" t="s">
        <v>81</v>
      </c>
      <c r="C7" s="24"/>
      <c r="D7" s="25"/>
      <c r="E7" s="25"/>
      <c r="F7" s="25"/>
      <c r="G7" s="25"/>
      <c r="H7" s="26"/>
    </row>
    <row r="8" spans="1:10" x14ac:dyDescent="0.25">
      <c r="A8" s="31"/>
      <c r="B8" s="17" t="s">
        <v>73</v>
      </c>
      <c r="C8" s="28" t="s">
        <v>74</v>
      </c>
      <c r="D8" s="29"/>
      <c r="E8" s="29"/>
      <c r="F8" s="29"/>
      <c r="G8" s="29"/>
      <c r="H8" s="30"/>
    </row>
    <row r="9" spans="1:10" ht="15.75" thickBot="1" x14ac:dyDescent="0.3">
      <c r="A9" s="31"/>
      <c r="B9" s="8" t="s">
        <v>7</v>
      </c>
      <c r="C9" s="20" t="s">
        <v>36</v>
      </c>
      <c r="D9" s="9" t="s">
        <v>23</v>
      </c>
      <c r="E9" s="9" t="s">
        <v>8</v>
      </c>
      <c r="F9" s="9" t="s">
        <v>9</v>
      </c>
      <c r="G9" s="9" t="s">
        <v>10</v>
      </c>
      <c r="H9" s="10" t="s">
        <v>11</v>
      </c>
    </row>
    <row r="10" spans="1:10" ht="5.25" customHeight="1" x14ac:dyDescent="0.25">
      <c r="A10" s="16"/>
      <c r="B10" s="4"/>
      <c r="C10" s="4"/>
      <c r="D10" s="4"/>
      <c r="E10" s="4"/>
      <c r="F10" s="4"/>
      <c r="G10" s="4"/>
      <c r="H10" s="4"/>
    </row>
    <row r="11" spans="1:10" x14ac:dyDescent="0.25">
      <c r="A11" s="27" t="s">
        <v>3</v>
      </c>
      <c r="B11" s="6" t="s">
        <v>48</v>
      </c>
      <c r="C11" s="6" t="s">
        <v>49</v>
      </c>
      <c r="D11" s="6" t="s">
        <v>48</v>
      </c>
      <c r="E11" s="6">
        <v>1000000</v>
      </c>
      <c r="F11" s="6">
        <v>30000000</v>
      </c>
      <c r="G11" s="6">
        <v>120</v>
      </c>
      <c r="H11" s="6">
        <f>12*30</f>
        <v>360</v>
      </c>
    </row>
    <row r="12" spans="1:10" x14ac:dyDescent="0.25">
      <c r="A12" s="27"/>
      <c r="B12" s="1" t="s">
        <v>50</v>
      </c>
      <c r="C12" s="1" t="s">
        <v>51</v>
      </c>
      <c r="D12" s="1" t="s">
        <v>50</v>
      </c>
      <c r="E12" s="1">
        <v>1000000</v>
      </c>
      <c r="F12" s="1">
        <v>30000000</v>
      </c>
      <c r="G12" s="1">
        <v>60</v>
      </c>
      <c r="H12" s="1">
        <v>180</v>
      </c>
    </row>
    <row r="13" spans="1:10" x14ac:dyDescent="0.25">
      <c r="A13" s="27"/>
      <c r="B13" s="1" t="s">
        <v>52</v>
      </c>
      <c r="C13" s="1" t="s">
        <v>55</v>
      </c>
      <c r="D13" s="1" t="s">
        <v>52</v>
      </c>
      <c r="E13" s="1">
        <v>5000000</v>
      </c>
      <c r="F13" s="1">
        <v>50000000</v>
      </c>
      <c r="G13" s="1">
        <v>120</v>
      </c>
      <c r="H13" s="1">
        <v>180</v>
      </c>
    </row>
    <row r="14" spans="1:10" x14ac:dyDescent="0.25">
      <c r="A14" s="27"/>
      <c r="B14" s="1" t="s">
        <v>54</v>
      </c>
      <c r="C14" s="1" t="s">
        <v>53</v>
      </c>
      <c r="D14" s="1" t="s">
        <v>54</v>
      </c>
      <c r="E14" s="1">
        <v>5000000</v>
      </c>
      <c r="F14" s="1">
        <v>50000000</v>
      </c>
      <c r="G14" s="1">
        <v>120</v>
      </c>
      <c r="H14" s="1">
        <v>180</v>
      </c>
      <c r="J14" s="1"/>
    </row>
    <row r="15" spans="1:10" x14ac:dyDescent="0.25">
      <c r="A15" s="27"/>
      <c r="B15" s="1" t="s">
        <v>56</v>
      </c>
      <c r="C15" s="1" t="s">
        <v>57</v>
      </c>
      <c r="D15" s="1" t="s">
        <v>56</v>
      </c>
      <c r="E15" s="1">
        <v>1000000</v>
      </c>
      <c r="F15" s="1">
        <v>30000000</v>
      </c>
      <c r="G15" s="1">
        <v>60</v>
      </c>
      <c r="H15" s="1">
        <v>150</v>
      </c>
    </row>
    <row r="16" spans="1:10" x14ac:dyDescent="0.25">
      <c r="A16" s="27"/>
      <c r="B16" s="1" t="s">
        <v>58</v>
      </c>
      <c r="C16" s="1" t="s">
        <v>59</v>
      </c>
      <c r="D16" s="1" t="s">
        <v>58</v>
      </c>
      <c r="E16" s="1">
        <v>1000000</v>
      </c>
      <c r="F16" s="1">
        <v>30000000</v>
      </c>
      <c r="G16" s="1">
        <v>120</v>
      </c>
      <c r="H16" s="1">
        <v>180</v>
      </c>
    </row>
    <row r="17" spans="1:8" x14ac:dyDescent="0.25">
      <c r="A17" s="27"/>
      <c r="B17" s="1" t="s">
        <v>60</v>
      </c>
      <c r="C17" s="1" t="s">
        <v>61</v>
      </c>
      <c r="D17" s="1" t="s">
        <v>60</v>
      </c>
      <c r="E17" s="1">
        <v>1000000</v>
      </c>
      <c r="F17" s="1">
        <v>4000000</v>
      </c>
      <c r="G17" s="1">
        <v>60</v>
      </c>
      <c r="H17" s="1">
        <v>150</v>
      </c>
    </row>
    <row r="18" spans="1:8" x14ac:dyDescent="0.25">
      <c r="A18" s="27"/>
      <c r="B18" s="1" t="s">
        <v>62</v>
      </c>
      <c r="C18" s="1" t="s">
        <v>63</v>
      </c>
      <c r="D18" s="1" t="s">
        <v>62</v>
      </c>
      <c r="E18" s="1">
        <v>3500000</v>
      </c>
      <c r="F18" s="1">
        <v>100000000</v>
      </c>
      <c r="G18" s="1">
        <v>120</v>
      </c>
      <c r="H18" s="1">
        <v>240</v>
      </c>
    </row>
    <row r="19" spans="1:8" x14ac:dyDescent="0.25">
      <c r="A19" s="27"/>
      <c r="B19" s="1" t="s">
        <v>64</v>
      </c>
      <c r="C19" s="1" t="s">
        <v>65</v>
      </c>
      <c r="D19" s="1" t="s">
        <v>64</v>
      </c>
      <c r="E19" s="1">
        <v>2000000</v>
      </c>
      <c r="F19" s="1">
        <v>30000000</v>
      </c>
      <c r="G19" s="1">
        <v>85</v>
      </c>
      <c r="H19" s="1">
        <v>240</v>
      </c>
    </row>
    <row r="20" spans="1:8" x14ac:dyDescent="0.25">
      <c r="A20" s="27"/>
      <c r="B20" s="22" t="s">
        <v>66</v>
      </c>
      <c r="C20" s="1" t="s">
        <v>67</v>
      </c>
      <c r="D20" s="22" t="s">
        <v>66</v>
      </c>
      <c r="E20" s="1">
        <v>5000000</v>
      </c>
      <c r="F20" s="1">
        <v>50000000</v>
      </c>
      <c r="G20" s="1">
        <v>85</v>
      </c>
      <c r="H20" s="1">
        <v>180</v>
      </c>
    </row>
    <row r="21" spans="1:8" x14ac:dyDescent="0.25">
      <c r="A21" s="27"/>
      <c r="B21" s="22" t="s">
        <v>68</v>
      </c>
      <c r="C21" s="1" t="s">
        <v>69</v>
      </c>
      <c r="D21" s="22" t="s">
        <v>68</v>
      </c>
      <c r="E21" s="1">
        <v>5000000</v>
      </c>
      <c r="F21" s="1">
        <v>50000000</v>
      </c>
      <c r="G21" s="1">
        <v>120</v>
      </c>
      <c r="H21" s="1">
        <v>240</v>
      </c>
    </row>
    <row r="22" spans="1:8" x14ac:dyDescent="0.25">
      <c r="A22" s="27"/>
      <c r="B22" s="2" t="s">
        <v>70</v>
      </c>
      <c r="C22" s="2" t="s">
        <v>71</v>
      </c>
      <c r="D22" s="2" t="s">
        <v>70</v>
      </c>
      <c r="E22" s="2">
        <v>100000</v>
      </c>
      <c r="F22" s="2">
        <v>30000000</v>
      </c>
      <c r="G22" s="2">
        <v>85</v>
      </c>
      <c r="H22" s="2">
        <v>240</v>
      </c>
    </row>
    <row r="23" spans="1:8" x14ac:dyDescent="0.25">
      <c r="A23" s="3" t="s">
        <v>4</v>
      </c>
    </row>
    <row r="24" spans="1:8" x14ac:dyDescent="0.25">
      <c r="A24" s="14"/>
    </row>
    <row r="26" spans="1:8" x14ac:dyDescent="0.25">
      <c r="A26" s="3" t="s">
        <v>5</v>
      </c>
      <c r="B26" s="7" t="s">
        <v>76</v>
      </c>
      <c r="C26" s="7"/>
    </row>
    <row r="27" spans="1:8" x14ac:dyDescent="0.25">
      <c r="A27" s="3" t="s">
        <v>6</v>
      </c>
      <c r="B27" s="19">
        <v>0</v>
      </c>
      <c r="C27" s="19"/>
    </row>
    <row r="28" spans="1:8" x14ac:dyDescent="0.25">
      <c r="A28" s="32" t="s">
        <v>0</v>
      </c>
      <c r="B28" s="7" t="s">
        <v>86</v>
      </c>
      <c r="C28" s="7"/>
    </row>
    <row r="29" spans="1:8" x14ac:dyDescent="0.25">
      <c r="A29" s="32"/>
      <c r="B29" s="7" t="s">
        <v>91</v>
      </c>
      <c r="C29" s="7"/>
    </row>
    <row r="30" spans="1:8" ht="5.25" customHeight="1" x14ac:dyDescent="0.25"/>
    <row r="31" spans="1:8" ht="15.75" thickBot="1" x14ac:dyDescent="0.3">
      <c r="A31" s="15" t="s">
        <v>2</v>
      </c>
      <c r="B31" s="21" t="s">
        <v>0</v>
      </c>
      <c r="C31" s="33" t="s">
        <v>1</v>
      </c>
      <c r="D31" s="33"/>
      <c r="E31" s="33"/>
      <c r="F31" s="33"/>
      <c r="G31" s="33"/>
      <c r="H31" s="33"/>
    </row>
    <row r="32" spans="1:8" x14ac:dyDescent="0.25">
      <c r="A32" s="31" t="s">
        <v>72</v>
      </c>
      <c r="B32" s="23" t="s">
        <v>81</v>
      </c>
      <c r="C32" s="24"/>
      <c r="D32" s="25"/>
      <c r="E32" s="25"/>
      <c r="F32" s="25"/>
      <c r="G32" s="25"/>
      <c r="H32" s="26"/>
    </row>
    <row r="33" spans="1:8" x14ac:dyDescent="0.25">
      <c r="A33" s="31"/>
      <c r="B33" s="17" t="s">
        <v>73</v>
      </c>
      <c r="C33" s="28" t="s">
        <v>74</v>
      </c>
      <c r="D33" s="29"/>
      <c r="E33" s="29"/>
      <c r="F33" s="29"/>
      <c r="G33" s="29"/>
      <c r="H33" s="30"/>
    </row>
    <row r="34" spans="1:8" ht="15.75" thickBot="1" x14ac:dyDescent="0.3">
      <c r="A34" s="31"/>
      <c r="B34" s="8" t="s">
        <v>7</v>
      </c>
      <c r="C34" s="20" t="s">
        <v>36</v>
      </c>
      <c r="D34" s="9" t="s">
        <v>23</v>
      </c>
      <c r="E34" s="9" t="s">
        <v>8</v>
      </c>
      <c r="F34" s="9" t="s">
        <v>9</v>
      </c>
      <c r="G34" s="9" t="s">
        <v>10</v>
      </c>
      <c r="H34" s="10" t="s">
        <v>11</v>
      </c>
    </row>
    <row r="35" spans="1:8" ht="5.25" customHeight="1" x14ac:dyDescent="0.25">
      <c r="A35" s="16"/>
      <c r="B35" s="4"/>
      <c r="C35" s="4"/>
      <c r="D35" s="4"/>
      <c r="E35" s="4"/>
      <c r="F35" s="4"/>
      <c r="G35" s="4"/>
      <c r="H35" s="4"/>
    </row>
    <row r="36" spans="1:8" x14ac:dyDescent="0.25">
      <c r="A36" s="27" t="s">
        <v>3</v>
      </c>
      <c r="B36" s="6" t="s">
        <v>48</v>
      </c>
      <c r="C36" s="6" t="s">
        <v>49</v>
      </c>
      <c r="D36" s="6" t="s">
        <v>48</v>
      </c>
      <c r="E36" s="6">
        <f>E11</f>
        <v>1000000</v>
      </c>
      <c r="F36" s="6">
        <f t="shared" ref="F36:F47" si="0">F11</f>
        <v>30000000</v>
      </c>
      <c r="G36" s="6">
        <f>G11+6</f>
        <v>126</v>
      </c>
      <c r="H36" s="6">
        <f>H11+12</f>
        <v>372</v>
      </c>
    </row>
    <row r="37" spans="1:8" x14ac:dyDescent="0.25">
      <c r="A37" s="27"/>
      <c r="B37" s="1" t="s">
        <v>50</v>
      </c>
      <c r="C37" s="1" t="s">
        <v>51</v>
      </c>
      <c r="D37" s="1" t="s">
        <v>50</v>
      </c>
      <c r="E37" s="1">
        <f t="shared" ref="E37" si="1">E12</f>
        <v>1000000</v>
      </c>
      <c r="F37" s="1">
        <f t="shared" si="0"/>
        <v>30000000</v>
      </c>
      <c r="G37" s="1">
        <f t="shared" ref="G37:G47" si="2">G12+6</f>
        <v>66</v>
      </c>
      <c r="H37" s="1">
        <f t="shared" ref="H37:H47" si="3">H12+12</f>
        <v>192</v>
      </c>
    </row>
    <row r="38" spans="1:8" x14ac:dyDescent="0.25">
      <c r="A38" s="27"/>
      <c r="B38" s="1" t="s">
        <v>52</v>
      </c>
      <c r="C38" s="1" t="s">
        <v>55</v>
      </c>
      <c r="D38" s="1" t="s">
        <v>52</v>
      </c>
      <c r="E38" s="1">
        <f t="shared" ref="E38" si="4">E13</f>
        <v>5000000</v>
      </c>
      <c r="F38" s="1">
        <f t="shared" si="0"/>
        <v>50000000</v>
      </c>
      <c r="G38" s="1">
        <f t="shared" si="2"/>
        <v>126</v>
      </c>
      <c r="H38" s="1">
        <f t="shared" si="3"/>
        <v>192</v>
      </c>
    </row>
    <row r="39" spans="1:8" x14ac:dyDescent="0.25">
      <c r="A39" s="27"/>
      <c r="B39" s="1" t="s">
        <v>54</v>
      </c>
      <c r="C39" s="1" t="s">
        <v>53</v>
      </c>
      <c r="D39" s="1" t="s">
        <v>54</v>
      </c>
      <c r="E39" s="1">
        <f t="shared" ref="E39" si="5">E14</f>
        <v>5000000</v>
      </c>
      <c r="F39" s="1">
        <f t="shared" si="0"/>
        <v>50000000</v>
      </c>
      <c r="G39" s="1">
        <f t="shared" si="2"/>
        <v>126</v>
      </c>
      <c r="H39" s="1">
        <f t="shared" si="3"/>
        <v>192</v>
      </c>
    </row>
    <row r="40" spans="1:8" x14ac:dyDescent="0.25">
      <c r="A40" s="27"/>
      <c r="B40" s="1" t="s">
        <v>56</v>
      </c>
      <c r="C40" s="1" t="s">
        <v>57</v>
      </c>
      <c r="D40" s="1" t="s">
        <v>56</v>
      </c>
      <c r="E40" s="1">
        <f t="shared" ref="E40" si="6">E15</f>
        <v>1000000</v>
      </c>
      <c r="F40" s="1">
        <f t="shared" si="0"/>
        <v>30000000</v>
      </c>
      <c r="G40" s="1">
        <f t="shared" si="2"/>
        <v>66</v>
      </c>
      <c r="H40" s="1">
        <f t="shared" si="3"/>
        <v>162</v>
      </c>
    </row>
    <row r="41" spans="1:8" x14ac:dyDescent="0.25">
      <c r="A41" s="27"/>
      <c r="B41" s="1" t="s">
        <v>58</v>
      </c>
      <c r="C41" s="1" t="s">
        <v>59</v>
      </c>
      <c r="D41" s="1" t="s">
        <v>58</v>
      </c>
      <c r="E41" s="1">
        <f t="shared" ref="E41" si="7">E16</f>
        <v>1000000</v>
      </c>
      <c r="F41" s="1">
        <f t="shared" si="0"/>
        <v>30000000</v>
      </c>
      <c r="G41" s="1">
        <f t="shared" si="2"/>
        <v>126</v>
      </c>
      <c r="H41" s="1">
        <f t="shared" si="3"/>
        <v>192</v>
      </c>
    </row>
    <row r="42" spans="1:8" x14ac:dyDescent="0.25">
      <c r="A42" s="27"/>
      <c r="B42" s="1" t="s">
        <v>60</v>
      </c>
      <c r="C42" s="1" t="s">
        <v>61</v>
      </c>
      <c r="D42" s="1" t="s">
        <v>60</v>
      </c>
      <c r="E42" s="1">
        <f t="shared" ref="E42" si="8">E17</f>
        <v>1000000</v>
      </c>
      <c r="F42" s="1">
        <f t="shared" si="0"/>
        <v>4000000</v>
      </c>
      <c r="G42" s="1">
        <f t="shared" si="2"/>
        <v>66</v>
      </c>
      <c r="H42" s="1">
        <f t="shared" si="3"/>
        <v>162</v>
      </c>
    </row>
    <row r="43" spans="1:8" x14ac:dyDescent="0.25">
      <c r="A43" s="27"/>
      <c r="B43" s="1" t="s">
        <v>62</v>
      </c>
      <c r="C43" s="1" t="s">
        <v>63</v>
      </c>
      <c r="D43" s="1" t="s">
        <v>62</v>
      </c>
      <c r="E43" s="1">
        <f t="shared" ref="E43" si="9">E18</f>
        <v>3500000</v>
      </c>
      <c r="F43" s="1">
        <f t="shared" si="0"/>
        <v>100000000</v>
      </c>
      <c r="G43" s="1">
        <f t="shared" si="2"/>
        <v>126</v>
      </c>
      <c r="H43" s="1">
        <f t="shared" si="3"/>
        <v>252</v>
      </c>
    </row>
    <row r="44" spans="1:8" x14ac:dyDescent="0.25">
      <c r="A44" s="27"/>
      <c r="B44" s="1" t="s">
        <v>64</v>
      </c>
      <c r="C44" s="1" t="s">
        <v>65</v>
      </c>
      <c r="D44" s="1" t="s">
        <v>64</v>
      </c>
      <c r="E44" s="1">
        <f t="shared" ref="E44" si="10">E19</f>
        <v>2000000</v>
      </c>
      <c r="F44" s="1">
        <f t="shared" si="0"/>
        <v>30000000</v>
      </c>
      <c r="G44" s="1">
        <f t="shared" si="2"/>
        <v>91</v>
      </c>
      <c r="H44" s="1">
        <f t="shared" si="3"/>
        <v>252</v>
      </c>
    </row>
    <row r="45" spans="1:8" x14ac:dyDescent="0.25">
      <c r="A45" s="27"/>
      <c r="B45" s="22" t="s">
        <v>66</v>
      </c>
      <c r="C45" s="1" t="s">
        <v>67</v>
      </c>
      <c r="D45" s="22" t="s">
        <v>66</v>
      </c>
      <c r="E45" s="1">
        <f t="shared" ref="E45" si="11">E20</f>
        <v>5000000</v>
      </c>
      <c r="F45" s="1">
        <f t="shared" si="0"/>
        <v>50000000</v>
      </c>
      <c r="G45" s="1">
        <f t="shared" si="2"/>
        <v>91</v>
      </c>
      <c r="H45" s="1">
        <f t="shared" si="3"/>
        <v>192</v>
      </c>
    </row>
    <row r="46" spans="1:8" x14ac:dyDescent="0.25">
      <c r="A46" s="27"/>
      <c r="B46" s="22" t="s">
        <v>68</v>
      </c>
      <c r="C46" s="1" t="s">
        <v>69</v>
      </c>
      <c r="D46" s="22" t="s">
        <v>68</v>
      </c>
      <c r="E46" s="1">
        <f t="shared" ref="E46" si="12">E21</f>
        <v>5000000</v>
      </c>
      <c r="F46" s="1">
        <f t="shared" si="0"/>
        <v>50000000</v>
      </c>
      <c r="G46" s="1">
        <f t="shared" si="2"/>
        <v>126</v>
      </c>
      <c r="H46" s="1">
        <f t="shared" si="3"/>
        <v>252</v>
      </c>
    </row>
    <row r="47" spans="1:8" x14ac:dyDescent="0.25">
      <c r="A47" s="27"/>
      <c r="B47" s="2" t="s">
        <v>70</v>
      </c>
      <c r="C47" s="2" t="s">
        <v>71</v>
      </c>
      <c r="D47" s="2" t="s">
        <v>70</v>
      </c>
      <c r="E47" s="2">
        <f t="shared" ref="E47" si="13">E22</f>
        <v>100000</v>
      </c>
      <c r="F47" s="2">
        <f t="shared" si="0"/>
        <v>30000000</v>
      </c>
      <c r="G47" s="2">
        <f t="shared" si="2"/>
        <v>91</v>
      </c>
      <c r="H47" s="2">
        <f t="shared" si="3"/>
        <v>252</v>
      </c>
    </row>
    <row r="48" spans="1:8" x14ac:dyDescent="0.25">
      <c r="A48" s="3" t="s">
        <v>4</v>
      </c>
    </row>
    <row r="49" spans="1:8" x14ac:dyDescent="0.25">
      <c r="A49" s="14"/>
    </row>
    <row r="51" spans="1:8" x14ac:dyDescent="0.25">
      <c r="A51" s="3" t="s">
        <v>5</v>
      </c>
      <c r="B51" s="7" t="s">
        <v>77</v>
      </c>
      <c r="C51" s="7"/>
    </row>
    <row r="52" spans="1:8" x14ac:dyDescent="0.25">
      <c r="A52" s="3" t="s">
        <v>6</v>
      </c>
      <c r="B52" s="19">
        <v>0</v>
      </c>
      <c r="C52" s="19"/>
    </row>
    <row r="53" spans="1:8" x14ac:dyDescent="0.25">
      <c r="A53" s="32" t="s">
        <v>0</v>
      </c>
      <c r="B53" s="7" t="s">
        <v>92</v>
      </c>
      <c r="C53" s="7"/>
    </row>
    <row r="54" spans="1:8" x14ac:dyDescent="0.25">
      <c r="A54" s="32"/>
      <c r="B54" s="7" t="s">
        <v>97</v>
      </c>
      <c r="C54" s="7"/>
    </row>
    <row r="55" spans="1:8" ht="5.25" customHeight="1" x14ac:dyDescent="0.25"/>
    <row r="56" spans="1:8" ht="15.75" thickBot="1" x14ac:dyDescent="0.3">
      <c r="A56" s="15" t="s">
        <v>2</v>
      </c>
      <c r="B56" s="21" t="s">
        <v>0</v>
      </c>
      <c r="C56" s="33" t="s">
        <v>1</v>
      </c>
      <c r="D56" s="33"/>
      <c r="E56" s="33"/>
      <c r="F56" s="33"/>
      <c r="G56" s="33"/>
      <c r="H56" s="33"/>
    </row>
    <row r="57" spans="1:8" x14ac:dyDescent="0.25">
      <c r="A57" s="31" t="s">
        <v>72</v>
      </c>
      <c r="B57" s="23" t="s">
        <v>81</v>
      </c>
      <c r="C57" s="24"/>
      <c r="D57" s="25"/>
      <c r="E57" s="25"/>
      <c r="F57" s="25"/>
      <c r="G57" s="25"/>
      <c r="H57" s="26"/>
    </row>
    <row r="58" spans="1:8" x14ac:dyDescent="0.25">
      <c r="A58" s="31"/>
      <c r="B58" s="17" t="s">
        <v>73</v>
      </c>
      <c r="C58" s="28" t="s">
        <v>74</v>
      </c>
      <c r="D58" s="29"/>
      <c r="E58" s="29"/>
      <c r="F58" s="29"/>
      <c r="G58" s="29"/>
      <c r="H58" s="30"/>
    </row>
    <row r="59" spans="1:8" ht="15.75" thickBot="1" x14ac:dyDescent="0.3">
      <c r="A59" s="31"/>
      <c r="B59" s="8" t="s">
        <v>7</v>
      </c>
      <c r="C59" s="20" t="s">
        <v>36</v>
      </c>
      <c r="D59" s="9" t="s">
        <v>23</v>
      </c>
      <c r="E59" s="9" t="s">
        <v>8</v>
      </c>
      <c r="F59" s="9" t="s">
        <v>9</v>
      </c>
      <c r="G59" s="9" t="s">
        <v>10</v>
      </c>
      <c r="H59" s="10" t="s">
        <v>11</v>
      </c>
    </row>
    <row r="60" spans="1:8" ht="5.25" customHeight="1" x14ac:dyDescent="0.25">
      <c r="A60" s="16"/>
      <c r="B60" s="4"/>
      <c r="C60" s="4"/>
      <c r="D60" s="4"/>
      <c r="E60" s="4"/>
      <c r="F60" s="4"/>
      <c r="G60" s="4"/>
      <c r="H60" s="4"/>
    </row>
    <row r="61" spans="1:8" x14ac:dyDescent="0.25">
      <c r="A61" s="27" t="s">
        <v>3</v>
      </c>
      <c r="B61" s="6" t="s">
        <v>48</v>
      </c>
      <c r="C61" s="6" t="s">
        <v>49</v>
      </c>
      <c r="D61" s="6" t="s">
        <v>48</v>
      </c>
      <c r="E61" s="6">
        <f>E36</f>
        <v>1000000</v>
      </c>
      <c r="F61" s="6">
        <f t="shared" ref="F61:F72" si="14">F36</f>
        <v>30000000</v>
      </c>
      <c r="G61" s="6">
        <f>G36+6</f>
        <v>132</v>
      </c>
      <c r="H61" s="6">
        <f>H36+12</f>
        <v>384</v>
      </c>
    </row>
    <row r="62" spans="1:8" x14ac:dyDescent="0.25">
      <c r="A62" s="27"/>
      <c r="B62" s="1" t="s">
        <v>50</v>
      </c>
      <c r="C62" s="1" t="s">
        <v>51</v>
      </c>
      <c r="D62" s="1" t="s">
        <v>50</v>
      </c>
      <c r="E62" s="1">
        <f t="shared" ref="E62" si="15">E37</f>
        <v>1000000</v>
      </c>
      <c r="F62" s="1">
        <f t="shared" si="14"/>
        <v>30000000</v>
      </c>
      <c r="G62" s="1">
        <f t="shared" ref="G62:G72" si="16">G37+6</f>
        <v>72</v>
      </c>
      <c r="H62" s="1">
        <f t="shared" ref="H62:H72" si="17">H37+12</f>
        <v>204</v>
      </c>
    </row>
    <row r="63" spans="1:8" x14ac:dyDescent="0.25">
      <c r="A63" s="27"/>
      <c r="B63" s="1" t="s">
        <v>52</v>
      </c>
      <c r="C63" s="1" t="s">
        <v>55</v>
      </c>
      <c r="D63" s="1" t="s">
        <v>52</v>
      </c>
      <c r="E63" s="1">
        <f t="shared" ref="E63" si="18">E38</f>
        <v>5000000</v>
      </c>
      <c r="F63" s="1">
        <f t="shared" si="14"/>
        <v>50000000</v>
      </c>
      <c r="G63" s="1">
        <f t="shared" si="16"/>
        <v>132</v>
      </c>
      <c r="H63" s="1">
        <f t="shared" si="17"/>
        <v>204</v>
      </c>
    </row>
    <row r="64" spans="1:8" x14ac:dyDescent="0.25">
      <c r="A64" s="27"/>
      <c r="B64" s="1" t="s">
        <v>54</v>
      </c>
      <c r="C64" s="1" t="s">
        <v>53</v>
      </c>
      <c r="D64" s="1" t="s">
        <v>54</v>
      </c>
      <c r="E64" s="1">
        <f t="shared" ref="E64" si="19">E39</f>
        <v>5000000</v>
      </c>
      <c r="F64" s="1">
        <f t="shared" si="14"/>
        <v>50000000</v>
      </c>
      <c r="G64" s="1">
        <f t="shared" si="16"/>
        <v>132</v>
      </c>
      <c r="H64" s="1">
        <f t="shared" si="17"/>
        <v>204</v>
      </c>
    </row>
    <row r="65" spans="1:8" x14ac:dyDescent="0.25">
      <c r="A65" s="27"/>
      <c r="B65" s="1" t="s">
        <v>56</v>
      </c>
      <c r="C65" s="1" t="s">
        <v>57</v>
      </c>
      <c r="D65" s="1" t="s">
        <v>56</v>
      </c>
      <c r="E65" s="1">
        <f t="shared" ref="E65" si="20">E40</f>
        <v>1000000</v>
      </c>
      <c r="F65" s="1">
        <f t="shared" si="14"/>
        <v>30000000</v>
      </c>
      <c r="G65" s="1">
        <f t="shared" si="16"/>
        <v>72</v>
      </c>
      <c r="H65" s="1">
        <f t="shared" si="17"/>
        <v>174</v>
      </c>
    </row>
    <row r="66" spans="1:8" x14ac:dyDescent="0.25">
      <c r="A66" s="27"/>
      <c r="B66" s="1" t="s">
        <v>58</v>
      </c>
      <c r="C66" s="1" t="s">
        <v>59</v>
      </c>
      <c r="D66" s="1" t="s">
        <v>58</v>
      </c>
      <c r="E66" s="1">
        <f t="shared" ref="E66" si="21">E41</f>
        <v>1000000</v>
      </c>
      <c r="F66" s="1">
        <f t="shared" si="14"/>
        <v>30000000</v>
      </c>
      <c r="G66" s="1">
        <f t="shared" si="16"/>
        <v>132</v>
      </c>
      <c r="H66" s="1">
        <f t="shared" si="17"/>
        <v>204</v>
      </c>
    </row>
    <row r="67" spans="1:8" x14ac:dyDescent="0.25">
      <c r="A67" s="27"/>
      <c r="B67" s="1" t="s">
        <v>60</v>
      </c>
      <c r="C67" s="1" t="s">
        <v>61</v>
      </c>
      <c r="D67" s="1" t="s">
        <v>60</v>
      </c>
      <c r="E67" s="1">
        <f t="shared" ref="E67" si="22">E42</f>
        <v>1000000</v>
      </c>
      <c r="F67" s="1">
        <f t="shared" si="14"/>
        <v>4000000</v>
      </c>
      <c r="G67" s="1">
        <f t="shared" si="16"/>
        <v>72</v>
      </c>
      <c r="H67" s="1">
        <f t="shared" si="17"/>
        <v>174</v>
      </c>
    </row>
    <row r="68" spans="1:8" x14ac:dyDescent="0.25">
      <c r="A68" s="27"/>
      <c r="B68" s="1" t="s">
        <v>62</v>
      </c>
      <c r="C68" s="1" t="s">
        <v>63</v>
      </c>
      <c r="D68" s="1" t="s">
        <v>62</v>
      </c>
      <c r="E68" s="1">
        <f t="shared" ref="E68" si="23">E43</f>
        <v>3500000</v>
      </c>
      <c r="F68" s="1">
        <f t="shared" si="14"/>
        <v>100000000</v>
      </c>
      <c r="G68" s="1">
        <f t="shared" si="16"/>
        <v>132</v>
      </c>
      <c r="H68" s="1">
        <f t="shared" si="17"/>
        <v>264</v>
      </c>
    </row>
    <row r="69" spans="1:8" x14ac:dyDescent="0.25">
      <c r="A69" s="27"/>
      <c r="B69" s="1" t="s">
        <v>64</v>
      </c>
      <c r="C69" s="1" t="s">
        <v>65</v>
      </c>
      <c r="D69" s="1" t="s">
        <v>64</v>
      </c>
      <c r="E69" s="1">
        <f t="shared" ref="E69" si="24">E44</f>
        <v>2000000</v>
      </c>
      <c r="F69" s="1">
        <f t="shared" si="14"/>
        <v>30000000</v>
      </c>
      <c r="G69" s="1">
        <f t="shared" si="16"/>
        <v>97</v>
      </c>
      <c r="H69" s="1">
        <f t="shared" si="17"/>
        <v>264</v>
      </c>
    </row>
    <row r="70" spans="1:8" x14ac:dyDescent="0.25">
      <c r="A70" s="27"/>
      <c r="B70" s="22" t="s">
        <v>66</v>
      </c>
      <c r="C70" s="1" t="s">
        <v>67</v>
      </c>
      <c r="D70" s="22" t="s">
        <v>66</v>
      </c>
      <c r="E70" s="1">
        <f t="shared" ref="E70" si="25">E45</f>
        <v>5000000</v>
      </c>
      <c r="F70" s="1">
        <f t="shared" si="14"/>
        <v>50000000</v>
      </c>
      <c r="G70" s="1">
        <f t="shared" si="16"/>
        <v>97</v>
      </c>
      <c r="H70" s="1">
        <f t="shared" si="17"/>
        <v>204</v>
      </c>
    </row>
    <row r="71" spans="1:8" x14ac:dyDescent="0.25">
      <c r="A71" s="27"/>
      <c r="B71" s="22" t="s">
        <v>68</v>
      </c>
      <c r="C71" s="1" t="s">
        <v>69</v>
      </c>
      <c r="D71" s="22" t="s">
        <v>68</v>
      </c>
      <c r="E71" s="1">
        <f t="shared" ref="E71" si="26">E46</f>
        <v>5000000</v>
      </c>
      <c r="F71" s="1">
        <f t="shared" si="14"/>
        <v>50000000</v>
      </c>
      <c r="G71" s="1">
        <f t="shared" si="16"/>
        <v>132</v>
      </c>
      <c r="H71" s="1">
        <f t="shared" si="17"/>
        <v>264</v>
      </c>
    </row>
    <row r="72" spans="1:8" x14ac:dyDescent="0.25">
      <c r="A72" s="27"/>
      <c r="B72" s="2" t="s">
        <v>70</v>
      </c>
      <c r="C72" s="2" t="s">
        <v>71</v>
      </c>
      <c r="D72" s="2" t="s">
        <v>70</v>
      </c>
      <c r="E72" s="2">
        <f t="shared" ref="E72" si="27">E47</f>
        <v>100000</v>
      </c>
      <c r="F72" s="2">
        <f t="shared" si="14"/>
        <v>30000000</v>
      </c>
      <c r="G72" s="2">
        <f t="shared" si="16"/>
        <v>97</v>
      </c>
      <c r="H72" s="2">
        <f t="shared" si="17"/>
        <v>264</v>
      </c>
    </row>
    <row r="73" spans="1:8" x14ac:dyDescent="0.25">
      <c r="A73" s="3" t="s">
        <v>4</v>
      </c>
    </row>
    <row r="76" spans="1:8" x14ac:dyDescent="0.25">
      <c r="A76" s="3" t="s">
        <v>5</v>
      </c>
      <c r="B76" s="7" t="s">
        <v>78</v>
      </c>
      <c r="C76" s="7"/>
    </row>
    <row r="77" spans="1:8" x14ac:dyDescent="0.25">
      <c r="A77" s="3" t="s">
        <v>6</v>
      </c>
      <c r="B77" s="19">
        <v>0</v>
      </c>
      <c r="C77" s="19"/>
    </row>
    <row r="78" spans="1:8" x14ac:dyDescent="0.25">
      <c r="A78" s="32" t="s">
        <v>0</v>
      </c>
      <c r="B78" s="7" t="s">
        <v>98</v>
      </c>
      <c r="C78" s="7"/>
    </row>
    <row r="79" spans="1:8" x14ac:dyDescent="0.25">
      <c r="A79" s="32"/>
      <c r="B79" s="7" t="s">
        <v>103</v>
      </c>
      <c r="C79" s="7"/>
    </row>
    <row r="80" spans="1:8" ht="5.25" customHeight="1" x14ac:dyDescent="0.25"/>
    <row r="81" spans="1:8" ht="15.75" thickBot="1" x14ac:dyDescent="0.3">
      <c r="A81" s="15" t="s">
        <v>2</v>
      </c>
      <c r="B81" s="21" t="s">
        <v>0</v>
      </c>
      <c r="C81" s="33" t="s">
        <v>1</v>
      </c>
      <c r="D81" s="33"/>
      <c r="E81" s="33"/>
      <c r="F81" s="33"/>
      <c r="G81" s="33"/>
      <c r="H81" s="33"/>
    </row>
    <row r="82" spans="1:8" x14ac:dyDescent="0.25">
      <c r="A82" s="31" t="s">
        <v>72</v>
      </c>
      <c r="B82" s="23" t="s">
        <v>81</v>
      </c>
      <c r="C82" s="24"/>
      <c r="D82" s="25"/>
      <c r="E82" s="25"/>
      <c r="F82" s="25"/>
      <c r="G82" s="25"/>
      <c r="H82" s="26"/>
    </row>
    <row r="83" spans="1:8" x14ac:dyDescent="0.25">
      <c r="A83" s="31"/>
      <c r="B83" s="17" t="s">
        <v>73</v>
      </c>
      <c r="C83" s="28" t="s">
        <v>74</v>
      </c>
      <c r="D83" s="29"/>
      <c r="E83" s="29"/>
      <c r="F83" s="29"/>
      <c r="G83" s="29"/>
      <c r="H83" s="30"/>
    </row>
    <row r="84" spans="1:8" ht="15.75" thickBot="1" x14ac:dyDescent="0.3">
      <c r="A84" s="31"/>
      <c r="B84" s="8" t="s">
        <v>7</v>
      </c>
      <c r="C84" s="20" t="s">
        <v>36</v>
      </c>
      <c r="D84" s="9" t="s">
        <v>23</v>
      </c>
      <c r="E84" s="9" t="s">
        <v>8</v>
      </c>
      <c r="F84" s="9" t="s">
        <v>9</v>
      </c>
      <c r="G84" s="9" t="s">
        <v>10</v>
      </c>
      <c r="H84" s="10" t="s">
        <v>11</v>
      </c>
    </row>
    <row r="85" spans="1:8" ht="5.25" customHeight="1" x14ac:dyDescent="0.25">
      <c r="A85" s="16"/>
      <c r="B85" s="4"/>
      <c r="C85" s="4"/>
      <c r="D85" s="4"/>
      <c r="E85" s="4"/>
      <c r="F85" s="4"/>
      <c r="G85" s="4"/>
      <c r="H85" s="4"/>
    </row>
    <row r="86" spans="1:8" x14ac:dyDescent="0.25">
      <c r="A86" s="27" t="s">
        <v>3</v>
      </c>
      <c r="B86" s="6" t="s">
        <v>48</v>
      </c>
      <c r="C86" s="6" t="s">
        <v>49</v>
      </c>
      <c r="D86" s="6" t="s">
        <v>48</v>
      </c>
      <c r="E86" s="6">
        <f>E61</f>
        <v>1000000</v>
      </c>
      <c r="F86" s="6">
        <f t="shared" ref="F86:F97" si="28">F61</f>
        <v>30000000</v>
      </c>
      <c r="G86" s="6">
        <f>G61+6</f>
        <v>138</v>
      </c>
      <c r="H86" s="6">
        <f>H61+12</f>
        <v>396</v>
      </c>
    </row>
    <row r="87" spans="1:8" x14ac:dyDescent="0.25">
      <c r="A87" s="27"/>
      <c r="B87" s="1" t="s">
        <v>50</v>
      </c>
      <c r="C87" s="1" t="s">
        <v>51</v>
      </c>
      <c r="D87" s="1" t="s">
        <v>50</v>
      </c>
      <c r="E87" s="1">
        <f t="shared" ref="E87" si="29">E62</f>
        <v>1000000</v>
      </c>
      <c r="F87" s="1">
        <f t="shared" si="28"/>
        <v>30000000</v>
      </c>
      <c r="G87" s="1">
        <f t="shared" ref="G87:G97" si="30">G62+6</f>
        <v>78</v>
      </c>
      <c r="H87" s="1">
        <f t="shared" ref="H87:H97" si="31">H62+12</f>
        <v>216</v>
      </c>
    </row>
    <row r="88" spans="1:8" x14ac:dyDescent="0.25">
      <c r="A88" s="27"/>
      <c r="B88" s="1" t="s">
        <v>52</v>
      </c>
      <c r="C88" s="1" t="s">
        <v>55</v>
      </c>
      <c r="D88" s="1" t="s">
        <v>52</v>
      </c>
      <c r="E88" s="1">
        <f t="shared" ref="E88" si="32">E63</f>
        <v>5000000</v>
      </c>
      <c r="F88" s="1">
        <f t="shared" si="28"/>
        <v>50000000</v>
      </c>
      <c r="G88" s="1">
        <f t="shared" si="30"/>
        <v>138</v>
      </c>
      <c r="H88" s="1">
        <f t="shared" si="31"/>
        <v>216</v>
      </c>
    </row>
    <row r="89" spans="1:8" x14ac:dyDescent="0.25">
      <c r="A89" s="27"/>
      <c r="B89" s="1" t="s">
        <v>54</v>
      </c>
      <c r="C89" s="1" t="s">
        <v>53</v>
      </c>
      <c r="D89" s="1" t="s">
        <v>54</v>
      </c>
      <c r="E89" s="1">
        <f t="shared" ref="E89" si="33">E64</f>
        <v>5000000</v>
      </c>
      <c r="F89" s="1">
        <f t="shared" si="28"/>
        <v>50000000</v>
      </c>
      <c r="G89" s="1">
        <f t="shared" si="30"/>
        <v>138</v>
      </c>
      <c r="H89" s="1">
        <f t="shared" si="31"/>
        <v>216</v>
      </c>
    </row>
    <row r="90" spans="1:8" x14ac:dyDescent="0.25">
      <c r="A90" s="27"/>
      <c r="B90" s="1" t="s">
        <v>56</v>
      </c>
      <c r="C90" s="1" t="s">
        <v>57</v>
      </c>
      <c r="D90" s="1" t="s">
        <v>56</v>
      </c>
      <c r="E90" s="1">
        <f t="shared" ref="E90" si="34">E65</f>
        <v>1000000</v>
      </c>
      <c r="F90" s="1">
        <f t="shared" si="28"/>
        <v>30000000</v>
      </c>
      <c r="G90" s="1">
        <f t="shared" si="30"/>
        <v>78</v>
      </c>
      <c r="H90" s="1">
        <f t="shared" si="31"/>
        <v>186</v>
      </c>
    </row>
    <row r="91" spans="1:8" x14ac:dyDescent="0.25">
      <c r="A91" s="27"/>
      <c r="B91" s="1" t="s">
        <v>58</v>
      </c>
      <c r="C91" s="1" t="s">
        <v>59</v>
      </c>
      <c r="D91" s="1" t="s">
        <v>58</v>
      </c>
      <c r="E91" s="1">
        <f t="shared" ref="E91" si="35">E66</f>
        <v>1000000</v>
      </c>
      <c r="F91" s="1">
        <f t="shared" si="28"/>
        <v>30000000</v>
      </c>
      <c r="G91" s="1">
        <f t="shared" si="30"/>
        <v>138</v>
      </c>
      <c r="H91" s="1">
        <f t="shared" si="31"/>
        <v>216</v>
      </c>
    </row>
    <row r="92" spans="1:8" x14ac:dyDescent="0.25">
      <c r="A92" s="27"/>
      <c r="B92" s="1" t="s">
        <v>60</v>
      </c>
      <c r="C92" s="1" t="s">
        <v>61</v>
      </c>
      <c r="D92" s="1" t="s">
        <v>60</v>
      </c>
      <c r="E92" s="1">
        <f t="shared" ref="E92" si="36">E67</f>
        <v>1000000</v>
      </c>
      <c r="F92" s="1">
        <f t="shared" si="28"/>
        <v>4000000</v>
      </c>
      <c r="G92" s="1">
        <f t="shared" si="30"/>
        <v>78</v>
      </c>
      <c r="H92" s="1">
        <f t="shared" si="31"/>
        <v>186</v>
      </c>
    </row>
    <row r="93" spans="1:8" x14ac:dyDescent="0.25">
      <c r="A93" s="27"/>
      <c r="B93" s="1" t="s">
        <v>62</v>
      </c>
      <c r="C93" s="1" t="s">
        <v>63</v>
      </c>
      <c r="D93" s="1" t="s">
        <v>62</v>
      </c>
      <c r="E93" s="1">
        <f t="shared" ref="E93" si="37">E68</f>
        <v>3500000</v>
      </c>
      <c r="F93" s="1">
        <f t="shared" si="28"/>
        <v>100000000</v>
      </c>
      <c r="G93" s="1">
        <f t="shared" si="30"/>
        <v>138</v>
      </c>
      <c r="H93" s="1">
        <f t="shared" si="31"/>
        <v>276</v>
      </c>
    </row>
    <row r="94" spans="1:8" x14ac:dyDescent="0.25">
      <c r="A94" s="27"/>
      <c r="B94" s="1" t="s">
        <v>64</v>
      </c>
      <c r="C94" s="1" t="s">
        <v>65</v>
      </c>
      <c r="D94" s="1" t="s">
        <v>64</v>
      </c>
      <c r="E94" s="1">
        <f t="shared" ref="E94" si="38">E69</f>
        <v>2000000</v>
      </c>
      <c r="F94" s="1">
        <f t="shared" si="28"/>
        <v>30000000</v>
      </c>
      <c r="G94" s="1">
        <f t="shared" si="30"/>
        <v>103</v>
      </c>
      <c r="H94" s="1">
        <f t="shared" si="31"/>
        <v>276</v>
      </c>
    </row>
    <row r="95" spans="1:8" x14ac:dyDescent="0.25">
      <c r="A95" s="27"/>
      <c r="B95" s="22" t="s">
        <v>66</v>
      </c>
      <c r="C95" s="1" t="s">
        <v>67</v>
      </c>
      <c r="D95" s="22" t="s">
        <v>66</v>
      </c>
      <c r="E95" s="1">
        <f t="shared" ref="E95" si="39">E70</f>
        <v>5000000</v>
      </c>
      <c r="F95" s="1">
        <f t="shared" si="28"/>
        <v>50000000</v>
      </c>
      <c r="G95" s="1">
        <f t="shared" si="30"/>
        <v>103</v>
      </c>
      <c r="H95" s="1">
        <f t="shared" si="31"/>
        <v>216</v>
      </c>
    </row>
    <row r="96" spans="1:8" x14ac:dyDescent="0.25">
      <c r="A96" s="27"/>
      <c r="B96" s="22" t="s">
        <v>68</v>
      </c>
      <c r="C96" s="1" t="s">
        <v>69</v>
      </c>
      <c r="D96" s="22" t="s">
        <v>68</v>
      </c>
      <c r="E96" s="1">
        <f t="shared" ref="E96" si="40">E71</f>
        <v>5000000</v>
      </c>
      <c r="F96" s="1">
        <f t="shared" si="28"/>
        <v>50000000</v>
      </c>
      <c r="G96" s="1">
        <f t="shared" si="30"/>
        <v>138</v>
      </c>
      <c r="H96" s="1">
        <f t="shared" si="31"/>
        <v>276</v>
      </c>
    </row>
    <row r="97" spans="1:8" x14ac:dyDescent="0.25">
      <c r="A97" s="27"/>
      <c r="B97" s="2" t="s">
        <v>70</v>
      </c>
      <c r="C97" s="2" t="s">
        <v>71</v>
      </c>
      <c r="D97" s="2" t="s">
        <v>70</v>
      </c>
      <c r="E97" s="2">
        <f t="shared" ref="E97" si="41">E72</f>
        <v>100000</v>
      </c>
      <c r="F97" s="2">
        <f t="shared" si="28"/>
        <v>30000000</v>
      </c>
      <c r="G97" s="2">
        <f t="shared" si="30"/>
        <v>103</v>
      </c>
      <c r="H97" s="2">
        <f t="shared" si="31"/>
        <v>276</v>
      </c>
    </row>
    <row r="98" spans="1:8" x14ac:dyDescent="0.25">
      <c r="A98" s="3" t="s">
        <v>4</v>
      </c>
    </row>
    <row r="99" spans="1:8" x14ac:dyDescent="0.25">
      <c r="A99" s="14"/>
    </row>
  </sheetData>
  <mergeCells count="24">
    <mergeCell ref="A28:A29"/>
    <mergeCell ref="A3:A4"/>
    <mergeCell ref="C6:H6"/>
    <mergeCell ref="A7:A9"/>
    <mergeCell ref="B7:H7"/>
    <mergeCell ref="C8:H8"/>
    <mergeCell ref="A11:A22"/>
    <mergeCell ref="C56:H56"/>
    <mergeCell ref="C31:H31"/>
    <mergeCell ref="A32:A34"/>
    <mergeCell ref="B32:H32"/>
    <mergeCell ref="C33:H33"/>
    <mergeCell ref="A53:A54"/>
    <mergeCell ref="A36:A47"/>
    <mergeCell ref="A86:A97"/>
    <mergeCell ref="A57:A59"/>
    <mergeCell ref="B57:H57"/>
    <mergeCell ref="C58:H58"/>
    <mergeCell ref="C81:H81"/>
    <mergeCell ref="A82:A84"/>
    <mergeCell ref="B82:H82"/>
    <mergeCell ref="C83:H83"/>
    <mergeCell ref="A78:A79"/>
    <mergeCell ref="A61:A7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Потребы</vt:lpstr>
      <vt:lpstr>Ипотеки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2025-01-20T14:49:32Z</dcterms:modified>
</cp:coreProperties>
</file>