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Mine\gRules\src\main\resources\Rules\"/>
    </mc:Choice>
  </mc:AlternateContent>
  <xr:revisionPtr revIDLastSave="0" documentId="13_ncr:1_{0927C306-BF4F-4BD7-8C4B-20563E0AB275}" xr6:coauthVersionLast="47" xr6:coauthVersionMax="47" xr10:uidLastSave="{00000000-0000-0000-0000-000000000000}"/>
  <bookViews>
    <workbookView xWindow="-120" yWindow="-120" windowWidth="29040" windowHeight="15840" firstSheet="3" activeTab="11" xr2:uid="{7647018C-9915-4FC3-B76A-985CF83522A5}"/>
  </bookViews>
  <sheets>
    <sheet name="прог 4.01.00" sheetId="1" r:id="rId1"/>
    <sheet name="прог 4.03.00" sheetId="4" r:id="rId2"/>
    <sheet name="прог 4.19.00" sheetId="5" r:id="rId3"/>
    <sheet name="прог 4.19.01" sheetId="6" r:id="rId4"/>
    <sheet name="прог 4.20.00" sheetId="2" r:id="rId5"/>
    <sheet name="прог 4.20.03" sheetId="7" r:id="rId6"/>
    <sheet name="прог 4.31.00" sheetId="8" r:id="rId7"/>
    <sheet name="прог 4.19.00.005" sheetId="9" r:id="rId8"/>
    <sheet name="прог 4.41.00" sheetId="10" r:id="rId9"/>
    <sheet name="прог 4.99.999" sheetId="11" r:id="rId10"/>
    <sheet name="прог 4.48.00" sheetId="12" r:id="rId11"/>
    <sheet name="прог 4.43.00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1" i="6" l="1"/>
  <c r="H173" i="6" s="1"/>
  <c r="H174" i="6" s="1"/>
  <c r="H111" i="6"/>
  <c r="H135" i="6" s="1"/>
  <c r="H136" i="6" s="1"/>
  <c r="H62" i="6"/>
  <c r="H74" i="6" s="1"/>
  <c r="H75" i="6" s="1"/>
  <c r="H76" i="6" s="1"/>
  <c r="J76" i="6" s="1"/>
  <c r="J194" i="6"/>
  <c r="H194" i="6"/>
  <c r="H195" i="6" s="1"/>
  <c r="H192" i="6"/>
  <c r="H193" i="6" s="1"/>
  <c r="J193" i="6" s="1"/>
  <c r="J191" i="6"/>
  <c r="H183" i="6"/>
  <c r="H184" i="6" s="1"/>
  <c r="J184" i="6" s="1"/>
  <c r="H182" i="6"/>
  <c r="J182" i="6" s="1"/>
  <c r="H180" i="6"/>
  <c r="H181" i="6" s="1"/>
  <c r="J181" i="6" s="1"/>
  <c r="J179" i="6"/>
  <c r="H171" i="6"/>
  <c r="J171" i="6" s="1"/>
  <c r="J170" i="6"/>
  <c r="H170" i="6"/>
  <c r="H168" i="6"/>
  <c r="H169" i="6" s="1"/>
  <c r="J169" i="6" s="1"/>
  <c r="J167" i="6"/>
  <c r="H145" i="6"/>
  <c r="H146" i="6" s="1"/>
  <c r="J146" i="6" s="1"/>
  <c r="H144" i="6"/>
  <c r="J144" i="6" s="1"/>
  <c r="H142" i="6"/>
  <c r="J142" i="6" s="1"/>
  <c r="J141" i="6"/>
  <c r="H132" i="6"/>
  <c r="H133" i="6" s="1"/>
  <c r="H130" i="6"/>
  <c r="H131" i="6" s="1"/>
  <c r="J131" i="6" s="1"/>
  <c r="J129" i="6"/>
  <c r="H120" i="6"/>
  <c r="H121" i="6" s="1"/>
  <c r="H118" i="6"/>
  <c r="J118" i="6" s="1"/>
  <c r="J117" i="6"/>
  <c r="H95" i="6"/>
  <c r="J95" i="6" s="1"/>
  <c r="H93" i="6"/>
  <c r="H94" i="6" s="1"/>
  <c r="J94" i="6" s="1"/>
  <c r="J92" i="6"/>
  <c r="H86" i="6"/>
  <c r="H87" i="6" s="1"/>
  <c r="H83" i="6"/>
  <c r="H84" i="6" s="1"/>
  <c r="J84" i="6" s="1"/>
  <c r="H81" i="6"/>
  <c r="H82" i="6" s="1"/>
  <c r="J82" i="6" s="1"/>
  <c r="J80" i="6"/>
  <c r="H71" i="6"/>
  <c r="H72" i="6" s="1"/>
  <c r="H69" i="6"/>
  <c r="H70" i="6" s="1"/>
  <c r="J70" i="6" s="1"/>
  <c r="J68" i="6"/>
  <c r="H65" i="6"/>
  <c r="H66" i="6" s="1"/>
  <c r="H63" i="6"/>
  <c r="J63" i="6" s="1"/>
  <c r="J62" i="6"/>
  <c r="H36" i="6"/>
  <c r="H39" i="6" s="1"/>
  <c r="H24" i="6"/>
  <c r="H27" i="6" s="1"/>
  <c r="H28" i="6" s="1"/>
  <c r="H45" i="6"/>
  <c r="J45" i="6" s="1"/>
  <c r="H43" i="6"/>
  <c r="J43" i="6" s="1"/>
  <c r="J42" i="6"/>
  <c r="H33" i="6"/>
  <c r="H34" i="6" s="1"/>
  <c r="H31" i="6"/>
  <c r="J31" i="6" s="1"/>
  <c r="J30" i="6"/>
  <c r="H21" i="6"/>
  <c r="H22" i="6" s="1"/>
  <c r="H19" i="6"/>
  <c r="J19" i="6" s="1"/>
  <c r="J18" i="6"/>
  <c r="H15" i="6"/>
  <c r="J15" i="6" s="1"/>
  <c r="J12" i="6"/>
  <c r="H13" i="6"/>
  <c r="H14" i="6" s="1"/>
  <c r="J14" i="6" s="1"/>
  <c r="H145" i="5"/>
  <c r="H147" i="5" s="1"/>
  <c r="H143" i="5"/>
  <c r="H144" i="5" s="1"/>
  <c r="J144" i="5" s="1"/>
  <c r="H142" i="5"/>
  <c r="J142" i="5" s="1"/>
  <c r="J141" i="5"/>
  <c r="H137" i="5"/>
  <c r="J137" i="5" s="1"/>
  <c r="H135" i="5"/>
  <c r="H136" i="5" s="1"/>
  <c r="J136" i="5" s="1"/>
  <c r="H134" i="5"/>
  <c r="J134" i="5" s="1"/>
  <c r="J133" i="5"/>
  <c r="H107" i="5"/>
  <c r="J107" i="5" s="1"/>
  <c r="H105" i="5"/>
  <c r="H106" i="5" s="1"/>
  <c r="J106" i="5" s="1"/>
  <c r="H104" i="5"/>
  <c r="J104" i="5" s="1"/>
  <c r="J103" i="5"/>
  <c r="H99" i="5"/>
  <c r="J99" i="5" s="1"/>
  <c r="H97" i="5"/>
  <c r="H98" i="5" s="1"/>
  <c r="J98" i="5" s="1"/>
  <c r="H96" i="5"/>
  <c r="J96" i="5" s="1"/>
  <c r="J95" i="5"/>
  <c r="H70" i="5"/>
  <c r="H72" i="5" s="1"/>
  <c r="H73" i="5" s="1"/>
  <c r="J73" i="5" s="1"/>
  <c r="H68" i="5"/>
  <c r="H69" i="5" s="1"/>
  <c r="J69" i="5" s="1"/>
  <c r="H67" i="5"/>
  <c r="J67" i="5" s="1"/>
  <c r="J66" i="5"/>
  <c r="H62" i="5"/>
  <c r="H64" i="5" s="1"/>
  <c r="H60" i="5"/>
  <c r="J60" i="5" s="1"/>
  <c r="H59" i="5"/>
  <c r="J59" i="5" s="1"/>
  <c r="J58" i="5"/>
  <c r="H50" i="5"/>
  <c r="H87" i="5" s="1"/>
  <c r="H32" i="5"/>
  <c r="J32" i="5" s="1"/>
  <c r="H30" i="5"/>
  <c r="J30" i="5" s="1"/>
  <c r="H29" i="5"/>
  <c r="J29" i="5" s="1"/>
  <c r="J28" i="5"/>
  <c r="H24" i="5"/>
  <c r="H26" i="5" s="1"/>
  <c r="H22" i="5"/>
  <c r="J22" i="5" s="1"/>
  <c r="H21" i="5"/>
  <c r="J21" i="5" s="1"/>
  <c r="J20" i="5"/>
  <c r="H16" i="5"/>
  <c r="H18" i="5" s="1"/>
  <c r="H14" i="5"/>
  <c r="H15" i="5" s="1"/>
  <c r="J15" i="5" s="1"/>
  <c r="H13" i="5"/>
  <c r="J13" i="5" s="1"/>
  <c r="J12" i="5"/>
  <c r="J13" i="4"/>
  <c r="H150" i="4"/>
  <c r="H152" i="4" s="1"/>
  <c r="H148" i="4"/>
  <c r="H149" i="4" s="1"/>
  <c r="J149" i="4" s="1"/>
  <c r="H147" i="4"/>
  <c r="J147" i="4" s="1"/>
  <c r="J146" i="4"/>
  <c r="H142" i="4"/>
  <c r="H144" i="4" s="1"/>
  <c r="H140" i="4"/>
  <c r="H141" i="4" s="1"/>
  <c r="J141" i="4" s="1"/>
  <c r="J139" i="4"/>
  <c r="H139" i="4"/>
  <c r="J138" i="4"/>
  <c r="H111" i="4"/>
  <c r="H113" i="4" s="1"/>
  <c r="H110" i="4"/>
  <c r="J110" i="4" s="1"/>
  <c r="H109" i="4"/>
  <c r="J109" i="4" s="1"/>
  <c r="H108" i="4"/>
  <c r="J108" i="4" s="1"/>
  <c r="J107" i="4"/>
  <c r="J103" i="4"/>
  <c r="H103" i="4"/>
  <c r="H105" i="4" s="1"/>
  <c r="H102" i="4"/>
  <c r="J102" i="4" s="1"/>
  <c r="J101" i="4"/>
  <c r="H101" i="4"/>
  <c r="H100" i="4"/>
  <c r="J100" i="4" s="1"/>
  <c r="J99" i="4"/>
  <c r="H74" i="4"/>
  <c r="H75" i="4" s="1"/>
  <c r="J75" i="4" s="1"/>
  <c r="H72" i="4"/>
  <c r="H73" i="4" s="1"/>
  <c r="J73" i="4" s="1"/>
  <c r="H70" i="4"/>
  <c r="H71" i="4" s="1"/>
  <c r="J71" i="4" s="1"/>
  <c r="J69" i="4"/>
  <c r="H69" i="4"/>
  <c r="J68" i="4"/>
  <c r="H66" i="4"/>
  <c r="H67" i="4" s="1"/>
  <c r="J67" i="4" s="1"/>
  <c r="H64" i="4"/>
  <c r="H65" i="4" s="1"/>
  <c r="J65" i="4" s="1"/>
  <c r="H62" i="4"/>
  <c r="H63" i="4" s="1"/>
  <c r="J63" i="4" s="1"/>
  <c r="J61" i="4"/>
  <c r="H61" i="4"/>
  <c r="J60" i="4"/>
  <c r="H52" i="4"/>
  <c r="J52" i="4" s="1"/>
  <c r="H35" i="4"/>
  <c r="H36" i="4" s="1"/>
  <c r="J36" i="4" s="1"/>
  <c r="H34" i="4"/>
  <c r="J34" i="4" s="1"/>
  <c r="H33" i="4"/>
  <c r="J33" i="4" s="1"/>
  <c r="H31" i="4"/>
  <c r="H32" i="4" s="1"/>
  <c r="J32" i="4" s="1"/>
  <c r="H30" i="4"/>
  <c r="J30" i="4" s="1"/>
  <c r="J29" i="4"/>
  <c r="H26" i="4"/>
  <c r="J26" i="4" s="1"/>
  <c r="J25" i="4"/>
  <c r="H25" i="4"/>
  <c r="H27" i="4" s="1"/>
  <c r="J23" i="4"/>
  <c r="H23" i="4"/>
  <c r="H24" i="4" s="1"/>
  <c r="J24" i="4" s="1"/>
  <c r="H22" i="4"/>
  <c r="J22" i="4" s="1"/>
  <c r="J21" i="4"/>
  <c r="H17" i="4"/>
  <c r="J17" i="4" s="1"/>
  <c r="H15" i="4"/>
  <c r="H16" i="4" s="1"/>
  <c r="J16" i="4" s="1"/>
  <c r="H14" i="4"/>
  <c r="J14" i="4" s="1"/>
  <c r="H162" i="6" l="1"/>
  <c r="J162" i="6" s="1"/>
  <c r="J161" i="6"/>
  <c r="H164" i="6"/>
  <c r="H165" i="6" s="1"/>
  <c r="J165" i="6" s="1"/>
  <c r="H185" i="6"/>
  <c r="J173" i="6"/>
  <c r="H176" i="6"/>
  <c r="H177" i="6" s="1"/>
  <c r="J177" i="6" s="1"/>
  <c r="H123" i="6"/>
  <c r="J123" i="6" s="1"/>
  <c r="J111" i="6"/>
  <c r="H112" i="6"/>
  <c r="J112" i="6" s="1"/>
  <c r="H114" i="6"/>
  <c r="H115" i="6" s="1"/>
  <c r="H116" i="6" s="1"/>
  <c r="J116" i="6" s="1"/>
  <c r="J195" i="6"/>
  <c r="H196" i="6"/>
  <c r="J196" i="6" s="1"/>
  <c r="J174" i="6"/>
  <c r="H175" i="6"/>
  <c r="J175" i="6" s="1"/>
  <c r="J183" i="6"/>
  <c r="J192" i="6"/>
  <c r="H172" i="6"/>
  <c r="J172" i="6" s="1"/>
  <c r="J180" i="6"/>
  <c r="H143" i="6"/>
  <c r="J143" i="6" s="1"/>
  <c r="J168" i="6"/>
  <c r="H113" i="6"/>
  <c r="J113" i="6" s="1"/>
  <c r="J132" i="6"/>
  <c r="J133" i="6"/>
  <c r="H134" i="6"/>
  <c r="J134" i="6" s="1"/>
  <c r="H124" i="6"/>
  <c r="H125" i="6" s="1"/>
  <c r="J125" i="6" s="1"/>
  <c r="J83" i="6"/>
  <c r="H126" i="6"/>
  <c r="J126" i="6" s="1"/>
  <c r="H138" i="6"/>
  <c r="H139" i="6" s="1"/>
  <c r="J139" i="6" s="1"/>
  <c r="H89" i="6"/>
  <c r="H90" i="6" s="1"/>
  <c r="H91" i="6" s="1"/>
  <c r="J91" i="6" s="1"/>
  <c r="H137" i="6"/>
  <c r="J137" i="6" s="1"/>
  <c r="J136" i="6"/>
  <c r="H122" i="6"/>
  <c r="J122" i="6" s="1"/>
  <c r="J121" i="6"/>
  <c r="H64" i="6"/>
  <c r="J64" i="6" s="1"/>
  <c r="H85" i="6"/>
  <c r="J85" i="6" s="1"/>
  <c r="H77" i="6"/>
  <c r="H78" i="6" s="1"/>
  <c r="H79" i="6" s="1"/>
  <c r="J79" i="6" s="1"/>
  <c r="H119" i="6"/>
  <c r="J119" i="6" s="1"/>
  <c r="J135" i="6"/>
  <c r="J74" i="6"/>
  <c r="J93" i="6"/>
  <c r="J130" i="6"/>
  <c r="H96" i="6"/>
  <c r="H97" i="6" s="1"/>
  <c r="J97" i="6" s="1"/>
  <c r="J120" i="6"/>
  <c r="J124" i="6"/>
  <c r="J145" i="6"/>
  <c r="J81" i="6"/>
  <c r="H25" i="6"/>
  <c r="J25" i="6" s="1"/>
  <c r="H67" i="6"/>
  <c r="J67" i="6" s="1"/>
  <c r="J66" i="6"/>
  <c r="J72" i="6"/>
  <c r="H73" i="6"/>
  <c r="J73" i="6" s="1"/>
  <c r="H88" i="6"/>
  <c r="J88" i="6" s="1"/>
  <c r="J87" i="6"/>
  <c r="J69" i="6"/>
  <c r="J65" i="6"/>
  <c r="J86" i="6"/>
  <c r="J71" i="6"/>
  <c r="J75" i="6"/>
  <c r="H46" i="6"/>
  <c r="H47" i="6" s="1"/>
  <c r="J47" i="6" s="1"/>
  <c r="H44" i="6"/>
  <c r="J44" i="6" s="1"/>
  <c r="J24" i="6"/>
  <c r="J39" i="6"/>
  <c r="H40" i="6"/>
  <c r="H41" i="6" s="1"/>
  <c r="J41" i="6" s="1"/>
  <c r="J36" i="6"/>
  <c r="H37" i="6"/>
  <c r="J27" i="6"/>
  <c r="H29" i="6"/>
  <c r="J29" i="6" s="1"/>
  <c r="J28" i="6"/>
  <c r="H35" i="6"/>
  <c r="J35" i="6" s="1"/>
  <c r="J34" i="6"/>
  <c r="H32" i="6"/>
  <c r="J32" i="6" s="1"/>
  <c r="J33" i="6"/>
  <c r="H16" i="6"/>
  <c r="H17" i="6" s="1"/>
  <c r="J13" i="6"/>
  <c r="J21" i="6"/>
  <c r="H23" i="6"/>
  <c r="J23" i="6" s="1"/>
  <c r="J22" i="6"/>
  <c r="H20" i="6"/>
  <c r="J20" i="6" s="1"/>
  <c r="H100" i="5"/>
  <c r="J100" i="5" s="1"/>
  <c r="H101" i="5"/>
  <c r="J101" i="5" s="1"/>
  <c r="J14" i="5"/>
  <c r="H139" i="5"/>
  <c r="H140" i="5" s="1"/>
  <c r="J140" i="5" s="1"/>
  <c r="H108" i="5"/>
  <c r="J108" i="5" s="1"/>
  <c r="H109" i="5"/>
  <c r="J109" i="5" s="1"/>
  <c r="J70" i="5"/>
  <c r="H61" i="5"/>
  <c r="J61" i="5" s="1"/>
  <c r="H31" i="5"/>
  <c r="J31" i="5" s="1"/>
  <c r="H71" i="5"/>
  <c r="J71" i="5" s="1"/>
  <c r="J143" i="5"/>
  <c r="H23" i="5"/>
  <c r="J23" i="5" s="1"/>
  <c r="H138" i="5"/>
  <c r="J138" i="5" s="1"/>
  <c r="J87" i="5"/>
  <c r="H91" i="5"/>
  <c r="H125" i="5"/>
  <c r="H89" i="5"/>
  <c r="H88" i="5"/>
  <c r="J88" i="5" s="1"/>
  <c r="J26" i="5"/>
  <c r="H27" i="5"/>
  <c r="J27" i="5" s="1"/>
  <c r="H148" i="5"/>
  <c r="J148" i="5" s="1"/>
  <c r="J147" i="5"/>
  <c r="J18" i="5"/>
  <c r="H19" i="5"/>
  <c r="J19" i="5" s="1"/>
  <c r="H65" i="5"/>
  <c r="J65" i="5" s="1"/>
  <c r="J64" i="5"/>
  <c r="H54" i="5"/>
  <c r="J139" i="5"/>
  <c r="H51" i="5"/>
  <c r="J51" i="5" s="1"/>
  <c r="H110" i="5"/>
  <c r="J110" i="5" s="1"/>
  <c r="J16" i="5"/>
  <c r="J72" i="5"/>
  <c r="H102" i="5"/>
  <c r="J102" i="5" s="1"/>
  <c r="J145" i="5"/>
  <c r="J62" i="5"/>
  <c r="J50" i="5"/>
  <c r="H63" i="5"/>
  <c r="J63" i="5" s="1"/>
  <c r="J105" i="5"/>
  <c r="J24" i="5"/>
  <c r="H33" i="5"/>
  <c r="J33" i="5" s="1"/>
  <c r="J97" i="5"/>
  <c r="H25" i="5"/>
  <c r="J25" i="5" s="1"/>
  <c r="J68" i="5"/>
  <c r="H17" i="5"/>
  <c r="J17" i="5" s="1"/>
  <c r="H34" i="5"/>
  <c r="H52" i="5"/>
  <c r="H146" i="5"/>
  <c r="J146" i="5" s="1"/>
  <c r="J135" i="5"/>
  <c r="H54" i="4"/>
  <c r="H55" i="4" s="1"/>
  <c r="J55" i="4" s="1"/>
  <c r="H53" i="4"/>
  <c r="J53" i="4" s="1"/>
  <c r="J105" i="4"/>
  <c r="H106" i="4"/>
  <c r="J106" i="4" s="1"/>
  <c r="H145" i="4"/>
  <c r="J145" i="4" s="1"/>
  <c r="J144" i="4"/>
  <c r="H153" i="4"/>
  <c r="J153" i="4" s="1"/>
  <c r="J152" i="4"/>
  <c r="H28" i="4"/>
  <c r="J28" i="4" s="1"/>
  <c r="J27" i="4"/>
  <c r="J113" i="4"/>
  <c r="H114" i="4"/>
  <c r="J114" i="4" s="1"/>
  <c r="J70" i="4"/>
  <c r="J74" i="4"/>
  <c r="J150" i="4"/>
  <c r="H18" i="4"/>
  <c r="J18" i="4" s="1"/>
  <c r="J62" i="4"/>
  <c r="J66" i="4"/>
  <c r="J142" i="4"/>
  <c r="H151" i="4"/>
  <c r="J151" i="4" s="1"/>
  <c r="J31" i="4"/>
  <c r="J35" i="4"/>
  <c r="J111" i="4"/>
  <c r="H143" i="4"/>
  <c r="J143" i="4" s="1"/>
  <c r="H19" i="4"/>
  <c r="H91" i="4"/>
  <c r="H112" i="4"/>
  <c r="J112" i="4" s="1"/>
  <c r="J15" i="4"/>
  <c r="J72" i="4"/>
  <c r="H104" i="4"/>
  <c r="J104" i="4" s="1"/>
  <c r="J148" i="4"/>
  <c r="H56" i="4"/>
  <c r="J64" i="4"/>
  <c r="J140" i="4"/>
  <c r="H52" i="1"/>
  <c r="H56" i="1" s="1"/>
  <c r="H57" i="1" s="1"/>
  <c r="J57" i="1" s="1"/>
  <c r="H150" i="1"/>
  <c r="H152" i="1" s="1"/>
  <c r="H148" i="1"/>
  <c r="H149" i="1" s="1"/>
  <c r="J149" i="1" s="1"/>
  <c r="H147" i="1"/>
  <c r="J147" i="1" s="1"/>
  <c r="J146" i="1"/>
  <c r="H142" i="1"/>
  <c r="H144" i="1" s="1"/>
  <c r="H140" i="1"/>
  <c r="H141" i="1" s="1"/>
  <c r="J141" i="1" s="1"/>
  <c r="H139" i="1"/>
  <c r="J139" i="1" s="1"/>
  <c r="J138" i="1"/>
  <c r="H111" i="1"/>
  <c r="H113" i="1" s="1"/>
  <c r="H109" i="1"/>
  <c r="H110" i="1" s="1"/>
  <c r="J110" i="1" s="1"/>
  <c r="H108" i="1"/>
  <c r="J108" i="1" s="1"/>
  <c r="J107" i="1"/>
  <c r="H103" i="1"/>
  <c r="H105" i="1" s="1"/>
  <c r="H101" i="1"/>
  <c r="H102" i="1" s="1"/>
  <c r="J102" i="1" s="1"/>
  <c r="H100" i="1"/>
  <c r="J100" i="1" s="1"/>
  <c r="J99" i="1"/>
  <c r="H72" i="1"/>
  <c r="H74" i="1" s="1"/>
  <c r="H70" i="1"/>
  <c r="H71" i="1" s="1"/>
  <c r="J71" i="1" s="1"/>
  <c r="H69" i="1"/>
  <c r="J69" i="1" s="1"/>
  <c r="J68" i="1"/>
  <c r="H64" i="1"/>
  <c r="H65" i="1" s="1"/>
  <c r="J65" i="1" s="1"/>
  <c r="H62" i="1"/>
  <c r="H63" i="1" s="1"/>
  <c r="J63" i="1" s="1"/>
  <c r="H61" i="1"/>
  <c r="J61" i="1" s="1"/>
  <c r="J60" i="1"/>
  <c r="H33" i="1"/>
  <c r="H35" i="1" s="1"/>
  <c r="H31" i="1"/>
  <c r="H32" i="1" s="1"/>
  <c r="J32" i="1" s="1"/>
  <c r="H30" i="1"/>
  <c r="J30" i="1" s="1"/>
  <c r="J29" i="1"/>
  <c r="H25" i="1"/>
  <c r="H27" i="1" s="1"/>
  <c r="H23" i="1"/>
  <c r="H24" i="1" s="1"/>
  <c r="J24" i="1" s="1"/>
  <c r="H22" i="1"/>
  <c r="J22" i="1" s="1"/>
  <c r="J21" i="1"/>
  <c r="J13" i="1"/>
  <c r="H17" i="1"/>
  <c r="H19" i="1" s="1"/>
  <c r="H20" i="1" s="1"/>
  <c r="J20" i="1" s="1"/>
  <c r="H15" i="1"/>
  <c r="H16" i="1" s="1"/>
  <c r="J16" i="1" s="1"/>
  <c r="H14" i="1"/>
  <c r="J14" i="1" s="1"/>
  <c r="H163" i="6" l="1"/>
  <c r="J163" i="6" s="1"/>
  <c r="J164" i="6"/>
  <c r="H166" i="6"/>
  <c r="J166" i="6" s="1"/>
  <c r="H186" i="6"/>
  <c r="H188" i="6"/>
  <c r="J176" i="6"/>
  <c r="J185" i="6"/>
  <c r="H178" i="6"/>
  <c r="J178" i="6" s="1"/>
  <c r="J114" i="6"/>
  <c r="J115" i="6"/>
  <c r="J138" i="6"/>
  <c r="H127" i="6"/>
  <c r="J77" i="6"/>
  <c r="J78" i="6"/>
  <c r="J96" i="6"/>
  <c r="H26" i="6"/>
  <c r="J26" i="6" s="1"/>
  <c r="J90" i="6"/>
  <c r="H140" i="6"/>
  <c r="J140" i="6" s="1"/>
  <c r="J89" i="6"/>
  <c r="H128" i="6"/>
  <c r="J128" i="6" s="1"/>
  <c r="J127" i="6"/>
  <c r="J40" i="6"/>
  <c r="J46" i="6"/>
  <c r="H38" i="6"/>
  <c r="J38" i="6" s="1"/>
  <c r="J37" i="6"/>
  <c r="J16" i="6"/>
  <c r="J17" i="6"/>
  <c r="J54" i="4"/>
  <c r="H126" i="5"/>
  <c r="J126" i="5" s="1"/>
  <c r="J125" i="5"/>
  <c r="H129" i="5"/>
  <c r="H127" i="5"/>
  <c r="H35" i="5"/>
  <c r="J35" i="5" s="1"/>
  <c r="J34" i="5"/>
  <c r="H56" i="5"/>
  <c r="H55" i="5"/>
  <c r="J55" i="5" s="1"/>
  <c r="J54" i="5"/>
  <c r="H90" i="5"/>
  <c r="J90" i="5" s="1"/>
  <c r="J89" i="5"/>
  <c r="H93" i="5"/>
  <c r="H92" i="5"/>
  <c r="J92" i="5" s="1"/>
  <c r="J91" i="5"/>
  <c r="H53" i="5"/>
  <c r="J53" i="5" s="1"/>
  <c r="J52" i="5"/>
  <c r="H20" i="4"/>
  <c r="J20" i="4" s="1"/>
  <c r="J19" i="4"/>
  <c r="J56" i="4"/>
  <c r="H57" i="4"/>
  <c r="J57" i="4" s="1"/>
  <c r="H58" i="4"/>
  <c r="H92" i="4"/>
  <c r="J92" i="4" s="1"/>
  <c r="H93" i="4"/>
  <c r="J91" i="4"/>
  <c r="H95" i="4"/>
  <c r="H130" i="4"/>
  <c r="J52" i="1"/>
  <c r="H53" i="1"/>
  <c r="J53" i="1" s="1"/>
  <c r="J142" i="1"/>
  <c r="H91" i="1"/>
  <c r="H143" i="1"/>
  <c r="J143" i="1" s="1"/>
  <c r="H92" i="1"/>
  <c r="J92" i="1" s="1"/>
  <c r="H95" i="1"/>
  <c r="H96" i="1" s="1"/>
  <c r="J96" i="1" s="1"/>
  <c r="H54" i="1"/>
  <c r="H55" i="1" s="1"/>
  <c r="J55" i="1" s="1"/>
  <c r="H145" i="1"/>
  <c r="J145" i="1" s="1"/>
  <c r="J144" i="1"/>
  <c r="H153" i="1"/>
  <c r="J153" i="1" s="1"/>
  <c r="J152" i="1"/>
  <c r="J150" i="1"/>
  <c r="H151" i="1"/>
  <c r="J151" i="1" s="1"/>
  <c r="H104" i="1"/>
  <c r="J104" i="1" s="1"/>
  <c r="J148" i="1"/>
  <c r="J140" i="1"/>
  <c r="H106" i="1"/>
  <c r="J106" i="1" s="1"/>
  <c r="J105" i="1"/>
  <c r="H114" i="1"/>
  <c r="J114" i="1" s="1"/>
  <c r="J113" i="1"/>
  <c r="J72" i="1"/>
  <c r="J111" i="1"/>
  <c r="H66" i="1"/>
  <c r="H67" i="1" s="1"/>
  <c r="J67" i="1" s="1"/>
  <c r="H73" i="1"/>
  <c r="J73" i="1" s="1"/>
  <c r="J103" i="1"/>
  <c r="H112" i="1"/>
  <c r="J112" i="1" s="1"/>
  <c r="H58" i="1"/>
  <c r="H59" i="1" s="1"/>
  <c r="J59" i="1" s="1"/>
  <c r="J109" i="1"/>
  <c r="J70" i="1"/>
  <c r="J101" i="1"/>
  <c r="H75" i="1"/>
  <c r="J75" i="1" s="1"/>
  <c r="J74" i="1"/>
  <c r="J62" i="1"/>
  <c r="J64" i="1"/>
  <c r="J56" i="1"/>
  <c r="J31" i="1"/>
  <c r="H36" i="1"/>
  <c r="J36" i="1" s="1"/>
  <c r="J35" i="1"/>
  <c r="J33" i="1"/>
  <c r="H34" i="1"/>
  <c r="J34" i="1" s="1"/>
  <c r="J23" i="1"/>
  <c r="H28" i="1"/>
  <c r="J28" i="1" s="1"/>
  <c r="J27" i="1"/>
  <c r="J25" i="1"/>
  <c r="H26" i="1"/>
  <c r="J26" i="1" s="1"/>
  <c r="J15" i="1"/>
  <c r="J17" i="1"/>
  <c r="J19" i="1"/>
  <c r="H18" i="1"/>
  <c r="J18" i="1" s="1"/>
  <c r="J188" i="6" l="1"/>
  <c r="H189" i="6"/>
  <c r="H187" i="6"/>
  <c r="J187" i="6" s="1"/>
  <c r="J186" i="6"/>
  <c r="H128" i="5"/>
  <c r="J128" i="5" s="1"/>
  <c r="J127" i="5"/>
  <c r="H130" i="5"/>
  <c r="J130" i="5" s="1"/>
  <c r="J129" i="5"/>
  <c r="H131" i="5"/>
  <c r="H94" i="5"/>
  <c r="J94" i="5" s="1"/>
  <c r="J93" i="5"/>
  <c r="H57" i="5"/>
  <c r="J57" i="5" s="1"/>
  <c r="J56" i="5"/>
  <c r="H132" i="4"/>
  <c r="H131" i="4"/>
  <c r="J131" i="4" s="1"/>
  <c r="J130" i="4"/>
  <c r="H134" i="4"/>
  <c r="H94" i="4"/>
  <c r="J94" i="4" s="1"/>
  <c r="J93" i="4"/>
  <c r="H59" i="4"/>
  <c r="J59" i="4" s="1"/>
  <c r="J58" i="4"/>
  <c r="H97" i="4"/>
  <c r="H96" i="4"/>
  <c r="J96" i="4" s="1"/>
  <c r="J95" i="4"/>
  <c r="J54" i="1"/>
  <c r="H93" i="1"/>
  <c r="H130" i="1"/>
  <c r="J91" i="1"/>
  <c r="H97" i="1"/>
  <c r="J95" i="1"/>
  <c r="J58" i="1"/>
  <c r="J66" i="1"/>
  <c r="H190" i="6" l="1"/>
  <c r="J190" i="6" s="1"/>
  <c r="J189" i="6"/>
  <c r="H132" i="5"/>
  <c r="J132" i="5" s="1"/>
  <c r="J131" i="5"/>
  <c r="H98" i="4"/>
  <c r="J98" i="4" s="1"/>
  <c r="J97" i="4"/>
  <c r="J132" i="4"/>
  <c r="H133" i="4"/>
  <c r="J133" i="4" s="1"/>
  <c r="H136" i="4"/>
  <c r="H135" i="4"/>
  <c r="J135" i="4" s="1"/>
  <c r="J134" i="4"/>
  <c r="J93" i="1"/>
  <c r="H94" i="1"/>
  <c r="J94" i="1" s="1"/>
  <c r="H131" i="1"/>
  <c r="J131" i="1" s="1"/>
  <c r="H132" i="1"/>
  <c r="H134" i="1"/>
  <c r="J130" i="1"/>
  <c r="J97" i="1"/>
  <c r="H98" i="1"/>
  <c r="J98" i="1" s="1"/>
  <c r="J136" i="4" l="1"/>
  <c r="H137" i="4"/>
  <c r="J137" i="4" s="1"/>
  <c r="J132" i="1"/>
  <c r="H133" i="1"/>
  <c r="J133" i="1" s="1"/>
  <c r="H136" i="1"/>
  <c r="H135" i="1"/>
  <c r="J135" i="1" s="1"/>
  <c r="J134" i="1"/>
  <c r="H137" i="1" l="1"/>
  <c r="J137" i="1" s="1"/>
  <c r="J136" i="1"/>
</calcChain>
</file>

<file path=xl/sharedStrings.xml><?xml version="1.0" encoding="utf-8"?>
<sst xmlns="http://schemas.openxmlformats.org/spreadsheetml/2006/main" count="1784" uniqueCount="121">
  <si>
    <t>#tablerule</t>
  </si>
  <si>
    <t>#priority</t>
  </si>
  <si>
    <t>#condition</t>
  </si>
  <si>
    <t>#head</t>
  </si>
  <si>
    <t>#action</t>
  </si>
  <si>
    <t>#path</t>
  </si>
  <si>
    <t>CreditRequest.</t>
  </si>
  <si>
    <t>CreditProgram.</t>
  </si>
  <si>
    <t>borrower.
borrowerType</t>
  </si>
  <si>
    <t>borrower.
salaryClient</t>
  </si>
  <si>
    <t>creditQty</t>
  </si>
  <si>
    <t>rate</t>
  </si>
  <si>
    <t>#row</t>
  </si>
  <si>
    <t>GAZPROM</t>
  </si>
  <si>
    <t>true</t>
  </si>
  <si>
    <t>&gt;= 5000000</t>
  </si>
  <si>
    <t>false</t>
  </si>
  <si>
    <t>GAZPROM_GROUP</t>
  </si>
  <si>
    <t>BANK</t>
  </si>
  <si>
    <t>#end</t>
  </si>
  <si>
    <t>#linerule</t>
  </si>
  <si>
    <t>&lt; 10000000</t>
  </si>
  <si>
    <t>prepayPercent</t>
  </si>
  <si>
    <t>&gt;= 10</t>
  </si>
  <si>
    <t>&lt; 20</t>
  </si>
  <si>
    <t>&gt;= 20</t>
  </si>
  <si>
    <t>&gt;= 10000000</t>
  </si>
  <si>
    <t>#nop</t>
  </si>
  <si>
    <t>Ставки по программе 4.01.00 с 01.01.2024 по 01.04.2024</t>
  </si>
  <si>
    <t>Ставки по программе 4.01.00 с 01.07.2024 по 01.10.2024</t>
  </si>
  <si>
    <t>Ставки по программе 4.01.00 с 01.04.2024 по 01.07.2024</t>
  </si>
  <si>
    <t>Ставки по программе 1.23.01 с 01.10.2024 по 01.01.2025</t>
  </si>
  <si>
    <t>Ставки по программе 4.03.00 с 01.01.2024 по 01.04.2024</t>
  </si>
  <si>
    <t>Ставки по программе 4.03.00 с 01.04.2024 по 01.07.2024</t>
  </si>
  <si>
    <t>Ставки по программе 4.03.00 с 01.07.2024 по 01.10.2024</t>
  </si>
  <si>
    <t>Ставки по программе 4.19.00 с 01.01.2024 по 01.04.2024</t>
  </si>
  <si>
    <t>Ставки по программе 4.19.00 с 01.04.2024 по 01.07.2024</t>
  </si>
  <si>
    <t>Ставки по программе 4.19.00 с 01.07.2024 по 01.10.2024</t>
  </si>
  <si>
    <t>marketType</t>
  </si>
  <si>
    <t>PRIMARY_MARKET</t>
  </si>
  <si>
    <t>SECONDARY_MARKET</t>
  </si>
  <si>
    <t>Ставки по программе 4.19.01 с 01.01.2024 по 01.04.2024</t>
  </si>
  <si>
    <t>Ставки по программе 4.19.01 с 01.04.2024 по 01.07.2024</t>
  </si>
  <si>
    <t>Ставки по программе 4.19.01 с 01.07.2024 по 01.10.2024</t>
  </si>
  <si>
    <t>&lt; 10</t>
  </si>
  <si>
    <t>Ставки по программе 4.20.00 с 01.01.2024 по 01.04.2024</t>
  </si>
  <si>
    <t>Ставки по программе 4.20.00 с 01.04.2024 по 01.07.2024</t>
  </si>
  <si>
    <t>Ставки по программе 4.20.00 с 01.07.2024 по 01.10.2024</t>
  </si>
  <si>
    <t>Ставки по программе 4.20.00 с 01.10.2024 по 01.01.2025</t>
  </si>
  <si>
    <t>Ставки по программе 4.31.00 с 01.01.2024 по 01.04.2024</t>
  </si>
  <si>
    <t>Ставки по программе 4.31.00 с 01.04.2024 по 01.07.2024</t>
  </si>
  <si>
    <t>Ставки по программе 4.31.00 с 01.07.2024 по 01.10.2024</t>
  </si>
  <si>
    <t>Ставки по программе 4.31.00 с 01.10.2024 по 01.01.2025</t>
  </si>
  <si>
    <t>Ставки по программе 4.20.03 с 01.01.2024 по 01.04.2024</t>
  </si>
  <si>
    <t>Ставки по программе 4.20.03 с 01.04.2024 по 01.07.2024</t>
  </si>
  <si>
    <t>Ставки по программе 4.20.03 с 01.07.2024 по 01.10.2024</t>
  </si>
  <si>
    <t>Ставки по программе 4.20.03 с 01.10.2024 по 01.01.2025</t>
  </si>
  <si>
    <t>Ставки по программе 4.19.00.005 с 01.01.2024 по 01.04.2024</t>
  </si>
  <si>
    <t>Ставки по программе 4.19.00.005 с 01.04.2024 по 01.07.2024</t>
  </si>
  <si>
    <t>Ставки по программе 4.19.00.005 с 01.07.2024 по 01.10.2024</t>
  </si>
  <si>
    <t>Ставки по программе 4.19.00.005 с 01.10.2024 по 01.01.2025</t>
  </si>
  <si>
    <t>Ставки по программе 4.41.00 с 01.01.2024 по 01.04.2024</t>
  </si>
  <si>
    <t>Ставки по программе 4.41.00 с 01.04.2024 по 01.07.2024</t>
  </si>
  <si>
    <t>Ставки по программе 4.41.00 с 01.07.2024 по 01.10.2024</t>
  </si>
  <si>
    <t>Ставки по программе 4.41.00 с 01.10.2024 по 01.01.2025</t>
  </si>
  <si>
    <t>Ставки по программе 4.99.999 с 01.01.2024 по 01.04.2024</t>
  </si>
  <si>
    <t>Ставки по программе 4.99.999 с 01.04.2024 по 01.07.2024</t>
  </si>
  <si>
    <t>Ставки по программе 4.99.999 с 01.07.2024 по 01.10.2024</t>
  </si>
  <si>
    <t>Ставки по программе 4.99.999 с 01.10.2024 по 01.01.2025</t>
  </si>
  <si>
    <t>Ставки по программе 4.48.00 с 01.01.2024 по 01.04.2024</t>
  </si>
  <si>
    <t>Ставки по программе 4.48.00 с 01.04.2024 по 01.07.2024</t>
  </si>
  <si>
    <t>Ставки по программе 4.48.00 с 01.07.2024 по 01.10.2024</t>
  </si>
  <si>
    <t>Ставки по программе 4.48.00 с 01.10.2024 по 01.01.2025</t>
  </si>
  <si>
    <t>Ставки по программе 4.43.00 с 01.01.2024 по 01.04.2024</t>
  </si>
  <si>
    <t>Ставки по программе 4.43.00 с 01.04.2024 по 01.07.2024</t>
  </si>
  <si>
    <t>Ставки по программе 4.43.00 с 01.07.2024 по 01.10.2024</t>
  </si>
  <si>
    <t>Ставки по программе 4.43.00 с 01.10.2024 по 01.01.2025</t>
  </si>
  <si>
    <t>ru.gpb.grules.businessModel/CreditRequest.programCode = 4.03.00</t>
  </si>
  <si>
    <t>ru.gpb.grules.businessModel/CreditRequest.applicDate &gt;= date:01.01.2024</t>
  </si>
  <si>
    <t>ru.gpb.grules.businessModel/CreditRequest.applicDate &lt; date:01.04.2024</t>
  </si>
  <si>
    <t>ru.gpb.grules.businessModel/CreditRequest.marketType = PRIMARY_MARKET</t>
  </si>
  <si>
    <t>ru.gpb.grules.businessModel/</t>
  </si>
  <si>
    <t>ru.gpb.grules.businessModel/CreditRequest.applicDate &gt;= date:01.04.2024</t>
  </si>
  <si>
    <t>ru.gpb.grules.businessModel/CreditRequest.applicDate &lt; date:01.07.2024</t>
  </si>
  <si>
    <t>ru.gpb.grules.businessModel/CreditRequest.applicDate &gt;= date:01.07.2024</t>
  </si>
  <si>
    <t>ru.gpb.grules.businessModel/CreditRequest.applicDate &lt; date:01.10.2024</t>
  </si>
  <si>
    <t>ru.gpb.grules.businessModel/CreditRequest.applicDate &gt;= date:01.10.2024</t>
  </si>
  <si>
    <t>ru.gpb.grules.businessModel/CreditRequest.applicDate &lt; date:01.01.2025</t>
  </si>
  <si>
    <t>ru.gpb.grules.businessModel/CreditRequest.programCode = 4.01.00</t>
  </si>
  <si>
    <t>ru.gpb.grules.businessModel/CreditRequest.marketType = SECONDARY_MARKET</t>
  </si>
  <si>
    <t>ru.gpb.grules.businessModel/CreditRequest.programCode = 4.19.00</t>
  </si>
  <si>
    <t>ru.gpb.grules.businessModel/CreditRequest.programCode = 4.19.01</t>
  </si>
  <si>
    <t>ru.gpb.grules.businessModel/CreditRequest.programCode = 4.20.00</t>
  </si>
  <si>
    <t>ru.gpb.grules.businessModel/CreditProgram.rate = 3,7</t>
  </si>
  <si>
    <t>ru.gpb.grules.businessModel/CreditProgram.rate = 3,8</t>
  </si>
  <si>
    <t>ru.gpb.grules.businessModel/CreditProgram.rate = 3,9</t>
  </si>
  <si>
    <t>ru.gpb.grules.businessModel/CreditProgram.rate = 4</t>
  </si>
  <si>
    <t>ru.gpb.grules.businessModel/CreditRequest.programCode = 4.20.03</t>
  </si>
  <si>
    <t>ru.gpb.grules.businessModel/CreditProgram.rate = 3,6</t>
  </si>
  <si>
    <t>ru.gpb.grules.businessModel/CreditRequest.programCode = 4.31.00</t>
  </si>
  <si>
    <t>ru.gpb.grules.businessModel/CreditProgram.rate = 11</t>
  </si>
  <si>
    <t>ru.gpb.grules.businessModel/CreditProgram.rate = 11,2</t>
  </si>
  <si>
    <t>ru.gpb.grules.businessModel/CreditProgram.rate = 11,1</t>
  </si>
  <si>
    <t>ru.gpb.grules.businessModel/CreditRequest.programCode = 4.19.00.005</t>
  </si>
  <si>
    <t>ru.gpb.grules.businessModel/CreditRequest.programCode = 4.41.00</t>
  </si>
  <si>
    <t>ru.gpb.grules.businessModel/CreditProgram.rate = 13</t>
  </si>
  <si>
    <t>ru.gpb.grules.businessModel/CreditProgram.rate = 13,2</t>
  </si>
  <si>
    <t>ru.gpb.grules.businessModel/CreditProgram.rate = 13,4</t>
  </si>
  <si>
    <t>ru.gpb.grules.businessModel/CreditProgram.rate = 13,5</t>
  </si>
  <si>
    <t>ru.gpb.grules.businessModel/CreditRequest.programCode = 4.99.999</t>
  </si>
  <si>
    <t>ru.gpb.grules.businessModel/CreditProgram.rate = 7</t>
  </si>
  <si>
    <t>ru.gpb.grules.businessModel/CreditProgram.rate = 7,1</t>
  </si>
  <si>
    <t>ru.gpb.grules.businessModel/CreditProgram.rate = 7,2</t>
  </si>
  <si>
    <t>ru.gpb.grules.businessModel/CreditRequest.programCode = 4.48.00</t>
  </si>
  <si>
    <t>ru.gpb.grules.businessModel/CreditProgram.rate = 5</t>
  </si>
  <si>
    <t>ru.gpb.grules.businessModel/CreditProgram.rate = 5,2</t>
  </si>
  <si>
    <t>ru.gpb.grules.businessModel/CreditProgram.rate = 5,3</t>
  </si>
  <si>
    <t>ru.gpb.grules.businessModel/CreditProgram.rate = 5,4</t>
  </si>
  <si>
    <t>ru.gpb.grules.businessModel/CreditRequest.programCode = 4.43.00</t>
  </si>
  <si>
    <t>ru.gpb.grules.businessModel/CreditProgram.rate = 7,3</t>
  </si>
  <si>
    <t>ru.gpb.grules.businessModel/CreditProgram.rate = 7,4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</si>
</sst>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3" borderId="10" xfId="0" applyFont="1" applyFill="1" applyBorder="1"/>
    <xf numFmtId="0" fontId="2" fillId="3" borderId="11" xfId="0" applyFont="1" applyFill="1" applyBorder="1"/>
    <xf numFmtId="3" fontId="0" fillId="0" borderId="13" xfId="0" applyNumberFormat="1" applyBorder="1"/>
    <xf numFmtId="0" fontId="0" fillId="0" borderId="14" xfId="0" applyBorder="1"/>
    <xf numFmtId="3" fontId="0" fillId="0" borderId="14" xfId="0" applyNumberFormat="1" applyBorder="1"/>
    <xf numFmtId="0" fontId="0" fillId="0" borderId="15" xfId="0" applyBorder="1"/>
    <xf numFmtId="3" fontId="0" fillId="0" borderId="15" xfId="0" applyNumberFormat="1" applyBorder="1"/>
    <xf numFmtId="0" fontId="4" fillId="2" borderId="0" xfId="0" applyFont="1" applyFill="1"/>
    <xf numFmtId="0" fontId="2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6" xfId="0" applyFont="1" applyFill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2" fillId="3" borderId="7" xfId="0" applyFont="1" applyFill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1" fillId="0" borderId="0" xfId="0" applyFont="1"/>
    <xf numFmtId="3" fontId="1" fillId="0" borderId="13" xfId="0" applyNumberFormat="1" applyFont="1" applyBorder="1"/>
    <xf numFmtId="0" fontId="1" fillId="0" borderId="13" xfId="0" applyFont="1" applyBorder="1"/>
    <xf numFmtId="0" fontId="1" fillId="0" borderId="14" xfId="0" applyFont="1" applyBorder="1"/>
    <xf numFmtId="3" fontId="1" fillId="0" borderId="14" xfId="0" applyNumberFormat="1" applyFont="1" applyBorder="1"/>
    <xf numFmtId="0" fontId="1" fillId="0" borderId="15" xfId="0" applyFont="1" applyBorder="1"/>
    <xf numFmtId="0" fontId="3" fillId="2" borderId="0" xfId="0" applyFont="1" applyFill="1" applyAlignment="1"/>
    <xf numFmtId="0" fontId="4" fillId="2" borderId="0" xfId="0" applyFont="1" applyFill="1" applyAlignment="1"/>
    <xf numFmtId="0" fontId="5" fillId="0" borderId="0" xfId="0" applyFont="1" applyAlignment="1"/>
    <xf numFmtId="0" fontId="3" fillId="0" borderId="0" xfId="0" applyFont="1" applyAlignme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64AC-D20A-4D20-A787-616C62B67006}">
  <dimension ref="A1:J154"/>
  <sheetViews>
    <sheetView workbookViewId="0">
      <selection activeCell="B3" sqref="B3"/>
    </sheetView>
  </sheetViews>
  <sheetFormatPr defaultRowHeight="15" x14ac:dyDescent="0.25"/>
  <cols>
    <col min="1" max="1" width="10.85546875" style="33" customWidth="1"/>
    <col min="2" max="2" width="19.28515625" customWidth="1"/>
    <col min="3" max="3" width="17.42578125" customWidth="1"/>
    <col min="4" max="4" width="18.85546875" customWidth="1"/>
    <col min="5" max="9" width="16.28515625" customWidth="1"/>
    <col min="10" max="10" width="15" customWidth="1"/>
  </cols>
  <sheetData>
    <row r="1" spans="1:10" ht="15.75" customHeight="1" x14ac:dyDescent="0.25">
      <c r="A1" s="31" t="s">
        <v>0</v>
      </c>
      <c r="B1" s="1" t="s">
        <v>28</v>
      </c>
    </row>
    <row r="2" spans="1:10" ht="15.75" customHeight="1" x14ac:dyDescent="0.25">
      <c r="A2" s="32" t="s">
        <v>1</v>
      </c>
      <c r="B2" s="2">
        <v>1</v>
      </c>
    </row>
    <row r="3" spans="1:10" x14ac:dyDescent="0.25">
      <c r="A3" s="37" t="s">
        <v>2</v>
      </c>
      <c r="B3" s="1" t="s">
        <v>88</v>
      </c>
    </row>
    <row r="4" spans="1:10" x14ac:dyDescent="0.25">
      <c r="A4" s="37"/>
      <c r="B4" s="1" t="s">
        <v>78</v>
      </c>
    </row>
    <row r="5" spans="1:10" x14ac:dyDescent="0.25">
      <c r="A5" s="37"/>
      <c r="B5" s="1" t="s">
        <v>79</v>
      </c>
    </row>
    <row r="6" spans="1:10" x14ac:dyDescent="0.25">
      <c r="A6" s="37"/>
      <c r="B6" s="1" t="s">
        <v>89</v>
      </c>
    </row>
    <row r="7" spans="1:10" ht="5.25" customHeight="1" x14ac:dyDescent="0.25"/>
    <row r="8" spans="1:10" ht="15.75" thickBot="1" x14ac:dyDescent="0.3">
      <c r="A8" s="31" t="s">
        <v>3</v>
      </c>
      <c r="B8" s="48" t="s">
        <v>2</v>
      </c>
      <c r="C8" s="48"/>
      <c r="D8" s="48"/>
      <c r="E8" s="48"/>
      <c r="F8" s="48"/>
      <c r="G8" s="48"/>
      <c r="H8" s="16" t="s">
        <v>27</v>
      </c>
      <c r="I8" s="16" t="s">
        <v>27</v>
      </c>
      <c r="J8" s="3" t="s">
        <v>4</v>
      </c>
    </row>
    <row r="9" spans="1:10" x14ac:dyDescent="0.25">
      <c r="A9" s="38" t="s">
        <v>5</v>
      </c>
      <c r="B9" s="49" t="s">
        <v>81</v>
      </c>
      <c r="C9" s="50"/>
      <c r="D9" s="50"/>
      <c r="E9" s="50"/>
      <c r="F9" s="50"/>
      <c r="G9" s="50"/>
      <c r="H9" s="50"/>
      <c r="I9" s="50"/>
      <c r="J9" s="51"/>
    </row>
    <row r="10" spans="1:10" x14ac:dyDescent="0.25">
      <c r="A10" s="38"/>
      <c r="B10" s="35" t="s">
        <v>6</v>
      </c>
      <c r="C10" s="36"/>
      <c r="D10" s="36"/>
      <c r="E10" s="36"/>
      <c r="F10" s="36"/>
      <c r="G10" s="36"/>
      <c r="H10" s="17"/>
      <c r="I10" s="17"/>
      <c r="J10" s="4" t="s">
        <v>7</v>
      </c>
    </row>
    <row r="11" spans="1:10" ht="30.75" thickBot="1" x14ac:dyDescent="0.3">
      <c r="A11" s="38"/>
      <c r="B11" s="5" t="s">
        <v>8</v>
      </c>
      <c r="C11" s="6" t="s">
        <v>9</v>
      </c>
      <c r="D11" s="7" t="s">
        <v>10</v>
      </c>
      <c r="E11" s="7" t="s">
        <v>10</v>
      </c>
      <c r="F11" s="18" t="s">
        <v>22</v>
      </c>
      <c r="G11" s="18" t="s">
        <v>22</v>
      </c>
      <c r="H11" s="18"/>
      <c r="I11" s="18"/>
      <c r="J11" s="8" t="s">
        <v>11</v>
      </c>
    </row>
    <row r="12" spans="1:10" ht="6" customHeight="1" x14ac:dyDescent="0.25">
      <c r="A12" s="34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44" t="s">
        <v>12</v>
      </c>
      <c r="B13" s="45" t="s">
        <v>13</v>
      </c>
      <c r="C13" s="46" t="s">
        <v>14</v>
      </c>
      <c r="D13" s="45" t="s">
        <v>15</v>
      </c>
      <c r="E13" s="47" t="s">
        <v>21</v>
      </c>
      <c r="F13" s="9" t="s">
        <v>23</v>
      </c>
      <c r="G13" s="9" t="s">
        <v>24</v>
      </c>
      <c r="H13" s="19">
        <v>9</v>
      </c>
      <c r="I13" s="19">
        <v>-1</v>
      </c>
      <c r="J13" s="19">
        <f>H13+I13</f>
        <v>8</v>
      </c>
    </row>
    <row r="14" spans="1:10" x14ac:dyDescent="0.25">
      <c r="A14" s="44"/>
      <c r="B14" s="39"/>
      <c r="C14" s="41"/>
      <c r="D14" s="39"/>
      <c r="E14" s="40"/>
      <c r="F14" s="11" t="s">
        <v>25</v>
      </c>
      <c r="G14" s="11"/>
      <c r="H14" s="20">
        <f>H13-0.5</f>
        <v>8.5</v>
      </c>
      <c r="I14" s="20">
        <v>-1.5</v>
      </c>
      <c r="J14" s="10">
        <f t="shared" ref="J14:J20" si="0">H14+I14</f>
        <v>7</v>
      </c>
    </row>
    <row r="15" spans="1:10" x14ac:dyDescent="0.25">
      <c r="A15" s="44"/>
      <c r="B15" s="39"/>
      <c r="C15" s="41"/>
      <c r="D15" s="39" t="s">
        <v>26</v>
      </c>
      <c r="E15" s="11"/>
      <c r="F15" s="11" t="s">
        <v>23</v>
      </c>
      <c r="G15" s="11" t="s">
        <v>24</v>
      </c>
      <c r="H15" s="20">
        <f>H13-0.7</f>
        <v>8.3000000000000007</v>
      </c>
      <c r="I15" s="20">
        <v>-1</v>
      </c>
      <c r="J15" s="10">
        <f t="shared" si="0"/>
        <v>7.3000000000000007</v>
      </c>
    </row>
    <row r="16" spans="1:10" x14ac:dyDescent="0.25">
      <c r="A16" s="44"/>
      <c r="B16" s="39"/>
      <c r="C16" s="41"/>
      <c r="D16" s="39"/>
      <c r="E16" s="11"/>
      <c r="F16" s="11" t="s">
        <v>25</v>
      </c>
      <c r="G16" s="11"/>
      <c r="H16" s="20">
        <f>H15-0.5</f>
        <v>7.8000000000000007</v>
      </c>
      <c r="I16" s="20">
        <v>-1.5</v>
      </c>
      <c r="J16" s="10">
        <f t="shared" si="0"/>
        <v>6.3000000000000007</v>
      </c>
    </row>
    <row r="17" spans="1:10" x14ac:dyDescent="0.25">
      <c r="A17" s="44"/>
      <c r="B17" s="39"/>
      <c r="C17" s="41" t="s">
        <v>16</v>
      </c>
      <c r="D17" s="39" t="s">
        <v>15</v>
      </c>
      <c r="E17" s="40" t="s">
        <v>21</v>
      </c>
      <c r="F17" s="11" t="s">
        <v>23</v>
      </c>
      <c r="G17" s="11" t="s">
        <v>24</v>
      </c>
      <c r="H17" s="20">
        <f>H13+0.4</f>
        <v>9.4</v>
      </c>
      <c r="I17" s="20">
        <v>-1</v>
      </c>
      <c r="J17" s="10">
        <f t="shared" si="0"/>
        <v>8.4</v>
      </c>
    </row>
    <row r="18" spans="1:10" x14ac:dyDescent="0.25">
      <c r="A18" s="44"/>
      <c r="B18" s="39"/>
      <c r="C18" s="41"/>
      <c r="D18" s="39"/>
      <c r="E18" s="40"/>
      <c r="F18" s="11" t="s">
        <v>25</v>
      </c>
      <c r="G18" s="11"/>
      <c r="H18" s="20">
        <f>H17-0.5</f>
        <v>8.9</v>
      </c>
      <c r="I18" s="20">
        <v>-1.5</v>
      </c>
      <c r="J18" s="10">
        <f t="shared" si="0"/>
        <v>7.4</v>
      </c>
    </row>
    <row r="19" spans="1:10" x14ac:dyDescent="0.25">
      <c r="A19" s="44"/>
      <c r="B19" s="39"/>
      <c r="C19" s="41"/>
      <c r="D19" s="39" t="s">
        <v>26</v>
      </c>
      <c r="E19" s="11"/>
      <c r="F19" s="11" t="s">
        <v>23</v>
      </c>
      <c r="G19" s="11" t="s">
        <v>24</v>
      </c>
      <c r="H19" s="20">
        <f>H17-0.7</f>
        <v>8.7000000000000011</v>
      </c>
      <c r="I19" s="20">
        <v>-1</v>
      </c>
      <c r="J19" s="10">
        <f t="shared" si="0"/>
        <v>7.7000000000000011</v>
      </c>
    </row>
    <row r="20" spans="1:10" x14ac:dyDescent="0.25">
      <c r="A20" s="44"/>
      <c r="B20" s="39"/>
      <c r="C20" s="41"/>
      <c r="D20" s="39"/>
      <c r="E20" s="11"/>
      <c r="F20" s="11" t="s">
        <v>25</v>
      </c>
      <c r="G20" s="11"/>
      <c r="H20" s="20">
        <f>H19-0.5</f>
        <v>8.2000000000000011</v>
      </c>
      <c r="I20" s="20">
        <v>-1.5</v>
      </c>
      <c r="J20" s="10">
        <f t="shared" si="0"/>
        <v>6.7000000000000011</v>
      </c>
    </row>
    <row r="21" spans="1:10" x14ac:dyDescent="0.25">
      <c r="A21" s="44"/>
      <c r="B21" s="39" t="s">
        <v>17</v>
      </c>
      <c r="C21" s="41" t="s">
        <v>14</v>
      </c>
      <c r="D21" s="39" t="s">
        <v>15</v>
      </c>
      <c r="E21" s="40" t="s">
        <v>21</v>
      </c>
      <c r="F21" s="11" t="s">
        <v>23</v>
      </c>
      <c r="G21" s="11" t="s">
        <v>24</v>
      </c>
      <c r="H21" s="20">
        <v>8.3000000000000007</v>
      </c>
      <c r="I21" s="20">
        <v>-1</v>
      </c>
      <c r="J21" s="20">
        <f>H21+I21</f>
        <v>7.3000000000000007</v>
      </c>
    </row>
    <row r="22" spans="1:10" x14ac:dyDescent="0.25">
      <c r="A22" s="44"/>
      <c r="B22" s="39"/>
      <c r="C22" s="41"/>
      <c r="D22" s="39"/>
      <c r="E22" s="40"/>
      <c r="F22" s="11" t="s">
        <v>25</v>
      </c>
      <c r="G22" s="11"/>
      <c r="H22" s="20">
        <f>H21-0.5</f>
        <v>7.8000000000000007</v>
      </c>
      <c r="I22" s="20">
        <v>-1.5</v>
      </c>
      <c r="J22" s="10">
        <f t="shared" ref="J22:J28" si="1">H22+I22</f>
        <v>6.3000000000000007</v>
      </c>
    </row>
    <row r="23" spans="1:10" x14ac:dyDescent="0.25">
      <c r="A23" s="44"/>
      <c r="B23" s="39"/>
      <c r="C23" s="41"/>
      <c r="D23" s="39" t="s">
        <v>26</v>
      </c>
      <c r="E23" s="11"/>
      <c r="F23" s="11" t="s">
        <v>23</v>
      </c>
      <c r="G23" s="11" t="s">
        <v>24</v>
      </c>
      <c r="H23" s="20">
        <f>H21-0.7</f>
        <v>7.6000000000000005</v>
      </c>
      <c r="I23" s="20">
        <v>-1</v>
      </c>
      <c r="J23" s="10">
        <f t="shared" si="1"/>
        <v>6.6000000000000005</v>
      </c>
    </row>
    <row r="24" spans="1:10" x14ac:dyDescent="0.25">
      <c r="A24" s="44"/>
      <c r="B24" s="39"/>
      <c r="C24" s="41"/>
      <c r="D24" s="39"/>
      <c r="E24" s="11"/>
      <c r="F24" s="11" t="s">
        <v>25</v>
      </c>
      <c r="G24" s="11"/>
      <c r="H24" s="20">
        <f>H23-0.5</f>
        <v>7.1000000000000005</v>
      </c>
      <c r="I24" s="20">
        <v>-1.5</v>
      </c>
      <c r="J24" s="10">
        <f t="shared" si="1"/>
        <v>5.6000000000000005</v>
      </c>
    </row>
    <row r="25" spans="1:10" x14ac:dyDescent="0.25">
      <c r="A25" s="44"/>
      <c r="B25" s="39"/>
      <c r="C25" s="41" t="s">
        <v>16</v>
      </c>
      <c r="D25" s="39" t="s">
        <v>15</v>
      </c>
      <c r="E25" s="40" t="s">
        <v>21</v>
      </c>
      <c r="F25" s="11" t="s">
        <v>23</v>
      </c>
      <c r="G25" s="11" t="s">
        <v>24</v>
      </c>
      <c r="H25" s="20">
        <f>H21+0.4</f>
        <v>8.7000000000000011</v>
      </c>
      <c r="I25" s="20">
        <v>-1</v>
      </c>
      <c r="J25" s="10">
        <f t="shared" si="1"/>
        <v>7.7000000000000011</v>
      </c>
    </row>
    <row r="26" spans="1:10" x14ac:dyDescent="0.25">
      <c r="A26" s="44"/>
      <c r="B26" s="39"/>
      <c r="C26" s="41"/>
      <c r="D26" s="39"/>
      <c r="E26" s="40"/>
      <c r="F26" s="11" t="s">
        <v>25</v>
      </c>
      <c r="G26" s="11"/>
      <c r="H26" s="20">
        <f>H25-0.5</f>
        <v>8.2000000000000011</v>
      </c>
      <c r="I26" s="20">
        <v>-1.5</v>
      </c>
      <c r="J26" s="10">
        <f t="shared" si="1"/>
        <v>6.7000000000000011</v>
      </c>
    </row>
    <row r="27" spans="1:10" x14ac:dyDescent="0.25">
      <c r="A27" s="44"/>
      <c r="B27" s="39"/>
      <c r="C27" s="41"/>
      <c r="D27" s="39" t="s">
        <v>26</v>
      </c>
      <c r="E27" s="11"/>
      <c r="F27" s="11" t="s">
        <v>23</v>
      </c>
      <c r="G27" s="11" t="s">
        <v>24</v>
      </c>
      <c r="H27" s="20">
        <f>H25-0.7</f>
        <v>8.0000000000000018</v>
      </c>
      <c r="I27" s="20">
        <v>-1</v>
      </c>
      <c r="J27" s="10">
        <f t="shared" si="1"/>
        <v>7.0000000000000018</v>
      </c>
    </row>
    <row r="28" spans="1:10" x14ac:dyDescent="0.25">
      <c r="A28" s="44"/>
      <c r="B28" s="39"/>
      <c r="C28" s="41"/>
      <c r="D28" s="39"/>
      <c r="E28" s="11"/>
      <c r="F28" s="11" t="s">
        <v>25</v>
      </c>
      <c r="G28" s="11"/>
      <c r="H28" s="20">
        <f>H27-0.5</f>
        <v>7.5000000000000018</v>
      </c>
      <c r="I28" s="20">
        <v>-1.5</v>
      </c>
      <c r="J28" s="10">
        <f t="shared" si="1"/>
        <v>6.0000000000000018</v>
      </c>
    </row>
    <row r="29" spans="1:10" x14ac:dyDescent="0.25">
      <c r="A29" s="44"/>
      <c r="B29" s="39" t="s">
        <v>18</v>
      </c>
      <c r="C29" s="41" t="s">
        <v>14</v>
      </c>
      <c r="D29" s="39" t="s">
        <v>15</v>
      </c>
      <c r="E29" s="40" t="s">
        <v>21</v>
      </c>
      <c r="F29" s="11" t="s">
        <v>23</v>
      </c>
      <c r="G29" s="11" t="s">
        <v>24</v>
      </c>
      <c r="H29" s="20">
        <v>8.6</v>
      </c>
      <c r="I29" s="20">
        <v>-1</v>
      </c>
      <c r="J29" s="20">
        <f>H29+I29</f>
        <v>7.6</v>
      </c>
    </row>
    <row r="30" spans="1:10" x14ac:dyDescent="0.25">
      <c r="A30" s="44"/>
      <c r="B30" s="39"/>
      <c r="C30" s="41"/>
      <c r="D30" s="39"/>
      <c r="E30" s="40"/>
      <c r="F30" s="11" t="s">
        <v>25</v>
      </c>
      <c r="G30" s="11"/>
      <c r="H30" s="20">
        <f>H29-0.5</f>
        <v>8.1</v>
      </c>
      <c r="I30" s="20">
        <v>-1.5</v>
      </c>
      <c r="J30" s="10">
        <f t="shared" ref="J30:J36" si="2">H30+I30</f>
        <v>6.6</v>
      </c>
    </row>
    <row r="31" spans="1:10" x14ac:dyDescent="0.25">
      <c r="A31" s="44"/>
      <c r="B31" s="39"/>
      <c r="C31" s="41"/>
      <c r="D31" s="39" t="s">
        <v>26</v>
      </c>
      <c r="E31" s="11"/>
      <c r="F31" s="11" t="s">
        <v>23</v>
      </c>
      <c r="G31" s="11" t="s">
        <v>24</v>
      </c>
      <c r="H31" s="20">
        <f>H29-0.7</f>
        <v>7.8999999999999995</v>
      </c>
      <c r="I31" s="20">
        <v>-1</v>
      </c>
      <c r="J31" s="10">
        <f t="shared" si="2"/>
        <v>6.8999999999999995</v>
      </c>
    </row>
    <row r="32" spans="1:10" x14ac:dyDescent="0.25">
      <c r="A32" s="44"/>
      <c r="B32" s="39"/>
      <c r="C32" s="41"/>
      <c r="D32" s="39"/>
      <c r="E32" s="11"/>
      <c r="F32" s="11" t="s">
        <v>25</v>
      </c>
      <c r="G32" s="11"/>
      <c r="H32" s="20">
        <f>H31-0.5</f>
        <v>7.3999999999999995</v>
      </c>
      <c r="I32" s="20">
        <v>-1.5</v>
      </c>
      <c r="J32" s="10">
        <f t="shared" si="2"/>
        <v>5.8999999999999995</v>
      </c>
    </row>
    <row r="33" spans="1:10" x14ac:dyDescent="0.25">
      <c r="A33" s="44"/>
      <c r="B33" s="39"/>
      <c r="C33" s="41" t="s">
        <v>16</v>
      </c>
      <c r="D33" s="39" t="s">
        <v>15</v>
      </c>
      <c r="E33" s="40" t="s">
        <v>21</v>
      </c>
      <c r="F33" s="11" t="s">
        <v>23</v>
      </c>
      <c r="G33" s="11" t="s">
        <v>24</v>
      </c>
      <c r="H33" s="20">
        <f>H29+0.4</f>
        <v>9</v>
      </c>
      <c r="I33" s="20">
        <v>-1</v>
      </c>
      <c r="J33" s="10">
        <f t="shared" si="2"/>
        <v>8</v>
      </c>
    </row>
    <row r="34" spans="1:10" x14ac:dyDescent="0.25">
      <c r="A34" s="44"/>
      <c r="B34" s="39"/>
      <c r="C34" s="41"/>
      <c r="D34" s="39"/>
      <c r="E34" s="40"/>
      <c r="F34" s="11" t="s">
        <v>25</v>
      </c>
      <c r="G34" s="11"/>
      <c r="H34" s="20">
        <f>H33-0.5</f>
        <v>8.5</v>
      </c>
      <c r="I34" s="20">
        <v>-1.5</v>
      </c>
      <c r="J34" s="10">
        <f t="shared" si="2"/>
        <v>7</v>
      </c>
    </row>
    <row r="35" spans="1:10" x14ac:dyDescent="0.25">
      <c r="A35" s="44"/>
      <c r="B35" s="39"/>
      <c r="C35" s="41"/>
      <c r="D35" s="39" t="s">
        <v>26</v>
      </c>
      <c r="E35" s="11"/>
      <c r="F35" s="11" t="s">
        <v>23</v>
      </c>
      <c r="G35" s="11" t="s">
        <v>24</v>
      </c>
      <c r="H35" s="20">
        <f>H33-0.7</f>
        <v>8.3000000000000007</v>
      </c>
      <c r="I35" s="20">
        <v>-1</v>
      </c>
      <c r="J35" s="10">
        <f t="shared" si="2"/>
        <v>7.3000000000000007</v>
      </c>
    </row>
    <row r="36" spans="1:10" x14ac:dyDescent="0.25">
      <c r="A36" s="44"/>
      <c r="B36" s="43"/>
      <c r="C36" s="42"/>
      <c r="D36" s="43"/>
      <c r="E36" s="13"/>
      <c r="F36" s="13" t="s">
        <v>25</v>
      </c>
      <c r="G36" s="13"/>
      <c r="H36" s="21">
        <f>H35-0.5</f>
        <v>7.8000000000000007</v>
      </c>
      <c r="I36" s="21">
        <v>-1.5</v>
      </c>
      <c r="J36" s="12">
        <f t="shared" si="2"/>
        <v>6.3000000000000007</v>
      </c>
    </row>
    <row r="37" spans="1:10" x14ac:dyDescent="0.25">
      <c r="A37" s="31" t="s">
        <v>19</v>
      </c>
    </row>
    <row r="40" spans="1:10" x14ac:dyDescent="0.25">
      <c r="A40" s="31" t="s">
        <v>0</v>
      </c>
      <c r="B40" s="1" t="s">
        <v>30</v>
      </c>
    </row>
    <row r="41" spans="1:10" x14ac:dyDescent="0.25">
      <c r="A41" s="32" t="s">
        <v>1</v>
      </c>
      <c r="B41" s="2">
        <v>1</v>
      </c>
    </row>
    <row r="42" spans="1:10" x14ac:dyDescent="0.25">
      <c r="A42" s="37" t="s">
        <v>2</v>
      </c>
      <c r="B42" s="1" t="s">
        <v>88</v>
      </c>
    </row>
    <row r="43" spans="1:10" x14ac:dyDescent="0.25">
      <c r="A43" s="37"/>
      <c r="B43" s="1" t="s">
        <v>82</v>
      </c>
    </row>
    <row r="44" spans="1:10" x14ac:dyDescent="0.25">
      <c r="A44" s="37"/>
      <c r="B44" s="1" t="s">
        <v>83</v>
      </c>
    </row>
    <row r="45" spans="1:10" x14ac:dyDescent="0.25">
      <c r="A45" s="37"/>
      <c r="B45" s="1" t="s">
        <v>89</v>
      </c>
    </row>
    <row r="46" spans="1:10" ht="5.25" customHeight="1" x14ac:dyDescent="0.25"/>
    <row r="47" spans="1:10" ht="15.75" thickBot="1" x14ac:dyDescent="0.3">
      <c r="A47" s="31" t="s">
        <v>3</v>
      </c>
      <c r="B47" s="48" t="s">
        <v>2</v>
      </c>
      <c r="C47" s="48"/>
      <c r="D47" s="48"/>
      <c r="E47" s="48"/>
      <c r="F47" s="48"/>
      <c r="G47" s="48"/>
      <c r="H47" s="16" t="s">
        <v>27</v>
      </c>
      <c r="I47" s="16" t="s">
        <v>27</v>
      </c>
      <c r="J47" s="3" t="s">
        <v>4</v>
      </c>
    </row>
    <row r="48" spans="1:10" x14ac:dyDescent="0.25">
      <c r="A48" s="38" t="s">
        <v>5</v>
      </c>
      <c r="B48" s="49" t="s">
        <v>81</v>
      </c>
      <c r="C48" s="50"/>
      <c r="D48" s="50"/>
      <c r="E48" s="50"/>
      <c r="F48" s="50"/>
      <c r="G48" s="50"/>
      <c r="H48" s="50"/>
      <c r="I48" s="50"/>
      <c r="J48" s="51"/>
    </row>
    <row r="49" spans="1:10" x14ac:dyDescent="0.25">
      <c r="A49" s="38"/>
      <c r="B49" s="35" t="s">
        <v>6</v>
      </c>
      <c r="C49" s="36"/>
      <c r="D49" s="36"/>
      <c r="E49" s="36"/>
      <c r="F49" s="36"/>
      <c r="G49" s="36"/>
      <c r="H49" s="17"/>
      <c r="I49" s="17"/>
      <c r="J49" s="4" t="s">
        <v>7</v>
      </c>
    </row>
    <row r="50" spans="1:10" ht="30.75" thickBot="1" x14ac:dyDescent="0.3">
      <c r="A50" s="38"/>
      <c r="B50" s="5" t="s">
        <v>8</v>
      </c>
      <c r="C50" s="6" t="s">
        <v>9</v>
      </c>
      <c r="D50" s="7" t="s">
        <v>10</v>
      </c>
      <c r="E50" s="7" t="s">
        <v>10</v>
      </c>
      <c r="F50" s="18" t="s">
        <v>22</v>
      </c>
      <c r="G50" s="18" t="s">
        <v>22</v>
      </c>
      <c r="H50" s="18"/>
      <c r="I50" s="18"/>
      <c r="J50" s="8" t="s">
        <v>11</v>
      </c>
    </row>
    <row r="51" spans="1:10" ht="6" customHeight="1" x14ac:dyDescent="0.25">
      <c r="A51" s="34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44" t="s">
        <v>12</v>
      </c>
      <c r="B52" s="45" t="s">
        <v>13</v>
      </c>
      <c r="C52" s="46" t="s">
        <v>14</v>
      </c>
      <c r="D52" s="45" t="s">
        <v>15</v>
      </c>
      <c r="E52" s="47" t="s">
        <v>21</v>
      </c>
      <c r="F52" s="9" t="s">
        <v>23</v>
      </c>
      <c r="G52" s="9" t="s">
        <v>24</v>
      </c>
      <c r="H52" s="19">
        <f>H13+0.2</f>
        <v>9.1999999999999993</v>
      </c>
      <c r="I52" s="19">
        <v>-1</v>
      </c>
      <c r="J52" s="19">
        <f>H52+I52</f>
        <v>8.1999999999999993</v>
      </c>
    </row>
    <row r="53" spans="1:10" x14ac:dyDescent="0.25">
      <c r="A53" s="44"/>
      <c r="B53" s="39"/>
      <c r="C53" s="41"/>
      <c r="D53" s="39"/>
      <c r="E53" s="40"/>
      <c r="F53" s="11" t="s">
        <v>25</v>
      </c>
      <c r="G53" s="11"/>
      <c r="H53" s="20">
        <f>H52-0.5</f>
        <v>8.6999999999999993</v>
      </c>
      <c r="I53" s="20">
        <v>-1.5</v>
      </c>
      <c r="J53" s="10">
        <f t="shared" ref="J53:J59" si="3">H53+I53</f>
        <v>7.1999999999999993</v>
      </c>
    </row>
    <row r="54" spans="1:10" x14ac:dyDescent="0.25">
      <c r="A54" s="44"/>
      <c r="B54" s="39"/>
      <c r="C54" s="41"/>
      <c r="D54" s="39" t="s">
        <v>26</v>
      </c>
      <c r="E54" s="11"/>
      <c r="F54" s="11" t="s">
        <v>23</v>
      </c>
      <c r="G54" s="11" t="s">
        <v>24</v>
      </c>
      <c r="H54" s="20">
        <f>H52-0.7</f>
        <v>8.5</v>
      </c>
      <c r="I54" s="20">
        <v>-1</v>
      </c>
      <c r="J54" s="10">
        <f t="shared" si="3"/>
        <v>7.5</v>
      </c>
    </row>
    <row r="55" spans="1:10" x14ac:dyDescent="0.25">
      <c r="A55" s="44"/>
      <c r="B55" s="39"/>
      <c r="C55" s="41"/>
      <c r="D55" s="39"/>
      <c r="E55" s="11"/>
      <c r="F55" s="11" t="s">
        <v>25</v>
      </c>
      <c r="G55" s="11"/>
      <c r="H55" s="20">
        <f>H54-0.5</f>
        <v>8</v>
      </c>
      <c r="I55" s="20">
        <v>-1.5</v>
      </c>
      <c r="J55" s="10">
        <f t="shared" si="3"/>
        <v>6.5</v>
      </c>
    </row>
    <row r="56" spans="1:10" x14ac:dyDescent="0.25">
      <c r="A56" s="44"/>
      <c r="B56" s="39"/>
      <c r="C56" s="41" t="s">
        <v>16</v>
      </c>
      <c r="D56" s="39" t="s">
        <v>15</v>
      </c>
      <c r="E56" s="40" t="s">
        <v>21</v>
      </c>
      <c r="F56" s="11" t="s">
        <v>23</v>
      </c>
      <c r="G56" s="11" t="s">
        <v>24</v>
      </c>
      <c r="H56" s="20">
        <f>H52+0.4</f>
        <v>9.6</v>
      </c>
      <c r="I56" s="20">
        <v>-1</v>
      </c>
      <c r="J56" s="10">
        <f t="shared" si="3"/>
        <v>8.6</v>
      </c>
    </row>
    <row r="57" spans="1:10" x14ac:dyDescent="0.25">
      <c r="A57" s="44"/>
      <c r="B57" s="39"/>
      <c r="C57" s="41"/>
      <c r="D57" s="39"/>
      <c r="E57" s="40"/>
      <c r="F57" s="11" t="s">
        <v>25</v>
      </c>
      <c r="G57" s="11"/>
      <c r="H57" s="20">
        <f>H56-0.5</f>
        <v>9.1</v>
      </c>
      <c r="I57" s="20">
        <v>-1.5</v>
      </c>
      <c r="J57" s="10">
        <f t="shared" si="3"/>
        <v>7.6</v>
      </c>
    </row>
    <row r="58" spans="1:10" x14ac:dyDescent="0.25">
      <c r="A58" s="44"/>
      <c r="B58" s="39"/>
      <c r="C58" s="41"/>
      <c r="D58" s="39" t="s">
        <v>26</v>
      </c>
      <c r="E58" s="11"/>
      <c r="F58" s="11" t="s">
        <v>23</v>
      </c>
      <c r="G58" s="11" t="s">
        <v>24</v>
      </c>
      <c r="H58" s="20">
        <f>H56-0.7</f>
        <v>8.9</v>
      </c>
      <c r="I58" s="20">
        <v>-1</v>
      </c>
      <c r="J58" s="10">
        <f t="shared" si="3"/>
        <v>7.9</v>
      </c>
    </row>
    <row r="59" spans="1:10" x14ac:dyDescent="0.25">
      <c r="A59" s="44"/>
      <c r="B59" s="39"/>
      <c r="C59" s="41"/>
      <c r="D59" s="39"/>
      <c r="E59" s="11"/>
      <c r="F59" s="11" t="s">
        <v>25</v>
      </c>
      <c r="G59" s="11"/>
      <c r="H59" s="20">
        <f>H58-0.5</f>
        <v>8.4</v>
      </c>
      <c r="I59" s="20">
        <v>-1.5</v>
      </c>
      <c r="J59" s="10">
        <f t="shared" si="3"/>
        <v>6.9</v>
      </c>
    </row>
    <row r="60" spans="1:10" x14ac:dyDescent="0.25">
      <c r="A60" s="44"/>
      <c r="B60" s="39" t="s">
        <v>17</v>
      </c>
      <c r="C60" s="41" t="s">
        <v>14</v>
      </c>
      <c r="D60" s="39" t="s">
        <v>15</v>
      </c>
      <c r="E60" s="40" t="s">
        <v>21</v>
      </c>
      <c r="F60" s="11" t="s">
        <v>23</v>
      </c>
      <c r="G60" s="11" t="s">
        <v>24</v>
      </c>
      <c r="H60" s="20">
        <v>8.3000000000000007</v>
      </c>
      <c r="I60" s="20">
        <v>-1</v>
      </c>
      <c r="J60" s="20">
        <f>H60+I60</f>
        <v>7.3000000000000007</v>
      </c>
    </row>
    <row r="61" spans="1:10" x14ac:dyDescent="0.25">
      <c r="A61" s="44"/>
      <c r="B61" s="39"/>
      <c r="C61" s="41"/>
      <c r="D61" s="39"/>
      <c r="E61" s="40"/>
      <c r="F61" s="11" t="s">
        <v>25</v>
      </c>
      <c r="G61" s="11"/>
      <c r="H61" s="20">
        <f>H60-0.5</f>
        <v>7.8000000000000007</v>
      </c>
      <c r="I61" s="20">
        <v>-1.5</v>
      </c>
      <c r="J61" s="10">
        <f t="shared" ref="J61:J67" si="4">H61+I61</f>
        <v>6.3000000000000007</v>
      </c>
    </row>
    <row r="62" spans="1:10" x14ac:dyDescent="0.25">
      <c r="A62" s="44"/>
      <c r="B62" s="39"/>
      <c r="C62" s="41"/>
      <c r="D62" s="39" t="s">
        <v>26</v>
      </c>
      <c r="E62" s="11"/>
      <c r="F62" s="11" t="s">
        <v>23</v>
      </c>
      <c r="G62" s="11" t="s">
        <v>24</v>
      </c>
      <c r="H62" s="20">
        <f>H60-0.7</f>
        <v>7.6000000000000005</v>
      </c>
      <c r="I62" s="20">
        <v>-1</v>
      </c>
      <c r="J62" s="10">
        <f t="shared" si="4"/>
        <v>6.6000000000000005</v>
      </c>
    </row>
    <row r="63" spans="1:10" x14ac:dyDescent="0.25">
      <c r="A63" s="44"/>
      <c r="B63" s="39"/>
      <c r="C63" s="41"/>
      <c r="D63" s="39"/>
      <c r="E63" s="11"/>
      <c r="F63" s="11" t="s">
        <v>25</v>
      </c>
      <c r="G63" s="11"/>
      <c r="H63" s="20">
        <f>H62-0.5</f>
        <v>7.1000000000000005</v>
      </c>
      <c r="I63" s="20">
        <v>-1.5</v>
      </c>
      <c r="J63" s="10">
        <f t="shared" si="4"/>
        <v>5.6000000000000005</v>
      </c>
    </row>
    <row r="64" spans="1:10" x14ac:dyDescent="0.25">
      <c r="A64" s="44"/>
      <c r="B64" s="39"/>
      <c r="C64" s="41" t="s">
        <v>16</v>
      </c>
      <c r="D64" s="39" t="s">
        <v>15</v>
      </c>
      <c r="E64" s="40" t="s">
        <v>21</v>
      </c>
      <c r="F64" s="11" t="s">
        <v>23</v>
      </c>
      <c r="G64" s="11" t="s">
        <v>24</v>
      </c>
      <c r="H64" s="20">
        <f>H60+0.4</f>
        <v>8.7000000000000011</v>
      </c>
      <c r="I64" s="20">
        <v>-1</v>
      </c>
      <c r="J64" s="10">
        <f t="shared" si="4"/>
        <v>7.7000000000000011</v>
      </c>
    </row>
    <row r="65" spans="1:10" x14ac:dyDescent="0.25">
      <c r="A65" s="44"/>
      <c r="B65" s="39"/>
      <c r="C65" s="41"/>
      <c r="D65" s="39"/>
      <c r="E65" s="40"/>
      <c r="F65" s="11" t="s">
        <v>25</v>
      </c>
      <c r="G65" s="11"/>
      <c r="H65" s="20">
        <f>H64-0.5</f>
        <v>8.2000000000000011</v>
      </c>
      <c r="I65" s="20">
        <v>-1.5</v>
      </c>
      <c r="J65" s="10">
        <f t="shared" si="4"/>
        <v>6.7000000000000011</v>
      </c>
    </row>
    <row r="66" spans="1:10" x14ac:dyDescent="0.25">
      <c r="A66" s="44"/>
      <c r="B66" s="39"/>
      <c r="C66" s="41"/>
      <c r="D66" s="39" t="s">
        <v>26</v>
      </c>
      <c r="E66" s="11"/>
      <c r="F66" s="11" t="s">
        <v>23</v>
      </c>
      <c r="G66" s="11" t="s">
        <v>24</v>
      </c>
      <c r="H66" s="20">
        <f>H64-0.7</f>
        <v>8.0000000000000018</v>
      </c>
      <c r="I66" s="20">
        <v>-1</v>
      </c>
      <c r="J66" s="10">
        <f t="shared" si="4"/>
        <v>7.0000000000000018</v>
      </c>
    </row>
    <row r="67" spans="1:10" x14ac:dyDescent="0.25">
      <c r="A67" s="44"/>
      <c r="B67" s="39"/>
      <c r="C67" s="41"/>
      <c r="D67" s="39"/>
      <c r="E67" s="11"/>
      <c r="F67" s="11" t="s">
        <v>25</v>
      </c>
      <c r="G67" s="11"/>
      <c r="H67" s="20">
        <f>H66-0.5</f>
        <v>7.5000000000000018</v>
      </c>
      <c r="I67" s="20">
        <v>-1.5</v>
      </c>
      <c r="J67" s="10">
        <f t="shared" si="4"/>
        <v>6.0000000000000018</v>
      </c>
    </row>
    <row r="68" spans="1:10" x14ac:dyDescent="0.25">
      <c r="A68" s="44"/>
      <c r="B68" s="39" t="s">
        <v>18</v>
      </c>
      <c r="C68" s="41" t="s">
        <v>14</v>
      </c>
      <c r="D68" s="39" t="s">
        <v>15</v>
      </c>
      <c r="E68" s="40" t="s">
        <v>21</v>
      </c>
      <c r="F68" s="11" t="s">
        <v>23</v>
      </c>
      <c r="G68" s="11" t="s">
        <v>24</v>
      </c>
      <c r="H68" s="20">
        <v>8.3000000000000007</v>
      </c>
      <c r="I68" s="20">
        <v>-1</v>
      </c>
      <c r="J68" s="20">
        <f>H68+I68</f>
        <v>7.3000000000000007</v>
      </c>
    </row>
    <row r="69" spans="1:10" x14ac:dyDescent="0.25">
      <c r="A69" s="44"/>
      <c r="B69" s="39"/>
      <c r="C69" s="41"/>
      <c r="D69" s="39"/>
      <c r="E69" s="40"/>
      <c r="F69" s="11" t="s">
        <v>25</v>
      </c>
      <c r="G69" s="11"/>
      <c r="H69" s="20">
        <f>H68-0.5</f>
        <v>7.8000000000000007</v>
      </c>
      <c r="I69" s="20">
        <v>-1.5</v>
      </c>
      <c r="J69" s="10">
        <f t="shared" ref="J69:J75" si="5">H69+I69</f>
        <v>6.3000000000000007</v>
      </c>
    </row>
    <row r="70" spans="1:10" x14ac:dyDescent="0.25">
      <c r="A70" s="44"/>
      <c r="B70" s="39"/>
      <c r="C70" s="41"/>
      <c r="D70" s="39" t="s">
        <v>26</v>
      </c>
      <c r="E70" s="11"/>
      <c r="F70" s="11" t="s">
        <v>23</v>
      </c>
      <c r="G70" s="11" t="s">
        <v>24</v>
      </c>
      <c r="H70" s="20">
        <f>H68-0.7</f>
        <v>7.6000000000000005</v>
      </c>
      <c r="I70" s="20">
        <v>-1</v>
      </c>
      <c r="J70" s="10">
        <f t="shared" si="5"/>
        <v>6.6000000000000005</v>
      </c>
    </row>
    <row r="71" spans="1:10" x14ac:dyDescent="0.25">
      <c r="A71" s="44"/>
      <c r="B71" s="39"/>
      <c r="C71" s="41"/>
      <c r="D71" s="39"/>
      <c r="E71" s="11"/>
      <c r="F71" s="11" t="s">
        <v>25</v>
      </c>
      <c r="G71" s="11"/>
      <c r="H71" s="20">
        <f>H70-0.5</f>
        <v>7.1000000000000005</v>
      </c>
      <c r="I71" s="20">
        <v>-1.5</v>
      </c>
      <c r="J71" s="10">
        <f t="shared" si="5"/>
        <v>5.6000000000000005</v>
      </c>
    </row>
    <row r="72" spans="1:10" x14ac:dyDescent="0.25">
      <c r="A72" s="44"/>
      <c r="B72" s="39"/>
      <c r="C72" s="41" t="s">
        <v>16</v>
      </c>
      <c r="D72" s="39" t="s">
        <v>15</v>
      </c>
      <c r="E72" s="40" t="s">
        <v>21</v>
      </c>
      <c r="F72" s="11" t="s">
        <v>23</v>
      </c>
      <c r="G72" s="11" t="s">
        <v>24</v>
      </c>
      <c r="H72" s="20">
        <f>H68+0.4</f>
        <v>8.7000000000000011</v>
      </c>
      <c r="I72" s="20">
        <v>-1</v>
      </c>
      <c r="J72" s="10">
        <f t="shared" si="5"/>
        <v>7.7000000000000011</v>
      </c>
    </row>
    <row r="73" spans="1:10" x14ac:dyDescent="0.25">
      <c r="A73" s="44"/>
      <c r="B73" s="39"/>
      <c r="C73" s="41"/>
      <c r="D73" s="39"/>
      <c r="E73" s="40"/>
      <c r="F73" s="11" t="s">
        <v>25</v>
      </c>
      <c r="G73" s="11"/>
      <c r="H73" s="20">
        <f>H72-0.5</f>
        <v>8.2000000000000011</v>
      </c>
      <c r="I73" s="20">
        <v>-1.5</v>
      </c>
      <c r="J73" s="10">
        <f t="shared" si="5"/>
        <v>6.7000000000000011</v>
      </c>
    </row>
    <row r="74" spans="1:10" x14ac:dyDescent="0.25">
      <c r="A74" s="44"/>
      <c r="B74" s="39"/>
      <c r="C74" s="41"/>
      <c r="D74" s="39" t="s">
        <v>26</v>
      </c>
      <c r="E74" s="11"/>
      <c r="F74" s="11" t="s">
        <v>23</v>
      </c>
      <c r="G74" s="11" t="s">
        <v>24</v>
      </c>
      <c r="H74" s="20">
        <f>H72-0.7</f>
        <v>8.0000000000000018</v>
      </c>
      <c r="I74" s="20">
        <v>-1</v>
      </c>
      <c r="J74" s="10">
        <f t="shared" si="5"/>
        <v>7.0000000000000018</v>
      </c>
    </row>
    <row r="75" spans="1:10" x14ac:dyDescent="0.25">
      <c r="A75" s="44"/>
      <c r="B75" s="43"/>
      <c r="C75" s="42"/>
      <c r="D75" s="43"/>
      <c r="E75" s="13"/>
      <c r="F75" s="13" t="s">
        <v>25</v>
      </c>
      <c r="G75" s="13"/>
      <c r="H75" s="21">
        <f>H74-0.5</f>
        <v>7.5000000000000018</v>
      </c>
      <c r="I75" s="21">
        <v>-1.5</v>
      </c>
      <c r="J75" s="12">
        <f t="shared" si="5"/>
        <v>6.0000000000000018</v>
      </c>
    </row>
    <row r="76" spans="1:10" x14ac:dyDescent="0.25">
      <c r="A76" s="31" t="s">
        <v>19</v>
      </c>
    </row>
    <row r="79" spans="1:10" x14ac:dyDescent="0.25">
      <c r="A79" s="31" t="s">
        <v>0</v>
      </c>
      <c r="B79" s="1" t="s">
        <v>29</v>
      </c>
    </row>
    <row r="80" spans="1:10" x14ac:dyDescent="0.25">
      <c r="A80" s="32" t="s">
        <v>1</v>
      </c>
      <c r="B80" s="2">
        <v>1</v>
      </c>
    </row>
    <row r="81" spans="1:10" x14ac:dyDescent="0.25">
      <c r="A81" s="37" t="s">
        <v>2</v>
      </c>
      <c r="B81" s="1" t="s">
        <v>88</v>
      </c>
    </row>
    <row r="82" spans="1:10" x14ac:dyDescent="0.25">
      <c r="A82" s="37"/>
      <c r="B82" s="1" t="s">
        <v>84</v>
      </c>
    </row>
    <row r="83" spans="1:10" x14ac:dyDescent="0.25">
      <c r="A83" s="37"/>
      <c r="B83" s="1" t="s">
        <v>85</v>
      </c>
    </row>
    <row r="84" spans="1:10" x14ac:dyDescent="0.25">
      <c r="A84" s="37"/>
      <c r="B84" s="1" t="s">
        <v>89</v>
      </c>
    </row>
    <row r="85" spans="1:10" ht="5.25" customHeight="1" x14ac:dyDescent="0.25"/>
    <row r="86" spans="1:10" ht="15.75" thickBot="1" x14ac:dyDescent="0.3">
      <c r="A86" s="31" t="s">
        <v>3</v>
      </c>
      <c r="B86" s="48" t="s">
        <v>2</v>
      </c>
      <c r="C86" s="48"/>
      <c r="D86" s="48"/>
      <c r="E86" s="48"/>
      <c r="F86" s="48"/>
      <c r="G86" s="48"/>
      <c r="H86" s="16" t="s">
        <v>27</v>
      </c>
      <c r="I86" s="16" t="s">
        <v>27</v>
      </c>
      <c r="J86" s="3" t="s">
        <v>4</v>
      </c>
    </row>
    <row r="87" spans="1:10" x14ac:dyDescent="0.25">
      <c r="A87" s="38" t="s">
        <v>5</v>
      </c>
      <c r="B87" s="49" t="s">
        <v>81</v>
      </c>
      <c r="C87" s="50"/>
      <c r="D87" s="50"/>
      <c r="E87" s="50"/>
      <c r="F87" s="50"/>
      <c r="G87" s="50"/>
      <c r="H87" s="50"/>
      <c r="I87" s="50"/>
      <c r="J87" s="51"/>
    </row>
    <row r="88" spans="1:10" x14ac:dyDescent="0.25">
      <c r="A88" s="38"/>
      <c r="B88" s="35" t="s">
        <v>6</v>
      </c>
      <c r="C88" s="36"/>
      <c r="D88" s="36"/>
      <c r="E88" s="36"/>
      <c r="F88" s="36"/>
      <c r="G88" s="36"/>
      <c r="H88" s="17"/>
      <c r="I88" s="17"/>
      <c r="J88" s="4" t="s">
        <v>7</v>
      </c>
    </row>
    <row r="89" spans="1:10" ht="30.75" thickBot="1" x14ac:dyDescent="0.3">
      <c r="A89" s="38"/>
      <c r="B89" s="5" t="s">
        <v>8</v>
      </c>
      <c r="C89" s="6" t="s">
        <v>9</v>
      </c>
      <c r="D89" s="7" t="s">
        <v>10</v>
      </c>
      <c r="E89" s="7" t="s">
        <v>10</v>
      </c>
      <c r="F89" s="18" t="s">
        <v>22</v>
      </c>
      <c r="G89" s="18" t="s">
        <v>22</v>
      </c>
      <c r="H89" s="18"/>
      <c r="I89" s="18"/>
      <c r="J89" s="8" t="s">
        <v>11</v>
      </c>
    </row>
    <row r="90" spans="1:10" ht="6" customHeight="1" x14ac:dyDescent="0.25">
      <c r="A90" s="34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44" t="s">
        <v>12</v>
      </c>
      <c r="B91" s="45" t="s">
        <v>13</v>
      </c>
      <c r="C91" s="46" t="s">
        <v>14</v>
      </c>
      <c r="D91" s="45" t="s">
        <v>15</v>
      </c>
      <c r="E91" s="47" t="s">
        <v>21</v>
      </c>
      <c r="F91" s="9" t="s">
        <v>23</v>
      </c>
      <c r="G91" s="9" t="s">
        <v>24</v>
      </c>
      <c r="H91" s="19">
        <f>H52+0.2</f>
        <v>9.3999999999999986</v>
      </c>
      <c r="I91" s="19">
        <v>-1</v>
      </c>
      <c r="J91" s="19">
        <f>H91+I91</f>
        <v>8.3999999999999986</v>
      </c>
    </row>
    <row r="92" spans="1:10" x14ac:dyDescent="0.25">
      <c r="A92" s="44"/>
      <c r="B92" s="39"/>
      <c r="C92" s="41"/>
      <c r="D92" s="39"/>
      <c r="E92" s="40"/>
      <c r="F92" s="11" t="s">
        <v>25</v>
      </c>
      <c r="G92" s="11"/>
      <c r="H92" s="20">
        <f>H91-0.5</f>
        <v>8.8999999999999986</v>
      </c>
      <c r="I92" s="20">
        <v>-1.5</v>
      </c>
      <c r="J92" s="10">
        <f t="shared" ref="J92:J98" si="6">H92+I92</f>
        <v>7.3999999999999986</v>
      </c>
    </row>
    <row r="93" spans="1:10" x14ac:dyDescent="0.25">
      <c r="A93" s="44"/>
      <c r="B93" s="39"/>
      <c r="C93" s="41"/>
      <c r="D93" s="39" t="s">
        <v>26</v>
      </c>
      <c r="E93" s="11"/>
      <c r="F93" s="11" t="s">
        <v>23</v>
      </c>
      <c r="G93" s="11" t="s">
        <v>24</v>
      </c>
      <c r="H93" s="20">
        <f>H91-0.7</f>
        <v>8.6999999999999993</v>
      </c>
      <c r="I93" s="20">
        <v>-1</v>
      </c>
      <c r="J93" s="10">
        <f t="shared" si="6"/>
        <v>7.6999999999999993</v>
      </c>
    </row>
    <row r="94" spans="1:10" x14ac:dyDescent="0.25">
      <c r="A94" s="44"/>
      <c r="B94" s="39"/>
      <c r="C94" s="41"/>
      <c r="D94" s="39"/>
      <c r="E94" s="11"/>
      <c r="F94" s="11" t="s">
        <v>25</v>
      </c>
      <c r="G94" s="11"/>
      <c r="H94" s="20">
        <f>H93-0.5</f>
        <v>8.1999999999999993</v>
      </c>
      <c r="I94" s="20">
        <v>-1.5</v>
      </c>
      <c r="J94" s="10">
        <f t="shared" si="6"/>
        <v>6.6999999999999993</v>
      </c>
    </row>
    <row r="95" spans="1:10" x14ac:dyDescent="0.25">
      <c r="A95" s="44"/>
      <c r="B95" s="39"/>
      <c r="C95" s="41" t="s">
        <v>16</v>
      </c>
      <c r="D95" s="39" t="s">
        <v>15</v>
      </c>
      <c r="E95" s="40" t="s">
        <v>21</v>
      </c>
      <c r="F95" s="11" t="s">
        <v>23</v>
      </c>
      <c r="G95" s="11" t="s">
        <v>24</v>
      </c>
      <c r="H95" s="20">
        <f>H91+0.4</f>
        <v>9.7999999999999989</v>
      </c>
      <c r="I95" s="20">
        <v>-1</v>
      </c>
      <c r="J95" s="10">
        <f t="shared" si="6"/>
        <v>8.7999999999999989</v>
      </c>
    </row>
    <row r="96" spans="1:10" x14ac:dyDescent="0.25">
      <c r="A96" s="44"/>
      <c r="B96" s="39"/>
      <c r="C96" s="41"/>
      <c r="D96" s="39"/>
      <c r="E96" s="40"/>
      <c r="F96" s="11" t="s">
        <v>25</v>
      </c>
      <c r="G96" s="11"/>
      <c r="H96" s="20">
        <f>H95-0.5</f>
        <v>9.2999999999999989</v>
      </c>
      <c r="I96" s="20">
        <v>-1.5</v>
      </c>
      <c r="J96" s="10">
        <f t="shared" si="6"/>
        <v>7.7999999999999989</v>
      </c>
    </row>
    <row r="97" spans="1:10" x14ac:dyDescent="0.25">
      <c r="A97" s="44"/>
      <c r="B97" s="39"/>
      <c r="C97" s="41"/>
      <c r="D97" s="39" t="s">
        <v>26</v>
      </c>
      <c r="E97" s="11"/>
      <c r="F97" s="11" t="s">
        <v>23</v>
      </c>
      <c r="G97" s="11" t="s">
        <v>24</v>
      </c>
      <c r="H97" s="20">
        <f>H95-0.7</f>
        <v>9.1</v>
      </c>
      <c r="I97" s="20">
        <v>-1</v>
      </c>
      <c r="J97" s="10">
        <f t="shared" si="6"/>
        <v>8.1</v>
      </c>
    </row>
    <row r="98" spans="1:10" x14ac:dyDescent="0.25">
      <c r="A98" s="44"/>
      <c r="B98" s="39"/>
      <c r="C98" s="41"/>
      <c r="D98" s="39"/>
      <c r="E98" s="11"/>
      <c r="F98" s="11" t="s">
        <v>25</v>
      </c>
      <c r="G98" s="11"/>
      <c r="H98" s="20">
        <f>H97-0.5</f>
        <v>8.6</v>
      </c>
      <c r="I98" s="20">
        <v>-1.5</v>
      </c>
      <c r="J98" s="10">
        <f t="shared" si="6"/>
        <v>7.1</v>
      </c>
    </row>
    <row r="99" spans="1:10" x14ac:dyDescent="0.25">
      <c r="A99" s="44"/>
      <c r="B99" s="39" t="s">
        <v>17</v>
      </c>
      <c r="C99" s="41" t="s">
        <v>14</v>
      </c>
      <c r="D99" s="39" t="s">
        <v>15</v>
      </c>
      <c r="E99" s="40" t="s">
        <v>21</v>
      </c>
      <c r="F99" s="11" t="s">
        <v>23</v>
      </c>
      <c r="G99" s="11" t="s">
        <v>24</v>
      </c>
      <c r="H99" s="20">
        <v>8.3000000000000007</v>
      </c>
      <c r="I99" s="20">
        <v>-1</v>
      </c>
      <c r="J99" s="20">
        <f>H99+I99</f>
        <v>7.3000000000000007</v>
      </c>
    </row>
    <row r="100" spans="1:10" x14ac:dyDescent="0.25">
      <c r="A100" s="44"/>
      <c r="B100" s="39"/>
      <c r="C100" s="41"/>
      <c r="D100" s="39"/>
      <c r="E100" s="40"/>
      <c r="F100" s="11" t="s">
        <v>25</v>
      </c>
      <c r="G100" s="11"/>
      <c r="H100" s="20">
        <f>H99-0.5</f>
        <v>7.8000000000000007</v>
      </c>
      <c r="I100" s="20">
        <v>-1.5</v>
      </c>
      <c r="J100" s="10">
        <f t="shared" ref="J100:J106" si="7">H100+I100</f>
        <v>6.3000000000000007</v>
      </c>
    </row>
    <row r="101" spans="1:10" x14ac:dyDescent="0.25">
      <c r="A101" s="44"/>
      <c r="B101" s="39"/>
      <c r="C101" s="41"/>
      <c r="D101" s="39" t="s">
        <v>26</v>
      </c>
      <c r="E101" s="11"/>
      <c r="F101" s="11" t="s">
        <v>23</v>
      </c>
      <c r="G101" s="11" t="s">
        <v>24</v>
      </c>
      <c r="H101" s="20">
        <f>H99-0.7</f>
        <v>7.6000000000000005</v>
      </c>
      <c r="I101" s="20">
        <v>-1</v>
      </c>
      <c r="J101" s="10">
        <f t="shared" si="7"/>
        <v>6.6000000000000005</v>
      </c>
    </row>
    <row r="102" spans="1:10" x14ac:dyDescent="0.25">
      <c r="A102" s="44"/>
      <c r="B102" s="39"/>
      <c r="C102" s="41"/>
      <c r="D102" s="39"/>
      <c r="E102" s="11"/>
      <c r="F102" s="11" t="s">
        <v>25</v>
      </c>
      <c r="G102" s="11"/>
      <c r="H102" s="20">
        <f>H101-0.5</f>
        <v>7.1000000000000005</v>
      </c>
      <c r="I102" s="20">
        <v>-1.5</v>
      </c>
      <c r="J102" s="10">
        <f t="shared" si="7"/>
        <v>5.6000000000000005</v>
      </c>
    </row>
    <row r="103" spans="1:10" x14ac:dyDescent="0.25">
      <c r="A103" s="44"/>
      <c r="B103" s="39"/>
      <c r="C103" s="41" t="s">
        <v>16</v>
      </c>
      <c r="D103" s="39" t="s">
        <v>15</v>
      </c>
      <c r="E103" s="40" t="s">
        <v>21</v>
      </c>
      <c r="F103" s="11" t="s">
        <v>23</v>
      </c>
      <c r="G103" s="11" t="s">
        <v>24</v>
      </c>
      <c r="H103" s="20">
        <f>H99+0.4</f>
        <v>8.7000000000000011</v>
      </c>
      <c r="I103" s="20">
        <v>-1</v>
      </c>
      <c r="J103" s="10">
        <f t="shared" si="7"/>
        <v>7.7000000000000011</v>
      </c>
    </row>
    <row r="104" spans="1:10" x14ac:dyDescent="0.25">
      <c r="A104" s="44"/>
      <c r="B104" s="39"/>
      <c r="C104" s="41"/>
      <c r="D104" s="39"/>
      <c r="E104" s="40"/>
      <c r="F104" s="11" t="s">
        <v>25</v>
      </c>
      <c r="G104" s="11"/>
      <c r="H104" s="20">
        <f>H103-0.5</f>
        <v>8.2000000000000011</v>
      </c>
      <c r="I104" s="20">
        <v>-1.5</v>
      </c>
      <c r="J104" s="10">
        <f t="shared" si="7"/>
        <v>6.7000000000000011</v>
      </c>
    </row>
    <row r="105" spans="1:10" x14ac:dyDescent="0.25">
      <c r="A105" s="44"/>
      <c r="B105" s="39"/>
      <c r="C105" s="41"/>
      <c r="D105" s="39" t="s">
        <v>26</v>
      </c>
      <c r="E105" s="11"/>
      <c r="F105" s="11" t="s">
        <v>23</v>
      </c>
      <c r="G105" s="11" t="s">
        <v>24</v>
      </c>
      <c r="H105" s="20">
        <f>H103-0.7</f>
        <v>8.0000000000000018</v>
      </c>
      <c r="I105" s="20">
        <v>-1</v>
      </c>
      <c r="J105" s="10">
        <f t="shared" si="7"/>
        <v>7.0000000000000018</v>
      </c>
    </row>
    <row r="106" spans="1:10" x14ac:dyDescent="0.25">
      <c r="A106" s="44"/>
      <c r="B106" s="39"/>
      <c r="C106" s="41"/>
      <c r="D106" s="39"/>
      <c r="E106" s="11"/>
      <c r="F106" s="11" t="s">
        <v>25</v>
      </c>
      <c r="G106" s="11"/>
      <c r="H106" s="20">
        <f>H105-0.5</f>
        <v>7.5000000000000018</v>
      </c>
      <c r="I106" s="20">
        <v>-1.5</v>
      </c>
      <c r="J106" s="10">
        <f t="shared" si="7"/>
        <v>6.0000000000000018</v>
      </c>
    </row>
    <row r="107" spans="1:10" x14ac:dyDescent="0.25">
      <c r="A107" s="44"/>
      <c r="B107" s="39" t="s">
        <v>18</v>
      </c>
      <c r="C107" s="41" t="s">
        <v>14</v>
      </c>
      <c r="D107" s="39" t="s">
        <v>15</v>
      </c>
      <c r="E107" s="40" t="s">
        <v>21</v>
      </c>
      <c r="F107" s="11" t="s">
        <v>23</v>
      </c>
      <c r="G107" s="11" t="s">
        <v>24</v>
      </c>
      <c r="H107" s="20">
        <v>8.3000000000000007</v>
      </c>
      <c r="I107" s="20">
        <v>-1</v>
      </c>
      <c r="J107" s="20">
        <f>H107+I107</f>
        <v>7.3000000000000007</v>
      </c>
    </row>
    <row r="108" spans="1:10" x14ac:dyDescent="0.25">
      <c r="A108" s="44"/>
      <c r="B108" s="39"/>
      <c r="C108" s="41"/>
      <c r="D108" s="39"/>
      <c r="E108" s="40"/>
      <c r="F108" s="11" t="s">
        <v>25</v>
      </c>
      <c r="G108" s="11"/>
      <c r="H108" s="20">
        <f>H107-0.5</f>
        <v>7.8000000000000007</v>
      </c>
      <c r="I108" s="20">
        <v>-1.5</v>
      </c>
      <c r="J108" s="10">
        <f t="shared" ref="J108:J114" si="8">H108+I108</f>
        <v>6.3000000000000007</v>
      </c>
    </row>
    <row r="109" spans="1:10" x14ac:dyDescent="0.25">
      <c r="A109" s="44"/>
      <c r="B109" s="39"/>
      <c r="C109" s="41"/>
      <c r="D109" s="39" t="s">
        <v>26</v>
      </c>
      <c r="E109" s="11"/>
      <c r="F109" s="11" t="s">
        <v>23</v>
      </c>
      <c r="G109" s="11" t="s">
        <v>24</v>
      </c>
      <c r="H109" s="20">
        <f>H107-0.7</f>
        <v>7.6000000000000005</v>
      </c>
      <c r="I109" s="20">
        <v>-1</v>
      </c>
      <c r="J109" s="10">
        <f t="shared" si="8"/>
        <v>6.6000000000000005</v>
      </c>
    </row>
    <row r="110" spans="1:10" x14ac:dyDescent="0.25">
      <c r="A110" s="44"/>
      <c r="B110" s="39"/>
      <c r="C110" s="41"/>
      <c r="D110" s="39"/>
      <c r="E110" s="11"/>
      <c r="F110" s="11" t="s">
        <v>25</v>
      </c>
      <c r="G110" s="11"/>
      <c r="H110" s="20">
        <f>H109-0.5</f>
        <v>7.1000000000000005</v>
      </c>
      <c r="I110" s="20">
        <v>-1.5</v>
      </c>
      <c r="J110" s="10">
        <f t="shared" si="8"/>
        <v>5.6000000000000005</v>
      </c>
    </row>
    <row r="111" spans="1:10" x14ac:dyDescent="0.25">
      <c r="A111" s="44"/>
      <c r="B111" s="39"/>
      <c r="C111" s="41" t="s">
        <v>16</v>
      </c>
      <c r="D111" s="39" t="s">
        <v>15</v>
      </c>
      <c r="E111" s="40" t="s">
        <v>21</v>
      </c>
      <c r="F111" s="11" t="s">
        <v>23</v>
      </c>
      <c r="G111" s="11" t="s">
        <v>24</v>
      </c>
      <c r="H111" s="20">
        <f>H107+0.4</f>
        <v>8.7000000000000011</v>
      </c>
      <c r="I111" s="20">
        <v>-1</v>
      </c>
      <c r="J111" s="10">
        <f t="shared" si="8"/>
        <v>7.7000000000000011</v>
      </c>
    </row>
    <row r="112" spans="1:10" x14ac:dyDescent="0.25">
      <c r="A112" s="44"/>
      <c r="B112" s="39"/>
      <c r="C112" s="41"/>
      <c r="D112" s="39"/>
      <c r="E112" s="40"/>
      <c r="F112" s="11" t="s">
        <v>25</v>
      </c>
      <c r="G112" s="11"/>
      <c r="H112" s="20">
        <f>H111-0.5</f>
        <v>8.2000000000000011</v>
      </c>
      <c r="I112" s="20">
        <v>-1.5</v>
      </c>
      <c r="J112" s="10">
        <f t="shared" si="8"/>
        <v>6.7000000000000011</v>
      </c>
    </row>
    <row r="113" spans="1:10" x14ac:dyDescent="0.25">
      <c r="A113" s="44"/>
      <c r="B113" s="39"/>
      <c r="C113" s="41"/>
      <c r="D113" s="39" t="s">
        <v>26</v>
      </c>
      <c r="E113" s="11"/>
      <c r="F113" s="11" t="s">
        <v>23</v>
      </c>
      <c r="G113" s="11" t="s">
        <v>24</v>
      </c>
      <c r="H113" s="20">
        <f>H111-0.7</f>
        <v>8.0000000000000018</v>
      </c>
      <c r="I113" s="20">
        <v>-1</v>
      </c>
      <c r="J113" s="10">
        <f t="shared" si="8"/>
        <v>7.0000000000000018</v>
      </c>
    </row>
    <row r="114" spans="1:10" x14ac:dyDescent="0.25">
      <c r="A114" s="44"/>
      <c r="B114" s="43"/>
      <c r="C114" s="42"/>
      <c r="D114" s="43"/>
      <c r="E114" s="13"/>
      <c r="F114" s="13" t="s">
        <v>25</v>
      </c>
      <c r="G114" s="13"/>
      <c r="H114" s="21">
        <f>H113-0.5</f>
        <v>7.5000000000000018</v>
      </c>
      <c r="I114" s="21">
        <v>-1.5</v>
      </c>
      <c r="J114" s="12">
        <f t="shared" si="8"/>
        <v>6.0000000000000018</v>
      </c>
    </row>
    <row r="115" spans="1:10" x14ac:dyDescent="0.25">
      <c r="A115" s="31" t="s">
        <v>19</v>
      </c>
    </row>
    <row r="118" spans="1:10" x14ac:dyDescent="0.25">
      <c r="A118" s="31" t="s">
        <v>0</v>
      </c>
      <c r="B118" s="1" t="s">
        <v>31</v>
      </c>
    </row>
    <row r="119" spans="1:10" x14ac:dyDescent="0.25">
      <c r="A119" s="32" t="s">
        <v>1</v>
      </c>
      <c r="B119" s="2">
        <v>1</v>
      </c>
    </row>
    <row r="120" spans="1:10" x14ac:dyDescent="0.25">
      <c r="A120" s="37" t="s">
        <v>2</v>
      </c>
      <c r="B120" s="1" t="s">
        <v>88</v>
      </c>
    </row>
    <row r="121" spans="1:10" x14ac:dyDescent="0.25">
      <c r="A121" s="37"/>
      <c r="B121" s="1" t="s">
        <v>86</v>
      </c>
    </row>
    <row r="122" spans="1:10" x14ac:dyDescent="0.25">
      <c r="A122" s="37"/>
      <c r="B122" s="1" t="s">
        <v>87</v>
      </c>
    </row>
    <row r="123" spans="1:10" x14ac:dyDescent="0.25">
      <c r="A123" s="37"/>
      <c r="B123" s="1" t="s">
        <v>89</v>
      </c>
    </row>
    <row r="124" spans="1:10" ht="5.25" customHeight="1" x14ac:dyDescent="0.25"/>
    <row r="125" spans="1:10" ht="15.75" thickBot="1" x14ac:dyDescent="0.3">
      <c r="A125" s="31" t="s">
        <v>3</v>
      </c>
      <c r="B125" s="48" t="s">
        <v>2</v>
      </c>
      <c r="C125" s="48"/>
      <c r="D125" s="48"/>
      <c r="E125" s="48"/>
      <c r="F125" s="48"/>
      <c r="G125" s="48"/>
      <c r="H125" s="16" t="s">
        <v>27</v>
      </c>
      <c r="I125" s="16" t="s">
        <v>27</v>
      </c>
      <c r="J125" s="3" t="s">
        <v>4</v>
      </c>
    </row>
    <row r="126" spans="1:10" x14ac:dyDescent="0.25">
      <c r="A126" s="38" t="s">
        <v>5</v>
      </c>
      <c r="B126" s="49" t="s">
        <v>81</v>
      </c>
      <c r="C126" s="50"/>
      <c r="D126" s="50"/>
      <c r="E126" s="50"/>
      <c r="F126" s="50"/>
      <c r="G126" s="50"/>
      <c r="H126" s="50"/>
      <c r="I126" s="50"/>
      <c r="J126" s="51"/>
    </row>
    <row r="127" spans="1:10" x14ac:dyDescent="0.25">
      <c r="A127" s="38"/>
      <c r="B127" s="35" t="s">
        <v>6</v>
      </c>
      <c r="C127" s="36"/>
      <c r="D127" s="36"/>
      <c r="E127" s="36"/>
      <c r="F127" s="36"/>
      <c r="G127" s="36"/>
      <c r="H127" s="17"/>
      <c r="I127" s="17"/>
      <c r="J127" s="4" t="s">
        <v>7</v>
      </c>
    </row>
    <row r="128" spans="1:10" ht="30.75" thickBot="1" x14ac:dyDescent="0.3">
      <c r="A128" s="38"/>
      <c r="B128" s="5" t="s">
        <v>8</v>
      </c>
      <c r="C128" s="6" t="s">
        <v>9</v>
      </c>
      <c r="D128" s="7" t="s">
        <v>10</v>
      </c>
      <c r="E128" s="7" t="s">
        <v>10</v>
      </c>
      <c r="F128" s="18" t="s">
        <v>22</v>
      </c>
      <c r="G128" s="18" t="s">
        <v>22</v>
      </c>
      <c r="H128" s="18"/>
      <c r="I128" s="18"/>
      <c r="J128" s="8" t="s">
        <v>11</v>
      </c>
    </row>
    <row r="129" spans="1:10" ht="6" customHeight="1" x14ac:dyDescent="0.25">
      <c r="A129" s="34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44" t="s">
        <v>12</v>
      </c>
      <c r="B130" s="45" t="s">
        <v>13</v>
      </c>
      <c r="C130" s="46" t="s">
        <v>14</v>
      </c>
      <c r="D130" s="45" t="s">
        <v>15</v>
      </c>
      <c r="E130" s="47" t="s">
        <v>21</v>
      </c>
      <c r="F130" s="9" t="s">
        <v>23</v>
      </c>
      <c r="G130" s="9" t="s">
        <v>24</v>
      </c>
      <c r="H130" s="19">
        <f>H91+0.2</f>
        <v>9.5999999999999979</v>
      </c>
      <c r="I130" s="19">
        <v>-1</v>
      </c>
      <c r="J130" s="19">
        <f>H130+I130</f>
        <v>8.5999999999999979</v>
      </c>
    </row>
    <row r="131" spans="1:10" x14ac:dyDescent="0.25">
      <c r="A131" s="44"/>
      <c r="B131" s="39"/>
      <c r="C131" s="41"/>
      <c r="D131" s="39"/>
      <c r="E131" s="40"/>
      <c r="F131" s="11" t="s">
        <v>25</v>
      </c>
      <c r="G131" s="11"/>
      <c r="H131" s="20">
        <f>H130-0.5</f>
        <v>9.0999999999999979</v>
      </c>
      <c r="I131" s="20">
        <v>-1.5</v>
      </c>
      <c r="J131" s="10">
        <f t="shared" ref="J131:J137" si="9">H131+I131</f>
        <v>7.5999999999999979</v>
      </c>
    </row>
    <row r="132" spans="1:10" x14ac:dyDescent="0.25">
      <c r="A132" s="44"/>
      <c r="B132" s="39"/>
      <c r="C132" s="41"/>
      <c r="D132" s="39" t="s">
        <v>26</v>
      </c>
      <c r="E132" s="11"/>
      <c r="F132" s="11" t="s">
        <v>23</v>
      </c>
      <c r="G132" s="11" t="s">
        <v>24</v>
      </c>
      <c r="H132" s="20">
        <f>H130-0.7</f>
        <v>8.8999999999999986</v>
      </c>
      <c r="I132" s="20">
        <v>-1</v>
      </c>
      <c r="J132" s="10">
        <f t="shared" si="9"/>
        <v>7.8999999999999986</v>
      </c>
    </row>
    <row r="133" spans="1:10" x14ac:dyDescent="0.25">
      <c r="A133" s="44"/>
      <c r="B133" s="39"/>
      <c r="C133" s="41"/>
      <c r="D133" s="39"/>
      <c r="E133" s="11"/>
      <c r="F133" s="11" t="s">
        <v>25</v>
      </c>
      <c r="G133" s="11"/>
      <c r="H133" s="20">
        <f>H132-0.5</f>
        <v>8.3999999999999986</v>
      </c>
      <c r="I133" s="20">
        <v>-1.5</v>
      </c>
      <c r="J133" s="10">
        <f t="shared" si="9"/>
        <v>6.8999999999999986</v>
      </c>
    </row>
    <row r="134" spans="1:10" x14ac:dyDescent="0.25">
      <c r="A134" s="44"/>
      <c r="B134" s="39"/>
      <c r="C134" s="41" t="s">
        <v>16</v>
      </c>
      <c r="D134" s="39" t="s">
        <v>15</v>
      </c>
      <c r="E134" s="40" t="s">
        <v>21</v>
      </c>
      <c r="F134" s="11" t="s">
        <v>23</v>
      </c>
      <c r="G134" s="11" t="s">
        <v>24</v>
      </c>
      <c r="H134" s="20">
        <f>H130+0.4</f>
        <v>9.9999999999999982</v>
      </c>
      <c r="I134" s="20">
        <v>-1</v>
      </c>
      <c r="J134" s="10">
        <f t="shared" si="9"/>
        <v>8.9999999999999982</v>
      </c>
    </row>
    <row r="135" spans="1:10" x14ac:dyDescent="0.25">
      <c r="A135" s="44"/>
      <c r="B135" s="39"/>
      <c r="C135" s="41"/>
      <c r="D135" s="39"/>
      <c r="E135" s="40"/>
      <c r="F135" s="11" t="s">
        <v>25</v>
      </c>
      <c r="G135" s="11"/>
      <c r="H135" s="20">
        <f>H134-0.5</f>
        <v>9.4999999999999982</v>
      </c>
      <c r="I135" s="20">
        <v>-1.5</v>
      </c>
      <c r="J135" s="10">
        <f t="shared" si="9"/>
        <v>7.9999999999999982</v>
      </c>
    </row>
    <row r="136" spans="1:10" x14ac:dyDescent="0.25">
      <c r="A136" s="44"/>
      <c r="B136" s="39"/>
      <c r="C136" s="41"/>
      <c r="D136" s="39" t="s">
        <v>26</v>
      </c>
      <c r="E136" s="11"/>
      <c r="F136" s="11" t="s">
        <v>23</v>
      </c>
      <c r="G136" s="11" t="s">
        <v>24</v>
      </c>
      <c r="H136" s="20">
        <f>H134-0.7</f>
        <v>9.2999999999999989</v>
      </c>
      <c r="I136" s="20">
        <v>-1</v>
      </c>
      <c r="J136" s="10">
        <f t="shared" si="9"/>
        <v>8.2999999999999989</v>
      </c>
    </row>
    <row r="137" spans="1:10" x14ac:dyDescent="0.25">
      <c r="A137" s="44"/>
      <c r="B137" s="39"/>
      <c r="C137" s="41"/>
      <c r="D137" s="39"/>
      <c r="E137" s="11"/>
      <c r="F137" s="11" t="s">
        <v>25</v>
      </c>
      <c r="G137" s="11"/>
      <c r="H137" s="20">
        <f>H136-0.5</f>
        <v>8.7999999999999989</v>
      </c>
      <c r="I137" s="20">
        <v>-1.5</v>
      </c>
      <c r="J137" s="10">
        <f t="shared" si="9"/>
        <v>7.2999999999999989</v>
      </c>
    </row>
    <row r="138" spans="1:10" x14ac:dyDescent="0.25">
      <c r="A138" s="44"/>
      <c r="B138" s="39" t="s">
        <v>17</v>
      </c>
      <c r="C138" s="41" t="s">
        <v>14</v>
      </c>
      <c r="D138" s="39" t="s">
        <v>15</v>
      </c>
      <c r="E138" s="40" t="s">
        <v>21</v>
      </c>
      <c r="F138" s="11" t="s">
        <v>23</v>
      </c>
      <c r="G138" s="11" t="s">
        <v>24</v>
      </c>
      <c r="H138" s="20">
        <v>8.3000000000000007</v>
      </c>
      <c r="I138" s="20">
        <v>-1</v>
      </c>
      <c r="J138" s="20">
        <f>H138+I138</f>
        <v>7.3000000000000007</v>
      </c>
    </row>
    <row r="139" spans="1:10" x14ac:dyDescent="0.25">
      <c r="A139" s="44"/>
      <c r="B139" s="39"/>
      <c r="C139" s="41"/>
      <c r="D139" s="39"/>
      <c r="E139" s="40"/>
      <c r="F139" s="11" t="s">
        <v>25</v>
      </c>
      <c r="G139" s="11"/>
      <c r="H139" s="20">
        <f>H138-0.5</f>
        <v>7.8000000000000007</v>
      </c>
      <c r="I139" s="20">
        <v>-1.5</v>
      </c>
      <c r="J139" s="10">
        <f t="shared" ref="J139:J145" si="10">H139+I139</f>
        <v>6.3000000000000007</v>
      </c>
    </row>
    <row r="140" spans="1:10" x14ac:dyDescent="0.25">
      <c r="A140" s="44"/>
      <c r="B140" s="39"/>
      <c r="C140" s="41"/>
      <c r="D140" s="39" t="s">
        <v>26</v>
      </c>
      <c r="E140" s="11"/>
      <c r="F140" s="11" t="s">
        <v>23</v>
      </c>
      <c r="G140" s="11" t="s">
        <v>24</v>
      </c>
      <c r="H140" s="20">
        <f>H138-0.7</f>
        <v>7.6000000000000005</v>
      </c>
      <c r="I140" s="20">
        <v>-1</v>
      </c>
      <c r="J140" s="10">
        <f t="shared" si="10"/>
        <v>6.6000000000000005</v>
      </c>
    </row>
    <row r="141" spans="1:10" x14ac:dyDescent="0.25">
      <c r="A141" s="44"/>
      <c r="B141" s="39"/>
      <c r="C141" s="41"/>
      <c r="D141" s="39"/>
      <c r="E141" s="11"/>
      <c r="F141" s="11" t="s">
        <v>25</v>
      </c>
      <c r="G141" s="11"/>
      <c r="H141" s="20">
        <f>H140-0.5</f>
        <v>7.1000000000000005</v>
      </c>
      <c r="I141" s="20">
        <v>-1.5</v>
      </c>
      <c r="J141" s="10">
        <f t="shared" si="10"/>
        <v>5.6000000000000005</v>
      </c>
    </row>
    <row r="142" spans="1:10" x14ac:dyDescent="0.25">
      <c r="A142" s="44"/>
      <c r="B142" s="39"/>
      <c r="C142" s="41" t="s">
        <v>16</v>
      </c>
      <c r="D142" s="39" t="s">
        <v>15</v>
      </c>
      <c r="E142" s="40" t="s">
        <v>21</v>
      </c>
      <c r="F142" s="11" t="s">
        <v>23</v>
      </c>
      <c r="G142" s="11" t="s">
        <v>24</v>
      </c>
      <c r="H142" s="20">
        <f>H138+0.4</f>
        <v>8.7000000000000011</v>
      </c>
      <c r="I142" s="20">
        <v>-1</v>
      </c>
      <c r="J142" s="10">
        <f t="shared" si="10"/>
        <v>7.7000000000000011</v>
      </c>
    </row>
    <row r="143" spans="1:10" x14ac:dyDescent="0.25">
      <c r="A143" s="44"/>
      <c r="B143" s="39"/>
      <c r="C143" s="41"/>
      <c r="D143" s="39"/>
      <c r="E143" s="40"/>
      <c r="F143" s="11" t="s">
        <v>25</v>
      </c>
      <c r="G143" s="11"/>
      <c r="H143" s="20">
        <f>H142-0.5</f>
        <v>8.2000000000000011</v>
      </c>
      <c r="I143" s="20">
        <v>-1.5</v>
      </c>
      <c r="J143" s="10">
        <f t="shared" si="10"/>
        <v>6.7000000000000011</v>
      </c>
    </row>
    <row r="144" spans="1:10" x14ac:dyDescent="0.25">
      <c r="A144" s="44"/>
      <c r="B144" s="39"/>
      <c r="C144" s="41"/>
      <c r="D144" s="39" t="s">
        <v>26</v>
      </c>
      <c r="E144" s="11"/>
      <c r="F144" s="11" t="s">
        <v>23</v>
      </c>
      <c r="G144" s="11" t="s">
        <v>24</v>
      </c>
      <c r="H144" s="20">
        <f>H142-0.7</f>
        <v>8.0000000000000018</v>
      </c>
      <c r="I144" s="20">
        <v>-1</v>
      </c>
      <c r="J144" s="10">
        <f t="shared" si="10"/>
        <v>7.0000000000000018</v>
      </c>
    </row>
    <row r="145" spans="1:10" x14ac:dyDescent="0.25">
      <c r="A145" s="44"/>
      <c r="B145" s="39"/>
      <c r="C145" s="41"/>
      <c r="D145" s="39"/>
      <c r="E145" s="11"/>
      <c r="F145" s="11" t="s">
        <v>25</v>
      </c>
      <c r="G145" s="11"/>
      <c r="H145" s="20">
        <f>H144-0.5</f>
        <v>7.5000000000000018</v>
      </c>
      <c r="I145" s="20">
        <v>-1.5</v>
      </c>
      <c r="J145" s="10">
        <f t="shared" si="10"/>
        <v>6.0000000000000018</v>
      </c>
    </row>
    <row r="146" spans="1:10" x14ac:dyDescent="0.25">
      <c r="A146" s="44"/>
      <c r="B146" s="39" t="s">
        <v>18</v>
      </c>
      <c r="C146" s="41" t="s">
        <v>14</v>
      </c>
      <c r="D146" s="39" t="s">
        <v>15</v>
      </c>
      <c r="E146" s="40" t="s">
        <v>21</v>
      </c>
      <c r="F146" s="11" t="s">
        <v>23</v>
      </c>
      <c r="G146" s="11" t="s">
        <v>24</v>
      </c>
      <c r="H146" s="20">
        <v>8.3000000000000007</v>
      </c>
      <c r="I146" s="20">
        <v>-1</v>
      </c>
      <c r="J146" s="20">
        <f>H146+I146</f>
        <v>7.3000000000000007</v>
      </c>
    </row>
    <row r="147" spans="1:10" x14ac:dyDescent="0.25">
      <c r="A147" s="44"/>
      <c r="B147" s="39"/>
      <c r="C147" s="41"/>
      <c r="D147" s="39"/>
      <c r="E147" s="40"/>
      <c r="F147" s="11" t="s">
        <v>25</v>
      </c>
      <c r="G147" s="11"/>
      <c r="H147" s="20">
        <f>H146-0.5</f>
        <v>7.8000000000000007</v>
      </c>
      <c r="I147" s="20">
        <v>-1.5</v>
      </c>
      <c r="J147" s="10">
        <f t="shared" ref="J147:J153" si="11">H147+I147</f>
        <v>6.3000000000000007</v>
      </c>
    </row>
    <row r="148" spans="1:10" x14ac:dyDescent="0.25">
      <c r="A148" s="44"/>
      <c r="B148" s="39"/>
      <c r="C148" s="41"/>
      <c r="D148" s="39" t="s">
        <v>26</v>
      </c>
      <c r="E148" s="11"/>
      <c r="F148" s="11" t="s">
        <v>23</v>
      </c>
      <c r="G148" s="11" t="s">
        <v>24</v>
      </c>
      <c r="H148" s="20">
        <f>H146-0.7</f>
        <v>7.6000000000000005</v>
      </c>
      <c r="I148" s="20">
        <v>-1</v>
      </c>
      <c r="J148" s="10">
        <f t="shared" si="11"/>
        <v>6.6000000000000005</v>
      </c>
    </row>
    <row r="149" spans="1:10" x14ac:dyDescent="0.25">
      <c r="A149" s="44"/>
      <c r="B149" s="39"/>
      <c r="C149" s="41"/>
      <c r="D149" s="39"/>
      <c r="E149" s="11"/>
      <c r="F149" s="11" t="s">
        <v>25</v>
      </c>
      <c r="G149" s="11"/>
      <c r="H149" s="20">
        <f>H148-0.5</f>
        <v>7.1000000000000005</v>
      </c>
      <c r="I149" s="20">
        <v>-1.5</v>
      </c>
      <c r="J149" s="10">
        <f t="shared" si="11"/>
        <v>5.6000000000000005</v>
      </c>
    </row>
    <row r="150" spans="1:10" x14ac:dyDescent="0.25">
      <c r="A150" s="44"/>
      <c r="B150" s="39"/>
      <c r="C150" s="41" t="s">
        <v>16</v>
      </c>
      <c r="D150" s="39" t="s">
        <v>15</v>
      </c>
      <c r="E150" s="40" t="s">
        <v>21</v>
      </c>
      <c r="F150" s="11" t="s">
        <v>23</v>
      </c>
      <c r="G150" s="11" t="s">
        <v>24</v>
      </c>
      <c r="H150" s="20">
        <f>H146+0.4</f>
        <v>8.7000000000000011</v>
      </c>
      <c r="I150" s="20">
        <v>-1</v>
      </c>
      <c r="J150" s="10">
        <f t="shared" si="11"/>
        <v>7.7000000000000011</v>
      </c>
    </row>
    <row r="151" spans="1:10" x14ac:dyDescent="0.25">
      <c r="A151" s="44"/>
      <c r="B151" s="39"/>
      <c r="C151" s="41"/>
      <c r="D151" s="39"/>
      <c r="E151" s="40"/>
      <c r="F151" s="11" t="s">
        <v>25</v>
      </c>
      <c r="G151" s="11"/>
      <c r="H151" s="20">
        <f>H150-0.5</f>
        <v>8.2000000000000011</v>
      </c>
      <c r="I151" s="20">
        <v>-1.5</v>
      </c>
      <c r="J151" s="10">
        <f t="shared" si="11"/>
        <v>6.7000000000000011</v>
      </c>
    </row>
    <row r="152" spans="1:10" x14ac:dyDescent="0.25">
      <c r="A152" s="44"/>
      <c r="B152" s="39"/>
      <c r="C152" s="41"/>
      <c r="D152" s="39" t="s">
        <v>26</v>
      </c>
      <c r="E152" s="11"/>
      <c r="F152" s="11" t="s">
        <v>23</v>
      </c>
      <c r="G152" s="11" t="s">
        <v>24</v>
      </c>
      <c r="H152" s="20">
        <f>H150-0.7</f>
        <v>8.0000000000000018</v>
      </c>
      <c r="I152" s="20">
        <v>-1</v>
      </c>
      <c r="J152" s="10">
        <f t="shared" si="11"/>
        <v>7.0000000000000018</v>
      </c>
    </row>
    <row r="153" spans="1:10" x14ac:dyDescent="0.25">
      <c r="A153" s="44"/>
      <c r="B153" s="43"/>
      <c r="C153" s="42"/>
      <c r="D153" s="43"/>
      <c r="E153" s="13"/>
      <c r="F153" s="13" t="s">
        <v>25</v>
      </c>
      <c r="G153" s="13"/>
      <c r="H153" s="21">
        <f>H152-0.5</f>
        <v>7.5000000000000018</v>
      </c>
      <c r="I153" s="21">
        <v>-1.5</v>
      </c>
      <c r="J153" s="12">
        <f t="shared" si="11"/>
        <v>6.0000000000000018</v>
      </c>
    </row>
    <row r="154" spans="1:10" x14ac:dyDescent="0.25">
      <c r="A154" s="31" t="s">
        <v>19</v>
      </c>
    </row>
  </sheetData>
  <mergeCells count="132">
    <mergeCell ref="D148:D149"/>
    <mergeCell ref="B125:G125"/>
    <mergeCell ref="A126:A128"/>
    <mergeCell ref="B126:J126"/>
    <mergeCell ref="A120:A123"/>
    <mergeCell ref="A130:A153"/>
    <mergeCell ref="B130:B137"/>
    <mergeCell ref="C130:C133"/>
    <mergeCell ref="D130:D131"/>
    <mergeCell ref="E130:E131"/>
    <mergeCell ref="D132:D133"/>
    <mergeCell ref="C134:C137"/>
    <mergeCell ref="D134:D135"/>
    <mergeCell ref="E134:E135"/>
    <mergeCell ref="D136:D137"/>
    <mergeCell ref="B138:B145"/>
    <mergeCell ref="C138:C141"/>
    <mergeCell ref="D138:D139"/>
    <mergeCell ref="E138:E139"/>
    <mergeCell ref="D140:D141"/>
    <mergeCell ref="C142:C145"/>
    <mergeCell ref="B146:B153"/>
    <mergeCell ref="E33:E34"/>
    <mergeCell ref="D35:D36"/>
    <mergeCell ref="B8:G8"/>
    <mergeCell ref="D13:D14"/>
    <mergeCell ref="E13:E14"/>
    <mergeCell ref="D107:D108"/>
    <mergeCell ref="E107:E108"/>
    <mergeCell ref="D109:D110"/>
    <mergeCell ref="C111:C114"/>
    <mergeCell ref="D111:D112"/>
    <mergeCell ref="E111:E112"/>
    <mergeCell ref="D113:D114"/>
    <mergeCell ref="C56:C59"/>
    <mergeCell ref="D56:D57"/>
    <mergeCell ref="E56:E57"/>
    <mergeCell ref="D58:D59"/>
    <mergeCell ref="B60:B67"/>
    <mergeCell ref="C60:C63"/>
    <mergeCell ref="D60:D61"/>
    <mergeCell ref="C150:C153"/>
    <mergeCell ref="C146:C149"/>
    <mergeCell ref="D146:D147"/>
    <mergeCell ref="E146:E147"/>
    <mergeCell ref="D31:D32"/>
    <mergeCell ref="D33:D34"/>
    <mergeCell ref="D15:D16"/>
    <mergeCell ref="D17:D18"/>
    <mergeCell ref="E17:E18"/>
    <mergeCell ref="B10:G10"/>
    <mergeCell ref="D142:D143"/>
    <mergeCell ref="E142:E143"/>
    <mergeCell ref="D144:D145"/>
    <mergeCell ref="C17:C20"/>
    <mergeCell ref="B21:B28"/>
    <mergeCell ref="D21:D22"/>
    <mergeCell ref="E21:E22"/>
    <mergeCell ref="D23:D24"/>
    <mergeCell ref="D25:D26"/>
    <mergeCell ref="E25:E26"/>
    <mergeCell ref="D27:D28"/>
    <mergeCell ref="D29:D30"/>
    <mergeCell ref="E29:E30"/>
    <mergeCell ref="A91:A114"/>
    <mergeCell ref="B91:B98"/>
    <mergeCell ref="C91:C94"/>
    <mergeCell ref="C95:C98"/>
    <mergeCell ref="B99:B106"/>
    <mergeCell ref="C99:C102"/>
    <mergeCell ref="D91:D92"/>
    <mergeCell ref="E91:E92"/>
    <mergeCell ref="D93:D94"/>
    <mergeCell ref="D95:D96"/>
    <mergeCell ref="E95:E96"/>
    <mergeCell ref="D97:D98"/>
    <mergeCell ref="D99:D100"/>
    <mergeCell ref="E99:E100"/>
    <mergeCell ref="D101:D102"/>
    <mergeCell ref="C103:C106"/>
    <mergeCell ref="D103:D104"/>
    <mergeCell ref="E103:E104"/>
    <mergeCell ref="D105:D106"/>
    <mergeCell ref="B107:B114"/>
    <mergeCell ref="D150:D151"/>
    <mergeCell ref="E150:E151"/>
    <mergeCell ref="D152:D153"/>
    <mergeCell ref="D19:D20"/>
    <mergeCell ref="B127:G127"/>
    <mergeCell ref="C21:C24"/>
    <mergeCell ref="C25:C28"/>
    <mergeCell ref="B29:B36"/>
    <mergeCell ref="C29:C32"/>
    <mergeCell ref="C33:C36"/>
    <mergeCell ref="B47:G47"/>
    <mergeCell ref="E60:E61"/>
    <mergeCell ref="D62:D63"/>
    <mergeCell ref="C64:C67"/>
    <mergeCell ref="D64:D65"/>
    <mergeCell ref="E64:E65"/>
    <mergeCell ref="D66:D67"/>
    <mergeCell ref="B68:B75"/>
    <mergeCell ref="C107:C110"/>
    <mergeCell ref="B86:G86"/>
    <mergeCell ref="B87:J87"/>
    <mergeCell ref="B48:J48"/>
    <mergeCell ref="C68:C71"/>
    <mergeCell ref="B49:G49"/>
    <mergeCell ref="B88:G88"/>
    <mergeCell ref="A3:A6"/>
    <mergeCell ref="A42:A45"/>
    <mergeCell ref="A81:A84"/>
    <mergeCell ref="A87:A89"/>
    <mergeCell ref="A48:A50"/>
    <mergeCell ref="D68:D69"/>
    <mergeCell ref="E68:E69"/>
    <mergeCell ref="D70:D71"/>
    <mergeCell ref="C72:C75"/>
    <mergeCell ref="D72:D73"/>
    <mergeCell ref="E72:E73"/>
    <mergeCell ref="D74:D75"/>
    <mergeCell ref="A52:A75"/>
    <mergeCell ref="B52:B59"/>
    <mergeCell ref="C52:C55"/>
    <mergeCell ref="D52:D53"/>
    <mergeCell ref="E52:E53"/>
    <mergeCell ref="D54:D55"/>
    <mergeCell ref="A9:A11"/>
    <mergeCell ref="B9:J9"/>
    <mergeCell ref="A13:A36"/>
    <mergeCell ref="B13:B20"/>
    <mergeCell ref="C13:C16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8390-DF74-4EDF-B1E1-BF7D53D16802}">
  <dimension ref="A1:B31"/>
  <sheetViews>
    <sheetView workbookViewId="0">
      <selection activeCell="B31" sqref="B31"/>
    </sheetView>
  </sheetViews>
  <sheetFormatPr defaultRowHeight="15" x14ac:dyDescent="0.25"/>
  <cols>
    <col min="1" max="1" width="21.28515625" customWidth="1"/>
  </cols>
  <sheetData>
    <row r="1" spans="1:2" x14ac:dyDescent="0.25">
      <c r="A1" s="14" t="s">
        <v>20</v>
      </c>
      <c r="B1" s="1" t="s">
        <v>65</v>
      </c>
    </row>
    <row r="2" spans="1:2" x14ac:dyDescent="0.25">
      <c r="A2" s="14" t="s">
        <v>1</v>
      </c>
      <c r="B2" s="15">
        <v>1</v>
      </c>
    </row>
    <row r="3" spans="1:2" x14ac:dyDescent="0.25">
      <c r="A3" s="53" t="s">
        <v>2</v>
      </c>
      <c r="B3" s="1" t="s">
        <v>78</v>
      </c>
    </row>
    <row r="4" spans="1:2" x14ac:dyDescent="0.25">
      <c r="A4" s="53"/>
      <c r="B4" s="1" t="s">
        <v>79</v>
      </c>
    </row>
    <row r="5" spans="1:2" x14ac:dyDescent="0.25">
      <c r="A5" s="53"/>
      <c r="B5" s="1" t="s">
        <v>109</v>
      </c>
    </row>
    <row r="6" spans="1:2" x14ac:dyDescent="0.25">
      <c r="A6" s="14" t="s">
        <v>4</v>
      </c>
      <c r="B6" s="1" t="s">
        <v>110</v>
      </c>
    </row>
    <row r="7" spans="1:2" x14ac:dyDescent="0.25">
      <c r="A7" s="14" t="s">
        <v>19</v>
      </c>
    </row>
    <row r="9" spans="1:2" x14ac:dyDescent="0.25">
      <c r="A9" s="14" t="s">
        <v>20</v>
      </c>
      <c r="B9" s="1" t="s">
        <v>66</v>
      </c>
    </row>
    <row r="10" spans="1:2" x14ac:dyDescent="0.25">
      <c r="A10" s="14" t="s">
        <v>1</v>
      </c>
      <c r="B10" s="15">
        <v>1</v>
      </c>
    </row>
    <row r="11" spans="1:2" x14ac:dyDescent="0.25">
      <c r="A11" s="53" t="s">
        <v>2</v>
      </c>
      <c r="B11" s="1" t="s">
        <v>82</v>
      </c>
    </row>
    <row r="12" spans="1:2" x14ac:dyDescent="0.25">
      <c r="A12" s="53"/>
      <c r="B12" s="1" t="s">
        <v>83</v>
      </c>
    </row>
    <row r="13" spans="1:2" x14ac:dyDescent="0.25">
      <c r="A13" s="53"/>
      <c r="B13" s="1" t="s">
        <v>109</v>
      </c>
    </row>
    <row r="14" spans="1:2" x14ac:dyDescent="0.25">
      <c r="A14" s="14" t="s">
        <v>4</v>
      </c>
      <c r="B14" s="1" t="s">
        <v>111</v>
      </c>
    </row>
    <row r="15" spans="1:2" x14ac:dyDescent="0.25">
      <c r="A15" s="14" t="s">
        <v>19</v>
      </c>
    </row>
    <row r="17" spans="1:2" x14ac:dyDescent="0.25">
      <c r="A17" s="14" t="s">
        <v>20</v>
      </c>
      <c r="B17" s="1" t="s">
        <v>67</v>
      </c>
    </row>
    <row r="18" spans="1:2" x14ac:dyDescent="0.25">
      <c r="A18" s="14" t="s">
        <v>1</v>
      </c>
      <c r="B18" s="15">
        <v>1</v>
      </c>
    </row>
    <row r="19" spans="1:2" x14ac:dyDescent="0.25">
      <c r="A19" s="53" t="s">
        <v>2</v>
      </c>
      <c r="B19" s="1" t="s">
        <v>84</v>
      </c>
    </row>
    <row r="20" spans="1:2" x14ac:dyDescent="0.25">
      <c r="A20" s="53"/>
      <c r="B20" s="1" t="s">
        <v>85</v>
      </c>
    </row>
    <row r="21" spans="1:2" x14ac:dyDescent="0.25">
      <c r="A21" s="53"/>
      <c r="B21" s="1" t="s">
        <v>109</v>
      </c>
    </row>
    <row r="22" spans="1:2" x14ac:dyDescent="0.25">
      <c r="A22" s="14" t="s">
        <v>4</v>
      </c>
      <c r="B22" s="1" t="s">
        <v>112</v>
      </c>
    </row>
    <row r="23" spans="1:2" x14ac:dyDescent="0.25">
      <c r="A23" s="14" t="s">
        <v>19</v>
      </c>
    </row>
    <row r="25" spans="1:2" x14ac:dyDescent="0.25">
      <c r="A25" s="14" t="s">
        <v>20</v>
      </c>
      <c r="B25" s="1" t="s">
        <v>68</v>
      </c>
    </row>
    <row r="26" spans="1:2" x14ac:dyDescent="0.25">
      <c r="A26" s="14" t="s">
        <v>1</v>
      </c>
      <c r="B26" s="15">
        <v>1</v>
      </c>
    </row>
    <row r="27" spans="1:2" x14ac:dyDescent="0.25">
      <c r="A27" s="53" t="s">
        <v>2</v>
      </c>
      <c r="B27" s="1" t="s">
        <v>86</v>
      </c>
    </row>
    <row r="28" spans="1:2" x14ac:dyDescent="0.25">
      <c r="A28" s="53"/>
      <c r="B28" s="1" t="s">
        <v>87</v>
      </c>
    </row>
    <row r="29" spans="1:2" x14ac:dyDescent="0.25">
      <c r="A29" s="53"/>
      <c r="B29" s="1" t="s">
        <v>109</v>
      </c>
    </row>
    <row r="30" spans="1:2" x14ac:dyDescent="0.25">
      <c r="A30" s="14" t="s">
        <v>4</v>
      </c>
      <c r="B30" s="1" t="s">
        <v>112</v>
      </c>
    </row>
    <row r="31" spans="1:2" x14ac:dyDescent="0.25">
      <c r="A31" s="14" t="s">
        <v>19</v>
      </c>
    </row>
  </sheetData>
  <mergeCells count="4">
    <mergeCell ref="A3:A5"/>
    <mergeCell ref="A11:A13"/>
    <mergeCell ref="A19:A21"/>
    <mergeCell ref="A27:A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CD53-35AA-4AFF-B1CE-AAFCCA960544}">
  <dimension ref="A1:B31"/>
  <sheetViews>
    <sheetView workbookViewId="0">
      <selection activeCell="B31" sqref="B31"/>
    </sheetView>
  </sheetViews>
  <sheetFormatPr defaultRowHeight="15" x14ac:dyDescent="0.25"/>
  <cols>
    <col min="1" max="1" width="21.28515625" customWidth="1"/>
  </cols>
  <sheetData>
    <row r="1" spans="1:2" x14ac:dyDescent="0.25">
      <c r="A1" s="14" t="s">
        <v>20</v>
      </c>
      <c r="B1" s="1" t="s">
        <v>69</v>
      </c>
    </row>
    <row r="2" spans="1:2" x14ac:dyDescent="0.25">
      <c r="A2" s="14" t="s">
        <v>1</v>
      </c>
      <c r="B2" s="15">
        <v>1</v>
      </c>
    </row>
    <row r="3" spans="1:2" x14ac:dyDescent="0.25">
      <c r="A3" s="53" t="s">
        <v>2</v>
      </c>
      <c r="B3" s="1" t="s">
        <v>78</v>
      </c>
    </row>
    <row r="4" spans="1:2" x14ac:dyDescent="0.25">
      <c r="A4" s="53"/>
      <c r="B4" s="1" t="s">
        <v>79</v>
      </c>
    </row>
    <row r="5" spans="1:2" x14ac:dyDescent="0.25">
      <c r="A5" s="53"/>
      <c r="B5" s="1" t="s">
        <v>113</v>
      </c>
    </row>
    <row r="6" spans="1:2" x14ac:dyDescent="0.25">
      <c r="A6" s="14" t="s">
        <v>4</v>
      </c>
      <c r="B6" s="1" t="s">
        <v>114</v>
      </c>
    </row>
    <row r="7" spans="1:2" x14ac:dyDescent="0.25">
      <c r="A7" s="14" t="s">
        <v>19</v>
      </c>
    </row>
    <row r="9" spans="1:2" x14ac:dyDescent="0.25">
      <c r="A9" s="14" t="s">
        <v>20</v>
      </c>
      <c r="B9" s="1" t="s">
        <v>70</v>
      </c>
    </row>
    <row r="10" spans="1:2" x14ac:dyDescent="0.25">
      <c r="A10" s="14" t="s">
        <v>1</v>
      </c>
      <c r="B10" s="15">
        <v>1</v>
      </c>
    </row>
    <row r="11" spans="1:2" x14ac:dyDescent="0.25">
      <c r="A11" s="53" t="s">
        <v>2</v>
      </c>
      <c r="B11" s="1" t="s">
        <v>82</v>
      </c>
    </row>
    <row r="12" spans="1:2" x14ac:dyDescent="0.25">
      <c r="A12" s="53"/>
      <c r="B12" s="1" t="s">
        <v>83</v>
      </c>
    </row>
    <row r="13" spans="1:2" x14ac:dyDescent="0.25">
      <c r="A13" s="53"/>
      <c r="B13" s="1" t="s">
        <v>113</v>
      </c>
    </row>
    <row r="14" spans="1:2" x14ac:dyDescent="0.25">
      <c r="A14" s="14" t="s">
        <v>4</v>
      </c>
      <c r="B14" s="1" t="s">
        <v>115</v>
      </c>
    </row>
    <row r="15" spans="1:2" x14ac:dyDescent="0.25">
      <c r="A15" s="14" t="s">
        <v>19</v>
      </c>
    </row>
    <row r="17" spans="1:2" x14ac:dyDescent="0.25">
      <c r="A17" s="14" t="s">
        <v>20</v>
      </c>
      <c r="B17" s="1" t="s">
        <v>71</v>
      </c>
    </row>
    <row r="18" spans="1:2" x14ac:dyDescent="0.25">
      <c r="A18" s="14" t="s">
        <v>1</v>
      </c>
      <c r="B18" s="15">
        <v>1</v>
      </c>
    </row>
    <row r="19" spans="1:2" x14ac:dyDescent="0.25">
      <c r="A19" s="53" t="s">
        <v>2</v>
      </c>
      <c r="B19" s="1" t="s">
        <v>84</v>
      </c>
    </row>
    <row r="20" spans="1:2" x14ac:dyDescent="0.25">
      <c r="A20" s="53"/>
      <c r="B20" s="1" t="s">
        <v>85</v>
      </c>
    </row>
    <row r="21" spans="1:2" x14ac:dyDescent="0.25">
      <c r="A21" s="53"/>
      <c r="B21" s="1" t="s">
        <v>113</v>
      </c>
    </row>
    <row r="22" spans="1:2" x14ac:dyDescent="0.25">
      <c r="A22" s="14" t="s">
        <v>4</v>
      </c>
      <c r="B22" s="1" t="s">
        <v>116</v>
      </c>
    </row>
    <row r="23" spans="1:2" x14ac:dyDescent="0.25">
      <c r="A23" s="14" t="s">
        <v>19</v>
      </c>
    </row>
    <row r="25" spans="1:2" x14ac:dyDescent="0.25">
      <c r="A25" s="14" t="s">
        <v>20</v>
      </c>
      <c r="B25" s="1" t="s">
        <v>72</v>
      </c>
    </row>
    <row r="26" spans="1:2" x14ac:dyDescent="0.25">
      <c r="A26" s="14" t="s">
        <v>1</v>
      </c>
      <c r="B26" s="15">
        <v>1</v>
      </c>
    </row>
    <row r="27" spans="1:2" x14ac:dyDescent="0.25">
      <c r="A27" s="53" t="s">
        <v>2</v>
      </c>
      <c r="B27" s="1" t="s">
        <v>86</v>
      </c>
    </row>
    <row r="28" spans="1:2" x14ac:dyDescent="0.25">
      <c r="A28" s="53"/>
      <c r="B28" s="1" t="s">
        <v>87</v>
      </c>
    </row>
    <row r="29" spans="1:2" x14ac:dyDescent="0.25">
      <c r="A29" s="53"/>
      <c r="B29" s="1" t="s">
        <v>113</v>
      </c>
    </row>
    <row r="30" spans="1:2" x14ac:dyDescent="0.25">
      <c r="A30" s="14" t="s">
        <v>4</v>
      </c>
      <c r="B30" s="1" t="s">
        <v>117</v>
      </c>
    </row>
    <row r="31" spans="1:2" x14ac:dyDescent="0.25">
      <c r="A31" s="14" t="s">
        <v>19</v>
      </c>
    </row>
  </sheetData>
  <mergeCells count="4">
    <mergeCell ref="A3:A5"/>
    <mergeCell ref="A11:A13"/>
    <mergeCell ref="A19:A21"/>
    <mergeCell ref="A27:A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6C5C-58F2-47E8-89AA-DCA4183427A8}">
  <dimension ref="A1:B31"/>
  <sheetViews>
    <sheetView tabSelected="1" workbookViewId="0">
      <selection activeCell="B31" sqref="B31"/>
    </sheetView>
  </sheetViews>
  <sheetFormatPr defaultRowHeight="15" x14ac:dyDescent="0.25"/>
  <cols>
    <col min="1" max="1" width="21.28515625" customWidth="1"/>
  </cols>
  <sheetData>
    <row r="1" spans="1:2" x14ac:dyDescent="0.25">
      <c r="A1" s="14" t="s">
        <v>20</v>
      </c>
      <c r="B1" s="1" t="s">
        <v>73</v>
      </c>
    </row>
    <row r="2" spans="1:2" x14ac:dyDescent="0.25">
      <c r="A2" s="14" t="s">
        <v>1</v>
      </c>
      <c r="B2" s="15">
        <v>1</v>
      </c>
    </row>
    <row r="3" spans="1:2" x14ac:dyDescent="0.25">
      <c r="A3" s="53" t="s">
        <v>2</v>
      </c>
      <c r="B3" s="1" t="s">
        <v>78</v>
      </c>
    </row>
    <row r="4" spans="1:2" x14ac:dyDescent="0.25">
      <c r="A4" s="53"/>
      <c r="B4" s="1" t="s">
        <v>79</v>
      </c>
    </row>
    <row r="5" spans="1:2" x14ac:dyDescent="0.25">
      <c r="A5" s="53"/>
      <c r="B5" s="1" t="s">
        <v>118</v>
      </c>
    </row>
    <row r="6" spans="1:2" x14ac:dyDescent="0.25">
      <c r="A6" s="14" t="s">
        <v>4</v>
      </c>
      <c r="B6" s="1" t="s">
        <v>110</v>
      </c>
    </row>
    <row r="7" spans="1:2" x14ac:dyDescent="0.25">
      <c r="A7" s="14" t="s">
        <v>19</v>
      </c>
    </row>
    <row r="9" spans="1:2" x14ac:dyDescent="0.25">
      <c r="A9" s="14" t="s">
        <v>20</v>
      </c>
      <c r="B9" s="1" t="s">
        <v>74</v>
      </c>
    </row>
    <row r="10" spans="1:2" x14ac:dyDescent="0.25">
      <c r="A10" s="14" t="s">
        <v>1</v>
      </c>
      <c r="B10" s="15">
        <v>1</v>
      </c>
    </row>
    <row r="11" spans="1:2" x14ac:dyDescent="0.25">
      <c r="A11" s="53" t="s">
        <v>2</v>
      </c>
      <c r="B11" s="1" t="s">
        <v>82</v>
      </c>
    </row>
    <row r="12" spans="1:2" x14ac:dyDescent="0.25">
      <c r="A12" s="53"/>
      <c r="B12" s="1" t="s">
        <v>83</v>
      </c>
    </row>
    <row r="13" spans="1:2" x14ac:dyDescent="0.25">
      <c r="A13" s="53"/>
      <c r="B13" s="1" t="s">
        <v>118</v>
      </c>
    </row>
    <row r="14" spans="1:2" x14ac:dyDescent="0.25">
      <c r="A14" s="14" t="s">
        <v>4</v>
      </c>
      <c r="B14" s="1" t="s">
        <v>112</v>
      </c>
    </row>
    <row r="15" spans="1:2" x14ac:dyDescent="0.25">
      <c r="A15" s="14" t="s">
        <v>19</v>
      </c>
    </row>
    <row r="17" spans="1:2" x14ac:dyDescent="0.25">
      <c r="A17" s="14" t="s">
        <v>20</v>
      </c>
      <c r="B17" s="1" t="s">
        <v>75</v>
      </c>
    </row>
    <row r="18" spans="1:2" x14ac:dyDescent="0.25">
      <c r="A18" s="14" t="s">
        <v>1</v>
      </c>
      <c r="B18" s="15">
        <v>1</v>
      </c>
    </row>
    <row r="19" spans="1:2" x14ac:dyDescent="0.25">
      <c r="A19" s="53" t="s">
        <v>2</v>
      </c>
      <c r="B19" s="1" t="s">
        <v>84</v>
      </c>
    </row>
    <row r="20" spans="1:2" x14ac:dyDescent="0.25">
      <c r="A20" s="53"/>
      <c r="B20" s="1" t="s">
        <v>85</v>
      </c>
    </row>
    <row r="21" spans="1:2" x14ac:dyDescent="0.25">
      <c r="A21" s="53"/>
      <c r="B21" s="1" t="s">
        <v>118</v>
      </c>
    </row>
    <row r="22" spans="1:2" x14ac:dyDescent="0.25">
      <c r="A22" s="14" t="s">
        <v>4</v>
      </c>
      <c r="B22" s="1" t="s">
        <v>119</v>
      </c>
    </row>
    <row r="23" spans="1:2" x14ac:dyDescent="0.25">
      <c r="A23" s="14" t="s">
        <v>19</v>
      </c>
    </row>
    <row r="25" spans="1:2" x14ac:dyDescent="0.25">
      <c r="A25" s="14" t="s">
        <v>20</v>
      </c>
      <c r="B25" s="1" t="s">
        <v>76</v>
      </c>
    </row>
    <row r="26" spans="1:2" x14ac:dyDescent="0.25">
      <c r="A26" s="14" t="s">
        <v>1</v>
      </c>
      <c r="B26" s="15">
        <v>1</v>
      </c>
    </row>
    <row r="27" spans="1:2" x14ac:dyDescent="0.25">
      <c r="A27" s="53" t="s">
        <v>2</v>
      </c>
      <c r="B27" s="1" t="s">
        <v>86</v>
      </c>
    </row>
    <row r="28" spans="1:2" x14ac:dyDescent="0.25">
      <c r="A28" s="53"/>
      <c r="B28" s="1" t="s">
        <v>87</v>
      </c>
    </row>
    <row r="29" spans="1:2" x14ac:dyDescent="0.25">
      <c r="A29" s="53"/>
      <c r="B29" s="1" t="s">
        <v>118</v>
      </c>
    </row>
    <row r="30" spans="1:2" x14ac:dyDescent="0.25">
      <c r="A30" s="14" t="s">
        <v>4</v>
      </c>
      <c r="B30" s="1" t="s">
        <v>120</v>
      </c>
    </row>
    <row r="31" spans="1:2" x14ac:dyDescent="0.25">
      <c r="A31" s="14" t="s">
        <v>19</v>
      </c>
    </row>
  </sheetData>
  <mergeCells count="4">
    <mergeCell ref="A3:A5"/>
    <mergeCell ref="A11:A13"/>
    <mergeCell ref="A19:A21"/>
    <mergeCell ref="A27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DF92-4C99-4C95-8CBA-E8C434868392}">
  <dimension ref="A1:J154"/>
  <sheetViews>
    <sheetView workbookViewId="0">
      <selection activeCell="B9" sqref="B9:J9"/>
    </sheetView>
  </sheetViews>
  <sheetFormatPr defaultRowHeight="15" x14ac:dyDescent="0.25"/>
  <cols>
    <col min="1" max="1" width="10.85546875" style="33" customWidth="1"/>
    <col min="2" max="2" width="19.28515625" customWidth="1"/>
    <col min="3" max="3" width="17.42578125" customWidth="1"/>
    <col min="4" max="4" width="18.85546875" customWidth="1"/>
    <col min="5" max="9" width="16.28515625" customWidth="1"/>
    <col min="10" max="10" width="15" customWidth="1"/>
  </cols>
  <sheetData>
    <row r="1" spans="1:10" ht="15.75" customHeight="1" x14ac:dyDescent="0.25">
      <c r="A1" s="31" t="s">
        <v>0</v>
      </c>
      <c r="B1" s="1" t="s">
        <v>32</v>
      </c>
    </row>
    <row r="2" spans="1:10" ht="15.75" customHeight="1" x14ac:dyDescent="0.25">
      <c r="A2" s="32" t="s">
        <v>1</v>
      </c>
      <c r="B2" s="2">
        <v>1</v>
      </c>
    </row>
    <row r="3" spans="1:10" x14ac:dyDescent="0.25">
      <c r="A3" s="37" t="s">
        <v>2</v>
      </c>
      <c r="B3" s="1" t="s">
        <v>77</v>
      </c>
    </row>
    <row r="4" spans="1:10" x14ac:dyDescent="0.25">
      <c r="A4" s="37"/>
      <c r="B4" s="1" t="s">
        <v>78</v>
      </c>
    </row>
    <row r="5" spans="1:10" x14ac:dyDescent="0.25">
      <c r="A5" s="37"/>
      <c r="B5" s="1" t="s">
        <v>79</v>
      </c>
    </row>
    <row r="6" spans="1:10" x14ac:dyDescent="0.25">
      <c r="A6" s="37"/>
      <c r="B6" s="1" t="s">
        <v>80</v>
      </c>
    </row>
    <row r="7" spans="1:10" ht="5.25" customHeight="1" x14ac:dyDescent="0.25"/>
    <row r="8" spans="1:10" ht="15.75" thickBot="1" x14ac:dyDescent="0.3">
      <c r="A8" s="31" t="s">
        <v>3</v>
      </c>
      <c r="B8" s="48" t="s">
        <v>2</v>
      </c>
      <c r="C8" s="48"/>
      <c r="D8" s="48"/>
      <c r="E8" s="48"/>
      <c r="F8" s="48"/>
      <c r="G8" s="48"/>
      <c r="H8" s="16" t="s">
        <v>27</v>
      </c>
      <c r="I8" s="16" t="s">
        <v>27</v>
      </c>
      <c r="J8" s="3" t="s">
        <v>4</v>
      </c>
    </row>
    <row r="9" spans="1:10" x14ac:dyDescent="0.25">
      <c r="A9" s="38" t="s">
        <v>5</v>
      </c>
      <c r="B9" s="49" t="s">
        <v>81</v>
      </c>
      <c r="C9" s="50"/>
      <c r="D9" s="50"/>
      <c r="E9" s="50"/>
      <c r="F9" s="50"/>
      <c r="G9" s="50"/>
      <c r="H9" s="50"/>
      <c r="I9" s="50"/>
      <c r="J9" s="51"/>
    </row>
    <row r="10" spans="1:10" x14ac:dyDescent="0.25">
      <c r="A10" s="38"/>
      <c r="B10" s="35" t="s">
        <v>6</v>
      </c>
      <c r="C10" s="36"/>
      <c r="D10" s="36"/>
      <c r="E10" s="36"/>
      <c r="F10" s="36"/>
      <c r="G10" s="36"/>
      <c r="H10" s="22"/>
      <c r="I10" s="22"/>
      <c r="J10" s="4" t="s">
        <v>7</v>
      </c>
    </row>
    <row r="11" spans="1:10" ht="30.75" thickBot="1" x14ac:dyDescent="0.3">
      <c r="A11" s="38"/>
      <c r="B11" s="5" t="s">
        <v>8</v>
      </c>
      <c r="C11" s="6" t="s">
        <v>9</v>
      </c>
      <c r="D11" s="7" t="s">
        <v>10</v>
      </c>
      <c r="E11" s="7" t="s">
        <v>10</v>
      </c>
      <c r="F11" s="18" t="s">
        <v>22</v>
      </c>
      <c r="G11" s="18" t="s">
        <v>22</v>
      </c>
      <c r="H11" s="18"/>
      <c r="I11" s="18"/>
      <c r="J11" s="8" t="s">
        <v>11</v>
      </c>
    </row>
    <row r="12" spans="1:10" ht="6" customHeight="1" x14ac:dyDescent="0.25">
      <c r="A12" s="34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44" t="s">
        <v>12</v>
      </c>
      <c r="B13" s="45" t="s">
        <v>13</v>
      </c>
      <c r="C13" s="46" t="s">
        <v>14</v>
      </c>
      <c r="D13" s="45" t="s">
        <v>15</v>
      </c>
      <c r="E13" s="47" t="s">
        <v>21</v>
      </c>
      <c r="F13" s="9" t="s">
        <v>23</v>
      </c>
      <c r="G13" s="9" t="s">
        <v>24</v>
      </c>
      <c r="H13" s="19">
        <v>8</v>
      </c>
      <c r="I13" s="19">
        <v>-1</v>
      </c>
      <c r="J13" s="19">
        <f>H13+I13</f>
        <v>7</v>
      </c>
    </row>
    <row r="14" spans="1:10" x14ac:dyDescent="0.25">
      <c r="A14" s="44"/>
      <c r="B14" s="39"/>
      <c r="C14" s="41"/>
      <c r="D14" s="39"/>
      <c r="E14" s="40"/>
      <c r="F14" s="11" t="s">
        <v>25</v>
      </c>
      <c r="G14" s="11"/>
      <c r="H14" s="20">
        <f>H13-0.5</f>
        <v>7.5</v>
      </c>
      <c r="I14" s="20">
        <v>-1.5</v>
      </c>
      <c r="J14" s="10">
        <f t="shared" ref="J14:J20" si="0">H14+I14</f>
        <v>6</v>
      </c>
    </row>
    <row r="15" spans="1:10" x14ac:dyDescent="0.25">
      <c r="A15" s="44"/>
      <c r="B15" s="39"/>
      <c r="C15" s="41"/>
      <c r="D15" s="39" t="s">
        <v>26</v>
      </c>
      <c r="E15" s="11"/>
      <c r="F15" s="11" t="s">
        <v>23</v>
      </c>
      <c r="G15" s="11" t="s">
        <v>24</v>
      </c>
      <c r="H15" s="20">
        <f>H13-0.7</f>
        <v>7.3</v>
      </c>
      <c r="I15" s="20">
        <v>-1</v>
      </c>
      <c r="J15" s="10">
        <f t="shared" si="0"/>
        <v>6.3</v>
      </c>
    </row>
    <row r="16" spans="1:10" x14ac:dyDescent="0.25">
      <c r="A16" s="44"/>
      <c r="B16" s="39"/>
      <c r="C16" s="41"/>
      <c r="D16" s="39"/>
      <c r="E16" s="11"/>
      <c r="F16" s="11" t="s">
        <v>25</v>
      </c>
      <c r="G16" s="11"/>
      <c r="H16" s="20">
        <f>H15-0.5</f>
        <v>6.8</v>
      </c>
      <c r="I16" s="20">
        <v>-1.5</v>
      </c>
      <c r="J16" s="10">
        <f t="shared" si="0"/>
        <v>5.3</v>
      </c>
    </row>
    <row r="17" spans="1:10" x14ac:dyDescent="0.25">
      <c r="A17" s="44"/>
      <c r="B17" s="39"/>
      <c r="C17" s="41" t="s">
        <v>16</v>
      </c>
      <c r="D17" s="39" t="s">
        <v>15</v>
      </c>
      <c r="E17" s="40" t="s">
        <v>21</v>
      </c>
      <c r="F17" s="11" t="s">
        <v>23</v>
      </c>
      <c r="G17" s="11" t="s">
        <v>24</v>
      </c>
      <c r="H17" s="20">
        <f>H13+0.4</f>
        <v>8.4</v>
      </c>
      <c r="I17" s="20">
        <v>-1</v>
      </c>
      <c r="J17" s="10">
        <f t="shared" si="0"/>
        <v>7.4</v>
      </c>
    </row>
    <row r="18" spans="1:10" x14ac:dyDescent="0.25">
      <c r="A18" s="44"/>
      <c r="B18" s="39"/>
      <c r="C18" s="41"/>
      <c r="D18" s="39"/>
      <c r="E18" s="40"/>
      <c r="F18" s="11" t="s">
        <v>25</v>
      </c>
      <c r="G18" s="11"/>
      <c r="H18" s="20">
        <f>H17-0.5</f>
        <v>7.9</v>
      </c>
      <c r="I18" s="20">
        <v>-1.5</v>
      </c>
      <c r="J18" s="10">
        <f t="shared" si="0"/>
        <v>6.4</v>
      </c>
    </row>
    <row r="19" spans="1:10" x14ac:dyDescent="0.25">
      <c r="A19" s="44"/>
      <c r="B19" s="39"/>
      <c r="C19" s="41"/>
      <c r="D19" s="39" t="s">
        <v>26</v>
      </c>
      <c r="E19" s="11"/>
      <c r="F19" s="11" t="s">
        <v>23</v>
      </c>
      <c r="G19" s="11" t="s">
        <v>24</v>
      </c>
      <c r="H19" s="20">
        <f>H17-0.7</f>
        <v>7.7</v>
      </c>
      <c r="I19" s="20">
        <v>-1</v>
      </c>
      <c r="J19" s="10">
        <f t="shared" si="0"/>
        <v>6.7</v>
      </c>
    </row>
    <row r="20" spans="1:10" x14ac:dyDescent="0.25">
      <c r="A20" s="44"/>
      <c r="B20" s="39"/>
      <c r="C20" s="41"/>
      <c r="D20" s="39"/>
      <c r="E20" s="11"/>
      <c r="F20" s="11" t="s">
        <v>25</v>
      </c>
      <c r="G20" s="11"/>
      <c r="H20" s="20">
        <f>H19-0.5</f>
        <v>7.2</v>
      </c>
      <c r="I20" s="20">
        <v>-1.5</v>
      </c>
      <c r="J20" s="10">
        <f t="shared" si="0"/>
        <v>5.7</v>
      </c>
    </row>
    <row r="21" spans="1:10" x14ac:dyDescent="0.25">
      <c r="A21" s="44"/>
      <c r="B21" s="39" t="s">
        <v>17</v>
      </c>
      <c r="C21" s="41" t="s">
        <v>14</v>
      </c>
      <c r="D21" s="39" t="s">
        <v>15</v>
      </c>
      <c r="E21" s="40" t="s">
        <v>21</v>
      </c>
      <c r="F21" s="11" t="s">
        <v>23</v>
      </c>
      <c r="G21" s="11" t="s">
        <v>24</v>
      </c>
      <c r="H21" s="20">
        <v>8.3000000000000007</v>
      </c>
      <c r="I21" s="20">
        <v>-1</v>
      </c>
      <c r="J21" s="20">
        <f>H21+I21</f>
        <v>7.3000000000000007</v>
      </c>
    </row>
    <row r="22" spans="1:10" x14ac:dyDescent="0.25">
      <c r="A22" s="44"/>
      <c r="B22" s="39"/>
      <c r="C22" s="41"/>
      <c r="D22" s="39"/>
      <c r="E22" s="40"/>
      <c r="F22" s="11" t="s">
        <v>25</v>
      </c>
      <c r="G22" s="11"/>
      <c r="H22" s="20">
        <f>H21-0.5</f>
        <v>7.8000000000000007</v>
      </c>
      <c r="I22" s="20">
        <v>-1.5</v>
      </c>
      <c r="J22" s="10">
        <f t="shared" ref="J22:J28" si="1">H22+I22</f>
        <v>6.3000000000000007</v>
      </c>
    </row>
    <row r="23" spans="1:10" x14ac:dyDescent="0.25">
      <c r="A23" s="44"/>
      <c r="B23" s="39"/>
      <c r="C23" s="41"/>
      <c r="D23" s="39" t="s">
        <v>26</v>
      </c>
      <c r="E23" s="11"/>
      <c r="F23" s="11" t="s">
        <v>23</v>
      </c>
      <c r="G23" s="11" t="s">
        <v>24</v>
      </c>
      <c r="H23" s="20">
        <f>H21-0.7</f>
        <v>7.6000000000000005</v>
      </c>
      <c r="I23" s="20">
        <v>-1</v>
      </c>
      <c r="J23" s="10">
        <f t="shared" si="1"/>
        <v>6.6000000000000005</v>
      </c>
    </row>
    <row r="24" spans="1:10" x14ac:dyDescent="0.25">
      <c r="A24" s="44"/>
      <c r="B24" s="39"/>
      <c r="C24" s="41"/>
      <c r="D24" s="39"/>
      <c r="E24" s="11"/>
      <c r="F24" s="11" t="s">
        <v>25</v>
      </c>
      <c r="G24" s="11"/>
      <c r="H24" s="20">
        <f>H23-0.5</f>
        <v>7.1000000000000005</v>
      </c>
      <c r="I24" s="20">
        <v>-1.5</v>
      </c>
      <c r="J24" s="10">
        <f t="shared" si="1"/>
        <v>5.6000000000000005</v>
      </c>
    </row>
    <row r="25" spans="1:10" x14ac:dyDescent="0.25">
      <c r="A25" s="44"/>
      <c r="B25" s="39"/>
      <c r="C25" s="41" t="s">
        <v>16</v>
      </c>
      <c r="D25" s="39" t="s">
        <v>15</v>
      </c>
      <c r="E25" s="40" t="s">
        <v>21</v>
      </c>
      <c r="F25" s="11" t="s">
        <v>23</v>
      </c>
      <c r="G25" s="11" t="s">
        <v>24</v>
      </c>
      <c r="H25" s="20">
        <f>H21+0.4</f>
        <v>8.7000000000000011</v>
      </c>
      <c r="I25" s="20">
        <v>-1</v>
      </c>
      <c r="J25" s="10">
        <f t="shared" si="1"/>
        <v>7.7000000000000011</v>
      </c>
    </row>
    <row r="26" spans="1:10" x14ac:dyDescent="0.25">
      <c r="A26" s="44"/>
      <c r="B26" s="39"/>
      <c r="C26" s="41"/>
      <c r="D26" s="39"/>
      <c r="E26" s="40"/>
      <c r="F26" s="11" t="s">
        <v>25</v>
      </c>
      <c r="G26" s="11"/>
      <c r="H26" s="20">
        <f>H25-0.5</f>
        <v>8.2000000000000011</v>
      </c>
      <c r="I26" s="20">
        <v>-1.5</v>
      </c>
      <c r="J26" s="10">
        <f t="shared" si="1"/>
        <v>6.7000000000000011</v>
      </c>
    </row>
    <row r="27" spans="1:10" x14ac:dyDescent="0.25">
      <c r="A27" s="44"/>
      <c r="B27" s="39"/>
      <c r="C27" s="41"/>
      <c r="D27" s="39" t="s">
        <v>26</v>
      </c>
      <c r="E27" s="11"/>
      <c r="F27" s="11" t="s">
        <v>23</v>
      </c>
      <c r="G27" s="11" t="s">
        <v>24</v>
      </c>
      <c r="H27" s="20">
        <f>H25-0.7</f>
        <v>8.0000000000000018</v>
      </c>
      <c r="I27" s="20">
        <v>-1</v>
      </c>
      <c r="J27" s="10">
        <f t="shared" si="1"/>
        <v>7.0000000000000018</v>
      </c>
    </row>
    <row r="28" spans="1:10" x14ac:dyDescent="0.25">
      <c r="A28" s="44"/>
      <c r="B28" s="39"/>
      <c r="C28" s="41"/>
      <c r="D28" s="39"/>
      <c r="E28" s="11"/>
      <c r="F28" s="11" t="s">
        <v>25</v>
      </c>
      <c r="G28" s="11"/>
      <c r="H28" s="20">
        <f>H27-0.5</f>
        <v>7.5000000000000018</v>
      </c>
      <c r="I28" s="20">
        <v>-1.5</v>
      </c>
      <c r="J28" s="10">
        <f t="shared" si="1"/>
        <v>6.0000000000000018</v>
      </c>
    </row>
    <row r="29" spans="1:10" x14ac:dyDescent="0.25">
      <c r="A29" s="44"/>
      <c r="B29" s="39" t="s">
        <v>18</v>
      </c>
      <c r="C29" s="41" t="s">
        <v>14</v>
      </c>
      <c r="D29" s="39" t="s">
        <v>15</v>
      </c>
      <c r="E29" s="40" t="s">
        <v>21</v>
      </c>
      <c r="F29" s="11" t="s">
        <v>23</v>
      </c>
      <c r="G29" s="11" t="s">
        <v>24</v>
      </c>
      <c r="H29" s="20">
        <v>8.6</v>
      </c>
      <c r="I29" s="20">
        <v>-1</v>
      </c>
      <c r="J29" s="20">
        <f>H29+I29</f>
        <v>7.6</v>
      </c>
    </row>
    <row r="30" spans="1:10" x14ac:dyDescent="0.25">
      <c r="A30" s="44"/>
      <c r="B30" s="39"/>
      <c r="C30" s="41"/>
      <c r="D30" s="39"/>
      <c r="E30" s="40"/>
      <c r="F30" s="11" t="s">
        <v>25</v>
      </c>
      <c r="G30" s="11"/>
      <c r="H30" s="20">
        <f>H29-0.5</f>
        <v>8.1</v>
      </c>
      <c r="I30" s="20">
        <v>-1.5</v>
      </c>
      <c r="J30" s="10">
        <f t="shared" ref="J30:J36" si="2">H30+I30</f>
        <v>6.6</v>
      </c>
    </row>
    <row r="31" spans="1:10" x14ac:dyDescent="0.25">
      <c r="A31" s="44"/>
      <c r="B31" s="39"/>
      <c r="C31" s="41"/>
      <c r="D31" s="39" t="s">
        <v>26</v>
      </c>
      <c r="E31" s="11"/>
      <c r="F31" s="11" t="s">
        <v>23</v>
      </c>
      <c r="G31" s="11" t="s">
        <v>24</v>
      </c>
      <c r="H31" s="20">
        <f>H29-0.7</f>
        <v>7.8999999999999995</v>
      </c>
      <c r="I31" s="20">
        <v>-1</v>
      </c>
      <c r="J31" s="10">
        <f t="shared" si="2"/>
        <v>6.8999999999999995</v>
      </c>
    </row>
    <row r="32" spans="1:10" x14ac:dyDescent="0.25">
      <c r="A32" s="44"/>
      <c r="B32" s="39"/>
      <c r="C32" s="41"/>
      <c r="D32" s="39"/>
      <c r="E32" s="11"/>
      <c r="F32" s="11" t="s">
        <v>25</v>
      </c>
      <c r="G32" s="11"/>
      <c r="H32" s="20">
        <f>H31-0.5</f>
        <v>7.3999999999999995</v>
      </c>
      <c r="I32" s="20">
        <v>-1.5</v>
      </c>
      <c r="J32" s="10">
        <f t="shared" si="2"/>
        <v>5.8999999999999995</v>
      </c>
    </row>
    <row r="33" spans="1:10" x14ac:dyDescent="0.25">
      <c r="A33" s="44"/>
      <c r="B33" s="39"/>
      <c r="C33" s="41" t="s">
        <v>16</v>
      </c>
      <c r="D33" s="39" t="s">
        <v>15</v>
      </c>
      <c r="E33" s="40" t="s">
        <v>21</v>
      </c>
      <c r="F33" s="11" t="s">
        <v>23</v>
      </c>
      <c r="G33" s="11" t="s">
        <v>24</v>
      </c>
      <c r="H33" s="20">
        <f>H29+0.4</f>
        <v>9</v>
      </c>
      <c r="I33" s="20">
        <v>-1</v>
      </c>
      <c r="J33" s="10">
        <f t="shared" si="2"/>
        <v>8</v>
      </c>
    </row>
    <row r="34" spans="1:10" x14ac:dyDescent="0.25">
      <c r="A34" s="44"/>
      <c r="B34" s="39"/>
      <c r="C34" s="41"/>
      <c r="D34" s="39"/>
      <c r="E34" s="40"/>
      <c r="F34" s="11" t="s">
        <v>25</v>
      </c>
      <c r="G34" s="11"/>
      <c r="H34" s="20">
        <f>H33-0.5</f>
        <v>8.5</v>
      </c>
      <c r="I34" s="20">
        <v>-1.5</v>
      </c>
      <c r="J34" s="10">
        <f t="shared" si="2"/>
        <v>7</v>
      </c>
    </row>
    <row r="35" spans="1:10" x14ac:dyDescent="0.25">
      <c r="A35" s="44"/>
      <c r="B35" s="39"/>
      <c r="C35" s="41"/>
      <c r="D35" s="39" t="s">
        <v>26</v>
      </c>
      <c r="E35" s="11"/>
      <c r="F35" s="11" t="s">
        <v>23</v>
      </c>
      <c r="G35" s="11" t="s">
        <v>24</v>
      </c>
      <c r="H35" s="20">
        <f>H33-0.7</f>
        <v>8.3000000000000007</v>
      </c>
      <c r="I35" s="20">
        <v>-1</v>
      </c>
      <c r="J35" s="10">
        <f t="shared" si="2"/>
        <v>7.3000000000000007</v>
      </c>
    </row>
    <row r="36" spans="1:10" x14ac:dyDescent="0.25">
      <c r="A36" s="44"/>
      <c r="B36" s="43"/>
      <c r="C36" s="42"/>
      <c r="D36" s="43"/>
      <c r="E36" s="13"/>
      <c r="F36" s="13" t="s">
        <v>25</v>
      </c>
      <c r="G36" s="13"/>
      <c r="H36" s="21">
        <f>H35-0.5</f>
        <v>7.8000000000000007</v>
      </c>
      <c r="I36" s="21">
        <v>-1.5</v>
      </c>
      <c r="J36" s="12">
        <f t="shared" si="2"/>
        <v>6.3000000000000007</v>
      </c>
    </row>
    <row r="37" spans="1:10" x14ac:dyDescent="0.25">
      <c r="A37" s="31" t="s">
        <v>19</v>
      </c>
    </row>
    <row r="40" spans="1:10" x14ac:dyDescent="0.25">
      <c r="A40" s="31" t="s">
        <v>0</v>
      </c>
      <c r="B40" s="1" t="s">
        <v>33</v>
      </c>
    </row>
    <row r="41" spans="1:10" x14ac:dyDescent="0.25">
      <c r="A41" s="32" t="s">
        <v>1</v>
      </c>
      <c r="B41" s="2">
        <v>1</v>
      </c>
    </row>
    <row r="42" spans="1:10" x14ac:dyDescent="0.25">
      <c r="A42" s="37" t="s">
        <v>2</v>
      </c>
      <c r="B42" s="1" t="s">
        <v>77</v>
      </c>
    </row>
    <row r="43" spans="1:10" x14ac:dyDescent="0.25">
      <c r="A43" s="37"/>
      <c r="B43" s="1" t="s">
        <v>82</v>
      </c>
    </row>
    <row r="44" spans="1:10" x14ac:dyDescent="0.25">
      <c r="A44" s="37"/>
      <c r="B44" s="1" t="s">
        <v>83</v>
      </c>
    </row>
    <row r="45" spans="1:10" x14ac:dyDescent="0.25">
      <c r="A45" s="37"/>
      <c r="B45" s="1" t="s">
        <v>80</v>
      </c>
    </row>
    <row r="46" spans="1:10" ht="5.25" customHeight="1" x14ac:dyDescent="0.25"/>
    <row r="47" spans="1:10" ht="15.75" thickBot="1" x14ac:dyDescent="0.3">
      <c r="A47" s="31" t="s">
        <v>3</v>
      </c>
      <c r="B47" s="48" t="s">
        <v>2</v>
      </c>
      <c r="C47" s="48"/>
      <c r="D47" s="48"/>
      <c r="E47" s="48"/>
      <c r="F47" s="48"/>
      <c r="G47" s="48"/>
      <c r="H47" s="16" t="s">
        <v>27</v>
      </c>
      <c r="I47" s="16" t="s">
        <v>27</v>
      </c>
      <c r="J47" s="3" t="s">
        <v>4</v>
      </c>
    </row>
    <row r="48" spans="1:10" x14ac:dyDescent="0.25">
      <c r="A48" s="38" t="s">
        <v>5</v>
      </c>
      <c r="B48" s="49" t="s">
        <v>81</v>
      </c>
      <c r="C48" s="50"/>
      <c r="D48" s="50"/>
      <c r="E48" s="50"/>
      <c r="F48" s="50"/>
      <c r="G48" s="50"/>
      <c r="H48" s="50"/>
      <c r="I48" s="50"/>
      <c r="J48" s="51"/>
    </row>
    <row r="49" spans="1:10" x14ac:dyDescent="0.25">
      <c r="A49" s="38"/>
      <c r="B49" s="35" t="s">
        <v>6</v>
      </c>
      <c r="C49" s="36"/>
      <c r="D49" s="36"/>
      <c r="E49" s="36"/>
      <c r="F49" s="36"/>
      <c r="G49" s="36"/>
      <c r="H49" s="22"/>
      <c r="I49" s="22"/>
      <c r="J49" s="4" t="s">
        <v>7</v>
      </c>
    </row>
    <row r="50" spans="1:10" ht="30.75" thickBot="1" x14ac:dyDescent="0.3">
      <c r="A50" s="38"/>
      <c r="B50" s="5" t="s">
        <v>8</v>
      </c>
      <c r="C50" s="6" t="s">
        <v>9</v>
      </c>
      <c r="D50" s="7" t="s">
        <v>10</v>
      </c>
      <c r="E50" s="7" t="s">
        <v>10</v>
      </c>
      <c r="F50" s="18" t="s">
        <v>22</v>
      </c>
      <c r="G50" s="18" t="s">
        <v>22</v>
      </c>
      <c r="H50" s="18"/>
      <c r="I50" s="18"/>
      <c r="J50" s="8" t="s">
        <v>11</v>
      </c>
    </row>
    <row r="51" spans="1:10" ht="6" customHeight="1" x14ac:dyDescent="0.25">
      <c r="A51" s="34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44" t="s">
        <v>12</v>
      </c>
      <c r="B52" s="45" t="s">
        <v>13</v>
      </c>
      <c r="C52" s="46" t="s">
        <v>14</v>
      </c>
      <c r="D52" s="45" t="s">
        <v>15</v>
      </c>
      <c r="E52" s="47" t="s">
        <v>21</v>
      </c>
      <c r="F52" s="9" t="s">
        <v>23</v>
      </c>
      <c r="G52" s="9" t="s">
        <v>24</v>
      </c>
      <c r="H52" s="19">
        <f>H13+0.2</f>
        <v>8.1999999999999993</v>
      </c>
      <c r="I52" s="19">
        <v>-1</v>
      </c>
      <c r="J52" s="19">
        <f>H52+I52</f>
        <v>7.1999999999999993</v>
      </c>
    </row>
    <row r="53" spans="1:10" x14ac:dyDescent="0.25">
      <c r="A53" s="44"/>
      <c r="B53" s="39"/>
      <c r="C53" s="41"/>
      <c r="D53" s="39"/>
      <c r="E53" s="40"/>
      <c r="F53" s="11" t="s">
        <v>25</v>
      </c>
      <c r="G53" s="11"/>
      <c r="H53" s="20">
        <f>H52-0.5</f>
        <v>7.6999999999999993</v>
      </c>
      <c r="I53" s="20">
        <v>-1.5</v>
      </c>
      <c r="J53" s="10">
        <f t="shared" ref="J53:J59" si="3">H53+I53</f>
        <v>6.1999999999999993</v>
      </c>
    </row>
    <row r="54" spans="1:10" x14ac:dyDescent="0.25">
      <c r="A54" s="44"/>
      <c r="B54" s="39"/>
      <c r="C54" s="41"/>
      <c r="D54" s="39" t="s">
        <v>26</v>
      </c>
      <c r="E54" s="11"/>
      <c r="F54" s="11" t="s">
        <v>23</v>
      </c>
      <c r="G54" s="11" t="s">
        <v>24</v>
      </c>
      <c r="H54" s="20">
        <f>H52-0.7</f>
        <v>7.4999999999999991</v>
      </c>
      <c r="I54" s="20">
        <v>-1</v>
      </c>
      <c r="J54" s="10">
        <f t="shared" si="3"/>
        <v>6.4999999999999991</v>
      </c>
    </row>
    <row r="55" spans="1:10" x14ac:dyDescent="0.25">
      <c r="A55" s="44"/>
      <c r="B55" s="39"/>
      <c r="C55" s="41"/>
      <c r="D55" s="39"/>
      <c r="E55" s="11"/>
      <c r="F55" s="11" t="s">
        <v>25</v>
      </c>
      <c r="G55" s="11"/>
      <c r="H55" s="20">
        <f>H54-0.5</f>
        <v>6.9999999999999991</v>
      </c>
      <c r="I55" s="20">
        <v>-1.5</v>
      </c>
      <c r="J55" s="10">
        <f t="shared" si="3"/>
        <v>5.4999999999999991</v>
      </c>
    </row>
    <row r="56" spans="1:10" x14ac:dyDescent="0.25">
      <c r="A56" s="44"/>
      <c r="B56" s="39"/>
      <c r="C56" s="41" t="s">
        <v>16</v>
      </c>
      <c r="D56" s="39" t="s">
        <v>15</v>
      </c>
      <c r="E56" s="40" t="s">
        <v>21</v>
      </c>
      <c r="F56" s="11" t="s">
        <v>23</v>
      </c>
      <c r="G56" s="11" t="s">
        <v>24</v>
      </c>
      <c r="H56" s="20">
        <f>H52+0.4</f>
        <v>8.6</v>
      </c>
      <c r="I56" s="20">
        <v>-1</v>
      </c>
      <c r="J56" s="10">
        <f t="shared" si="3"/>
        <v>7.6</v>
      </c>
    </row>
    <row r="57" spans="1:10" x14ac:dyDescent="0.25">
      <c r="A57" s="44"/>
      <c r="B57" s="39"/>
      <c r="C57" s="41"/>
      <c r="D57" s="39"/>
      <c r="E57" s="40"/>
      <c r="F57" s="11" t="s">
        <v>25</v>
      </c>
      <c r="G57" s="11"/>
      <c r="H57" s="20">
        <f>H56-0.5</f>
        <v>8.1</v>
      </c>
      <c r="I57" s="20">
        <v>-1.5</v>
      </c>
      <c r="J57" s="10">
        <f t="shared" si="3"/>
        <v>6.6</v>
      </c>
    </row>
    <row r="58" spans="1:10" x14ac:dyDescent="0.25">
      <c r="A58" s="44"/>
      <c r="B58" s="39"/>
      <c r="C58" s="41"/>
      <c r="D58" s="39" t="s">
        <v>26</v>
      </c>
      <c r="E58" s="11"/>
      <c r="F58" s="11" t="s">
        <v>23</v>
      </c>
      <c r="G58" s="11" t="s">
        <v>24</v>
      </c>
      <c r="H58" s="20">
        <f>H56-0.7</f>
        <v>7.8999999999999995</v>
      </c>
      <c r="I58" s="20">
        <v>-1</v>
      </c>
      <c r="J58" s="10">
        <f t="shared" si="3"/>
        <v>6.8999999999999995</v>
      </c>
    </row>
    <row r="59" spans="1:10" x14ac:dyDescent="0.25">
      <c r="A59" s="44"/>
      <c r="B59" s="39"/>
      <c r="C59" s="41"/>
      <c r="D59" s="39"/>
      <c r="E59" s="11"/>
      <c r="F59" s="11" t="s">
        <v>25</v>
      </c>
      <c r="G59" s="11"/>
      <c r="H59" s="20">
        <f>H58-0.5</f>
        <v>7.3999999999999995</v>
      </c>
      <c r="I59" s="20">
        <v>-1.5</v>
      </c>
      <c r="J59" s="10">
        <f t="shared" si="3"/>
        <v>5.8999999999999995</v>
      </c>
    </row>
    <row r="60" spans="1:10" x14ac:dyDescent="0.25">
      <c r="A60" s="44"/>
      <c r="B60" s="39" t="s">
        <v>17</v>
      </c>
      <c r="C60" s="41" t="s">
        <v>14</v>
      </c>
      <c r="D60" s="39" t="s">
        <v>15</v>
      </c>
      <c r="E60" s="40" t="s">
        <v>21</v>
      </c>
      <c r="F60" s="11" t="s">
        <v>23</v>
      </c>
      <c r="G60" s="11" t="s">
        <v>24</v>
      </c>
      <c r="H60" s="20">
        <v>8.3000000000000007</v>
      </c>
      <c r="I60" s="20">
        <v>-1</v>
      </c>
      <c r="J60" s="20">
        <f>H60+I60</f>
        <v>7.3000000000000007</v>
      </c>
    </row>
    <row r="61" spans="1:10" x14ac:dyDescent="0.25">
      <c r="A61" s="44"/>
      <c r="B61" s="39"/>
      <c r="C61" s="41"/>
      <c r="D61" s="39"/>
      <c r="E61" s="40"/>
      <c r="F61" s="11" t="s">
        <v>25</v>
      </c>
      <c r="G61" s="11"/>
      <c r="H61" s="20">
        <f>H60-0.5</f>
        <v>7.8000000000000007</v>
      </c>
      <c r="I61" s="20">
        <v>-1.5</v>
      </c>
      <c r="J61" s="10">
        <f t="shared" ref="J61:J67" si="4">H61+I61</f>
        <v>6.3000000000000007</v>
      </c>
    </row>
    <row r="62" spans="1:10" x14ac:dyDescent="0.25">
      <c r="A62" s="44"/>
      <c r="B62" s="39"/>
      <c r="C62" s="41"/>
      <c r="D62" s="39" t="s">
        <v>26</v>
      </c>
      <c r="E62" s="11"/>
      <c r="F62" s="11" t="s">
        <v>23</v>
      </c>
      <c r="G62" s="11" t="s">
        <v>24</v>
      </c>
      <c r="H62" s="20">
        <f>H60-0.7</f>
        <v>7.6000000000000005</v>
      </c>
      <c r="I62" s="20">
        <v>-1</v>
      </c>
      <c r="J62" s="10">
        <f t="shared" si="4"/>
        <v>6.6000000000000005</v>
      </c>
    </row>
    <row r="63" spans="1:10" x14ac:dyDescent="0.25">
      <c r="A63" s="44"/>
      <c r="B63" s="39"/>
      <c r="C63" s="41"/>
      <c r="D63" s="39"/>
      <c r="E63" s="11"/>
      <c r="F63" s="11" t="s">
        <v>25</v>
      </c>
      <c r="G63" s="11"/>
      <c r="H63" s="20">
        <f>H62-0.5</f>
        <v>7.1000000000000005</v>
      </c>
      <c r="I63" s="20">
        <v>-1.5</v>
      </c>
      <c r="J63" s="10">
        <f t="shared" si="4"/>
        <v>5.6000000000000005</v>
      </c>
    </row>
    <row r="64" spans="1:10" x14ac:dyDescent="0.25">
      <c r="A64" s="44"/>
      <c r="B64" s="39"/>
      <c r="C64" s="41" t="s">
        <v>16</v>
      </c>
      <c r="D64" s="39" t="s">
        <v>15</v>
      </c>
      <c r="E64" s="40" t="s">
        <v>21</v>
      </c>
      <c r="F64" s="11" t="s">
        <v>23</v>
      </c>
      <c r="G64" s="11" t="s">
        <v>24</v>
      </c>
      <c r="H64" s="20">
        <f>H60+0.4</f>
        <v>8.7000000000000011</v>
      </c>
      <c r="I64" s="20">
        <v>-1</v>
      </c>
      <c r="J64" s="10">
        <f t="shared" si="4"/>
        <v>7.7000000000000011</v>
      </c>
    </row>
    <row r="65" spans="1:10" x14ac:dyDescent="0.25">
      <c r="A65" s="44"/>
      <c r="B65" s="39"/>
      <c r="C65" s="41"/>
      <c r="D65" s="39"/>
      <c r="E65" s="40"/>
      <c r="F65" s="11" t="s">
        <v>25</v>
      </c>
      <c r="G65" s="11"/>
      <c r="H65" s="20">
        <f>H64-0.5</f>
        <v>8.2000000000000011</v>
      </c>
      <c r="I65" s="20">
        <v>-1.5</v>
      </c>
      <c r="J65" s="10">
        <f t="shared" si="4"/>
        <v>6.7000000000000011</v>
      </c>
    </row>
    <row r="66" spans="1:10" x14ac:dyDescent="0.25">
      <c r="A66" s="44"/>
      <c r="B66" s="39"/>
      <c r="C66" s="41"/>
      <c r="D66" s="39" t="s">
        <v>26</v>
      </c>
      <c r="E66" s="11"/>
      <c r="F66" s="11" t="s">
        <v>23</v>
      </c>
      <c r="G66" s="11" t="s">
        <v>24</v>
      </c>
      <c r="H66" s="20">
        <f>H64-0.7</f>
        <v>8.0000000000000018</v>
      </c>
      <c r="I66" s="20">
        <v>-1</v>
      </c>
      <c r="J66" s="10">
        <f t="shared" si="4"/>
        <v>7.0000000000000018</v>
      </c>
    </row>
    <row r="67" spans="1:10" x14ac:dyDescent="0.25">
      <c r="A67" s="44"/>
      <c r="B67" s="39"/>
      <c r="C67" s="41"/>
      <c r="D67" s="39"/>
      <c r="E67" s="11"/>
      <c r="F67" s="11" t="s">
        <v>25</v>
      </c>
      <c r="G67" s="11"/>
      <c r="H67" s="20">
        <f>H66-0.5</f>
        <v>7.5000000000000018</v>
      </c>
      <c r="I67" s="20">
        <v>-1.5</v>
      </c>
      <c r="J67" s="10">
        <f t="shared" si="4"/>
        <v>6.0000000000000018</v>
      </c>
    </row>
    <row r="68" spans="1:10" x14ac:dyDescent="0.25">
      <c r="A68" s="44"/>
      <c r="B68" s="39" t="s">
        <v>18</v>
      </c>
      <c r="C68" s="41" t="s">
        <v>14</v>
      </c>
      <c r="D68" s="39" t="s">
        <v>15</v>
      </c>
      <c r="E68" s="40" t="s">
        <v>21</v>
      </c>
      <c r="F68" s="11" t="s">
        <v>23</v>
      </c>
      <c r="G68" s="11" t="s">
        <v>24</v>
      </c>
      <c r="H68" s="20">
        <v>8.3000000000000007</v>
      </c>
      <c r="I68" s="20">
        <v>-1</v>
      </c>
      <c r="J68" s="20">
        <f>H68+I68</f>
        <v>7.3000000000000007</v>
      </c>
    </row>
    <row r="69" spans="1:10" x14ac:dyDescent="0.25">
      <c r="A69" s="44"/>
      <c r="B69" s="39"/>
      <c r="C69" s="41"/>
      <c r="D69" s="39"/>
      <c r="E69" s="40"/>
      <c r="F69" s="11" t="s">
        <v>25</v>
      </c>
      <c r="G69" s="11"/>
      <c r="H69" s="20">
        <f>H68-0.5</f>
        <v>7.8000000000000007</v>
      </c>
      <c r="I69" s="20">
        <v>-1.5</v>
      </c>
      <c r="J69" s="10">
        <f t="shared" ref="J69:J75" si="5">H69+I69</f>
        <v>6.3000000000000007</v>
      </c>
    </row>
    <row r="70" spans="1:10" x14ac:dyDescent="0.25">
      <c r="A70" s="44"/>
      <c r="B70" s="39"/>
      <c r="C70" s="41"/>
      <c r="D70" s="39" t="s">
        <v>26</v>
      </c>
      <c r="E70" s="11"/>
      <c r="F70" s="11" t="s">
        <v>23</v>
      </c>
      <c r="G70" s="11" t="s">
        <v>24</v>
      </c>
      <c r="H70" s="20">
        <f>H68-0.7</f>
        <v>7.6000000000000005</v>
      </c>
      <c r="I70" s="20">
        <v>-1</v>
      </c>
      <c r="J70" s="10">
        <f t="shared" si="5"/>
        <v>6.6000000000000005</v>
      </c>
    </row>
    <row r="71" spans="1:10" x14ac:dyDescent="0.25">
      <c r="A71" s="44"/>
      <c r="B71" s="39"/>
      <c r="C71" s="41"/>
      <c r="D71" s="39"/>
      <c r="E71" s="11"/>
      <c r="F71" s="11" t="s">
        <v>25</v>
      </c>
      <c r="G71" s="11"/>
      <c r="H71" s="20">
        <f>H70-0.5</f>
        <v>7.1000000000000005</v>
      </c>
      <c r="I71" s="20">
        <v>-1.5</v>
      </c>
      <c r="J71" s="10">
        <f t="shared" si="5"/>
        <v>5.6000000000000005</v>
      </c>
    </row>
    <row r="72" spans="1:10" x14ac:dyDescent="0.25">
      <c r="A72" s="44"/>
      <c r="B72" s="39"/>
      <c r="C72" s="41" t="s">
        <v>16</v>
      </c>
      <c r="D72" s="39" t="s">
        <v>15</v>
      </c>
      <c r="E72" s="40" t="s">
        <v>21</v>
      </c>
      <c r="F72" s="11" t="s">
        <v>23</v>
      </c>
      <c r="G72" s="11" t="s">
        <v>24</v>
      </c>
      <c r="H72" s="20">
        <f>H68+0.4</f>
        <v>8.7000000000000011</v>
      </c>
      <c r="I72" s="20">
        <v>-1</v>
      </c>
      <c r="J72" s="10">
        <f t="shared" si="5"/>
        <v>7.7000000000000011</v>
      </c>
    </row>
    <row r="73" spans="1:10" x14ac:dyDescent="0.25">
      <c r="A73" s="44"/>
      <c r="B73" s="39"/>
      <c r="C73" s="41"/>
      <c r="D73" s="39"/>
      <c r="E73" s="40"/>
      <c r="F73" s="11" t="s">
        <v>25</v>
      </c>
      <c r="G73" s="11"/>
      <c r="H73" s="20">
        <f>H72-0.5</f>
        <v>8.2000000000000011</v>
      </c>
      <c r="I73" s="20">
        <v>-1.5</v>
      </c>
      <c r="J73" s="10">
        <f t="shared" si="5"/>
        <v>6.7000000000000011</v>
      </c>
    </row>
    <row r="74" spans="1:10" x14ac:dyDescent="0.25">
      <c r="A74" s="44"/>
      <c r="B74" s="39"/>
      <c r="C74" s="41"/>
      <c r="D74" s="39" t="s">
        <v>26</v>
      </c>
      <c r="E74" s="11"/>
      <c r="F74" s="11" t="s">
        <v>23</v>
      </c>
      <c r="G74" s="11" t="s">
        <v>24</v>
      </c>
      <c r="H74" s="20">
        <f>H72-0.7</f>
        <v>8.0000000000000018</v>
      </c>
      <c r="I74" s="20">
        <v>-1</v>
      </c>
      <c r="J74" s="10">
        <f t="shared" si="5"/>
        <v>7.0000000000000018</v>
      </c>
    </row>
    <row r="75" spans="1:10" x14ac:dyDescent="0.25">
      <c r="A75" s="44"/>
      <c r="B75" s="43"/>
      <c r="C75" s="42"/>
      <c r="D75" s="43"/>
      <c r="E75" s="13"/>
      <c r="F75" s="13" t="s">
        <v>25</v>
      </c>
      <c r="G75" s="13"/>
      <c r="H75" s="21">
        <f>H74-0.5</f>
        <v>7.5000000000000018</v>
      </c>
      <c r="I75" s="21">
        <v>-1.5</v>
      </c>
      <c r="J75" s="12">
        <f t="shared" si="5"/>
        <v>6.0000000000000018</v>
      </c>
    </row>
    <row r="76" spans="1:10" x14ac:dyDescent="0.25">
      <c r="A76" s="31" t="s">
        <v>19</v>
      </c>
    </row>
    <row r="79" spans="1:10" x14ac:dyDescent="0.25">
      <c r="A79" s="31" t="s">
        <v>0</v>
      </c>
      <c r="B79" s="1" t="s">
        <v>34</v>
      </c>
    </row>
    <row r="80" spans="1:10" x14ac:dyDescent="0.25">
      <c r="A80" s="32" t="s">
        <v>1</v>
      </c>
      <c r="B80" s="2">
        <v>1</v>
      </c>
    </row>
    <row r="81" spans="1:10" x14ac:dyDescent="0.25">
      <c r="A81" s="37" t="s">
        <v>2</v>
      </c>
      <c r="B81" s="1" t="s">
        <v>77</v>
      </c>
    </row>
    <row r="82" spans="1:10" x14ac:dyDescent="0.25">
      <c r="A82" s="37"/>
      <c r="B82" s="1" t="s">
        <v>84</v>
      </c>
    </row>
    <row r="83" spans="1:10" x14ac:dyDescent="0.25">
      <c r="A83" s="37"/>
      <c r="B83" s="1" t="s">
        <v>85</v>
      </c>
    </row>
    <row r="84" spans="1:10" x14ac:dyDescent="0.25">
      <c r="A84" s="37"/>
      <c r="B84" s="1" t="s">
        <v>80</v>
      </c>
    </row>
    <row r="85" spans="1:10" ht="5.25" customHeight="1" x14ac:dyDescent="0.25"/>
    <row r="86" spans="1:10" ht="15.75" thickBot="1" x14ac:dyDescent="0.3">
      <c r="A86" s="31" t="s">
        <v>3</v>
      </c>
      <c r="B86" s="48" t="s">
        <v>2</v>
      </c>
      <c r="C86" s="48"/>
      <c r="D86" s="48"/>
      <c r="E86" s="48"/>
      <c r="F86" s="48"/>
      <c r="G86" s="48"/>
      <c r="H86" s="16" t="s">
        <v>27</v>
      </c>
      <c r="I86" s="16" t="s">
        <v>27</v>
      </c>
      <c r="J86" s="3" t="s">
        <v>4</v>
      </c>
    </row>
    <row r="87" spans="1:10" x14ac:dyDescent="0.25">
      <c r="A87" s="38" t="s">
        <v>5</v>
      </c>
      <c r="B87" s="49" t="s">
        <v>81</v>
      </c>
      <c r="C87" s="50"/>
      <c r="D87" s="50"/>
      <c r="E87" s="50"/>
      <c r="F87" s="50"/>
      <c r="G87" s="50"/>
      <c r="H87" s="50"/>
      <c r="I87" s="50"/>
      <c r="J87" s="51"/>
    </row>
    <row r="88" spans="1:10" x14ac:dyDescent="0.25">
      <c r="A88" s="38"/>
      <c r="B88" s="35" t="s">
        <v>6</v>
      </c>
      <c r="C88" s="36"/>
      <c r="D88" s="36"/>
      <c r="E88" s="36"/>
      <c r="F88" s="36"/>
      <c r="G88" s="36"/>
      <c r="H88" s="22"/>
      <c r="I88" s="22"/>
      <c r="J88" s="4" t="s">
        <v>7</v>
      </c>
    </row>
    <row r="89" spans="1:10" ht="30.75" thickBot="1" x14ac:dyDescent="0.3">
      <c r="A89" s="38"/>
      <c r="B89" s="5" t="s">
        <v>8</v>
      </c>
      <c r="C89" s="6" t="s">
        <v>9</v>
      </c>
      <c r="D89" s="7" t="s">
        <v>10</v>
      </c>
      <c r="E89" s="7" t="s">
        <v>10</v>
      </c>
      <c r="F89" s="18" t="s">
        <v>22</v>
      </c>
      <c r="G89" s="18" t="s">
        <v>22</v>
      </c>
      <c r="H89" s="18"/>
      <c r="I89" s="18"/>
      <c r="J89" s="8" t="s">
        <v>11</v>
      </c>
    </row>
    <row r="90" spans="1:10" ht="6" customHeight="1" x14ac:dyDescent="0.25">
      <c r="A90" s="34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44" t="s">
        <v>12</v>
      </c>
      <c r="B91" s="45" t="s">
        <v>13</v>
      </c>
      <c r="C91" s="46" t="s">
        <v>14</v>
      </c>
      <c r="D91" s="45" t="s">
        <v>15</v>
      </c>
      <c r="E91" s="47" t="s">
        <v>21</v>
      </c>
      <c r="F91" s="9" t="s">
        <v>23</v>
      </c>
      <c r="G91" s="9" t="s">
        <v>24</v>
      </c>
      <c r="H91" s="19">
        <f>H52+0.2</f>
        <v>8.3999999999999986</v>
      </c>
      <c r="I91" s="19">
        <v>-1</v>
      </c>
      <c r="J91" s="19">
        <f>H91+I91</f>
        <v>7.3999999999999986</v>
      </c>
    </row>
    <row r="92" spans="1:10" x14ac:dyDescent="0.25">
      <c r="A92" s="44"/>
      <c r="B92" s="39"/>
      <c r="C92" s="41"/>
      <c r="D92" s="39"/>
      <c r="E92" s="40"/>
      <c r="F92" s="11" t="s">
        <v>25</v>
      </c>
      <c r="G92" s="11"/>
      <c r="H92" s="20">
        <f>H91-0.5</f>
        <v>7.8999999999999986</v>
      </c>
      <c r="I92" s="20">
        <v>-1.5</v>
      </c>
      <c r="J92" s="10">
        <f t="shared" ref="J92:J98" si="6">H92+I92</f>
        <v>6.3999999999999986</v>
      </c>
    </row>
    <row r="93" spans="1:10" x14ac:dyDescent="0.25">
      <c r="A93" s="44"/>
      <c r="B93" s="39"/>
      <c r="C93" s="41"/>
      <c r="D93" s="39" t="s">
        <v>26</v>
      </c>
      <c r="E93" s="11"/>
      <c r="F93" s="11" t="s">
        <v>23</v>
      </c>
      <c r="G93" s="11" t="s">
        <v>24</v>
      </c>
      <c r="H93" s="20">
        <f>H91-0.7</f>
        <v>7.6999999999999984</v>
      </c>
      <c r="I93" s="20">
        <v>-1</v>
      </c>
      <c r="J93" s="10">
        <f t="shared" si="6"/>
        <v>6.6999999999999984</v>
      </c>
    </row>
    <row r="94" spans="1:10" x14ac:dyDescent="0.25">
      <c r="A94" s="44"/>
      <c r="B94" s="39"/>
      <c r="C94" s="41"/>
      <c r="D94" s="39"/>
      <c r="E94" s="11"/>
      <c r="F94" s="11" t="s">
        <v>25</v>
      </c>
      <c r="G94" s="11"/>
      <c r="H94" s="20">
        <f>H93-0.5</f>
        <v>7.1999999999999984</v>
      </c>
      <c r="I94" s="20">
        <v>-1.5</v>
      </c>
      <c r="J94" s="10">
        <f t="shared" si="6"/>
        <v>5.6999999999999984</v>
      </c>
    </row>
    <row r="95" spans="1:10" x14ac:dyDescent="0.25">
      <c r="A95" s="44"/>
      <c r="B95" s="39"/>
      <c r="C95" s="41" t="s">
        <v>16</v>
      </c>
      <c r="D95" s="39" t="s">
        <v>15</v>
      </c>
      <c r="E95" s="40" t="s">
        <v>21</v>
      </c>
      <c r="F95" s="11" t="s">
        <v>23</v>
      </c>
      <c r="G95" s="11" t="s">
        <v>24</v>
      </c>
      <c r="H95" s="20">
        <f>H91+0.4</f>
        <v>8.7999999999999989</v>
      </c>
      <c r="I95" s="20">
        <v>-1</v>
      </c>
      <c r="J95" s="10">
        <f t="shared" si="6"/>
        <v>7.7999999999999989</v>
      </c>
    </row>
    <row r="96" spans="1:10" x14ac:dyDescent="0.25">
      <c r="A96" s="44"/>
      <c r="B96" s="39"/>
      <c r="C96" s="41"/>
      <c r="D96" s="39"/>
      <c r="E96" s="40"/>
      <c r="F96" s="11" t="s">
        <v>25</v>
      </c>
      <c r="G96" s="11"/>
      <c r="H96" s="20">
        <f>H95-0.5</f>
        <v>8.2999999999999989</v>
      </c>
      <c r="I96" s="20">
        <v>-1.5</v>
      </c>
      <c r="J96" s="10">
        <f t="shared" si="6"/>
        <v>6.7999999999999989</v>
      </c>
    </row>
    <row r="97" spans="1:10" x14ac:dyDescent="0.25">
      <c r="A97" s="44"/>
      <c r="B97" s="39"/>
      <c r="C97" s="41"/>
      <c r="D97" s="39" t="s">
        <v>26</v>
      </c>
      <c r="E97" s="11"/>
      <c r="F97" s="11" t="s">
        <v>23</v>
      </c>
      <c r="G97" s="11" t="s">
        <v>24</v>
      </c>
      <c r="H97" s="20">
        <f>H95-0.7</f>
        <v>8.1</v>
      </c>
      <c r="I97" s="20">
        <v>-1</v>
      </c>
      <c r="J97" s="10">
        <f t="shared" si="6"/>
        <v>7.1</v>
      </c>
    </row>
    <row r="98" spans="1:10" x14ac:dyDescent="0.25">
      <c r="A98" s="44"/>
      <c r="B98" s="39"/>
      <c r="C98" s="41"/>
      <c r="D98" s="39"/>
      <c r="E98" s="11"/>
      <c r="F98" s="11" t="s">
        <v>25</v>
      </c>
      <c r="G98" s="11"/>
      <c r="H98" s="20">
        <f>H97-0.5</f>
        <v>7.6</v>
      </c>
      <c r="I98" s="20">
        <v>-1.5</v>
      </c>
      <c r="J98" s="10">
        <f t="shared" si="6"/>
        <v>6.1</v>
      </c>
    </row>
    <row r="99" spans="1:10" x14ac:dyDescent="0.25">
      <c r="A99" s="44"/>
      <c r="B99" s="39" t="s">
        <v>17</v>
      </c>
      <c r="C99" s="41" t="s">
        <v>14</v>
      </c>
      <c r="D99" s="39" t="s">
        <v>15</v>
      </c>
      <c r="E99" s="40" t="s">
        <v>21</v>
      </c>
      <c r="F99" s="11" t="s">
        <v>23</v>
      </c>
      <c r="G99" s="11" t="s">
        <v>24</v>
      </c>
      <c r="H99" s="20">
        <v>8.3000000000000007</v>
      </c>
      <c r="I99" s="20">
        <v>-1</v>
      </c>
      <c r="J99" s="20">
        <f>H99+I99</f>
        <v>7.3000000000000007</v>
      </c>
    </row>
    <row r="100" spans="1:10" x14ac:dyDescent="0.25">
      <c r="A100" s="44"/>
      <c r="B100" s="39"/>
      <c r="C100" s="41"/>
      <c r="D100" s="39"/>
      <c r="E100" s="40"/>
      <c r="F100" s="11" t="s">
        <v>25</v>
      </c>
      <c r="G100" s="11"/>
      <c r="H100" s="20">
        <f>H99-0.5</f>
        <v>7.8000000000000007</v>
      </c>
      <c r="I100" s="20">
        <v>-1.5</v>
      </c>
      <c r="J100" s="10">
        <f t="shared" ref="J100:J106" si="7">H100+I100</f>
        <v>6.3000000000000007</v>
      </c>
    </row>
    <row r="101" spans="1:10" x14ac:dyDescent="0.25">
      <c r="A101" s="44"/>
      <c r="B101" s="39"/>
      <c r="C101" s="41"/>
      <c r="D101" s="39" t="s">
        <v>26</v>
      </c>
      <c r="E101" s="11"/>
      <c r="F101" s="11" t="s">
        <v>23</v>
      </c>
      <c r="G101" s="11" t="s">
        <v>24</v>
      </c>
      <c r="H101" s="20">
        <f>H99-0.7</f>
        <v>7.6000000000000005</v>
      </c>
      <c r="I101" s="20">
        <v>-1</v>
      </c>
      <c r="J101" s="10">
        <f t="shared" si="7"/>
        <v>6.6000000000000005</v>
      </c>
    </row>
    <row r="102" spans="1:10" x14ac:dyDescent="0.25">
      <c r="A102" s="44"/>
      <c r="B102" s="39"/>
      <c r="C102" s="41"/>
      <c r="D102" s="39"/>
      <c r="E102" s="11"/>
      <c r="F102" s="11" t="s">
        <v>25</v>
      </c>
      <c r="G102" s="11"/>
      <c r="H102" s="20">
        <f>H101-0.5</f>
        <v>7.1000000000000005</v>
      </c>
      <c r="I102" s="20">
        <v>-1.5</v>
      </c>
      <c r="J102" s="10">
        <f t="shared" si="7"/>
        <v>5.6000000000000005</v>
      </c>
    </row>
    <row r="103" spans="1:10" x14ac:dyDescent="0.25">
      <c r="A103" s="44"/>
      <c r="B103" s="39"/>
      <c r="C103" s="41" t="s">
        <v>16</v>
      </c>
      <c r="D103" s="39" t="s">
        <v>15</v>
      </c>
      <c r="E103" s="40" t="s">
        <v>21</v>
      </c>
      <c r="F103" s="11" t="s">
        <v>23</v>
      </c>
      <c r="G103" s="11" t="s">
        <v>24</v>
      </c>
      <c r="H103" s="20">
        <f>H99+0.4</f>
        <v>8.7000000000000011</v>
      </c>
      <c r="I103" s="20">
        <v>-1</v>
      </c>
      <c r="J103" s="10">
        <f t="shared" si="7"/>
        <v>7.7000000000000011</v>
      </c>
    </row>
    <row r="104" spans="1:10" x14ac:dyDescent="0.25">
      <c r="A104" s="44"/>
      <c r="B104" s="39"/>
      <c r="C104" s="41"/>
      <c r="D104" s="39"/>
      <c r="E104" s="40"/>
      <c r="F104" s="11" t="s">
        <v>25</v>
      </c>
      <c r="G104" s="11"/>
      <c r="H104" s="20">
        <f>H103-0.5</f>
        <v>8.2000000000000011</v>
      </c>
      <c r="I104" s="20">
        <v>-1.5</v>
      </c>
      <c r="J104" s="10">
        <f t="shared" si="7"/>
        <v>6.7000000000000011</v>
      </c>
    </row>
    <row r="105" spans="1:10" x14ac:dyDescent="0.25">
      <c r="A105" s="44"/>
      <c r="B105" s="39"/>
      <c r="C105" s="41"/>
      <c r="D105" s="39" t="s">
        <v>26</v>
      </c>
      <c r="E105" s="11"/>
      <c r="F105" s="11" t="s">
        <v>23</v>
      </c>
      <c r="G105" s="11" t="s">
        <v>24</v>
      </c>
      <c r="H105" s="20">
        <f>H103-0.7</f>
        <v>8.0000000000000018</v>
      </c>
      <c r="I105" s="20">
        <v>-1</v>
      </c>
      <c r="J105" s="10">
        <f t="shared" si="7"/>
        <v>7.0000000000000018</v>
      </c>
    </row>
    <row r="106" spans="1:10" x14ac:dyDescent="0.25">
      <c r="A106" s="44"/>
      <c r="B106" s="39"/>
      <c r="C106" s="41"/>
      <c r="D106" s="39"/>
      <c r="E106" s="11"/>
      <c r="F106" s="11" t="s">
        <v>25</v>
      </c>
      <c r="G106" s="11"/>
      <c r="H106" s="20">
        <f>H105-0.5</f>
        <v>7.5000000000000018</v>
      </c>
      <c r="I106" s="20">
        <v>-1.5</v>
      </c>
      <c r="J106" s="10">
        <f t="shared" si="7"/>
        <v>6.0000000000000018</v>
      </c>
    </row>
    <row r="107" spans="1:10" x14ac:dyDescent="0.25">
      <c r="A107" s="44"/>
      <c r="B107" s="39" t="s">
        <v>18</v>
      </c>
      <c r="C107" s="41" t="s">
        <v>14</v>
      </c>
      <c r="D107" s="39" t="s">
        <v>15</v>
      </c>
      <c r="E107" s="40" t="s">
        <v>21</v>
      </c>
      <c r="F107" s="11" t="s">
        <v>23</v>
      </c>
      <c r="G107" s="11" t="s">
        <v>24</v>
      </c>
      <c r="H107" s="20">
        <v>8.3000000000000007</v>
      </c>
      <c r="I107" s="20">
        <v>-1</v>
      </c>
      <c r="J107" s="20">
        <f>H107+I107</f>
        <v>7.3000000000000007</v>
      </c>
    </row>
    <row r="108" spans="1:10" x14ac:dyDescent="0.25">
      <c r="A108" s="44"/>
      <c r="B108" s="39"/>
      <c r="C108" s="41"/>
      <c r="D108" s="39"/>
      <c r="E108" s="40"/>
      <c r="F108" s="11" t="s">
        <v>25</v>
      </c>
      <c r="G108" s="11"/>
      <c r="H108" s="20">
        <f>H107-0.5</f>
        <v>7.8000000000000007</v>
      </c>
      <c r="I108" s="20">
        <v>-1.5</v>
      </c>
      <c r="J108" s="10">
        <f t="shared" ref="J108:J114" si="8">H108+I108</f>
        <v>6.3000000000000007</v>
      </c>
    </row>
    <row r="109" spans="1:10" x14ac:dyDescent="0.25">
      <c r="A109" s="44"/>
      <c r="B109" s="39"/>
      <c r="C109" s="41"/>
      <c r="D109" s="39" t="s">
        <v>26</v>
      </c>
      <c r="E109" s="11"/>
      <c r="F109" s="11" t="s">
        <v>23</v>
      </c>
      <c r="G109" s="11" t="s">
        <v>24</v>
      </c>
      <c r="H109" s="20">
        <f>H107-0.7</f>
        <v>7.6000000000000005</v>
      </c>
      <c r="I109" s="20">
        <v>-1</v>
      </c>
      <c r="J109" s="10">
        <f t="shared" si="8"/>
        <v>6.6000000000000005</v>
      </c>
    </row>
    <row r="110" spans="1:10" x14ac:dyDescent="0.25">
      <c r="A110" s="44"/>
      <c r="B110" s="39"/>
      <c r="C110" s="41"/>
      <c r="D110" s="39"/>
      <c r="E110" s="11"/>
      <c r="F110" s="11" t="s">
        <v>25</v>
      </c>
      <c r="G110" s="11"/>
      <c r="H110" s="20">
        <f>H109-0.5</f>
        <v>7.1000000000000005</v>
      </c>
      <c r="I110" s="20">
        <v>-1.5</v>
      </c>
      <c r="J110" s="10">
        <f t="shared" si="8"/>
        <v>5.6000000000000005</v>
      </c>
    </row>
    <row r="111" spans="1:10" x14ac:dyDescent="0.25">
      <c r="A111" s="44"/>
      <c r="B111" s="39"/>
      <c r="C111" s="41" t="s">
        <v>16</v>
      </c>
      <c r="D111" s="39" t="s">
        <v>15</v>
      </c>
      <c r="E111" s="40" t="s">
        <v>21</v>
      </c>
      <c r="F111" s="11" t="s">
        <v>23</v>
      </c>
      <c r="G111" s="11" t="s">
        <v>24</v>
      </c>
      <c r="H111" s="20">
        <f>H107+0.4</f>
        <v>8.7000000000000011</v>
      </c>
      <c r="I111" s="20">
        <v>-1</v>
      </c>
      <c r="J111" s="10">
        <f t="shared" si="8"/>
        <v>7.7000000000000011</v>
      </c>
    </row>
    <row r="112" spans="1:10" x14ac:dyDescent="0.25">
      <c r="A112" s="44"/>
      <c r="B112" s="39"/>
      <c r="C112" s="41"/>
      <c r="D112" s="39"/>
      <c r="E112" s="40"/>
      <c r="F112" s="11" t="s">
        <v>25</v>
      </c>
      <c r="G112" s="11"/>
      <c r="H112" s="20">
        <f>H111-0.5</f>
        <v>8.2000000000000011</v>
      </c>
      <c r="I112" s="20">
        <v>-1.5</v>
      </c>
      <c r="J112" s="10">
        <f t="shared" si="8"/>
        <v>6.7000000000000011</v>
      </c>
    </row>
    <row r="113" spans="1:10" x14ac:dyDescent="0.25">
      <c r="A113" s="44"/>
      <c r="B113" s="39"/>
      <c r="C113" s="41"/>
      <c r="D113" s="39" t="s">
        <v>26</v>
      </c>
      <c r="E113" s="11"/>
      <c r="F113" s="11" t="s">
        <v>23</v>
      </c>
      <c r="G113" s="11" t="s">
        <v>24</v>
      </c>
      <c r="H113" s="20">
        <f>H111-0.7</f>
        <v>8.0000000000000018</v>
      </c>
      <c r="I113" s="20">
        <v>-1</v>
      </c>
      <c r="J113" s="10">
        <f t="shared" si="8"/>
        <v>7.0000000000000018</v>
      </c>
    </row>
    <row r="114" spans="1:10" x14ac:dyDescent="0.25">
      <c r="A114" s="44"/>
      <c r="B114" s="43"/>
      <c r="C114" s="42"/>
      <c r="D114" s="43"/>
      <c r="E114" s="13"/>
      <c r="F114" s="13" t="s">
        <v>25</v>
      </c>
      <c r="G114" s="13"/>
      <c r="H114" s="21">
        <f>H113-0.5</f>
        <v>7.5000000000000018</v>
      </c>
      <c r="I114" s="21">
        <v>-1.5</v>
      </c>
      <c r="J114" s="12">
        <f t="shared" si="8"/>
        <v>6.0000000000000018</v>
      </c>
    </row>
    <row r="115" spans="1:10" x14ac:dyDescent="0.25">
      <c r="A115" s="31" t="s">
        <v>19</v>
      </c>
    </row>
    <row r="118" spans="1:10" x14ac:dyDescent="0.25">
      <c r="A118" s="31" t="s">
        <v>0</v>
      </c>
      <c r="B118" s="1" t="s">
        <v>31</v>
      </c>
    </row>
    <row r="119" spans="1:10" x14ac:dyDescent="0.25">
      <c r="A119" s="32" t="s">
        <v>1</v>
      </c>
      <c r="B119" s="2">
        <v>1</v>
      </c>
    </row>
    <row r="120" spans="1:10" x14ac:dyDescent="0.25">
      <c r="A120" s="37" t="s">
        <v>2</v>
      </c>
      <c r="B120" s="1" t="s">
        <v>77</v>
      </c>
    </row>
    <row r="121" spans="1:10" x14ac:dyDescent="0.25">
      <c r="A121" s="37"/>
      <c r="B121" s="1" t="s">
        <v>86</v>
      </c>
    </row>
    <row r="122" spans="1:10" x14ac:dyDescent="0.25">
      <c r="A122" s="37"/>
      <c r="B122" s="1" t="s">
        <v>87</v>
      </c>
    </row>
    <row r="123" spans="1:10" x14ac:dyDescent="0.25">
      <c r="A123" s="37"/>
      <c r="B123" s="1" t="s">
        <v>80</v>
      </c>
    </row>
    <row r="124" spans="1:10" ht="5.25" customHeight="1" x14ac:dyDescent="0.25"/>
    <row r="125" spans="1:10" ht="15.75" thickBot="1" x14ac:dyDescent="0.3">
      <c r="A125" s="31" t="s">
        <v>3</v>
      </c>
      <c r="B125" s="48" t="s">
        <v>2</v>
      </c>
      <c r="C125" s="48"/>
      <c r="D125" s="48"/>
      <c r="E125" s="48"/>
      <c r="F125" s="48"/>
      <c r="G125" s="48"/>
      <c r="H125" s="16" t="s">
        <v>27</v>
      </c>
      <c r="I125" s="16" t="s">
        <v>27</v>
      </c>
      <c r="J125" s="3" t="s">
        <v>4</v>
      </c>
    </row>
    <row r="126" spans="1:10" x14ac:dyDescent="0.25">
      <c r="A126" s="38" t="s">
        <v>5</v>
      </c>
      <c r="B126" s="49" t="s">
        <v>81</v>
      </c>
      <c r="C126" s="50"/>
      <c r="D126" s="50"/>
      <c r="E126" s="50"/>
      <c r="F126" s="50"/>
      <c r="G126" s="50"/>
      <c r="H126" s="50"/>
      <c r="I126" s="50"/>
      <c r="J126" s="51"/>
    </row>
    <row r="127" spans="1:10" x14ac:dyDescent="0.25">
      <c r="A127" s="38"/>
      <c r="B127" s="35" t="s">
        <v>6</v>
      </c>
      <c r="C127" s="36"/>
      <c r="D127" s="36"/>
      <c r="E127" s="36"/>
      <c r="F127" s="36"/>
      <c r="G127" s="36"/>
      <c r="H127" s="22"/>
      <c r="I127" s="22"/>
      <c r="J127" s="4" t="s">
        <v>7</v>
      </c>
    </row>
    <row r="128" spans="1:10" ht="30.75" thickBot="1" x14ac:dyDescent="0.3">
      <c r="A128" s="38"/>
      <c r="B128" s="5" t="s">
        <v>8</v>
      </c>
      <c r="C128" s="6" t="s">
        <v>9</v>
      </c>
      <c r="D128" s="7" t="s">
        <v>10</v>
      </c>
      <c r="E128" s="7" t="s">
        <v>10</v>
      </c>
      <c r="F128" s="18" t="s">
        <v>22</v>
      </c>
      <c r="G128" s="18" t="s">
        <v>22</v>
      </c>
      <c r="H128" s="18"/>
      <c r="I128" s="18"/>
      <c r="J128" s="8" t="s">
        <v>11</v>
      </c>
    </row>
    <row r="129" spans="1:10" ht="6" customHeight="1" x14ac:dyDescent="0.25">
      <c r="A129" s="34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44" t="s">
        <v>12</v>
      </c>
      <c r="B130" s="45" t="s">
        <v>13</v>
      </c>
      <c r="C130" s="46" t="s">
        <v>14</v>
      </c>
      <c r="D130" s="45" t="s">
        <v>15</v>
      </c>
      <c r="E130" s="47" t="s">
        <v>21</v>
      </c>
      <c r="F130" s="9" t="s">
        <v>23</v>
      </c>
      <c r="G130" s="9" t="s">
        <v>24</v>
      </c>
      <c r="H130" s="19">
        <f>H91+0.2</f>
        <v>8.5999999999999979</v>
      </c>
      <c r="I130" s="19">
        <v>-1</v>
      </c>
      <c r="J130" s="19">
        <f>H130+I130</f>
        <v>7.5999999999999979</v>
      </c>
    </row>
    <row r="131" spans="1:10" x14ac:dyDescent="0.25">
      <c r="A131" s="44"/>
      <c r="B131" s="39"/>
      <c r="C131" s="41"/>
      <c r="D131" s="39"/>
      <c r="E131" s="40"/>
      <c r="F131" s="11" t="s">
        <v>25</v>
      </c>
      <c r="G131" s="11"/>
      <c r="H131" s="20">
        <f>H130-0.5</f>
        <v>8.0999999999999979</v>
      </c>
      <c r="I131" s="20">
        <v>-1.5</v>
      </c>
      <c r="J131" s="10">
        <f t="shared" ref="J131:J137" si="9">H131+I131</f>
        <v>6.5999999999999979</v>
      </c>
    </row>
    <row r="132" spans="1:10" x14ac:dyDescent="0.25">
      <c r="A132" s="44"/>
      <c r="B132" s="39"/>
      <c r="C132" s="41"/>
      <c r="D132" s="39" t="s">
        <v>26</v>
      </c>
      <c r="E132" s="11"/>
      <c r="F132" s="11" t="s">
        <v>23</v>
      </c>
      <c r="G132" s="11" t="s">
        <v>24</v>
      </c>
      <c r="H132" s="20">
        <f>H130-0.7</f>
        <v>7.8999999999999977</v>
      </c>
      <c r="I132" s="20">
        <v>-1</v>
      </c>
      <c r="J132" s="10">
        <f t="shared" si="9"/>
        <v>6.8999999999999977</v>
      </c>
    </row>
    <row r="133" spans="1:10" x14ac:dyDescent="0.25">
      <c r="A133" s="44"/>
      <c r="B133" s="39"/>
      <c r="C133" s="41"/>
      <c r="D133" s="39"/>
      <c r="E133" s="11"/>
      <c r="F133" s="11" t="s">
        <v>25</v>
      </c>
      <c r="G133" s="11"/>
      <c r="H133" s="20">
        <f>H132-0.5</f>
        <v>7.3999999999999977</v>
      </c>
      <c r="I133" s="20">
        <v>-1.5</v>
      </c>
      <c r="J133" s="10">
        <f t="shared" si="9"/>
        <v>5.8999999999999977</v>
      </c>
    </row>
    <row r="134" spans="1:10" x14ac:dyDescent="0.25">
      <c r="A134" s="44"/>
      <c r="B134" s="39"/>
      <c r="C134" s="41" t="s">
        <v>16</v>
      </c>
      <c r="D134" s="39" t="s">
        <v>15</v>
      </c>
      <c r="E134" s="40" t="s">
        <v>21</v>
      </c>
      <c r="F134" s="11" t="s">
        <v>23</v>
      </c>
      <c r="G134" s="11" t="s">
        <v>24</v>
      </c>
      <c r="H134" s="20">
        <f>H130+0.4</f>
        <v>8.9999999999999982</v>
      </c>
      <c r="I134" s="20">
        <v>-1</v>
      </c>
      <c r="J134" s="10">
        <f t="shared" si="9"/>
        <v>7.9999999999999982</v>
      </c>
    </row>
    <row r="135" spans="1:10" x14ac:dyDescent="0.25">
      <c r="A135" s="44"/>
      <c r="B135" s="39"/>
      <c r="C135" s="41"/>
      <c r="D135" s="39"/>
      <c r="E135" s="40"/>
      <c r="F135" s="11" t="s">
        <v>25</v>
      </c>
      <c r="G135" s="11"/>
      <c r="H135" s="20">
        <f>H134-0.5</f>
        <v>8.4999999999999982</v>
      </c>
      <c r="I135" s="20">
        <v>-1.5</v>
      </c>
      <c r="J135" s="10">
        <f t="shared" si="9"/>
        <v>6.9999999999999982</v>
      </c>
    </row>
    <row r="136" spans="1:10" x14ac:dyDescent="0.25">
      <c r="A136" s="44"/>
      <c r="B136" s="39"/>
      <c r="C136" s="41"/>
      <c r="D136" s="39" t="s">
        <v>26</v>
      </c>
      <c r="E136" s="11"/>
      <c r="F136" s="11" t="s">
        <v>23</v>
      </c>
      <c r="G136" s="11" t="s">
        <v>24</v>
      </c>
      <c r="H136" s="20">
        <f>H134-0.7</f>
        <v>8.2999999999999989</v>
      </c>
      <c r="I136" s="20">
        <v>-1</v>
      </c>
      <c r="J136" s="10">
        <f t="shared" si="9"/>
        <v>7.2999999999999989</v>
      </c>
    </row>
    <row r="137" spans="1:10" x14ac:dyDescent="0.25">
      <c r="A137" s="44"/>
      <c r="B137" s="39"/>
      <c r="C137" s="41"/>
      <c r="D137" s="39"/>
      <c r="E137" s="11"/>
      <c r="F137" s="11" t="s">
        <v>25</v>
      </c>
      <c r="G137" s="11"/>
      <c r="H137" s="20">
        <f>H136-0.5</f>
        <v>7.7999999999999989</v>
      </c>
      <c r="I137" s="20">
        <v>-1.5</v>
      </c>
      <c r="J137" s="10">
        <f t="shared" si="9"/>
        <v>6.2999999999999989</v>
      </c>
    </row>
    <row r="138" spans="1:10" x14ac:dyDescent="0.25">
      <c r="A138" s="44"/>
      <c r="B138" s="39" t="s">
        <v>17</v>
      </c>
      <c r="C138" s="41" t="s">
        <v>14</v>
      </c>
      <c r="D138" s="39" t="s">
        <v>15</v>
      </c>
      <c r="E138" s="40" t="s">
        <v>21</v>
      </c>
      <c r="F138" s="11" t="s">
        <v>23</v>
      </c>
      <c r="G138" s="11" t="s">
        <v>24</v>
      </c>
      <c r="H138" s="20">
        <v>8.3000000000000007</v>
      </c>
      <c r="I138" s="20">
        <v>-1</v>
      </c>
      <c r="J138" s="20">
        <f>H138+I138</f>
        <v>7.3000000000000007</v>
      </c>
    </row>
    <row r="139" spans="1:10" x14ac:dyDescent="0.25">
      <c r="A139" s="44"/>
      <c r="B139" s="39"/>
      <c r="C139" s="41"/>
      <c r="D139" s="39"/>
      <c r="E139" s="40"/>
      <c r="F139" s="11" t="s">
        <v>25</v>
      </c>
      <c r="G139" s="11"/>
      <c r="H139" s="20">
        <f>H138-0.5</f>
        <v>7.8000000000000007</v>
      </c>
      <c r="I139" s="20">
        <v>-1.5</v>
      </c>
      <c r="J139" s="10">
        <f t="shared" ref="J139:J145" si="10">H139+I139</f>
        <v>6.3000000000000007</v>
      </c>
    </row>
    <row r="140" spans="1:10" x14ac:dyDescent="0.25">
      <c r="A140" s="44"/>
      <c r="B140" s="39"/>
      <c r="C140" s="41"/>
      <c r="D140" s="39" t="s">
        <v>26</v>
      </c>
      <c r="E140" s="11"/>
      <c r="F140" s="11" t="s">
        <v>23</v>
      </c>
      <c r="G140" s="11" t="s">
        <v>24</v>
      </c>
      <c r="H140" s="20">
        <f>H138-0.7</f>
        <v>7.6000000000000005</v>
      </c>
      <c r="I140" s="20">
        <v>-1</v>
      </c>
      <c r="J140" s="10">
        <f t="shared" si="10"/>
        <v>6.6000000000000005</v>
      </c>
    </row>
    <row r="141" spans="1:10" x14ac:dyDescent="0.25">
      <c r="A141" s="44"/>
      <c r="B141" s="39"/>
      <c r="C141" s="41"/>
      <c r="D141" s="39"/>
      <c r="E141" s="11"/>
      <c r="F141" s="11" t="s">
        <v>25</v>
      </c>
      <c r="G141" s="11"/>
      <c r="H141" s="20">
        <f>H140-0.5</f>
        <v>7.1000000000000005</v>
      </c>
      <c r="I141" s="20">
        <v>-1.5</v>
      </c>
      <c r="J141" s="10">
        <f t="shared" si="10"/>
        <v>5.6000000000000005</v>
      </c>
    </row>
    <row r="142" spans="1:10" x14ac:dyDescent="0.25">
      <c r="A142" s="44"/>
      <c r="B142" s="39"/>
      <c r="C142" s="41" t="s">
        <v>16</v>
      </c>
      <c r="D142" s="39" t="s">
        <v>15</v>
      </c>
      <c r="E142" s="40" t="s">
        <v>21</v>
      </c>
      <c r="F142" s="11" t="s">
        <v>23</v>
      </c>
      <c r="G142" s="11" t="s">
        <v>24</v>
      </c>
      <c r="H142" s="20">
        <f>H138+0.4</f>
        <v>8.7000000000000011</v>
      </c>
      <c r="I142" s="20">
        <v>-1</v>
      </c>
      <c r="J142" s="10">
        <f t="shared" si="10"/>
        <v>7.7000000000000011</v>
      </c>
    </row>
    <row r="143" spans="1:10" x14ac:dyDescent="0.25">
      <c r="A143" s="44"/>
      <c r="B143" s="39"/>
      <c r="C143" s="41"/>
      <c r="D143" s="39"/>
      <c r="E143" s="40"/>
      <c r="F143" s="11" t="s">
        <v>25</v>
      </c>
      <c r="G143" s="11"/>
      <c r="H143" s="20">
        <f>H142-0.5</f>
        <v>8.2000000000000011</v>
      </c>
      <c r="I143" s="20">
        <v>-1.5</v>
      </c>
      <c r="J143" s="10">
        <f t="shared" si="10"/>
        <v>6.7000000000000011</v>
      </c>
    </row>
    <row r="144" spans="1:10" x14ac:dyDescent="0.25">
      <c r="A144" s="44"/>
      <c r="B144" s="39"/>
      <c r="C144" s="41"/>
      <c r="D144" s="39" t="s">
        <v>26</v>
      </c>
      <c r="E144" s="11"/>
      <c r="F144" s="11" t="s">
        <v>23</v>
      </c>
      <c r="G144" s="11" t="s">
        <v>24</v>
      </c>
      <c r="H144" s="20">
        <f>H142-0.7</f>
        <v>8.0000000000000018</v>
      </c>
      <c r="I144" s="20">
        <v>-1</v>
      </c>
      <c r="J144" s="10">
        <f t="shared" si="10"/>
        <v>7.0000000000000018</v>
      </c>
    </row>
    <row r="145" spans="1:10" x14ac:dyDescent="0.25">
      <c r="A145" s="44"/>
      <c r="B145" s="39"/>
      <c r="C145" s="41"/>
      <c r="D145" s="39"/>
      <c r="E145" s="11"/>
      <c r="F145" s="11" t="s">
        <v>25</v>
      </c>
      <c r="G145" s="11"/>
      <c r="H145" s="20">
        <f>H144-0.5</f>
        <v>7.5000000000000018</v>
      </c>
      <c r="I145" s="20">
        <v>-1.5</v>
      </c>
      <c r="J145" s="10">
        <f t="shared" si="10"/>
        <v>6.0000000000000018</v>
      </c>
    </row>
    <row r="146" spans="1:10" x14ac:dyDescent="0.25">
      <c r="A146" s="44"/>
      <c r="B146" s="39" t="s">
        <v>18</v>
      </c>
      <c r="C146" s="41" t="s">
        <v>14</v>
      </c>
      <c r="D146" s="39" t="s">
        <v>15</v>
      </c>
      <c r="E146" s="40" t="s">
        <v>21</v>
      </c>
      <c r="F146" s="11" t="s">
        <v>23</v>
      </c>
      <c r="G146" s="11" t="s">
        <v>24</v>
      </c>
      <c r="H146" s="20">
        <v>8.3000000000000007</v>
      </c>
      <c r="I146" s="20">
        <v>-1</v>
      </c>
      <c r="J146" s="20">
        <f>H146+I146</f>
        <v>7.3000000000000007</v>
      </c>
    </row>
    <row r="147" spans="1:10" x14ac:dyDescent="0.25">
      <c r="A147" s="44"/>
      <c r="B147" s="39"/>
      <c r="C147" s="41"/>
      <c r="D147" s="39"/>
      <c r="E147" s="40"/>
      <c r="F147" s="11" t="s">
        <v>25</v>
      </c>
      <c r="G147" s="11"/>
      <c r="H147" s="20">
        <f>H146-0.5</f>
        <v>7.8000000000000007</v>
      </c>
      <c r="I147" s="20">
        <v>-1.5</v>
      </c>
      <c r="J147" s="10">
        <f t="shared" ref="J147:J153" si="11">H147+I147</f>
        <v>6.3000000000000007</v>
      </c>
    </row>
    <row r="148" spans="1:10" x14ac:dyDescent="0.25">
      <c r="A148" s="44"/>
      <c r="B148" s="39"/>
      <c r="C148" s="41"/>
      <c r="D148" s="39" t="s">
        <v>26</v>
      </c>
      <c r="E148" s="11"/>
      <c r="F148" s="11" t="s">
        <v>23</v>
      </c>
      <c r="G148" s="11" t="s">
        <v>24</v>
      </c>
      <c r="H148" s="20">
        <f>H146-0.7</f>
        <v>7.6000000000000005</v>
      </c>
      <c r="I148" s="20">
        <v>-1</v>
      </c>
      <c r="J148" s="10">
        <f t="shared" si="11"/>
        <v>6.6000000000000005</v>
      </c>
    </row>
    <row r="149" spans="1:10" x14ac:dyDescent="0.25">
      <c r="A149" s="44"/>
      <c r="B149" s="39"/>
      <c r="C149" s="41"/>
      <c r="D149" s="39"/>
      <c r="E149" s="11"/>
      <c r="F149" s="11" t="s">
        <v>25</v>
      </c>
      <c r="G149" s="11"/>
      <c r="H149" s="20">
        <f>H148-0.5</f>
        <v>7.1000000000000005</v>
      </c>
      <c r="I149" s="20">
        <v>-1.5</v>
      </c>
      <c r="J149" s="10">
        <f t="shared" si="11"/>
        <v>5.6000000000000005</v>
      </c>
    </row>
    <row r="150" spans="1:10" x14ac:dyDescent="0.25">
      <c r="A150" s="44"/>
      <c r="B150" s="39"/>
      <c r="C150" s="41" t="s">
        <v>16</v>
      </c>
      <c r="D150" s="39" t="s">
        <v>15</v>
      </c>
      <c r="E150" s="40" t="s">
        <v>21</v>
      </c>
      <c r="F150" s="11" t="s">
        <v>23</v>
      </c>
      <c r="G150" s="11" t="s">
        <v>24</v>
      </c>
      <c r="H150" s="20">
        <f>H146+0.4</f>
        <v>8.7000000000000011</v>
      </c>
      <c r="I150" s="20">
        <v>-1</v>
      </c>
      <c r="J150" s="10">
        <f t="shared" si="11"/>
        <v>7.7000000000000011</v>
      </c>
    </row>
    <row r="151" spans="1:10" x14ac:dyDescent="0.25">
      <c r="A151" s="44"/>
      <c r="B151" s="39"/>
      <c r="C151" s="41"/>
      <c r="D151" s="39"/>
      <c r="E151" s="40"/>
      <c r="F151" s="11" t="s">
        <v>25</v>
      </c>
      <c r="G151" s="11"/>
      <c r="H151" s="20">
        <f>H150-0.5</f>
        <v>8.2000000000000011</v>
      </c>
      <c r="I151" s="20">
        <v>-1.5</v>
      </c>
      <c r="J151" s="10">
        <f t="shared" si="11"/>
        <v>6.7000000000000011</v>
      </c>
    </row>
    <row r="152" spans="1:10" x14ac:dyDescent="0.25">
      <c r="A152" s="44"/>
      <c r="B152" s="39"/>
      <c r="C152" s="41"/>
      <c r="D152" s="39" t="s">
        <v>26</v>
      </c>
      <c r="E152" s="11"/>
      <c r="F152" s="11" t="s">
        <v>23</v>
      </c>
      <c r="G152" s="11" t="s">
        <v>24</v>
      </c>
      <c r="H152" s="20">
        <f>H150-0.7</f>
        <v>8.0000000000000018</v>
      </c>
      <c r="I152" s="20">
        <v>-1</v>
      </c>
      <c r="J152" s="10">
        <f t="shared" si="11"/>
        <v>7.0000000000000018</v>
      </c>
    </row>
    <row r="153" spans="1:10" x14ac:dyDescent="0.25">
      <c r="A153" s="44"/>
      <c r="B153" s="43"/>
      <c r="C153" s="42"/>
      <c r="D153" s="43"/>
      <c r="E153" s="13"/>
      <c r="F153" s="13" t="s">
        <v>25</v>
      </c>
      <c r="G153" s="13"/>
      <c r="H153" s="21">
        <f>H152-0.5</f>
        <v>7.5000000000000018</v>
      </c>
      <c r="I153" s="21">
        <v>-1.5</v>
      </c>
      <c r="J153" s="12">
        <f t="shared" si="11"/>
        <v>6.0000000000000018</v>
      </c>
    </row>
    <row r="154" spans="1:10" x14ac:dyDescent="0.25">
      <c r="A154" s="31" t="s">
        <v>19</v>
      </c>
    </row>
  </sheetData>
  <mergeCells count="132">
    <mergeCell ref="A3:A6"/>
    <mergeCell ref="B8:G8"/>
    <mergeCell ref="A9:A11"/>
    <mergeCell ref="B9:J9"/>
    <mergeCell ref="B10:G10"/>
    <mergeCell ref="A13:A36"/>
    <mergeCell ref="B13:B20"/>
    <mergeCell ref="C13:C16"/>
    <mergeCell ref="D13:D14"/>
    <mergeCell ref="E13:E14"/>
    <mergeCell ref="D15:D16"/>
    <mergeCell ref="C17:C20"/>
    <mergeCell ref="D17:D18"/>
    <mergeCell ref="E17:E18"/>
    <mergeCell ref="D19:D20"/>
    <mergeCell ref="B21:B28"/>
    <mergeCell ref="C21:C24"/>
    <mergeCell ref="D21:D22"/>
    <mergeCell ref="E21:E22"/>
    <mergeCell ref="D23:D24"/>
    <mergeCell ref="D33:D34"/>
    <mergeCell ref="E33:E34"/>
    <mergeCell ref="D35:D36"/>
    <mergeCell ref="A42:A45"/>
    <mergeCell ref="B47:G47"/>
    <mergeCell ref="A48:A50"/>
    <mergeCell ref="B48:J48"/>
    <mergeCell ref="B49:G49"/>
    <mergeCell ref="C25:C28"/>
    <mergeCell ref="D25:D26"/>
    <mergeCell ref="E25:E26"/>
    <mergeCell ref="D27:D28"/>
    <mergeCell ref="B29:B36"/>
    <mergeCell ref="C29:C32"/>
    <mergeCell ref="D29:D30"/>
    <mergeCell ref="E29:E30"/>
    <mergeCell ref="D31:D32"/>
    <mergeCell ref="C33:C36"/>
    <mergeCell ref="C64:C67"/>
    <mergeCell ref="D64:D65"/>
    <mergeCell ref="E64:E65"/>
    <mergeCell ref="D66:D67"/>
    <mergeCell ref="B68:B75"/>
    <mergeCell ref="C68:C71"/>
    <mergeCell ref="D68:D69"/>
    <mergeCell ref="E68:E69"/>
    <mergeCell ref="D70:D71"/>
    <mergeCell ref="C72:C75"/>
    <mergeCell ref="D72:D73"/>
    <mergeCell ref="E72:E73"/>
    <mergeCell ref="D74:D75"/>
    <mergeCell ref="A81:A84"/>
    <mergeCell ref="B86:G86"/>
    <mergeCell ref="A87:A89"/>
    <mergeCell ref="B87:J87"/>
    <mergeCell ref="B88:G88"/>
    <mergeCell ref="A52:A75"/>
    <mergeCell ref="B52:B59"/>
    <mergeCell ref="C52:C55"/>
    <mergeCell ref="D52:D53"/>
    <mergeCell ref="E52:E53"/>
    <mergeCell ref="D54:D55"/>
    <mergeCell ref="C56:C59"/>
    <mergeCell ref="D56:D57"/>
    <mergeCell ref="E56:E57"/>
    <mergeCell ref="D58:D59"/>
    <mergeCell ref="B60:B67"/>
    <mergeCell ref="C60:C63"/>
    <mergeCell ref="D60:D61"/>
    <mergeCell ref="E60:E61"/>
    <mergeCell ref="D62:D63"/>
    <mergeCell ref="A91:A114"/>
    <mergeCell ref="B91:B98"/>
    <mergeCell ref="C91:C94"/>
    <mergeCell ref="D91:D92"/>
    <mergeCell ref="E91:E92"/>
    <mergeCell ref="D93:D94"/>
    <mergeCell ref="C95:C98"/>
    <mergeCell ref="D95:D96"/>
    <mergeCell ref="E95:E96"/>
    <mergeCell ref="D97:D98"/>
    <mergeCell ref="B99:B106"/>
    <mergeCell ref="C99:C102"/>
    <mergeCell ref="D99:D100"/>
    <mergeCell ref="E99:E100"/>
    <mergeCell ref="D101:D102"/>
    <mergeCell ref="D111:D112"/>
    <mergeCell ref="E111:E112"/>
    <mergeCell ref="D113:D114"/>
    <mergeCell ref="C103:C106"/>
    <mergeCell ref="D103:D104"/>
    <mergeCell ref="E103:E104"/>
    <mergeCell ref="D105:D106"/>
    <mergeCell ref="B107:B114"/>
    <mergeCell ref="C107:C110"/>
    <mergeCell ref="D107:D108"/>
    <mergeCell ref="E107:E108"/>
    <mergeCell ref="D109:D110"/>
    <mergeCell ref="C111:C114"/>
    <mergeCell ref="C146:C149"/>
    <mergeCell ref="D146:D147"/>
    <mergeCell ref="E146:E147"/>
    <mergeCell ref="D148:D149"/>
    <mergeCell ref="A120:A123"/>
    <mergeCell ref="B125:G125"/>
    <mergeCell ref="A126:A128"/>
    <mergeCell ref="B126:J126"/>
    <mergeCell ref="B127:G127"/>
    <mergeCell ref="C150:C153"/>
    <mergeCell ref="D150:D151"/>
    <mergeCell ref="E150:E151"/>
    <mergeCell ref="D152:D153"/>
    <mergeCell ref="A130:A153"/>
    <mergeCell ref="B130:B137"/>
    <mergeCell ref="C130:C133"/>
    <mergeCell ref="D130:D131"/>
    <mergeCell ref="E130:E131"/>
    <mergeCell ref="D132:D133"/>
    <mergeCell ref="C134:C137"/>
    <mergeCell ref="D134:D135"/>
    <mergeCell ref="E134:E135"/>
    <mergeCell ref="D136:D137"/>
    <mergeCell ref="B138:B145"/>
    <mergeCell ref="C138:C141"/>
    <mergeCell ref="D138:D139"/>
    <mergeCell ref="E138:E139"/>
    <mergeCell ref="D140:D141"/>
    <mergeCell ref="C142:C145"/>
    <mergeCell ref="D142:D143"/>
    <mergeCell ref="E142:E143"/>
    <mergeCell ref="D144:D145"/>
    <mergeCell ref="B146:B15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DB3B-0E00-4C75-A0B0-A4FE8087B73B}">
  <dimension ref="A1:J149"/>
  <sheetViews>
    <sheetView workbookViewId="0">
      <selection activeCell="C123" sqref="C123"/>
    </sheetView>
  </sheetViews>
  <sheetFormatPr defaultRowHeight="15" x14ac:dyDescent="0.25"/>
  <cols>
    <col min="1" max="1" width="10.85546875" style="33" customWidth="1"/>
    <col min="2" max="2" width="19.28515625" customWidth="1"/>
    <col min="3" max="3" width="21.5703125" customWidth="1"/>
    <col min="4" max="4" width="18.85546875" customWidth="1"/>
    <col min="5" max="9" width="16.28515625" customWidth="1"/>
    <col min="10" max="10" width="15" customWidth="1"/>
  </cols>
  <sheetData>
    <row r="1" spans="1:10" ht="15.75" customHeight="1" x14ac:dyDescent="0.25">
      <c r="A1" s="31" t="s">
        <v>0</v>
      </c>
      <c r="B1" s="1" t="s">
        <v>35</v>
      </c>
    </row>
    <row r="2" spans="1:10" ht="15.75" customHeight="1" x14ac:dyDescent="0.25">
      <c r="A2" s="32" t="s">
        <v>1</v>
      </c>
      <c r="B2" s="2">
        <v>1</v>
      </c>
    </row>
    <row r="3" spans="1:10" x14ac:dyDescent="0.25">
      <c r="A3" s="37" t="s">
        <v>2</v>
      </c>
      <c r="B3" s="1" t="s">
        <v>90</v>
      </c>
    </row>
    <row r="4" spans="1:10" x14ac:dyDescent="0.25">
      <c r="A4" s="37"/>
      <c r="B4" s="1" t="s">
        <v>78</v>
      </c>
    </row>
    <row r="5" spans="1:10" x14ac:dyDescent="0.25">
      <c r="A5" s="37"/>
      <c r="B5" s="1" t="s">
        <v>79</v>
      </c>
    </row>
    <row r="6" spans="1:10" ht="5.25" customHeight="1" x14ac:dyDescent="0.25"/>
    <row r="7" spans="1:10" ht="15.75" thickBot="1" x14ac:dyDescent="0.3">
      <c r="A7" s="31" t="s">
        <v>3</v>
      </c>
      <c r="B7" s="48" t="s">
        <v>2</v>
      </c>
      <c r="C7" s="48"/>
      <c r="D7" s="48"/>
      <c r="E7" s="48"/>
      <c r="F7" s="48"/>
      <c r="G7" s="48"/>
      <c r="H7" s="16" t="s">
        <v>27</v>
      </c>
      <c r="I7" s="16" t="s">
        <v>27</v>
      </c>
      <c r="J7" s="3" t="s">
        <v>4</v>
      </c>
    </row>
    <row r="8" spans="1:10" x14ac:dyDescent="0.25">
      <c r="A8" s="38" t="s">
        <v>5</v>
      </c>
      <c r="B8" s="49" t="s">
        <v>81</v>
      </c>
      <c r="C8" s="50"/>
      <c r="D8" s="50"/>
      <c r="E8" s="50"/>
      <c r="F8" s="50"/>
      <c r="G8" s="50"/>
      <c r="H8" s="50"/>
      <c r="I8" s="50"/>
      <c r="J8" s="51"/>
    </row>
    <row r="9" spans="1:10" x14ac:dyDescent="0.25">
      <c r="A9" s="38"/>
      <c r="B9" s="35" t="s">
        <v>6</v>
      </c>
      <c r="C9" s="36"/>
      <c r="D9" s="36"/>
      <c r="E9" s="36"/>
      <c r="F9" s="36"/>
      <c r="G9" s="36"/>
      <c r="H9" s="24"/>
      <c r="I9" s="24"/>
      <c r="J9" s="4" t="s">
        <v>7</v>
      </c>
    </row>
    <row r="10" spans="1:10" ht="30.75" thickBot="1" x14ac:dyDescent="0.3">
      <c r="A10" s="38"/>
      <c r="B10" s="5" t="s">
        <v>8</v>
      </c>
      <c r="C10" s="6" t="s">
        <v>38</v>
      </c>
      <c r="D10" s="7" t="s">
        <v>10</v>
      </c>
      <c r="E10" s="7" t="s">
        <v>10</v>
      </c>
      <c r="F10" s="18" t="s">
        <v>22</v>
      </c>
      <c r="G10" s="18" t="s">
        <v>22</v>
      </c>
      <c r="H10" s="18"/>
      <c r="I10" s="18"/>
      <c r="J10" s="8" t="s">
        <v>11</v>
      </c>
    </row>
    <row r="11" spans="1:10" ht="6" customHeight="1" x14ac:dyDescent="0.25">
      <c r="A11" s="34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44" t="s">
        <v>12</v>
      </c>
      <c r="B12" s="45" t="s">
        <v>13</v>
      </c>
      <c r="C12" s="45" t="s">
        <v>39</v>
      </c>
      <c r="D12" s="45" t="s">
        <v>15</v>
      </c>
      <c r="E12" s="47" t="s">
        <v>21</v>
      </c>
      <c r="F12" s="9" t="s">
        <v>23</v>
      </c>
      <c r="G12" s="9" t="s">
        <v>24</v>
      </c>
      <c r="H12" s="19">
        <v>7.5</v>
      </c>
      <c r="I12" s="19">
        <v>-1</v>
      </c>
      <c r="J12" s="19">
        <f>H12+I12</f>
        <v>6.5</v>
      </c>
    </row>
    <row r="13" spans="1:10" x14ac:dyDescent="0.25">
      <c r="A13" s="44"/>
      <c r="B13" s="39"/>
      <c r="C13" s="39"/>
      <c r="D13" s="39"/>
      <c r="E13" s="40"/>
      <c r="F13" s="11" t="s">
        <v>25</v>
      </c>
      <c r="G13" s="11"/>
      <c r="H13" s="20">
        <f>H12-0.5</f>
        <v>7</v>
      </c>
      <c r="I13" s="20">
        <v>-1.5</v>
      </c>
      <c r="J13" s="10">
        <f t="shared" ref="J13:J19" si="0">H13+I13</f>
        <v>5.5</v>
      </c>
    </row>
    <row r="14" spans="1:10" x14ac:dyDescent="0.25">
      <c r="A14" s="44"/>
      <c r="B14" s="39"/>
      <c r="C14" s="39"/>
      <c r="D14" s="39" t="s">
        <v>26</v>
      </c>
      <c r="E14" s="11"/>
      <c r="F14" s="11" t="s">
        <v>23</v>
      </c>
      <c r="G14" s="11" t="s">
        <v>24</v>
      </c>
      <c r="H14" s="20">
        <f>H12-0.7</f>
        <v>6.8</v>
      </c>
      <c r="I14" s="20">
        <v>-1</v>
      </c>
      <c r="J14" s="10">
        <f t="shared" si="0"/>
        <v>5.8</v>
      </c>
    </row>
    <row r="15" spans="1:10" x14ac:dyDescent="0.25">
      <c r="A15" s="44"/>
      <c r="B15" s="39"/>
      <c r="C15" s="39"/>
      <c r="D15" s="39"/>
      <c r="E15" s="11"/>
      <c r="F15" s="11" t="s">
        <v>25</v>
      </c>
      <c r="G15" s="11"/>
      <c r="H15" s="20">
        <f>H14-0.5</f>
        <v>6.3</v>
      </c>
      <c r="I15" s="20">
        <v>-1.5</v>
      </c>
      <c r="J15" s="10">
        <f t="shared" si="0"/>
        <v>4.8</v>
      </c>
    </row>
    <row r="16" spans="1:10" x14ac:dyDescent="0.25">
      <c r="A16" s="44"/>
      <c r="B16" s="39"/>
      <c r="C16" s="39" t="s">
        <v>40</v>
      </c>
      <c r="D16" s="39" t="s">
        <v>15</v>
      </c>
      <c r="E16" s="40" t="s">
        <v>21</v>
      </c>
      <c r="F16" s="11" t="s">
        <v>23</v>
      </c>
      <c r="G16" s="11" t="s">
        <v>24</v>
      </c>
      <c r="H16" s="20">
        <f>H12+0.4</f>
        <v>7.9</v>
      </c>
      <c r="I16" s="20">
        <v>-1</v>
      </c>
      <c r="J16" s="10">
        <f t="shared" si="0"/>
        <v>6.9</v>
      </c>
    </row>
    <row r="17" spans="1:10" x14ac:dyDescent="0.25">
      <c r="A17" s="44"/>
      <c r="B17" s="39"/>
      <c r="C17" s="39"/>
      <c r="D17" s="39"/>
      <c r="E17" s="40"/>
      <c r="F17" s="11" t="s">
        <v>25</v>
      </c>
      <c r="G17" s="11"/>
      <c r="H17" s="20">
        <f>H16-0.5</f>
        <v>7.4</v>
      </c>
      <c r="I17" s="20">
        <v>-1.5</v>
      </c>
      <c r="J17" s="10">
        <f t="shared" si="0"/>
        <v>5.9</v>
      </c>
    </row>
    <row r="18" spans="1:10" x14ac:dyDescent="0.25">
      <c r="A18" s="44"/>
      <c r="B18" s="39"/>
      <c r="C18" s="39"/>
      <c r="D18" s="39" t="s">
        <v>26</v>
      </c>
      <c r="E18" s="11"/>
      <c r="F18" s="11" t="s">
        <v>23</v>
      </c>
      <c r="G18" s="11" t="s">
        <v>24</v>
      </c>
      <c r="H18" s="20">
        <f>H16-0.7</f>
        <v>7.2</v>
      </c>
      <c r="I18" s="20">
        <v>-1</v>
      </c>
      <c r="J18" s="10">
        <f t="shared" si="0"/>
        <v>6.2</v>
      </c>
    </row>
    <row r="19" spans="1:10" x14ac:dyDescent="0.25">
      <c r="A19" s="44"/>
      <c r="B19" s="39"/>
      <c r="C19" s="39"/>
      <c r="D19" s="39"/>
      <c r="E19" s="11"/>
      <c r="F19" s="11" t="s">
        <v>25</v>
      </c>
      <c r="G19" s="11"/>
      <c r="H19" s="20">
        <f>H18-0.5</f>
        <v>6.7</v>
      </c>
      <c r="I19" s="20">
        <v>-1.5</v>
      </c>
      <c r="J19" s="10">
        <f t="shared" si="0"/>
        <v>5.2</v>
      </c>
    </row>
    <row r="20" spans="1:10" x14ac:dyDescent="0.25">
      <c r="A20" s="44"/>
      <c r="B20" s="39" t="s">
        <v>17</v>
      </c>
      <c r="C20" s="39" t="s">
        <v>39</v>
      </c>
      <c r="D20" s="39" t="s">
        <v>15</v>
      </c>
      <c r="E20" s="40" t="s">
        <v>21</v>
      </c>
      <c r="F20" s="11" t="s">
        <v>23</v>
      </c>
      <c r="G20" s="11" t="s">
        <v>24</v>
      </c>
      <c r="H20" s="20">
        <v>8.3000000000000007</v>
      </c>
      <c r="I20" s="20">
        <v>-1</v>
      </c>
      <c r="J20" s="20">
        <f>H20+I20</f>
        <v>7.3000000000000007</v>
      </c>
    </row>
    <row r="21" spans="1:10" x14ac:dyDescent="0.25">
      <c r="A21" s="44"/>
      <c r="B21" s="39"/>
      <c r="C21" s="39"/>
      <c r="D21" s="39"/>
      <c r="E21" s="40"/>
      <c r="F21" s="11" t="s">
        <v>25</v>
      </c>
      <c r="G21" s="11"/>
      <c r="H21" s="20">
        <f>H20-0.5</f>
        <v>7.8000000000000007</v>
      </c>
      <c r="I21" s="20">
        <v>-1.5</v>
      </c>
      <c r="J21" s="10">
        <f t="shared" ref="J21:J27" si="1">H21+I21</f>
        <v>6.3000000000000007</v>
      </c>
    </row>
    <row r="22" spans="1:10" x14ac:dyDescent="0.25">
      <c r="A22" s="44"/>
      <c r="B22" s="39"/>
      <c r="C22" s="39"/>
      <c r="D22" s="39" t="s">
        <v>26</v>
      </c>
      <c r="E22" s="11"/>
      <c r="F22" s="11" t="s">
        <v>23</v>
      </c>
      <c r="G22" s="11" t="s">
        <v>24</v>
      </c>
      <c r="H22" s="20">
        <f>H20-0.7</f>
        <v>7.6000000000000005</v>
      </c>
      <c r="I22" s="20">
        <v>-1</v>
      </c>
      <c r="J22" s="10">
        <f t="shared" si="1"/>
        <v>6.6000000000000005</v>
      </c>
    </row>
    <row r="23" spans="1:10" x14ac:dyDescent="0.25">
      <c r="A23" s="44"/>
      <c r="B23" s="39"/>
      <c r="C23" s="39"/>
      <c r="D23" s="39"/>
      <c r="E23" s="11"/>
      <c r="F23" s="11" t="s">
        <v>25</v>
      </c>
      <c r="G23" s="11"/>
      <c r="H23" s="20">
        <f>H22-0.5</f>
        <v>7.1000000000000005</v>
      </c>
      <c r="I23" s="20">
        <v>-1.5</v>
      </c>
      <c r="J23" s="10">
        <f t="shared" si="1"/>
        <v>5.6000000000000005</v>
      </c>
    </row>
    <row r="24" spans="1:10" x14ac:dyDescent="0.25">
      <c r="A24" s="44"/>
      <c r="B24" s="39"/>
      <c r="C24" s="39" t="s">
        <v>40</v>
      </c>
      <c r="D24" s="39" t="s">
        <v>15</v>
      </c>
      <c r="E24" s="40" t="s">
        <v>21</v>
      </c>
      <c r="F24" s="11" t="s">
        <v>23</v>
      </c>
      <c r="G24" s="11" t="s">
        <v>24</v>
      </c>
      <c r="H24" s="20">
        <f>H20+0.4</f>
        <v>8.7000000000000011</v>
      </c>
      <c r="I24" s="20">
        <v>-1</v>
      </c>
      <c r="J24" s="10">
        <f t="shared" si="1"/>
        <v>7.7000000000000011</v>
      </c>
    </row>
    <row r="25" spans="1:10" x14ac:dyDescent="0.25">
      <c r="A25" s="44"/>
      <c r="B25" s="39"/>
      <c r="C25" s="39"/>
      <c r="D25" s="39"/>
      <c r="E25" s="40"/>
      <c r="F25" s="11" t="s">
        <v>25</v>
      </c>
      <c r="G25" s="11"/>
      <c r="H25" s="20">
        <f>H24-0.5</f>
        <v>8.2000000000000011</v>
      </c>
      <c r="I25" s="20">
        <v>-1.5</v>
      </c>
      <c r="J25" s="10">
        <f t="shared" si="1"/>
        <v>6.7000000000000011</v>
      </c>
    </row>
    <row r="26" spans="1:10" x14ac:dyDescent="0.25">
      <c r="A26" s="44"/>
      <c r="B26" s="39"/>
      <c r="C26" s="39"/>
      <c r="D26" s="39" t="s">
        <v>26</v>
      </c>
      <c r="E26" s="11"/>
      <c r="F26" s="11" t="s">
        <v>23</v>
      </c>
      <c r="G26" s="11" t="s">
        <v>24</v>
      </c>
      <c r="H26" s="20">
        <f>H24-0.7</f>
        <v>8.0000000000000018</v>
      </c>
      <c r="I26" s="20">
        <v>-1</v>
      </c>
      <c r="J26" s="10">
        <f t="shared" si="1"/>
        <v>7.0000000000000018</v>
      </c>
    </row>
    <row r="27" spans="1:10" x14ac:dyDescent="0.25">
      <c r="A27" s="44"/>
      <c r="B27" s="39"/>
      <c r="C27" s="39"/>
      <c r="D27" s="39"/>
      <c r="E27" s="11"/>
      <c r="F27" s="11" t="s">
        <v>25</v>
      </c>
      <c r="G27" s="11"/>
      <c r="H27" s="20">
        <f>H26-0.5</f>
        <v>7.5000000000000018</v>
      </c>
      <c r="I27" s="20">
        <v>-1.5</v>
      </c>
      <c r="J27" s="10">
        <f t="shared" si="1"/>
        <v>6.0000000000000018</v>
      </c>
    </row>
    <row r="28" spans="1:10" x14ac:dyDescent="0.25">
      <c r="A28" s="44"/>
      <c r="B28" s="39" t="s">
        <v>18</v>
      </c>
      <c r="C28" s="39" t="s">
        <v>39</v>
      </c>
      <c r="D28" s="39" t="s">
        <v>15</v>
      </c>
      <c r="E28" s="40" t="s">
        <v>21</v>
      </c>
      <c r="F28" s="11" t="s">
        <v>23</v>
      </c>
      <c r="G28" s="11" t="s">
        <v>24</v>
      </c>
      <c r="H28" s="20">
        <v>8.6</v>
      </c>
      <c r="I28" s="20">
        <v>-1</v>
      </c>
      <c r="J28" s="20">
        <f>H28+I28</f>
        <v>7.6</v>
      </c>
    </row>
    <row r="29" spans="1:10" x14ac:dyDescent="0.25">
      <c r="A29" s="44"/>
      <c r="B29" s="39"/>
      <c r="C29" s="39"/>
      <c r="D29" s="39"/>
      <c r="E29" s="40"/>
      <c r="F29" s="11" t="s">
        <v>25</v>
      </c>
      <c r="G29" s="11"/>
      <c r="H29" s="20">
        <f>H28-0.5</f>
        <v>8.1</v>
      </c>
      <c r="I29" s="20">
        <v>-1.5</v>
      </c>
      <c r="J29" s="10">
        <f t="shared" ref="J29:J35" si="2">H29+I29</f>
        <v>6.6</v>
      </c>
    </row>
    <row r="30" spans="1:10" x14ac:dyDescent="0.25">
      <c r="A30" s="44"/>
      <c r="B30" s="39"/>
      <c r="C30" s="39"/>
      <c r="D30" s="39" t="s">
        <v>26</v>
      </c>
      <c r="E30" s="11"/>
      <c r="F30" s="11" t="s">
        <v>23</v>
      </c>
      <c r="G30" s="11" t="s">
        <v>24</v>
      </c>
      <c r="H30" s="20">
        <f>H28-0.7</f>
        <v>7.8999999999999995</v>
      </c>
      <c r="I30" s="20">
        <v>-1</v>
      </c>
      <c r="J30" s="10">
        <f t="shared" si="2"/>
        <v>6.8999999999999995</v>
      </c>
    </row>
    <row r="31" spans="1:10" x14ac:dyDescent="0.25">
      <c r="A31" s="44"/>
      <c r="B31" s="39"/>
      <c r="C31" s="39"/>
      <c r="D31" s="39"/>
      <c r="E31" s="11"/>
      <c r="F31" s="11" t="s">
        <v>25</v>
      </c>
      <c r="G31" s="11"/>
      <c r="H31" s="20">
        <f>H30-0.5</f>
        <v>7.3999999999999995</v>
      </c>
      <c r="I31" s="20">
        <v>-1.5</v>
      </c>
      <c r="J31" s="10">
        <f t="shared" si="2"/>
        <v>5.8999999999999995</v>
      </c>
    </row>
    <row r="32" spans="1:10" x14ac:dyDescent="0.25">
      <c r="A32" s="44"/>
      <c r="B32" s="39"/>
      <c r="C32" s="39" t="s">
        <v>40</v>
      </c>
      <c r="D32" s="39" t="s">
        <v>15</v>
      </c>
      <c r="E32" s="40" t="s">
        <v>21</v>
      </c>
      <c r="F32" s="11" t="s">
        <v>23</v>
      </c>
      <c r="G32" s="11" t="s">
        <v>24</v>
      </c>
      <c r="H32" s="20">
        <f>H28+0.4</f>
        <v>9</v>
      </c>
      <c r="I32" s="20">
        <v>-1</v>
      </c>
      <c r="J32" s="10">
        <f t="shared" si="2"/>
        <v>8</v>
      </c>
    </row>
    <row r="33" spans="1:10" x14ac:dyDescent="0.25">
      <c r="A33" s="44"/>
      <c r="B33" s="39"/>
      <c r="C33" s="39"/>
      <c r="D33" s="39"/>
      <c r="E33" s="40"/>
      <c r="F33" s="11" t="s">
        <v>25</v>
      </c>
      <c r="G33" s="11"/>
      <c r="H33" s="20">
        <f>H32-0.5</f>
        <v>8.5</v>
      </c>
      <c r="I33" s="20">
        <v>-1.5</v>
      </c>
      <c r="J33" s="10">
        <f t="shared" si="2"/>
        <v>7</v>
      </c>
    </row>
    <row r="34" spans="1:10" x14ac:dyDescent="0.25">
      <c r="A34" s="44"/>
      <c r="B34" s="39"/>
      <c r="C34" s="39"/>
      <c r="D34" s="39" t="s">
        <v>26</v>
      </c>
      <c r="E34" s="11"/>
      <c r="F34" s="11" t="s">
        <v>23</v>
      </c>
      <c r="G34" s="11" t="s">
        <v>24</v>
      </c>
      <c r="H34" s="20">
        <f>H32-0.7</f>
        <v>8.3000000000000007</v>
      </c>
      <c r="I34" s="20">
        <v>-1</v>
      </c>
      <c r="J34" s="10">
        <f t="shared" si="2"/>
        <v>7.3000000000000007</v>
      </c>
    </row>
    <row r="35" spans="1:10" x14ac:dyDescent="0.25">
      <c r="A35" s="44"/>
      <c r="B35" s="43"/>
      <c r="C35" s="43"/>
      <c r="D35" s="43"/>
      <c r="E35" s="13"/>
      <c r="F35" s="13" t="s">
        <v>25</v>
      </c>
      <c r="G35" s="13"/>
      <c r="H35" s="21">
        <f>H34-0.5</f>
        <v>7.8000000000000007</v>
      </c>
      <c r="I35" s="21">
        <v>-1.5</v>
      </c>
      <c r="J35" s="12">
        <f t="shared" si="2"/>
        <v>6.3000000000000007</v>
      </c>
    </row>
    <row r="36" spans="1:10" x14ac:dyDescent="0.25">
      <c r="A36" s="31" t="s">
        <v>19</v>
      </c>
    </row>
    <row r="39" spans="1:10" x14ac:dyDescent="0.25">
      <c r="A39" s="31" t="s">
        <v>0</v>
      </c>
      <c r="B39" s="1" t="s">
        <v>36</v>
      </c>
    </row>
    <row r="40" spans="1:10" x14ac:dyDescent="0.25">
      <c r="A40" s="32" t="s">
        <v>1</v>
      </c>
      <c r="B40" s="2">
        <v>1</v>
      </c>
    </row>
    <row r="41" spans="1:10" x14ac:dyDescent="0.25">
      <c r="A41" s="37" t="s">
        <v>2</v>
      </c>
      <c r="B41" s="1" t="s">
        <v>90</v>
      </c>
    </row>
    <row r="42" spans="1:10" x14ac:dyDescent="0.25">
      <c r="A42" s="37"/>
      <c r="B42" s="1" t="s">
        <v>82</v>
      </c>
    </row>
    <row r="43" spans="1:10" x14ac:dyDescent="0.25">
      <c r="A43" s="37"/>
      <c r="B43" s="1" t="s">
        <v>83</v>
      </c>
    </row>
    <row r="44" spans="1:10" ht="5.25" customHeight="1" x14ac:dyDescent="0.25"/>
    <row r="45" spans="1:10" ht="15.75" thickBot="1" x14ac:dyDescent="0.3">
      <c r="A45" s="31" t="s">
        <v>3</v>
      </c>
      <c r="B45" s="48" t="s">
        <v>2</v>
      </c>
      <c r="C45" s="48"/>
      <c r="D45" s="48"/>
      <c r="E45" s="48"/>
      <c r="F45" s="48"/>
      <c r="G45" s="48"/>
      <c r="H45" s="16" t="s">
        <v>27</v>
      </c>
      <c r="I45" s="16" t="s">
        <v>27</v>
      </c>
      <c r="J45" s="3" t="s">
        <v>4</v>
      </c>
    </row>
    <row r="46" spans="1:10" x14ac:dyDescent="0.25">
      <c r="A46" s="38" t="s">
        <v>5</v>
      </c>
      <c r="B46" s="49" t="s">
        <v>81</v>
      </c>
      <c r="C46" s="50"/>
      <c r="D46" s="50"/>
      <c r="E46" s="50"/>
      <c r="F46" s="50"/>
      <c r="G46" s="50"/>
      <c r="H46" s="50"/>
      <c r="I46" s="50"/>
      <c r="J46" s="51"/>
    </row>
    <row r="47" spans="1:10" x14ac:dyDescent="0.25">
      <c r="A47" s="38"/>
      <c r="B47" s="35" t="s">
        <v>6</v>
      </c>
      <c r="C47" s="36"/>
      <c r="D47" s="36"/>
      <c r="E47" s="36"/>
      <c r="F47" s="36"/>
      <c r="G47" s="36"/>
      <c r="H47" s="24"/>
      <c r="I47" s="24"/>
      <c r="J47" s="4" t="s">
        <v>7</v>
      </c>
    </row>
    <row r="48" spans="1:10" ht="30.75" thickBot="1" x14ac:dyDescent="0.3">
      <c r="A48" s="38"/>
      <c r="B48" s="5" t="s">
        <v>8</v>
      </c>
      <c r="C48" s="6" t="s">
        <v>38</v>
      </c>
      <c r="D48" s="7" t="s">
        <v>10</v>
      </c>
      <c r="E48" s="7" t="s">
        <v>10</v>
      </c>
      <c r="F48" s="18" t="s">
        <v>22</v>
      </c>
      <c r="G48" s="18" t="s">
        <v>22</v>
      </c>
      <c r="H48" s="18"/>
      <c r="I48" s="18"/>
      <c r="J48" s="8" t="s">
        <v>11</v>
      </c>
    </row>
    <row r="49" spans="1:10" ht="6" customHeight="1" x14ac:dyDescent="0.25">
      <c r="A49" s="34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44" t="s">
        <v>12</v>
      </c>
      <c r="B50" s="45" t="s">
        <v>13</v>
      </c>
      <c r="C50" s="45" t="s">
        <v>39</v>
      </c>
      <c r="D50" s="45" t="s">
        <v>15</v>
      </c>
      <c r="E50" s="47" t="s">
        <v>21</v>
      </c>
      <c r="F50" s="9" t="s">
        <v>23</v>
      </c>
      <c r="G50" s="9" t="s">
        <v>24</v>
      </c>
      <c r="H50" s="19">
        <f>H12+0.2</f>
        <v>7.7</v>
      </c>
      <c r="I50" s="19">
        <v>-1</v>
      </c>
      <c r="J50" s="19">
        <f>H50+I50</f>
        <v>6.7</v>
      </c>
    </row>
    <row r="51" spans="1:10" x14ac:dyDescent="0.25">
      <c r="A51" s="44"/>
      <c r="B51" s="39"/>
      <c r="C51" s="39"/>
      <c r="D51" s="39"/>
      <c r="E51" s="40"/>
      <c r="F51" s="11" t="s">
        <v>25</v>
      </c>
      <c r="G51" s="11"/>
      <c r="H51" s="20">
        <f>H50-0.5</f>
        <v>7.2</v>
      </c>
      <c r="I51" s="20">
        <v>-1.5</v>
      </c>
      <c r="J51" s="10">
        <f t="shared" ref="J51:J57" si="3">H51+I51</f>
        <v>5.7</v>
      </c>
    </row>
    <row r="52" spans="1:10" x14ac:dyDescent="0.25">
      <c r="A52" s="44"/>
      <c r="B52" s="39"/>
      <c r="C52" s="39"/>
      <c r="D52" s="39" t="s">
        <v>26</v>
      </c>
      <c r="E52" s="11"/>
      <c r="F52" s="11" t="s">
        <v>23</v>
      </c>
      <c r="G52" s="11" t="s">
        <v>24</v>
      </c>
      <c r="H52" s="20">
        <f>H50-0.7</f>
        <v>7</v>
      </c>
      <c r="I52" s="20">
        <v>-1</v>
      </c>
      <c r="J52" s="10">
        <f t="shared" si="3"/>
        <v>6</v>
      </c>
    </row>
    <row r="53" spans="1:10" x14ac:dyDescent="0.25">
      <c r="A53" s="44"/>
      <c r="B53" s="39"/>
      <c r="C53" s="39"/>
      <c r="D53" s="39"/>
      <c r="E53" s="11"/>
      <c r="F53" s="11" t="s">
        <v>25</v>
      </c>
      <c r="G53" s="11"/>
      <c r="H53" s="20">
        <f>H52-0.5</f>
        <v>6.5</v>
      </c>
      <c r="I53" s="20">
        <v>-1.5</v>
      </c>
      <c r="J53" s="10">
        <f t="shared" si="3"/>
        <v>5</v>
      </c>
    </row>
    <row r="54" spans="1:10" x14ac:dyDescent="0.25">
      <c r="A54" s="44"/>
      <c r="B54" s="39"/>
      <c r="C54" s="39" t="s">
        <v>40</v>
      </c>
      <c r="D54" s="39" t="s">
        <v>15</v>
      </c>
      <c r="E54" s="40" t="s">
        <v>21</v>
      </c>
      <c r="F54" s="11" t="s">
        <v>23</v>
      </c>
      <c r="G54" s="11" t="s">
        <v>24</v>
      </c>
      <c r="H54" s="20">
        <f>H50+0.4</f>
        <v>8.1</v>
      </c>
      <c r="I54" s="20">
        <v>-1</v>
      </c>
      <c r="J54" s="10">
        <f t="shared" si="3"/>
        <v>7.1</v>
      </c>
    </row>
    <row r="55" spans="1:10" x14ac:dyDescent="0.25">
      <c r="A55" s="44"/>
      <c r="B55" s="39"/>
      <c r="C55" s="39"/>
      <c r="D55" s="39"/>
      <c r="E55" s="40"/>
      <c r="F55" s="11" t="s">
        <v>25</v>
      </c>
      <c r="G55" s="11"/>
      <c r="H55" s="20">
        <f>H54-0.5</f>
        <v>7.6</v>
      </c>
      <c r="I55" s="20">
        <v>-1.5</v>
      </c>
      <c r="J55" s="10">
        <f t="shared" si="3"/>
        <v>6.1</v>
      </c>
    </row>
    <row r="56" spans="1:10" x14ac:dyDescent="0.25">
      <c r="A56" s="44"/>
      <c r="B56" s="39"/>
      <c r="C56" s="39"/>
      <c r="D56" s="39" t="s">
        <v>26</v>
      </c>
      <c r="E56" s="11"/>
      <c r="F56" s="11" t="s">
        <v>23</v>
      </c>
      <c r="G56" s="11" t="s">
        <v>24</v>
      </c>
      <c r="H56" s="20">
        <f>H54-0.7</f>
        <v>7.3999999999999995</v>
      </c>
      <c r="I56" s="20">
        <v>-1</v>
      </c>
      <c r="J56" s="10">
        <f t="shared" si="3"/>
        <v>6.3999999999999995</v>
      </c>
    </row>
    <row r="57" spans="1:10" x14ac:dyDescent="0.25">
      <c r="A57" s="44"/>
      <c r="B57" s="39"/>
      <c r="C57" s="39"/>
      <c r="D57" s="39"/>
      <c r="E57" s="11"/>
      <c r="F57" s="11" t="s">
        <v>25</v>
      </c>
      <c r="G57" s="11"/>
      <c r="H57" s="20">
        <f>H56-0.5</f>
        <v>6.8999999999999995</v>
      </c>
      <c r="I57" s="20">
        <v>-1.5</v>
      </c>
      <c r="J57" s="10">
        <f t="shared" si="3"/>
        <v>5.3999999999999995</v>
      </c>
    </row>
    <row r="58" spans="1:10" x14ac:dyDescent="0.25">
      <c r="A58" s="44"/>
      <c r="B58" s="39" t="s">
        <v>17</v>
      </c>
      <c r="C58" s="39" t="s">
        <v>39</v>
      </c>
      <c r="D58" s="39" t="s">
        <v>15</v>
      </c>
      <c r="E58" s="40" t="s">
        <v>21</v>
      </c>
      <c r="F58" s="11" t="s">
        <v>23</v>
      </c>
      <c r="G58" s="11" t="s">
        <v>24</v>
      </c>
      <c r="H58" s="20">
        <v>8.3000000000000007</v>
      </c>
      <c r="I58" s="20">
        <v>-1</v>
      </c>
      <c r="J58" s="20">
        <f>H58+I58</f>
        <v>7.3000000000000007</v>
      </c>
    </row>
    <row r="59" spans="1:10" x14ac:dyDescent="0.25">
      <c r="A59" s="44"/>
      <c r="B59" s="39"/>
      <c r="C59" s="39"/>
      <c r="D59" s="39"/>
      <c r="E59" s="40"/>
      <c r="F59" s="11" t="s">
        <v>25</v>
      </c>
      <c r="G59" s="11"/>
      <c r="H59" s="20">
        <f>H58-0.5</f>
        <v>7.8000000000000007</v>
      </c>
      <c r="I59" s="20">
        <v>-1.5</v>
      </c>
      <c r="J59" s="10">
        <f t="shared" ref="J59:J65" si="4">H59+I59</f>
        <v>6.3000000000000007</v>
      </c>
    </row>
    <row r="60" spans="1:10" x14ac:dyDescent="0.25">
      <c r="A60" s="44"/>
      <c r="B60" s="39"/>
      <c r="C60" s="39"/>
      <c r="D60" s="39" t="s">
        <v>26</v>
      </c>
      <c r="E60" s="11"/>
      <c r="F60" s="11" t="s">
        <v>23</v>
      </c>
      <c r="G60" s="11" t="s">
        <v>24</v>
      </c>
      <c r="H60" s="20">
        <f>H58-0.7</f>
        <v>7.6000000000000005</v>
      </c>
      <c r="I60" s="20">
        <v>-1</v>
      </c>
      <c r="J60" s="10">
        <f t="shared" si="4"/>
        <v>6.6000000000000005</v>
      </c>
    </row>
    <row r="61" spans="1:10" x14ac:dyDescent="0.25">
      <c r="A61" s="44"/>
      <c r="B61" s="39"/>
      <c r="C61" s="39"/>
      <c r="D61" s="39"/>
      <c r="E61" s="11"/>
      <c r="F61" s="11" t="s">
        <v>25</v>
      </c>
      <c r="G61" s="11"/>
      <c r="H61" s="20">
        <f>H60-0.5</f>
        <v>7.1000000000000005</v>
      </c>
      <c r="I61" s="20">
        <v>-1.5</v>
      </c>
      <c r="J61" s="10">
        <f t="shared" si="4"/>
        <v>5.6000000000000005</v>
      </c>
    </row>
    <row r="62" spans="1:10" x14ac:dyDescent="0.25">
      <c r="A62" s="44"/>
      <c r="B62" s="39"/>
      <c r="C62" s="39" t="s">
        <v>40</v>
      </c>
      <c r="D62" s="39" t="s">
        <v>15</v>
      </c>
      <c r="E62" s="40" t="s">
        <v>21</v>
      </c>
      <c r="F62" s="11" t="s">
        <v>23</v>
      </c>
      <c r="G62" s="11" t="s">
        <v>24</v>
      </c>
      <c r="H62" s="20">
        <f>H58+0.4</f>
        <v>8.7000000000000011</v>
      </c>
      <c r="I62" s="20">
        <v>-1</v>
      </c>
      <c r="J62" s="10">
        <f t="shared" si="4"/>
        <v>7.7000000000000011</v>
      </c>
    </row>
    <row r="63" spans="1:10" x14ac:dyDescent="0.25">
      <c r="A63" s="44"/>
      <c r="B63" s="39"/>
      <c r="C63" s="39"/>
      <c r="D63" s="39"/>
      <c r="E63" s="40"/>
      <c r="F63" s="11" t="s">
        <v>25</v>
      </c>
      <c r="G63" s="11"/>
      <c r="H63" s="20">
        <f>H62-0.5</f>
        <v>8.2000000000000011</v>
      </c>
      <c r="I63" s="20">
        <v>-1.5</v>
      </c>
      <c r="J63" s="10">
        <f t="shared" si="4"/>
        <v>6.7000000000000011</v>
      </c>
    </row>
    <row r="64" spans="1:10" x14ac:dyDescent="0.25">
      <c r="A64" s="44"/>
      <c r="B64" s="39"/>
      <c r="C64" s="39"/>
      <c r="D64" s="39" t="s">
        <v>26</v>
      </c>
      <c r="E64" s="11"/>
      <c r="F64" s="11" t="s">
        <v>23</v>
      </c>
      <c r="G64" s="11" t="s">
        <v>24</v>
      </c>
      <c r="H64" s="20">
        <f>H62-0.7</f>
        <v>8.0000000000000018</v>
      </c>
      <c r="I64" s="20">
        <v>-1</v>
      </c>
      <c r="J64" s="10">
        <f t="shared" si="4"/>
        <v>7.0000000000000018</v>
      </c>
    </row>
    <row r="65" spans="1:10" x14ac:dyDescent="0.25">
      <c r="A65" s="44"/>
      <c r="B65" s="39"/>
      <c r="C65" s="39"/>
      <c r="D65" s="39"/>
      <c r="E65" s="11"/>
      <c r="F65" s="11" t="s">
        <v>25</v>
      </c>
      <c r="G65" s="11"/>
      <c r="H65" s="20">
        <f>H64-0.5</f>
        <v>7.5000000000000018</v>
      </c>
      <c r="I65" s="20">
        <v>-1.5</v>
      </c>
      <c r="J65" s="10">
        <f t="shared" si="4"/>
        <v>6.0000000000000018</v>
      </c>
    </row>
    <row r="66" spans="1:10" x14ac:dyDescent="0.25">
      <c r="A66" s="44"/>
      <c r="B66" s="39" t="s">
        <v>18</v>
      </c>
      <c r="C66" s="39" t="s">
        <v>39</v>
      </c>
      <c r="D66" s="39" t="s">
        <v>15</v>
      </c>
      <c r="E66" s="40" t="s">
        <v>21</v>
      </c>
      <c r="F66" s="11" t="s">
        <v>23</v>
      </c>
      <c r="G66" s="11" t="s">
        <v>24</v>
      </c>
      <c r="H66" s="20">
        <v>8.3000000000000007</v>
      </c>
      <c r="I66" s="20">
        <v>-1</v>
      </c>
      <c r="J66" s="20">
        <f>H66+I66</f>
        <v>7.3000000000000007</v>
      </c>
    </row>
    <row r="67" spans="1:10" x14ac:dyDescent="0.25">
      <c r="A67" s="44"/>
      <c r="B67" s="39"/>
      <c r="C67" s="39"/>
      <c r="D67" s="39"/>
      <c r="E67" s="40"/>
      <c r="F67" s="11" t="s">
        <v>25</v>
      </c>
      <c r="G67" s="11"/>
      <c r="H67" s="20">
        <f>H66-0.5</f>
        <v>7.8000000000000007</v>
      </c>
      <c r="I67" s="20">
        <v>-1.5</v>
      </c>
      <c r="J67" s="10">
        <f t="shared" ref="J67:J73" si="5">H67+I67</f>
        <v>6.3000000000000007</v>
      </c>
    </row>
    <row r="68" spans="1:10" x14ac:dyDescent="0.25">
      <c r="A68" s="44"/>
      <c r="B68" s="39"/>
      <c r="C68" s="39"/>
      <c r="D68" s="39" t="s">
        <v>26</v>
      </c>
      <c r="E68" s="11"/>
      <c r="F68" s="11" t="s">
        <v>23</v>
      </c>
      <c r="G68" s="11" t="s">
        <v>24</v>
      </c>
      <c r="H68" s="20">
        <f>H66-0.7</f>
        <v>7.6000000000000005</v>
      </c>
      <c r="I68" s="20">
        <v>-1</v>
      </c>
      <c r="J68" s="10">
        <f t="shared" si="5"/>
        <v>6.6000000000000005</v>
      </c>
    </row>
    <row r="69" spans="1:10" x14ac:dyDescent="0.25">
      <c r="A69" s="44"/>
      <c r="B69" s="39"/>
      <c r="C69" s="39"/>
      <c r="D69" s="39"/>
      <c r="E69" s="11"/>
      <c r="F69" s="11" t="s">
        <v>25</v>
      </c>
      <c r="G69" s="11"/>
      <c r="H69" s="20">
        <f>H68-0.5</f>
        <v>7.1000000000000005</v>
      </c>
      <c r="I69" s="20">
        <v>-1.5</v>
      </c>
      <c r="J69" s="10">
        <f t="shared" si="5"/>
        <v>5.6000000000000005</v>
      </c>
    </row>
    <row r="70" spans="1:10" x14ac:dyDescent="0.25">
      <c r="A70" s="44"/>
      <c r="B70" s="39"/>
      <c r="C70" s="39" t="s">
        <v>40</v>
      </c>
      <c r="D70" s="39" t="s">
        <v>15</v>
      </c>
      <c r="E70" s="40" t="s">
        <v>21</v>
      </c>
      <c r="F70" s="11" t="s">
        <v>23</v>
      </c>
      <c r="G70" s="11" t="s">
        <v>24</v>
      </c>
      <c r="H70" s="20">
        <f>H66+0.4</f>
        <v>8.7000000000000011</v>
      </c>
      <c r="I70" s="20">
        <v>-1</v>
      </c>
      <c r="J70" s="10">
        <f t="shared" si="5"/>
        <v>7.7000000000000011</v>
      </c>
    </row>
    <row r="71" spans="1:10" x14ac:dyDescent="0.25">
      <c r="A71" s="44"/>
      <c r="B71" s="39"/>
      <c r="C71" s="39"/>
      <c r="D71" s="39"/>
      <c r="E71" s="40"/>
      <c r="F71" s="11" t="s">
        <v>25</v>
      </c>
      <c r="G71" s="11"/>
      <c r="H71" s="20">
        <f>H70-0.5</f>
        <v>8.2000000000000011</v>
      </c>
      <c r="I71" s="20">
        <v>-1.5</v>
      </c>
      <c r="J71" s="10">
        <f t="shared" si="5"/>
        <v>6.7000000000000011</v>
      </c>
    </row>
    <row r="72" spans="1:10" x14ac:dyDescent="0.25">
      <c r="A72" s="44"/>
      <c r="B72" s="39"/>
      <c r="C72" s="39"/>
      <c r="D72" s="39" t="s">
        <v>26</v>
      </c>
      <c r="E72" s="11"/>
      <c r="F72" s="11" t="s">
        <v>23</v>
      </c>
      <c r="G72" s="11" t="s">
        <v>24</v>
      </c>
      <c r="H72" s="20">
        <f>H70-0.7</f>
        <v>8.0000000000000018</v>
      </c>
      <c r="I72" s="20">
        <v>-1</v>
      </c>
      <c r="J72" s="10">
        <f t="shared" si="5"/>
        <v>7.0000000000000018</v>
      </c>
    </row>
    <row r="73" spans="1:10" x14ac:dyDescent="0.25">
      <c r="A73" s="44"/>
      <c r="B73" s="43"/>
      <c r="C73" s="43"/>
      <c r="D73" s="43"/>
      <c r="E73" s="13"/>
      <c r="F73" s="13" t="s">
        <v>25</v>
      </c>
      <c r="G73" s="13"/>
      <c r="H73" s="21">
        <f>H72-0.5</f>
        <v>7.5000000000000018</v>
      </c>
      <c r="I73" s="21">
        <v>-1.5</v>
      </c>
      <c r="J73" s="12">
        <f t="shared" si="5"/>
        <v>6.0000000000000018</v>
      </c>
    </row>
    <row r="74" spans="1:10" x14ac:dyDescent="0.25">
      <c r="A74" s="31" t="s">
        <v>19</v>
      </c>
    </row>
    <row r="77" spans="1:10" x14ac:dyDescent="0.25">
      <c r="A77" s="31" t="s">
        <v>0</v>
      </c>
      <c r="B77" s="1" t="s">
        <v>37</v>
      </c>
    </row>
    <row r="78" spans="1:10" x14ac:dyDescent="0.25">
      <c r="A78" s="32" t="s">
        <v>1</v>
      </c>
      <c r="B78" s="2">
        <v>1</v>
      </c>
    </row>
    <row r="79" spans="1:10" x14ac:dyDescent="0.25">
      <c r="A79" s="37" t="s">
        <v>2</v>
      </c>
      <c r="B79" s="1" t="s">
        <v>90</v>
      </c>
    </row>
    <row r="80" spans="1:10" x14ac:dyDescent="0.25">
      <c r="A80" s="37"/>
      <c r="B80" s="1" t="s">
        <v>84</v>
      </c>
    </row>
    <row r="81" spans="1:10" x14ac:dyDescent="0.25">
      <c r="A81" s="37"/>
      <c r="B81" s="1" t="s">
        <v>85</v>
      </c>
    </row>
    <row r="82" spans="1:10" ht="15.75" thickBot="1" x14ac:dyDescent="0.3">
      <c r="A82" s="31" t="s">
        <v>3</v>
      </c>
      <c r="B82" s="48" t="s">
        <v>2</v>
      </c>
      <c r="C82" s="48"/>
      <c r="D82" s="48"/>
      <c r="E82" s="48"/>
      <c r="F82" s="48"/>
      <c r="G82" s="48"/>
      <c r="H82" s="16" t="s">
        <v>27</v>
      </c>
      <c r="I82" s="16" t="s">
        <v>27</v>
      </c>
      <c r="J82" s="3" t="s">
        <v>4</v>
      </c>
    </row>
    <row r="83" spans="1:10" x14ac:dyDescent="0.25">
      <c r="A83" s="38" t="s">
        <v>5</v>
      </c>
      <c r="B83" s="49" t="s">
        <v>81</v>
      </c>
      <c r="C83" s="50"/>
      <c r="D83" s="50"/>
      <c r="E83" s="50"/>
      <c r="F83" s="50"/>
      <c r="G83" s="50"/>
      <c r="H83" s="50"/>
      <c r="I83" s="50"/>
      <c r="J83" s="51"/>
    </row>
    <row r="84" spans="1:10" x14ac:dyDescent="0.25">
      <c r="A84" s="38"/>
      <c r="B84" s="35" t="s">
        <v>6</v>
      </c>
      <c r="C84" s="36"/>
      <c r="D84" s="36"/>
      <c r="E84" s="36"/>
      <c r="F84" s="36"/>
      <c r="G84" s="36"/>
      <c r="H84" s="24"/>
      <c r="I84" s="24"/>
      <c r="J84" s="4" t="s">
        <v>7</v>
      </c>
    </row>
    <row r="85" spans="1:10" ht="30.75" thickBot="1" x14ac:dyDescent="0.3">
      <c r="A85" s="38"/>
      <c r="B85" s="5" t="s">
        <v>8</v>
      </c>
      <c r="C85" s="6" t="s">
        <v>38</v>
      </c>
      <c r="D85" s="7" t="s">
        <v>10</v>
      </c>
      <c r="E85" s="7" t="s">
        <v>10</v>
      </c>
      <c r="F85" s="18" t="s">
        <v>22</v>
      </c>
      <c r="G85" s="18" t="s">
        <v>22</v>
      </c>
      <c r="H85" s="18"/>
      <c r="I85" s="18"/>
      <c r="J85" s="8" t="s">
        <v>11</v>
      </c>
    </row>
    <row r="86" spans="1:10" ht="6" customHeight="1" x14ac:dyDescent="0.25">
      <c r="A86" s="34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44" t="s">
        <v>12</v>
      </c>
      <c r="B87" s="45" t="s">
        <v>13</v>
      </c>
      <c r="C87" s="45" t="s">
        <v>39</v>
      </c>
      <c r="D87" s="45" t="s">
        <v>15</v>
      </c>
      <c r="E87" s="47" t="s">
        <v>21</v>
      </c>
      <c r="F87" s="9" t="s">
        <v>23</v>
      </c>
      <c r="G87" s="9" t="s">
        <v>24</v>
      </c>
      <c r="H87" s="19">
        <f>H50+0.2</f>
        <v>7.9</v>
      </c>
      <c r="I87" s="19">
        <v>-1</v>
      </c>
      <c r="J87" s="19">
        <f>H87+I87</f>
        <v>6.9</v>
      </c>
    </row>
    <row r="88" spans="1:10" x14ac:dyDescent="0.25">
      <c r="A88" s="44"/>
      <c r="B88" s="39"/>
      <c r="C88" s="39"/>
      <c r="D88" s="39"/>
      <c r="E88" s="40"/>
      <c r="F88" s="11" t="s">
        <v>25</v>
      </c>
      <c r="G88" s="11"/>
      <c r="H88" s="20">
        <f>H87-0.5</f>
        <v>7.4</v>
      </c>
      <c r="I88" s="20">
        <v>-1.5</v>
      </c>
      <c r="J88" s="10">
        <f t="shared" ref="J88:J94" si="6">H88+I88</f>
        <v>5.9</v>
      </c>
    </row>
    <row r="89" spans="1:10" x14ac:dyDescent="0.25">
      <c r="A89" s="44"/>
      <c r="B89" s="39"/>
      <c r="C89" s="39"/>
      <c r="D89" s="39" t="s">
        <v>26</v>
      </c>
      <c r="E89" s="11"/>
      <c r="F89" s="11" t="s">
        <v>23</v>
      </c>
      <c r="G89" s="11" t="s">
        <v>24</v>
      </c>
      <c r="H89" s="20">
        <f>H87-0.7</f>
        <v>7.2</v>
      </c>
      <c r="I89" s="20">
        <v>-1</v>
      </c>
      <c r="J89" s="10">
        <f t="shared" si="6"/>
        <v>6.2</v>
      </c>
    </row>
    <row r="90" spans="1:10" x14ac:dyDescent="0.25">
      <c r="A90" s="44"/>
      <c r="B90" s="39"/>
      <c r="C90" s="39"/>
      <c r="D90" s="39"/>
      <c r="E90" s="11"/>
      <c r="F90" s="11" t="s">
        <v>25</v>
      </c>
      <c r="G90" s="11"/>
      <c r="H90" s="20">
        <f>H89-0.5</f>
        <v>6.7</v>
      </c>
      <c r="I90" s="20">
        <v>-1.5</v>
      </c>
      <c r="J90" s="10">
        <f t="shared" si="6"/>
        <v>5.2</v>
      </c>
    </row>
    <row r="91" spans="1:10" x14ac:dyDescent="0.25">
      <c r="A91" s="44"/>
      <c r="B91" s="39"/>
      <c r="C91" s="39" t="s">
        <v>40</v>
      </c>
      <c r="D91" s="39" t="s">
        <v>15</v>
      </c>
      <c r="E91" s="40" t="s">
        <v>21</v>
      </c>
      <c r="F91" s="11" t="s">
        <v>23</v>
      </c>
      <c r="G91" s="11" t="s">
        <v>24</v>
      </c>
      <c r="H91" s="20">
        <f>H87+0.4</f>
        <v>8.3000000000000007</v>
      </c>
      <c r="I91" s="20">
        <v>-1</v>
      </c>
      <c r="J91" s="10">
        <f t="shared" si="6"/>
        <v>7.3000000000000007</v>
      </c>
    </row>
    <row r="92" spans="1:10" x14ac:dyDescent="0.25">
      <c r="A92" s="44"/>
      <c r="B92" s="39"/>
      <c r="C92" s="39"/>
      <c r="D92" s="39"/>
      <c r="E92" s="40"/>
      <c r="F92" s="11" t="s">
        <v>25</v>
      </c>
      <c r="G92" s="11"/>
      <c r="H92" s="20">
        <f>H91-0.5</f>
        <v>7.8000000000000007</v>
      </c>
      <c r="I92" s="20">
        <v>-1.5</v>
      </c>
      <c r="J92" s="10">
        <f t="shared" si="6"/>
        <v>6.3000000000000007</v>
      </c>
    </row>
    <row r="93" spans="1:10" x14ac:dyDescent="0.25">
      <c r="A93" s="44"/>
      <c r="B93" s="39"/>
      <c r="C93" s="39"/>
      <c r="D93" s="39" t="s">
        <v>26</v>
      </c>
      <c r="E93" s="11"/>
      <c r="F93" s="11" t="s">
        <v>23</v>
      </c>
      <c r="G93" s="11" t="s">
        <v>24</v>
      </c>
      <c r="H93" s="20">
        <f>H91-0.7</f>
        <v>7.6000000000000005</v>
      </c>
      <c r="I93" s="20">
        <v>-1</v>
      </c>
      <c r="J93" s="10">
        <f t="shared" si="6"/>
        <v>6.6000000000000005</v>
      </c>
    </row>
    <row r="94" spans="1:10" x14ac:dyDescent="0.25">
      <c r="A94" s="44"/>
      <c r="B94" s="39"/>
      <c r="C94" s="39"/>
      <c r="D94" s="39"/>
      <c r="E94" s="11"/>
      <c r="F94" s="11" t="s">
        <v>25</v>
      </c>
      <c r="G94" s="11"/>
      <c r="H94" s="20">
        <f>H93-0.5</f>
        <v>7.1000000000000005</v>
      </c>
      <c r="I94" s="20">
        <v>-1.5</v>
      </c>
      <c r="J94" s="10">
        <f t="shared" si="6"/>
        <v>5.6000000000000005</v>
      </c>
    </row>
    <row r="95" spans="1:10" x14ac:dyDescent="0.25">
      <c r="A95" s="44"/>
      <c r="B95" s="39" t="s">
        <v>17</v>
      </c>
      <c r="C95" s="39" t="s">
        <v>39</v>
      </c>
      <c r="D95" s="39" t="s">
        <v>15</v>
      </c>
      <c r="E95" s="40" t="s">
        <v>21</v>
      </c>
      <c r="F95" s="11" t="s">
        <v>23</v>
      </c>
      <c r="G95" s="11" t="s">
        <v>24</v>
      </c>
      <c r="H95" s="20">
        <v>8.3000000000000007</v>
      </c>
      <c r="I95" s="20">
        <v>-1</v>
      </c>
      <c r="J95" s="20">
        <f>H95+I95</f>
        <v>7.3000000000000007</v>
      </c>
    </row>
    <row r="96" spans="1:10" x14ac:dyDescent="0.25">
      <c r="A96" s="44"/>
      <c r="B96" s="39"/>
      <c r="C96" s="39"/>
      <c r="D96" s="39"/>
      <c r="E96" s="40"/>
      <c r="F96" s="11" t="s">
        <v>25</v>
      </c>
      <c r="G96" s="11"/>
      <c r="H96" s="20">
        <f>H95-0.5</f>
        <v>7.8000000000000007</v>
      </c>
      <c r="I96" s="20">
        <v>-1.5</v>
      </c>
      <c r="J96" s="10">
        <f t="shared" ref="J96:J102" si="7">H96+I96</f>
        <v>6.3000000000000007</v>
      </c>
    </row>
    <row r="97" spans="1:10" x14ac:dyDescent="0.25">
      <c r="A97" s="44"/>
      <c r="B97" s="39"/>
      <c r="C97" s="39"/>
      <c r="D97" s="39" t="s">
        <v>26</v>
      </c>
      <c r="E97" s="11"/>
      <c r="F97" s="11" t="s">
        <v>23</v>
      </c>
      <c r="G97" s="11" t="s">
        <v>24</v>
      </c>
      <c r="H97" s="20">
        <f>H95-0.7</f>
        <v>7.6000000000000005</v>
      </c>
      <c r="I97" s="20">
        <v>-1</v>
      </c>
      <c r="J97" s="10">
        <f t="shared" si="7"/>
        <v>6.6000000000000005</v>
      </c>
    </row>
    <row r="98" spans="1:10" x14ac:dyDescent="0.25">
      <c r="A98" s="44"/>
      <c r="B98" s="39"/>
      <c r="C98" s="39"/>
      <c r="D98" s="39"/>
      <c r="E98" s="11"/>
      <c r="F98" s="11" t="s">
        <v>25</v>
      </c>
      <c r="G98" s="11"/>
      <c r="H98" s="20">
        <f>H97-0.5</f>
        <v>7.1000000000000005</v>
      </c>
      <c r="I98" s="20">
        <v>-1.5</v>
      </c>
      <c r="J98" s="10">
        <f t="shared" si="7"/>
        <v>5.6000000000000005</v>
      </c>
    </row>
    <row r="99" spans="1:10" x14ac:dyDescent="0.25">
      <c r="A99" s="44"/>
      <c r="B99" s="39"/>
      <c r="C99" s="39" t="s">
        <v>40</v>
      </c>
      <c r="D99" s="39" t="s">
        <v>15</v>
      </c>
      <c r="E99" s="40" t="s">
        <v>21</v>
      </c>
      <c r="F99" s="11" t="s">
        <v>23</v>
      </c>
      <c r="G99" s="11" t="s">
        <v>24</v>
      </c>
      <c r="H99" s="20">
        <f>H95+0.4</f>
        <v>8.7000000000000011</v>
      </c>
      <c r="I99" s="20">
        <v>-1</v>
      </c>
      <c r="J99" s="10">
        <f t="shared" si="7"/>
        <v>7.7000000000000011</v>
      </c>
    </row>
    <row r="100" spans="1:10" x14ac:dyDescent="0.25">
      <c r="A100" s="44"/>
      <c r="B100" s="39"/>
      <c r="C100" s="39"/>
      <c r="D100" s="39"/>
      <c r="E100" s="40"/>
      <c r="F100" s="11" t="s">
        <v>25</v>
      </c>
      <c r="G100" s="11"/>
      <c r="H100" s="20">
        <f>H99-0.5</f>
        <v>8.2000000000000011</v>
      </c>
      <c r="I100" s="20">
        <v>-1.5</v>
      </c>
      <c r="J100" s="10">
        <f t="shared" si="7"/>
        <v>6.7000000000000011</v>
      </c>
    </row>
    <row r="101" spans="1:10" x14ac:dyDescent="0.25">
      <c r="A101" s="44"/>
      <c r="B101" s="39"/>
      <c r="C101" s="39"/>
      <c r="D101" s="39" t="s">
        <v>26</v>
      </c>
      <c r="E101" s="11"/>
      <c r="F101" s="11" t="s">
        <v>23</v>
      </c>
      <c r="G101" s="11" t="s">
        <v>24</v>
      </c>
      <c r="H101" s="20">
        <f>H99-0.7</f>
        <v>8.0000000000000018</v>
      </c>
      <c r="I101" s="20">
        <v>-1</v>
      </c>
      <c r="J101" s="10">
        <f t="shared" si="7"/>
        <v>7.0000000000000018</v>
      </c>
    </row>
    <row r="102" spans="1:10" x14ac:dyDescent="0.25">
      <c r="A102" s="44"/>
      <c r="B102" s="39"/>
      <c r="C102" s="39"/>
      <c r="D102" s="39"/>
      <c r="E102" s="11"/>
      <c r="F102" s="11" t="s">
        <v>25</v>
      </c>
      <c r="G102" s="11"/>
      <c r="H102" s="20">
        <f>H101-0.5</f>
        <v>7.5000000000000018</v>
      </c>
      <c r="I102" s="20">
        <v>-1.5</v>
      </c>
      <c r="J102" s="10">
        <f t="shared" si="7"/>
        <v>6.0000000000000018</v>
      </c>
    </row>
    <row r="103" spans="1:10" x14ac:dyDescent="0.25">
      <c r="A103" s="44"/>
      <c r="B103" s="39" t="s">
        <v>18</v>
      </c>
      <c r="C103" s="39" t="s">
        <v>39</v>
      </c>
      <c r="D103" s="39" t="s">
        <v>15</v>
      </c>
      <c r="E103" s="40" t="s">
        <v>21</v>
      </c>
      <c r="F103" s="11" t="s">
        <v>23</v>
      </c>
      <c r="G103" s="11" t="s">
        <v>24</v>
      </c>
      <c r="H103" s="20">
        <v>8.3000000000000007</v>
      </c>
      <c r="I103" s="20">
        <v>-1</v>
      </c>
      <c r="J103" s="20">
        <f>H103+I103</f>
        <v>7.3000000000000007</v>
      </c>
    </row>
    <row r="104" spans="1:10" x14ac:dyDescent="0.25">
      <c r="A104" s="44"/>
      <c r="B104" s="39"/>
      <c r="C104" s="39"/>
      <c r="D104" s="39"/>
      <c r="E104" s="40"/>
      <c r="F104" s="11" t="s">
        <v>25</v>
      </c>
      <c r="G104" s="11"/>
      <c r="H104" s="20">
        <f>H103-0.5</f>
        <v>7.8000000000000007</v>
      </c>
      <c r="I104" s="20">
        <v>-1.5</v>
      </c>
      <c r="J104" s="10">
        <f t="shared" ref="J104:J110" si="8">H104+I104</f>
        <v>6.3000000000000007</v>
      </c>
    </row>
    <row r="105" spans="1:10" x14ac:dyDescent="0.25">
      <c r="A105" s="44"/>
      <c r="B105" s="39"/>
      <c r="C105" s="39"/>
      <c r="D105" s="39" t="s">
        <v>26</v>
      </c>
      <c r="E105" s="11"/>
      <c r="F105" s="11" t="s">
        <v>23</v>
      </c>
      <c r="G105" s="11" t="s">
        <v>24</v>
      </c>
      <c r="H105" s="20">
        <f>H103-0.7</f>
        <v>7.6000000000000005</v>
      </c>
      <c r="I105" s="20">
        <v>-1</v>
      </c>
      <c r="J105" s="10">
        <f t="shared" si="8"/>
        <v>6.6000000000000005</v>
      </c>
    </row>
    <row r="106" spans="1:10" x14ac:dyDescent="0.25">
      <c r="A106" s="44"/>
      <c r="B106" s="39"/>
      <c r="C106" s="39"/>
      <c r="D106" s="39"/>
      <c r="E106" s="11"/>
      <c r="F106" s="11" t="s">
        <v>25</v>
      </c>
      <c r="G106" s="11"/>
      <c r="H106" s="20">
        <f>H105-0.5</f>
        <v>7.1000000000000005</v>
      </c>
      <c r="I106" s="20">
        <v>-1.5</v>
      </c>
      <c r="J106" s="10">
        <f t="shared" si="8"/>
        <v>5.6000000000000005</v>
      </c>
    </row>
    <row r="107" spans="1:10" x14ac:dyDescent="0.25">
      <c r="A107" s="44"/>
      <c r="B107" s="39"/>
      <c r="C107" s="39" t="s">
        <v>40</v>
      </c>
      <c r="D107" s="39" t="s">
        <v>15</v>
      </c>
      <c r="E107" s="40" t="s">
        <v>21</v>
      </c>
      <c r="F107" s="11" t="s">
        <v>23</v>
      </c>
      <c r="G107" s="11" t="s">
        <v>24</v>
      </c>
      <c r="H107" s="20">
        <f>H103+0.4</f>
        <v>8.7000000000000011</v>
      </c>
      <c r="I107" s="20">
        <v>-1</v>
      </c>
      <c r="J107" s="10">
        <f t="shared" si="8"/>
        <v>7.7000000000000011</v>
      </c>
    </row>
    <row r="108" spans="1:10" x14ac:dyDescent="0.25">
      <c r="A108" s="44"/>
      <c r="B108" s="39"/>
      <c r="C108" s="39"/>
      <c r="D108" s="39"/>
      <c r="E108" s="40"/>
      <c r="F108" s="11" t="s">
        <v>25</v>
      </c>
      <c r="G108" s="11"/>
      <c r="H108" s="20">
        <f>H107-0.5</f>
        <v>8.2000000000000011</v>
      </c>
      <c r="I108" s="20">
        <v>-1.5</v>
      </c>
      <c r="J108" s="10">
        <f t="shared" si="8"/>
        <v>6.7000000000000011</v>
      </c>
    </row>
    <row r="109" spans="1:10" x14ac:dyDescent="0.25">
      <c r="A109" s="44"/>
      <c r="B109" s="39"/>
      <c r="C109" s="39"/>
      <c r="D109" s="39" t="s">
        <v>26</v>
      </c>
      <c r="E109" s="11"/>
      <c r="F109" s="11" t="s">
        <v>23</v>
      </c>
      <c r="G109" s="11" t="s">
        <v>24</v>
      </c>
      <c r="H109" s="20">
        <f>H107-0.7</f>
        <v>8.0000000000000018</v>
      </c>
      <c r="I109" s="20">
        <v>-1</v>
      </c>
      <c r="J109" s="10">
        <f t="shared" si="8"/>
        <v>7.0000000000000018</v>
      </c>
    </row>
    <row r="110" spans="1:10" x14ac:dyDescent="0.25">
      <c r="A110" s="44"/>
      <c r="B110" s="43"/>
      <c r="C110" s="43"/>
      <c r="D110" s="43"/>
      <c r="E110" s="13"/>
      <c r="F110" s="13" t="s">
        <v>25</v>
      </c>
      <c r="G110" s="13"/>
      <c r="H110" s="21">
        <f>H109-0.5</f>
        <v>7.5000000000000018</v>
      </c>
      <c r="I110" s="21">
        <v>-1.5</v>
      </c>
      <c r="J110" s="12">
        <f t="shared" si="8"/>
        <v>6.0000000000000018</v>
      </c>
    </row>
    <row r="111" spans="1:10" x14ac:dyDescent="0.25">
      <c r="A111" s="31" t="s">
        <v>19</v>
      </c>
    </row>
    <row r="114" spans="1:10" x14ac:dyDescent="0.25">
      <c r="A114" s="31" t="s">
        <v>0</v>
      </c>
      <c r="B114" s="1" t="s">
        <v>31</v>
      </c>
    </row>
    <row r="115" spans="1:10" x14ac:dyDescent="0.25">
      <c r="A115" s="32" t="s">
        <v>1</v>
      </c>
      <c r="B115" s="2">
        <v>1</v>
      </c>
    </row>
    <row r="116" spans="1:10" x14ac:dyDescent="0.25">
      <c r="A116" s="37" t="s">
        <v>2</v>
      </c>
      <c r="B116" s="1" t="s">
        <v>90</v>
      </c>
    </row>
    <row r="117" spans="1:10" x14ac:dyDescent="0.25">
      <c r="A117" s="37"/>
      <c r="B117" s="1" t="s">
        <v>86</v>
      </c>
    </row>
    <row r="118" spans="1:10" x14ac:dyDescent="0.25">
      <c r="A118" s="37"/>
      <c r="B118" s="1" t="s">
        <v>87</v>
      </c>
    </row>
    <row r="119" spans="1:10" ht="5.25" customHeight="1" x14ac:dyDescent="0.25"/>
    <row r="120" spans="1:10" ht="15.75" thickBot="1" x14ac:dyDescent="0.3">
      <c r="A120" s="31" t="s">
        <v>3</v>
      </c>
      <c r="B120" s="48" t="s">
        <v>2</v>
      </c>
      <c r="C120" s="48"/>
      <c r="D120" s="48"/>
      <c r="E120" s="48"/>
      <c r="F120" s="48"/>
      <c r="G120" s="48"/>
      <c r="H120" s="16" t="s">
        <v>27</v>
      </c>
      <c r="I120" s="16" t="s">
        <v>27</v>
      </c>
      <c r="J120" s="3" t="s">
        <v>4</v>
      </c>
    </row>
    <row r="121" spans="1:10" x14ac:dyDescent="0.25">
      <c r="A121" s="38" t="s">
        <v>5</v>
      </c>
      <c r="B121" s="49" t="s">
        <v>81</v>
      </c>
      <c r="C121" s="50"/>
      <c r="D121" s="50"/>
      <c r="E121" s="50"/>
      <c r="F121" s="50"/>
      <c r="G121" s="50"/>
      <c r="H121" s="50"/>
      <c r="I121" s="50"/>
      <c r="J121" s="51"/>
    </row>
    <row r="122" spans="1:10" x14ac:dyDescent="0.25">
      <c r="A122" s="38"/>
      <c r="B122" s="35" t="s">
        <v>6</v>
      </c>
      <c r="C122" s="36"/>
      <c r="D122" s="36"/>
      <c r="E122" s="36"/>
      <c r="F122" s="36"/>
      <c r="G122" s="36"/>
      <c r="H122" s="24"/>
      <c r="I122" s="24"/>
      <c r="J122" s="4" t="s">
        <v>7</v>
      </c>
    </row>
    <row r="123" spans="1:10" ht="30.75" thickBot="1" x14ac:dyDescent="0.3">
      <c r="A123" s="38"/>
      <c r="B123" s="5" t="s">
        <v>8</v>
      </c>
      <c r="C123" s="6" t="s">
        <v>38</v>
      </c>
      <c r="D123" s="7" t="s">
        <v>10</v>
      </c>
      <c r="E123" s="7" t="s">
        <v>10</v>
      </c>
      <c r="F123" s="18" t="s">
        <v>22</v>
      </c>
      <c r="G123" s="18" t="s">
        <v>22</v>
      </c>
      <c r="H123" s="18"/>
      <c r="I123" s="18"/>
      <c r="J123" s="8" t="s">
        <v>11</v>
      </c>
    </row>
    <row r="124" spans="1:10" ht="6" customHeight="1" x14ac:dyDescent="0.25">
      <c r="A124" s="34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44" t="s">
        <v>12</v>
      </c>
      <c r="B125" s="45" t="s">
        <v>13</v>
      </c>
      <c r="C125" s="45" t="s">
        <v>39</v>
      </c>
      <c r="D125" s="45" t="s">
        <v>15</v>
      </c>
      <c r="E125" s="47" t="s">
        <v>21</v>
      </c>
      <c r="F125" s="9" t="s">
        <v>23</v>
      </c>
      <c r="G125" s="9" t="s">
        <v>24</v>
      </c>
      <c r="H125" s="19">
        <f>H87+0.2</f>
        <v>8.1</v>
      </c>
      <c r="I125" s="19">
        <v>-1</v>
      </c>
      <c r="J125" s="19">
        <f>H125+I125</f>
        <v>7.1</v>
      </c>
    </row>
    <row r="126" spans="1:10" x14ac:dyDescent="0.25">
      <c r="A126" s="44"/>
      <c r="B126" s="39"/>
      <c r="C126" s="39"/>
      <c r="D126" s="39"/>
      <c r="E126" s="40"/>
      <c r="F126" s="11" t="s">
        <v>25</v>
      </c>
      <c r="G126" s="11"/>
      <c r="H126" s="20">
        <f>H125-0.5</f>
        <v>7.6</v>
      </c>
      <c r="I126" s="20">
        <v>-1.5</v>
      </c>
      <c r="J126" s="10">
        <f t="shared" ref="J126:J132" si="9">H126+I126</f>
        <v>6.1</v>
      </c>
    </row>
    <row r="127" spans="1:10" x14ac:dyDescent="0.25">
      <c r="A127" s="44"/>
      <c r="B127" s="39"/>
      <c r="C127" s="39"/>
      <c r="D127" s="39" t="s">
        <v>26</v>
      </c>
      <c r="E127" s="11"/>
      <c r="F127" s="11" t="s">
        <v>23</v>
      </c>
      <c r="G127" s="11" t="s">
        <v>24</v>
      </c>
      <c r="H127" s="20">
        <f>H125-0.7</f>
        <v>7.3999999999999995</v>
      </c>
      <c r="I127" s="20">
        <v>-1</v>
      </c>
      <c r="J127" s="10">
        <f t="shared" si="9"/>
        <v>6.3999999999999995</v>
      </c>
    </row>
    <row r="128" spans="1:10" x14ac:dyDescent="0.25">
      <c r="A128" s="44"/>
      <c r="B128" s="39"/>
      <c r="C128" s="39"/>
      <c r="D128" s="39"/>
      <c r="E128" s="11"/>
      <c r="F128" s="11" t="s">
        <v>25</v>
      </c>
      <c r="G128" s="11"/>
      <c r="H128" s="20">
        <f>H127-0.5</f>
        <v>6.8999999999999995</v>
      </c>
      <c r="I128" s="20">
        <v>-1.5</v>
      </c>
      <c r="J128" s="10">
        <f t="shared" si="9"/>
        <v>5.3999999999999995</v>
      </c>
    </row>
    <row r="129" spans="1:10" x14ac:dyDescent="0.25">
      <c r="A129" s="44"/>
      <c r="B129" s="39"/>
      <c r="C129" s="39" t="s">
        <v>40</v>
      </c>
      <c r="D129" s="39" t="s">
        <v>15</v>
      </c>
      <c r="E129" s="40" t="s">
        <v>21</v>
      </c>
      <c r="F129" s="11" t="s">
        <v>23</v>
      </c>
      <c r="G129" s="11" t="s">
        <v>24</v>
      </c>
      <c r="H129" s="20">
        <f>H125+0.4</f>
        <v>8.5</v>
      </c>
      <c r="I129" s="20">
        <v>-1</v>
      </c>
      <c r="J129" s="10">
        <f t="shared" si="9"/>
        <v>7.5</v>
      </c>
    </row>
    <row r="130" spans="1:10" x14ac:dyDescent="0.25">
      <c r="A130" s="44"/>
      <c r="B130" s="39"/>
      <c r="C130" s="39"/>
      <c r="D130" s="39"/>
      <c r="E130" s="40"/>
      <c r="F130" s="11" t="s">
        <v>25</v>
      </c>
      <c r="G130" s="11"/>
      <c r="H130" s="20">
        <f>H129-0.5</f>
        <v>8</v>
      </c>
      <c r="I130" s="20">
        <v>-1.5</v>
      </c>
      <c r="J130" s="10">
        <f t="shared" si="9"/>
        <v>6.5</v>
      </c>
    </row>
    <row r="131" spans="1:10" x14ac:dyDescent="0.25">
      <c r="A131" s="44"/>
      <c r="B131" s="39"/>
      <c r="C131" s="39"/>
      <c r="D131" s="39" t="s">
        <v>26</v>
      </c>
      <c r="E131" s="11"/>
      <c r="F131" s="11" t="s">
        <v>23</v>
      </c>
      <c r="G131" s="11" t="s">
        <v>24</v>
      </c>
      <c r="H131" s="20">
        <f>H129-0.7</f>
        <v>7.8</v>
      </c>
      <c r="I131" s="20">
        <v>-1</v>
      </c>
      <c r="J131" s="10">
        <f t="shared" si="9"/>
        <v>6.8</v>
      </c>
    </row>
    <row r="132" spans="1:10" x14ac:dyDescent="0.25">
      <c r="A132" s="44"/>
      <c r="B132" s="39"/>
      <c r="C132" s="39"/>
      <c r="D132" s="39"/>
      <c r="E132" s="11"/>
      <c r="F132" s="11" t="s">
        <v>25</v>
      </c>
      <c r="G132" s="11"/>
      <c r="H132" s="20">
        <f>H131-0.5</f>
        <v>7.3</v>
      </c>
      <c r="I132" s="20">
        <v>-1.5</v>
      </c>
      <c r="J132" s="10">
        <f t="shared" si="9"/>
        <v>5.8</v>
      </c>
    </row>
    <row r="133" spans="1:10" x14ac:dyDescent="0.25">
      <c r="A133" s="44"/>
      <c r="B133" s="39" t="s">
        <v>17</v>
      </c>
      <c r="C133" s="39" t="s">
        <v>39</v>
      </c>
      <c r="D133" s="39" t="s">
        <v>15</v>
      </c>
      <c r="E133" s="40" t="s">
        <v>21</v>
      </c>
      <c r="F133" s="11" t="s">
        <v>23</v>
      </c>
      <c r="G133" s="11" t="s">
        <v>24</v>
      </c>
      <c r="H133" s="20">
        <v>8.3000000000000007</v>
      </c>
      <c r="I133" s="20">
        <v>-1</v>
      </c>
      <c r="J133" s="20">
        <f>H133+I133</f>
        <v>7.3000000000000007</v>
      </c>
    </row>
    <row r="134" spans="1:10" x14ac:dyDescent="0.25">
      <c r="A134" s="44"/>
      <c r="B134" s="39"/>
      <c r="C134" s="39"/>
      <c r="D134" s="39"/>
      <c r="E134" s="40"/>
      <c r="F134" s="11" t="s">
        <v>25</v>
      </c>
      <c r="G134" s="11"/>
      <c r="H134" s="20">
        <f>H133-0.5</f>
        <v>7.8000000000000007</v>
      </c>
      <c r="I134" s="20">
        <v>-1.5</v>
      </c>
      <c r="J134" s="10">
        <f t="shared" ref="J134:J140" si="10">H134+I134</f>
        <v>6.3000000000000007</v>
      </c>
    </row>
    <row r="135" spans="1:10" x14ac:dyDescent="0.25">
      <c r="A135" s="44"/>
      <c r="B135" s="39"/>
      <c r="C135" s="39"/>
      <c r="D135" s="39" t="s">
        <v>26</v>
      </c>
      <c r="E135" s="11"/>
      <c r="F135" s="11" t="s">
        <v>23</v>
      </c>
      <c r="G135" s="11" t="s">
        <v>24</v>
      </c>
      <c r="H135" s="20">
        <f>H133-0.7</f>
        <v>7.6000000000000005</v>
      </c>
      <c r="I135" s="20">
        <v>-1</v>
      </c>
      <c r="J135" s="10">
        <f t="shared" si="10"/>
        <v>6.6000000000000005</v>
      </c>
    </row>
    <row r="136" spans="1:10" x14ac:dyDescent="0.25">
      <c r="A136" s="44"/>
      <c r="B136" s="39"/>
      <c r="C136" s="39"/>
      <c r="D136" s="39"/>
      <c r="E136" s="11"/>
      <c r="F136" s="11" t="s">
        <v>25</v>
      </c>
      <c r="G136" s="11"/>
      <c r="H136" s="20">
        <f>H135-0.5</f>
        <v>7.1000000000000005</v>
      </c>
      <c r="I136" s="20">
        <v>-1.5</v>
      </c>
      <c r="J136" s="10">
        <f t="shared" si="10"/>
        <v>5.6000000000000005</v>
      </c>
    </row>
    <row r="137" spans="1:10" x14ac:dyDescent="0.25">
      <c r="A137" s="44"/>
      <c r="B137" s="39"/>
      <c r="C137" s="39" t="s">
        <v>40</v>
      </c>
      <c r="D137" s="39" t="s">
        <v>15</v>
      </c>
      <c r="E137" s="40" t="s">
        <v>21</v>
      </c>
      <c r="F137" s="11" t="s">
        <v>23</v>
      </c>
      <c r="G137" s="11" t="s">
        <v>24</v>
      </c>
      <c r="H137" s="20">
        <f>H133+0.4</f>
        <v>8.7000000000000011</v>
      </c>
      <c r="I137" s="20">
        <v>-1</v>
      </c>
      <c r="J137" s="10">
        <f t="shared" si="10"/>
        <v>7.7000000000000011</v>
      </c>
    </row>
    <row r="138" spans="1:10" x14ac:dyDescent="0.25">
      <c r="A138" s="44"/>
      <c r="B138" s="39"/>
      <c r="C138" s="39"/>
      <c r="D138" s="39"/>
      <c r="E138" s="40"/>
      <c r="F138" s="11" t="s">
        <v>25</v>
      </c>
      <c r="G138" s="11"/>
      <c r="H138" s="20">
        <f>H137-0.5</f>
        <v>8.2000000000000011</v>
      </c>
      <c r="I138" s="20">
        <v>-1.5</v>
      </c>
      <c r="J138" s="10">
        <f t="shared" si="10"/>
        <v>6.7000000000000011</v>
      </c>
    </row>
    <row r="139" spans="1:10" x14ac:dyDescent="0.25">
      <c r="A139" s="44"/>
      <c r="B139" s="39"/>
      <c r="C139" s="39"/>
      <c r="D139" s="39" t="s">
        <v>26</v>
      </c>
      <c r="E139" s="11"/>
      <c r="F139" s="11" t="s">
        <v>23</v>
      </c>
      <c r="G139" s="11" t="s">
        <v>24</v>
      </c>
      <c r="H139" s="20">
        <f>H137-0.7</f>
        <v>8.0000000000000018</v>
      </c>
      <c r="I139" s="20">
        <v>-1</v>
      </c>
      <c r="J139" s="10">
        <f t="shared" si="10"/>
        <v>7.0000000000000018</v>
      </c>
    </row>
    <row r="140" spans="1:10" x14ac:dyDescent="0.25">
      <c r="A140" s="44"/>
      <c r="B140" s="39"/>
      <c r="C140" s="39"/>
      <c r="D140" s="39"/>
      <c r="E140" s="11"/>
      <c r="F140" s="11" t="s">
        <v>25</v>
      </c>
      <c r="G140" s="11"/>
      <c r="H140" s="20">
        <f>H139-0.5</f>
        <v>7.5000000000000018</v>
      </c>
      <c r="I140" s="20">
        <v>-1.5</v>
      </c>
      <c r="J140" s="10">
        <f t="shared" si="10"/>
        <v>6.0000000000000018</v>
      </c>
    </row>
    <row r="141" spans="1:10" x14ac:dyDescent="0.25">
      <c r="A141" s="44"/>
      <c r="B141" s="39" t="s">
        <v>18</v>
      </c>
      <c r="C141" s="39" t="s">
        <v>39</v>
      </c>
      <c r="D141" s="39" t="s">
        <v>15</v>
      </c>
      <c r="E141" s="40" t="s">
        <v>21</v>
      </c>
      <c r="F141" s="11" t="s">
        <v>23</v>
      </c>
      <c r="G141" s="11" t="s">
        <v>24</v>
      </c>
      <c r="H141" s="20">
        <v>8.3000000000000007</v>
      </c>
      <c r="I141" s="20">
        <v>-1</v>
      </c>
      <c r="J141" s="20">
        <f>H141+I141</f>
        <v>7.3000000000000007</v>
      </c>
    </row>
    <row r="142" spans="1:10" x14ac:dyDescent="0.25">
      <c r="A142" s="44"/>
      <c r="B142" s="39"/>
      <c r="C142" s="39"/>
      <c r="D142" s="39"/>
      <c r="E142" s="40"/>
      <c r="F142" s="11" t="s">
        <v>25</v>
      </c>
      <c r="G142" s="11"/>
      <c r="H142" s="20">
        <f>H141-0.5</f>
        <v>7.8000000000000007</v>
      </c>
      <c r="I142" s="20">
        <v>-1.5</v>
      </c>
      <c r="J142" s="10">
        <f t="shared" ref="J142:J148" si="11">H142+I142</f>
        <v>6.3000000000000007</v>
      </c>
    </row>
    <row r="143" spans="1:10" x14ac:dyDescent="0.25">
      <c r="A143" s="44"/>
      <c r="B143" s="39"/>
      <c r="C143" s="39"/>
      <c r="D143" s="39" t="s">
        <v>26</v>
      </c>
      <c r="E143" s="11"/>
      <c r="F143" s="11" t="s">
        <v>23</v>
      </c>
      <c r="G143" s="11" t="s">
        <v>24</v>
      </c>
      <c r="H143" s="20">
        <f>H141-0.7</f>
        <v>7.6000000000000005</v>
      </c>
      <c r="I143" s="20">
        <v>-1</v>
      </c>
      <c r="J143" s="10">
        <f t="shared" si="11"/>
        <v>6.6000000000000005</v>
      </c>
    </row>
    <row r="144" spans="1:10" x14ac:dyDescent="0.25">
      <c r="A144" s="44"/>
      <c r="B144" s="39"/>
      <c r="C144" s="39"/>
      <c r="D144" s="39"/>
      <c r="E144" s="11"/>
      <c r="F144" s="11" t="s">
        <v>25</v>
      </c>
      <c r="G144" s="11"/>
      <c r="H144" s="20">
        <f>H143-0.5</f>
        <v>7.1000000000000005</v>
      </c>
      <c r="I144" s="20">
        <v>-1.5</v>
      </c>
      <c r="J144" s="10">
        <f t="shared" si="11"/>
        <v>5.6000000000000005</v>
      </c>
    </row>
    <row r="145" spans="1:10" x14ac:dyDescent="0.25">
      <c r="A145" s="44"/>
      <c r="B145" s="39"/>
      <c r="C145" s="39" t="s">
        <v>40</v>
      </c>
      <c r="D145" s="39" t="s">
        <v>15</v>
      </c>
      <c r="E145" s="40" t="s">
        <v>21</v>
      </c>
      <c r="F145" s="11" t="s">
        <v>23</v>
      </c>
      <c r="G145" s="11" t="s">
        <v>24</v>
      </c>
      <c r="H145" s="20">
        <f>H141+0.4</f>
        <v>8.7000000000000011</v>
      </c>
      <c r="I145" s="20">
        <v>-1</v>
      </c>
      <c r="J145" s="10">
        <f t="shared" si="11"/>
        <v>7.7000000000000011</v>
      </c>
    </row>
    <row r="146" spans="1:10" x14ac:dyDescent="0.25">
      <c r="A146" s="44"/>
      <c r="B146" s="39"/>
      <c r="C146" s="39"/>
      <c r="D146" s="39"/>
      <c r="E146" s="40"/>
      <c r="F146" s="11" t="s">
        <v>25</v>
      </c>
      <c r="G146" s="11"/>
      <c r="H146" s="20">
        <f>H145-0.5</f>
        <v>8.2000000000000011</v>
      </c>
      <c r="I146" s="20">
        <v>-1.5</v>
      </c>
      <c r="J146" s="10">
        <f t="shared" si="11"/>
        <v>6.7000000000000011</v>
      </c>
    </row>
    <row r="147" spans="1:10" x14ac:dyDescent="0.25">
      <c r="A147" s="44"/>
      <c r="B147" s="39"/>
      <c r="C147" s="39"/>
      <c r="D147" s="39" t="s">
        <v>26</v>
      </c>
      <c r="E147" s="11"/>
      <c r="F147" s="11" t="s">
        <v>23</v>
      </c>
      <c r="G147" s="11" t="s">
        <v>24</v>
      </c>
      <c r="H147" s="20">
        <f>H145-0.7</f>
        <v>8.0000000000000018</v>
      </c>
      <c r="I147" s="20">
        <v>-1</v>
      </c>
      <c r="J147" s="10">
        <f t="shared" si="11"/>
        <v>7.0000000000000018</v>
      </c>
    </row>
    <row r="148" spans="1:10" x14ac:dyDescent="0.25">
      <c r="A148" s="44"/>
      <c r="B148" s="43"/>
      <c r="C148" s="43"/>
      <c r="D148" s="43"/>
      <c r="E148" s="13"/>
      <c r="F148" s="13" t="s">
        <v>25</v>
      </c>
      <c r="G148" s="13"/>
      <c r="H148" s="21">
        <f>H147-0.5</f>
        <v>7.5000000000000018</v>
      </c>
      <c r="I148" s="21">
        <v>-1.5</v>
      </c>
      <c r="J148" s="12">
        <f t="shared" si="11"/>
        <v>6.0000000000000018</v>
      </c>
    </row>
    <row r="149" spans="1:10" x14ac:dyDescent="0.25">
      <c r="A149" s="31" t="s">
        <v>19</v>
      </c>
    </row>
  </sheetData>
  <mergeCells count="132">
    <mergeCell ref="C145:C148"/>
    <mergeCell ref="D145:D146"/>
    <mergeCell ref="E145:E146"/>
    <mergeCell ref="D147:D148"/>
    <mergeCell ref="A125:A148"/>
    <mergeCell ref="B125:B132"/>
    <mergeCell ref="C125:C128"/>
    <mergeCell ref="D125:D126"/>
    <mergeCell ref="E125:E126"/>
    <mergeCell ref="D127:D128"/>
    <mergeCell ref="C129:C132"/>
    <mergeCell ref="D129:D130"/>
    <mergeCell ref="E129:E130"/>
    <mergeCell ref="D131:D132"/>
    <mergeCell ref="B133:B140"/>
    <mergeCell ref="C133:C136"/>
    <mergeCell ref="D133:D134"/>
    <mergeCell ref="E133:E134"/>
    <mergeCell ref="D135:D136"/>
    <mergeCell ref="C137:C140"/>
    <mergeCell ref="D137:D138"/>
    <mergeCell ref="E137:E138"/>
    <mergeCell ref="D139:D140"/>
    <mergeCell ref="B141:B148"/>
    <mergeCell ref="C141:C144"/>
    <mergeCell ref="D141:D142"/>
    <mergeCell ref="E141:E142"/>
    <mergeCell ref="D143:D144"/>
    <mergeCell ref="A116:A118"/>
    <mergeCell ref="B120:G120"/>
    <mergeCell ref="A121:A123"/>
    <mergeCell ref="B121:J121"/>
    <mergeCell ref="B122:G122"/>
    <mergeCell ref="C99:C102"/>
    <mergeCell ref="D99:D100"/>
    <mergeCell ref="E99:E100"/>
    <mergeCell ref="D101:D102"/>
    <mergeCell ref="B103:B110"/>
    <mergeCell ref="C103:C106"/>
    <mergeCell ref="D103:D104"/>
    <mergeCell ref="E103:E104"/>
    <mergeCell ref="D105:D106"/>
    <mergeCell ref="C107:C110"/>
    <mergeCell ref="A87:A110"/>
    <mergeCell ref="B87:B94"/>
    <mergeCell ref="C87:C90"/>
    <mergeCell ref="D87:D88"/>
    <mergeCell ref="E87:E88"/>
    <mergeCell ref="D89:D90"/>
    <mergeCell ref="C91:C94"/>
    <mergeCell ref="D91:D92"/>
    <mergeCell ref="E91:E92"/>
    <mergeCell ref="D93:D94"/>
    <mergeCell ref="B95:B102"/>
    <mergeCell ref="C95:C98"/>
    <mergeCell ref="D95:D96"/>
    <mergeCell ref="E95:E96"/>
    <mergeCell ref="D97:D98"/>
    <mergeCell ref="D107:D108"/>
    <mergeCell ref="E107:E108"/>
    <mergeCell ref="D109:D110"/>
    <mergeCell ref="C70:C73"/>
    <mergeCell ref="D70:D71"/>
    <mergeCell ref="E70:E71"/>
    <mergeCell ref="D72:D73"/>
    <mergeCell ref="A79:A81"/>
    <mergeCell ref="B82:G82"/>
    <mergeCell ref="A83:A85"/>
    <mergeCell ref="B83:J83"/>
    <mergeCell ref="B84:G84"/>
    <mergeCell ref="A50:A73"/>
    <mergeCell ref="B50:B57"/>
    <mergeCell ref="C50:C53"/>
    <mergeCell ref="D50:D51"/>
    <mergeCell ref="E50:E51"/>
    <mergeCell ref="D52:D53"/>
    <mergeCell ref="C54:C57"/>
    <mergeCell ref="D54:D55"/>
    <mergeCell ref="E54:E55"/>
    <mergeCell ref="D56:D57"/>
    <mergeCell ref="B58:B65"/>
    <mergeCell ref="C58:C61"/>
    <mergeCell ref="D58:D59"/>
    <mergeCell ref="E58:E59"/>
    <mergeCell ref="D60:D61"/>
    <mergeCell ref="C62:C65"/>
    <mergeCell ref="D62:D63"/>
    <mergeCell ref="E62:E63"/>
    <mergeCell ref="D64:D65"/>
    <mergeCell ref="B66:B73"/>
    <mergeCell ref="C66:C69"/>
    <mergeCell ref="D66:D67"/>
    <mergeCell ref="E66:E67"/>
    <mergeCell ref="D68:D69"/>
    <mergeCell ref="A41:A43"/>
    <mergeCell ref="B45:G45"/>
    <mergeCell ref="A46:A48"/>
    <mergeCell ref="B46:J46"/>
    <mergeCell ref="B47:G47"/>
    <mergeCell ref="C24:C27"/>
    <mergeCell ref="D24:D25"/>
    <mergeCell ref="E24:E25"/>
    <mergeCell ref="D26:D27"/>
    <mergeCell ref="B28:B35"/>
    <mergeCell ref="C28:C31"/>
    <mergeCell ref="D28:D29"/>
    <mergeCell ref="E28:E29"/>
    <mergeCell ref="D30:D31"/>
    <mergeCell ref="C32:C35"/>
    <mergeCell ref="A3:A5"/>
    <mergeCell ref="B7:G7"/>
    <mergeCell ref="A8:A10"/>
    <mergeCell ref="B8:J8"/>
    <mergeCell ref="B9:G9"/>
    <mergeCell ref="A12:A35"/>
    <mergeCell ref="B12:B19"/>
    <mergeCell ref="C12:C15"/>
    <mergeCell ref="D12:D13"/>
    <mergeCell ref="E12:E13"/>
    <mergeCell ref="D14:D15"/>
    <mergeCell ref="C16:C19"/>
    <mergeCell ref="D16:D17"/>
    <mergeCell ref="E16:E17"/>
    <mergeCell ref="D18:D19"/>
    <mergeCell ref="B20:B27"/>
    <mergeCell ref="C20:C23"/>
    <mergeCell ref="D20:D21"/>
    <mergeCell ref="E20:E21"/>
    <mergeCell ref="D22:D23"/>
    <mergeCell ref="D32:D33"/>
    <mergeCell ref="E32:E33"/>
    <mergeCell ref="D34:D3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6F32-B020-43AF-9C2F-E89893E80D9D}">
  <dimension ref="A1:J197"/>
  <sheetViews>
    <sheetView workbookViewId="0">
      <selection activeCell="C159" sqref="C159"/>
    </sheetView>
  </sheetViews>
  <sheetFormatPr defaultRowHeight="15" x14ac:dyDescent="0.25"/>
  <cols>
    <col min="1" max="1" width="10.85546875" style="33" customWidth="1"/>
    <col min="2" max="2" width="19.28515625" customWidth="1"/>
    <col min="3" max="3" width="21.5703125" customWidth="1"/>
    <col min="4" max="4" width="18.85546875" customWidth="1"/>
    <col min="5" max="9" width="16.28515625" customWidth="1"/>
    <col min="10" max="10" width="15" customWidth="1"/>
  </cols>
  <sheetData>
    <row r="1" spans="1:10" ht="15.75" customHeight="1" x14ac:dyDescent="0.25">
      <c r="A1" s="31" t="s">
        <v>0</v>
      </c>
      <c r="B1" s="1" t="s">
        <v>41</v>
      </c>
    </row>
    <row r="2" spans="1:10" ht="15.75" customHeight="1" x14ac:dyDescent="0.25">
      <c r="A2" s="32" t="s">
        <v>1</v>
      </c>
      <c r="B2" s="2">
        <v>1</v>
      </c>
    </row>
    <row r="3" spans="1:10" x14ac:dyDescent="0.25">
      <c r="A3" s="37" t="s">
        <v>2</v>
      </c>
      <c r="B3" s="1" t="s">
        <v>91</v>
      </c>
    </row>
    <row r="4" spans="1:10" x14ac:dyDescent="0.25">
      <c r="A4" s="37"/>
      <c r="B4" s="1" t="s">
        <v>78</v>
      </c>
    </row>
    <row r="5" spans="1:10" x14ac:dyDescent="0.25">
      <c r="A5" s="37"/>
      <c r="B5" s="1" t="s">
        <v>79</v>
      </c>
    </row>
    <row r="6" spans="1:10" ht="5.25" customHeight="1" x14ac:dyDescent="0.25"/>
    <row r="7" spans="1:10" ht="15.75" thickBot="1" x14ac:dyDescent="0.3">
      <c r="A7" s="31" t="s">
        <v>3</v>
      </c>
      <c r="B7" s="48" t="s">
        <v>2</v>
      </c>
      <c r="C7" s="48"/>
      <c r="D7" s="48"/>
      <c r="E7" s="48"/>
      <c r="F7" s="48"/>
      <c r="G7" s="48"/>
      <c r="H7" s="16" t="s">
        <v>27</v>
      </c>
      <c r="I7" s="16" t="s">
        <v>27</v>
      </c>
      <c r="J7" s="3" t="s">
        <v>4</v>
      </c>
    </row>
    <row r="8" spans="1:10" x14ac:dyDescent="0.25">
      <c r="A8" s="38" t="s">
        <v>5</v>
      </c>
      <c r="B8" s="49" t="s">
        <v>81</v>
      </c>
      <c r="C8" s="50"/>
      <c r="D8" s="50"/>
      <c r="E8" s="50"/>
      <c r="F8" s="50"/>
      <c r="G8" s="50"/>
      <c r="H8" s="50"/>
      <c r="I8" s="50"/>
      <c r="J8" s="51"/>
    </row>
    <row r="9" spans="1:10" x14ac:dyDescent="0.25">
      <c r="A9" s="38"/>
      <c r="B9" s="35" t="s">
        <v>6</v>
      </c>
      <c r="C9" s="36"/>
      <c r="D9" s="36"/>
      <c r="E9" s="36"/>
      <c r="F9" s="36"/>
      <c r="G9" s="36"/>
      <c r="H9" s="24"/>
      <c r="I9" s="24"/>
      <c r="J9" s="4" t="s">
        <v>7</v>
      </c>
    </row>
    <row r="10" spans="1:10" ht="30.75" thickBot="1" x14ac:dyDescent="0.3">
      <c r="A10" s="38"/>
      <c r="B10" s="5" t="s">
        <v>8</v>
      </c>
      <c r="C10" s="6" t="s">
        <v>38</v>
      </c>
      <c r="D10" s="7" t="s">
        <v>10</v>
      </c>
      <c r="E10" s="7" t="s">
        <v>10</v>
      </c>
      <c r="F10" s="18" t="s">
        <v>22</v>
      </c>
      <c r="G10" s="18" t="s">
        <v>22</v>
      </c>
      <c r="H10" s="18"/>
      <c r="I10" s="18"/>
      <c r="J10" s="8" t="s">
        <v>11</v>
      </c>
    </row>
    <row r="11" spans="1:10" ht="6" customHeight="1" x14ac:dyDescent="0.25">
      <c r="A11" s="34"/>
      <c r="B11" s="1"/>
      <c r="C11" s="1"/>
      <c r="D11" s="1"/>
      <c r="E11" s="1"/>
      <c r="F11" s="1"/>
      <c r="G11" s="1"/>
      <c r="H11" s="1"/>
      <c r="I11" s="1"/>
      <c r="J11" s="1"/>
    </row>
    <row r="12" spans="1:10" s="25" customFormat="1" ht="15" customHeight="1" x14ac:dyDescent="0.25">
      <c r="A12" s="52" t="s">
        <v>12</v>
      </c>
      <c r="B12" s="45" t="s">
        <v>13</v>
      </c>
      <c r="C12" s="45" t="s">
        <v>39</v>
      </c>
      <c r="D12" s="45" t="s">
        <v>15</v>
      </c>
      <c r="E12" s="47" t="s">
        <v>21</v>
      </c>
      <c r="F12" s="27"/>
      <c r="G12" s="26" t="s">
        <v>44</v>
      </c>
      <c r="H12" s="27">
        <v>8</v>
      </c>
      <c r="I12" s="27"/>
      <c r="J12" s="27">
        <f>H12+I12</f>
        <v>8</v>
      </c>
    </row>
    <row r="13" spans="1:10" x14ac:dyDescent="0.25">
      <c r="A13" s="52"/>
      <c r="B13" s="39"/>
      <c r="C13" s="39"/>
      <c r="D13" s="39"/>
      <c r="E13" s="40"/>
      <c r="F13" s="11" t="s">
        <v>23</v>
      </c>
      <c r="G13" s="11" t="s">
        <v>24</v>
      </c>
      <c r="H13" s="20">
        <f>H12-0.3</f>
        <v>7.7</v>
      </c>
      <c r="I13" s="20">
        <v>-1</v>
      </c>
      <c r="J13" s="28">
        <f t="shared" ref="J13:J17" si="0">H13+I13</f>
        <v>6.7</v>
      </c>
    </row>
    <row r="14" spans="1:10" x14ac:dyDescent="0.25">
      <c r="A14" s="52"/>
      <c r="B14" s="39"/>
      <c r="C14" s="39"/>
      <c r="D14" s="39"/>
      <c r="E14" s="40"/>
      <c r="F14" s="11" t="s">
        <v>25</v>
      </c>
      <c r="G14" s="11"/>
      <c r="H14" s="20">
        <f>H13-0.5</f>
        <v>7.2</v>
      </c>
      <c r="I14" s="20">
        <v>-1.5</v>
      </c>
      <c r="J14" s="28">
        <f t="shared" si="0"/>
        <v>5.7</v>
      </c>
    </row>
    <row r="15" spans="1:10" x14ac:dyDescent="0.25">
      <c r="A15" s="52"/>
      <c r="B15" s="39"/>
      <c r="C15" s="39"/>
      <c r="D15" s="39" t="s">
        <v>26</v>
      </c>
      <c r="E15" s="23"/>
      <c r="F15" s="11"/>
      <c r="G15" s="11" t="s">
        <v>44</v>
      </c>
      <c r="H15" s="20">
        <f>H12-0.5</f>
        <v>7.5</v>
      </c>
      <c r="I15" s="20"/>
      <c r="J15" s="28">
        <f t="shared" si="0"/>
        <v>7.5</v>
      </c>
    </row>
    <row r="16" spans="1:10" x14ac:dyDescent="0.25">
      <c r="A16" s="52"/>
      <c r="B16" s="39"/>
      <c r="C16" s="39"/>
      <c r="D16" s="39"/>
      <c r="E16" s="11"/>
      <c r="F16" s="11" t="s">
        <v>23</v>
      </c>
      <c r="G16" s="11" t="s">
        <v>24</v>
      </c>
      <c r="H16" s="20">
        <f>H15-0.3</f>
        <v>7.2</v>
      </c>
      <c r="I16" s="20"/>
      <c r="J16" s="28">
        <f t="shared" si="0"/>
        <v>7.2</v>
      </c>
    </row>
    <row r="17" spans="1:10" x14ac:dyDescent="0.25">
      <c r="A17" s="52"/>
      <c r="B17" s="39"/>
      <c r="C17" s="39"/>
      <c r="D17" s="39"/>
      <c r="E17" s="11"/>
      <c r="F17" s="11" t="s">
        <v>25</v>
      </c>
      <c r="G17" s="11"/>
      <c r="H17" s="20">
        <f>H16-0.5</f>
        <v>6.7</v>
      </c>
      <c r="I17" s="20">
        <v>-1</v>
      </c>
      <c r="J17" s="28">
        <f t="shared" si="0"/>
        <v>5.7</v>
      </c>
    </row>
    <row r="18" spans="1:10" x14ac:dyDescent="0.25">
      <c r="A18" s="52"/>
      <c r="B18" s="39"/>
      <c r="C18" s="39" t="s">
        <v>40</v>
      </c>
      <c r="D18" s="39" t="s">
        <v>15</v>
      </c>
      <c r="E18" s="40" t="s">
        <v>21</v>
      </c>
      <c r="F18" s="28"/>
      <c r="G18" s="29" t="s">
        <v>44</v>
      </c>
      <c r="H18" s="28">
        <v>8</v>
      </c>
      <c r="I18" s="28"/>
      <c r="J18" s="28">
        <f>H18+I18</f>
        <v>8</v>
      </c>
    </row>
    <row r="19" spans="1:10" x14ac:dyDescent="0.25">
      <c r="A19" s="52"/>
      <c r="B19" s="39"/>
      <c r="C19" s="39"/>
      <c r="D19" s="39"/>
      <c r="E19" s="40"/>
      <c r="F19" s="11" t="s">
        <v>23</v>
      </c>
      <c r="G19" s="11" t="s">
        <v>24</v>
      </c>
      <c r="H19" s="20">
        <f>H18-0.3</f>
        <v>7.7</v>
      </c>
      <c r="I19" s="20">
        <v>-1</v>
      </c>
      <c r="J19" s="28">
        <f t="shared" ref="J19:J23" si="1">H19+I19</f>
        <v>6.7</v>
      </c>
    </row>
    <row r="20" spans="1:10" x14ac:dyDescent="0.25">
      <c r="A20" s="52"/>
      <c r="B20" s="39"/>
      <c r="C20" s="39"/>
      <c r="D20" s="39"/>
      <c r="E20" s="40"/>
      <c r="F20" s="11" t="s">
        <v>25</v>
      </c>
      <c r="G20" s="11"/>
      <c r="H20" s="20">
        <f>H19-0.5</f>
        <v>7.2</v>
      </c>
      <c r="I20" s="20">
        <v>-1.5</v>
      </c>
      <c r="J20" s="28">
        <f t="shared" si="1"/>
        <v>5.7</v>
      </c>
    </row>
    <row r="21" spans="1:10" x14ac:dyDescent="0.25">
      <c r="A21" s="52"/>
      <c r="B21" s="39"/>
      <c r="C21" s="39"/>
      <c r="D21" s="39" t="s">
        <v>26</v>
      </c>
      <c r="E21" s="23"/>
      <c r="F21" s="11"/>
      <c r="G21" s="11" t="s">
        <v>44</v>
      </c>
      <c r="H21" s="20">
        <f>H18-0.5</f>
        <v>7.5</v>
      </c>
      <c r="I21" s="20"/>
      <c r="J21" s="28">
        <f t="shared" si="1"/>
        <v>7.5</v>
      </c>
    </row>
    <row r="22" spans="1:10" x14ac:dyDescent="0.25">
      <c r="A22" s="52"/>
      <c r="B22" s="39"/>
      <c r="C22" s="39"/>
      <c r="D22" s="39"/>
      <c r="E22" s="11"/>
      <c r="F22" s="11" t="s">
        <v>23</v>
      </c>
      <c r="G22" s="11" t="s">
        <v>24</v>
      </c>
      <c r="H22" s="20">
        <f>H21-0.3</f>
        <v>7.2</v>
      </c>
      <c r="I22" s="20"/>
      <c r="J22" s="28">
        <f t="shared" si="1"/>
        <v>7.2</v>
      </c>
    </row>
    <row r="23" spans="1:10" x14ac:dyDescent="0.25">
      <c r="A23" s="52"/>
      <c r="B23" s="39"/>
      <c r="C23" s="39"/>
      <c r="D23" s="39"/>
      <c r="E23" s="11"/>
      <c r="F23" s="11" t="s">
        <v>25</v>
      </c>
      <c r="G23" s="11"/>
      <c r="H23" s="20">
        <f>H22-0.5</f>
        <v>6.7</v>
      </c>
      <c r="I23" s="20">
        <v>-1</v>
      </c>
      <c r="J23" s="28">
        <f t="shared" si="1"/>
        <v>5.7</v>
      </c>
    </row>
    <row r="24" spans="1:10" x14ac:dyDescent="0.25">
      <c r="A24" s="52"/>
      <c r="B24" s="39" t="s">
        <v>17</v>
      </c>
      <c r="C24" s="39" t="s">
        <v>39</v>
      </c>
      <c r="D24" s="39" t="s">
        <v>15</v>
      </c>
      <c r="E24" s="40" t="s">
        <v>21</v>
      </c>
      <c r="F24" s="28"/>
      <c r="G24" s="29" t="s">
        <v>44</v>
      </c>
      <c r="H24" s="28">
        <f>H12+0.1</f>
        <v>8.1</v>
      </c>
      <c r="I24" s="28"/>
      <c r="J24" s="28">
        <f>H24+I24</f>
        <v>8.1</v>
      </c>
    </row>
    <row r="25" spans="1:10" x14ac:dyDescent="0.25">
      <c r="A25" s="52"/>
      <c r="B25" s="39"/>
      <c r="C25" s="39"/>
      <c r="D25" s="39"/>
      <c r="E25" s="40"/>
      <c r="F25" s="11" t="s">
        <v>23</v>
      </c>
      <c r="G25" s="11" t="s">
        <v>24</v>
      </c>
      <c r="H25" s="20">
        <f>H24-0.3</f>
        <v>7.8</v>
      </c>
      <c r="I25" s="20">
        <v>-1</v>
      </c>
      <c r="J25" s="28">
        <f t="shared" ref="J25:J29" si="2">H25+I25</f>
        <v>6.8</v>
      </c>
    </row>
    <row r="26" spans="1:10" x14ac:dyDescent="0.25">
      <c r="A26" s="52"/>
      <c r="B26" s="39"/>
      <c r="C26" s="39"/>
      <c r="D26" s="39"/>
      <c r="E26" s="40"/>
      <c r="F26" s="11" t="s">
        <v>25</v>
      </c>
      <c r="G26" s="11"/>
      <c r="H26" s="20">
        <f>H25-0.5</f>
        <v>7.3</v>
      </c>
      <c r="I26" s="20">
        <v>-1.5</v>
      </c>
      <c r="J26" s="28">
        <f t="shared" si="2"/>
        <v>5.8</v>
      </c>
    </row>
    <row r="27" spans="1:10" x14ac:dyDescent="0.25">
      <c r="A27" s="52"/>
      <c r="B27" s="39"/>
      <c r="C27" s="39"/>
      <c r="D27" s="39" t="s">
        <v>26</v>
      </c>
      <c r="E27" s="23"/>
      <c r="F27" s="11"/>
      <c r="G27" s="11" t="s">
        <v>44</v>
      </c>
      <c r="H27" s="20">
        <f>H24-0.5</f>
        <v>7.6</v>
      </c>
      <c r="I27" s="20"/>
      <c r="J27" s="28">
        <f t="shared" si="2"/>
        <v>7.6</v>
      </c>
    </row>
    <row r="28" spans="1:10" x14ac:dyDescent="0.25">
      <c r="A28" s="52"/>
      <c r="B28" s="39"/>
      <c r="C28" s="39"/>
      <c r="D28" s="39"/>
      <c r="E28" s="11"/>
      <c r="F28" s="11" t="s">
        <v>23</v>
      </c>
      <c r="G28" s="11" t="s">
        <v>24</v>
      </c>
      <c r="H28" s="20">
        <f>H27-0.3</f>
        <v>7.3</v>
      </c>
      <c r="I28" s="20"/>
      <c r="J28" s="28">
        <f t="shared" si="2"/>
        <v>7.3</v>
      </c>
    </row>
    <row r="29" spans="1:10" x14ac:dyDescent="0.25">
      <c r="A29" s="52"/>
      <c r="B29" s="39"/>
      <c r="C29" s="39"/>
      <c r="D29" s="39"/>
      <c r="E29" s="11"/>
      <c r="F29" s="11" t="s">
        <v>25</v>
      </c>
      <c r="G29" s="11"/>
      <c r="H29" s="20">
        <f>H28-0.5</f>
        <v>6.8</v>
      </c>
      <c r="I29" s="20">
        <v>-1</v>
      </c>
      <c r="J29" s="28">
        <f t="shared" si="2"/>
        <v>5.8</v>
      </c>
    </row>
    <row r="30" spans="1:10" x14ac:dyDescent="0.25">
      <c r="A30" s="52"/>
      <c r="B30" s="39"/>
      <c r="C30" s="39" t="s">
        <v>40</v>
      </c>
      <c r="D30" s="39" t="s">
        <v>15</v>
      </c>
      <c r="E30" s="40" t="s">
        <v>21</v>
      </c>
      <c r="F30" s="28"/>
      <c r="G30" s="29" t="s">
        <v>44</v>
      </c>
      <c r="H30" s="28">
        <v>8</v>
      </c>
      <c r="I30" s="28"/>
      <c r="J30" s="28">
        <f>H30+I30</f>
        <v>8</v>
      </c>
    </row>
    <row r="31" spans="1:10" x14ac:dyDescent="0.25">
      <c r="A31" s="52"/>
      <c r="B31" s="39"/>
      <c r="C31" s="39"/>
      <c r="D31" s="39"/>
      <c r="E31" s="40"/>
      <c r="F31" s="11" t="s">
        <v>23</v>
      </c>
      <c r="G31" s="11" t="s">
        <v>24</v>
      </c>
      <c r="H31" s="20">
        <f>H30-0.3</f>
        <v>7.7</v>
      </c>
      <c r="I31" s="20">
        <v>-1</v>
      </c>
      <c r="J31" s="28">
        <f t="shared" ref="J31:J35" si="3">H31+I31</f>
        <v>6.7</v>
      </c>
    </row>
    <row r="32" spans="1:10" x14ac:dyDescent="0.25">
      <c r="A32" s="52"/>
      <c r="B32" s="39"/>
      <c r="C32" s="39"/>
      <c r="D32" s="39"/>
      <c r="E32" s="40"/>
      <c r="F32" s="11" t="s">
        <v>25</v>
      </c>
      <c r="G32" s="11"/>
      <c r="H32" s="20">
        <f>H31-0.5</f>
        <v>7.2</v>
      </c>
      <c r="I32" s="20">
        <v>-1.5</v>
      </c>
      <c r="J32" s="28">
        <f t="shared" si="3"/>
        <v>5.7</v>
      </c>
    </row>
    <row r="33" spans="1:10" x14ac:dyDescent="0.25">
      <c r="A33" s="52"/>
      <c r="B33" s="39"/>
      <c r="C33" s="39"/>
      <c r="D33" s="39" t="s">
        <v>26</v>
      </c>
      <c r="E33" s="23"/>
      <c r="F33" s="11"/>
      <c r="G33" s="11" t="s">
        <v>44</v>
      </c>
      <c r="H33" s="20">
        <f>H30-0.5</f>
        <v>7.5</v>
      </c>
      <c r="I33" s="20"/>
      <c r="J33" s="28">
        <f t="shared" si="3"/>
        <v>7.5</v>
      </c>
    </row>
    <row r="34" spans="1:10" x14ac:dyDescent="0.25">
      <c r="A34" s="52"/>
      <c r="B34" s="39"/>
      <c r="C34" s="39"/>
      <c r="D34" s="39"/>
      <c r="E34" s="11"/>
      <c r="F34" s="11" t="s">
        <v>23</v>
      </c>
      <c r="G34" s="11" t="s">
        <v>24</v>
      </c>
      <c r="H34" s="20">
        <f>H33-0.3</f>
        <v>7.2</v>
      </c>
      <c r="I34" s="20"/>
      <c r="J34" s="28">
        <f t="shared" si="3"/>
        <v>7.2</v>
      </c>
    </row>
    <row r="35" spans="1:10" x14ac:dyDescent="0.25">
      <c r="A35" s="52"/>
      <c r="B35" s="39"/>
      <c r="C35" s="39"/>
      <c r="D35" s="39"/>
      <c r="E35" s="11"/>
      <c r="F35" s="11" t="s">
        <v>25</v>
      </c>
      <c r="G35" s="11"/>
      <c r="H35" s="20">
        <f>H34-0.5</f>
        <v>6.7</v>
      </c>
      <c r="I35" s="20">
        <v>-1</v>
      </c>
      <c r="J35" s="28">
        <f t="shared" si="3"/>
        <v>5.7</v>
      </c>
    </row>
    <row r="36" spans="1:10" x14ac:dyDescent="0.25">
      <c r="A36" s="52"/>
      <c r="B36" s="39" t="s">
        <v>18</v>
      </c>
      <c r="C36" s="39" t="s">
        <v>39</v>
      </c>
      <c r="D36" s="39" t="s">
        <v>15</v>
      </c>
      <c r="E36" s="40" t="s">
        <v>21</v>
      </c>
      <c r="F36" s="28"/>
      <c r="G36" s="29" t="s">
        <v>44</v>
      </c>
      <c r="H36" s="28">
        <f>H12-0.1</f>
        <v>7.9</v>
      </c>
      <c r="I36" s="28"/>
      <c r="J36" s="28">
        <f>H36+I36</f>
        <v>7.9</v>
      </c>
    </row>
    <row r="37" spans="1:10" x14ac:dyDescent="0.25">
      <c r="A37" s="52"/>
      <c r="B37" s="39"/>
      <c r="C37" s="39"/>
      <c r="D37" s="39"/>
      <c r="E37" s="40"/>
      <c r="F37" s="11" t="s">
        <v>23</v>
      </c>
      <c r="G37" s="11" t="s">
        <v>24</v>
      </c>
      <c r="H37" s="20">
        <f>H36-0.3</f>
        <v>7.6000000000000005</v>
      </c>
      <c r="I37" s="20">
        <v>-1</v>
      </c>
      <c r="J37" s="28">
        <f t="shared" ref="J37:J41" si="4">H37+I37</f>
        <v>6.6000000000000005</v>
      </c>
    </row>
    <row r="38" spans="1:10" x14ac:dyDescent="0.25">
      <c r="A38" s="52"/>
      <c r="B38" s="39"/>
      <c r="C38" s="39"/>
      <c r="D38" s="39"/>
      <c r="E38" s="40"/>
      <c r="F38" s="11" t="s">
        <v>25</v>
      </c>
      <c r="G38" s="11"/>
      <c r="H38" s="20">
        <f>H37-0.5</f>
        <v>7.1000000000000005</v>
      </c>
      <c r="I38" s="20">
        <v>-1.5</v>
      </c>
      <c r="J38" s="28">
        <f t="shared" si="4"/>
        <v>5.6000000000000005</v>
      </c>
    </row>
    <row r="39" spans="1:10" x14ac:dyDescent="0.25">
      <c r="A39" s="52"/>
      <c r="B39" s="39"/>
      <c r="C39" s="39"/>
      <c r="D39" s="39" t="s">
        <v>26</v>
      </c>
      <c r="E39" s="23"/>
      <c r="F39" s="11"/>
      <c r="G39" s="11" t="s">
        <v>44</v>
      </c>
      <c r="H39" s="20">
        <f>H36-0.5</f>
        <v>7.4</v>
      </c>
      <c r="I39" s="20"/>
      <c r="J39" s="28">
        <f t="shared" si="4"/>
        <v>7.4</v>
      </c>
    </row>
    <row r="40" spans="1:10" x14ac:dyDescent="0.25">
      <c r="A40" s="52"/>
      <c r="B40" s="39"/>
      <c r="C40" s="39"/>
      <c r="D40" s="39"/>
      <c r="E40" s="11"/>
      <c r="F40" s="11" t="s">
        <v>23</v>
      </c>
      <c r="G40" s="11" t="s">
        <v>24</v>
      </c>
      <c r="H40" s="20">
        <f>H39-0.3</f>
        <v>7.1000000000000005</v>
      </c>
      <c r="I40" s="20"/>
      <c r="J40" s="28">
        <f t="shared" si="4"/>
        <v>7.1000000000000005</v>
      </c>
    </row>
    <row r="41" spans="1:10" x14ac:dyDescent="0.25">
      <c r="A41" s="52"/>
      <c r="B41" s="39"/>
      <c r="C41" s="39"/>
      <c r="D41" s="39"/>
      <c r="E41" s="11"/>
      <c r="F41" s="11" t="s">
        <v>25</v>
      </c>
      <c r="G41" s="11"/>
      <c r="H41" s="20">
        <f>H40-0.5</f>
        <v>6.6000000000000005</v>
      </c>
      <c r="I41" s="20">
        <v>-1</v>
      </c>
      <c r="J41" s="28">
        <f t="shared" si="4"/>
        <v>5.6000000000000005</v>
      </c>
    </row>
    <row r="42" spans="1:10" x14ac:dyDescent="0.25">
      <c r="A42" s="52"/>
      <c r="B42" s="39"/>
      <c r="C42" s="39" t="s">
        <v>40</v>
      </c>
      <c r="D42" s="39" t="s">
        <v>15</v>
      </c>
      <c r="E42" s="40" t="s">
        <v>21</v>
      </c>
      <c r="F42" s="28"/>
      <c r="G42" s="29" t="s">
        <v>44</v>
      </c>
      <c r="H42" s="28">
        <v>8</v>
      </c>
      <c r="I42" s="28"/>
      <c r="J42" s="28">
        <f>H42+I42</f>
        <v>8</v>
      </c>
    </row>
    <row r="43" spans="1:10" x14ac:dyDescent="0.25">
      <c r="A43" s="52"/>
      <c r="B43" s="39"/>
      <c r="C43" s="39"/>
      <c r="D43" s="39"/>
      <c r="E43" s="40"/>
      <c r="F43" s="11" t="s">
        <v>23</v>
      </c>
      <c r="G43" s="11" t="s">
        <v>24</v>
      </c>
      <c r="H43" s="20">
        <f>H42-0.3</f>
        <v>7.7</v>
      </c>
      <c r="I43" s="20">
        <v>-1</v>
      </c>
      <c r="J43" s="28">
        <f t="shared" ref="J43:J47" si="5">H43+I43</f>
        <v>6.7</v>
      </c>
    </row>
    <row r="44" spans="1:10" x14ac:dyDescent="0.25">
      <c r="A44" s="52"/>
      <c r="B44" s="39"/>
      <c r="C44" s="39"/>
      <c r="D44" s="39"/>
      <c r="E44" s="40"/>
      <c r="F44" s="11" t="s">
        <v>25</v>
      </c>
      <c r="G44" s="11"/>
      <c r="H44" s="20">
        <f>H43-0.5</f>
        <v>7.2</v>
      </c>
      <c r="I44" s="20">
        <v>-1.5</v>
      </c>
      <c r="J44" s="28">
        <f t="shared" si="5"/>
        <v>5.7</v>
      </c>
    </row>
    <row r="45" spans="1:10" x14ac:dyDescent="0.25">
      <c r="A45" s="52"/>
      <c r="B45" s="39"/>
      <c r="C45" s="39"/>
      <c r="D45" s="39" t="s">
        <v>26</v>
      </c>
      <c r="E45" s="23"/>
      <c r="F45" s="11"/>
      <c r="G45" s="11" t="s">
        <v>44</v>
      </c>
      <c r="H45" s="20">
        <f>H42-0.5</f>
        <v>7.5</v>
      </c>
      <c r="I45" s="20"/>
      <c r="J45" s="28">
        <f t="shared" si="5"/>
        <v>7.5</v>
      </c>
    </row>
    <row r="46" spans="1:10" x14ac:dyDescent="0.25">
      <c r="A46" s="52"/>
      <c r="B46" s="39"/>
      <c r="C46" s="39"/>
      <c r="D46" s="39"/>
      <c r="E46" s="11"/>
      <c r="F46" s="11" t="s">
        <v>23</v>
      </c>
      <c r="G46" s="11" t="s">
        <v>24</v>
      </c>
      <c r="H46" s="20">
        <f>H45-0.3</f>
        <v>7.2</v>
      </c>
      <c r="I46" s="20"/>
      <c r="J46" s="28">
        <f t="shared" si="5"/>
        <v>7.2</v>
      </c>
    </row>
    <row r="47" spans="1:10" x14ac:dyDescent="0.25">
      <c r="A47" s="52"/>
      <c r="B47" s="43"/>
      <c r="C47" s="43"/>
      <c r="D47" s="43"/>
      <c r="E47" s="13"/>
      <c r="F47" s="13" t="s">
        <v>25</v>
      </c>
      <c r="G47" s="13"/>
      <c r="H47" s="21">
        <f>H46-0.5</f>
        <v>6.7</v>
      </c>
      <c r="I47" s="21">
        <v>-1</v>
      </c>
      <c r="J47" s="30">
        <f t="shared" si="5"/>
        <v>5.7</v>
      </c>
    </row>
    <row r="48" spans="1:10" x14ac:dyDescent="0.25">
      <c r="A48" s="31" t="s">
        <v>19</v>
      </c>
    </row>
    <row r="51" spans="1:10" x14ac:dyDescent="0.25">
      <c r="A51" s="31" t="s">
        <v>0</v>
      </c>
      <c r="B51" s="1" t="s">
        <v>42</v>
      </c>
    </row>
    <row r="52" spans="1:10" x14ac:dyDescent="0.25">
      <c r="A52" s="32" t="s">
        <v>1</v>
      </c>
      <c r="B52" s="2">
        <v>1</v>
      </c>
    </row>
    <row r="53" spans="1:10" x14ac:dyDescent="0.25">
      <c r="A53" s="37" t="s">
        <v>2</v>
      </c>
      <c r="B53" s="1" t="s">
        <v>91</v>
      </c>
    </row>
    <row r="54" spans="1:10" x14ac:dyDescent="0.25">
      <c r="A54" s="37"/>
      <c r="B54" s="1" t="s">
        <v>82</v>
      </c>
    </row>
    <row r="55" spans="1:10" x14ac:dyDescent="0.25">
      <c r="A55" s="37"/>
      <c r="B55" s="1" t="s">
        <v>83</v>
      </c>
    </row>
    <row r="56" spans="1:10" ht="5.25" customHeight="1" x14ac:dyDescent="0.25"/>
    <row r="57" spans="1:10" ht="15.75" thickBot="1" x14ac:dyDescent="0.3">
      <c r="A57" s="31" t="s">
        <v>3</v>
      </c>
      <c r="B57" s="48" t="s">
        <v>2</v>
      </c>
      <c r="C57" s="48"/>
      <c r="D57" s="48"/>
      <c r="E57" s="48"/>
      <c r="F57" s="48"/>
      <c r="G57" s="48"/>
      <c r="H57" s="16" t="s">
        <v>27</v>
      </c>
      <c r="I57" s="16" t="s">
        <v>27</v>
      </c>
      <c r="J57" s="3" t="s">
        <v>4</v>
      </c>
    </row>
    <row r="58" spans="1:10" x14ac:dyDescent="0.25">
      <c r="A58" s="38" t="s">
        <v>5</v>
      </c>
      <c r="B58" s="49" t="s">
        <v>81</v>
      </c>
      <c r="C58" s="50"/>
      <c r="D58" s="50"/>
      <c r="E58" s="50"/>
      <c r="F58" s="50"/>
      <c r="G58" s="50"/>
      <c r="H58" s="50"/>
      <c r="I58" s="50"/>
      <c r="J58" s="51"/>
    </row>
    <row r="59" spans="1:10" x14ac:dyDescent="0.25">
      <c r="A59" s="38"/>
      <c r="B59" s="35" t="s">
        <v>6</v>
      </c>
      <c r="C59" s="36"/>
      <c r="D59" s="36"/>
      <c r="E59" s="36"/>
      <c r="F59" s="36"/>
      <c r="G59" s="36"/>
      <c r="H59" s="24"/>
      <c r="I59" s="24"/>
      <c r="J59" s="4" t="s">
        <v>7</v>
      </c>
    </row>
    <row r="60" spans="1:10" ht="30.75" thickBot="1" x14ac:dyDescent="0.3">
      <c r="A60" s="38"/>
      <c r="B60" s="5" t="s">
        <v>8</v>
      </c>
      <c r="C60" s="6" t="s">
        <v>38</v>
      </c>
      <c r="D60" s="7" t="s">
        <v>10</v>
      </c>
      <c r="E60" s="7" t="s">
        <v>10</v>
      </c>
      <c r="F60" s="18" t="s">
        <v>22</v>
      </c>
      <c r="G60" s="18" t="s">
        <v>22</v>
      </c>
      <c r="H60" s="18"/>
      <c r="I60" s="18"/>
      <c r="J60" s="8" t="s">
        <v>11</v>
      </c>
    </row>
    <row r="61" spans="1:10" ht="6" customHeight="1" x14ac:dyDescent="0.25">
      <c r="A61" s="34"/>
      <c r="B61" s="1"/>
      <c r="C61" s="1"/>
      <c r="D61" s="1"/>
      <c r="E61" s="1"/>
      <c r="F61" s="1"/>
      <c r="G61" s="1"/>
      <c r="H61" s="1"/>
      <c r="I61" s="1"/>
      <c r="J61" s="1"/>
    </row>
    <row r="62" spans="1:10" s="25" customFormat="1" ht="15" customHeight="1" x14ac:dyDescent="0.25">
      <c r="A62" s="52" t="s">
        <v>12</v>
      </c>
      <c r="B62" s="45" t="s">
        <v>13</v>
      </c>
      <c r="C62" s="45" t="s">
        <v>39</v>
      </c>
      <c r="D62" s="45" t="s">
        <v>15</v>
      </c>
      <c r="E62" s="47" t="s">
        <v>21</v>
      </c>
      <c r="F62" s="27"/>
      <c r="G62" s="26" t="s">
        <v>44</v>
      </c>
      <c r="H62" s="27">
        <f>H12+0.1</f>
        <v>8.1</v>
      </c>
      <c r="I62" s="27"/>
      <c r="J62" s="27">
        <f>H62+I62</f>
        <v>8.1</v>
      </c>
    </row>
    <row r="63" spans="1:10" x14ac:dyDescent="0.25">
      <c r="A63" s="52"/>
      <c r="B63" s="39"/>
      <c r="C63" s="39"/>
      <c r="D63" s="39"/>
      <c r="E63" s="40"/>
      <c r="F63" s="11" t="s">
        <v>23</v>
      </c>
      <c r="G63" s="11" t="s">
        <v>24</v>
      </c>
      <c r="H63" s="20">
        <f>H62-0.3</f>
        <v>7.8</v>
      </c>
      <c r="I63" s="20">
        <v>-1</v>
      </c>
      <c r="J63" s="28">
        <f t="shared" ref="J63:J67" si="6">H63+I63</f>
        <v>6.8</v>
      </c>
    </row>
    <row r="64" spans="1:10" x14ac:dyDescent="0.25">
      <c r="A64" s="52"/>
      <c r="B64" s="39"/>
      <c r="C64" s="39"/>
      <c r="D64" s="39"/>
      <c r="E64" s="40"/>
      <c r="F64" s="11" t="s">
        <v>25</v>
      </c>
      <c r="G64" s="11"/>
      <c r="H64" s="20">
        <f>H63-0.5</f>
        <v>7.3</v>
      </c>
      <c r="I64" s="20">
        <v>-1.5</v>
      </c>
      <c r="J64" s="28">
        <f t="shared" si="6"/>
        <v>5.8</v>
      </c>
    </row>
    <row r="65" spans="1:10" x14ac:dyDescent="0.25">
      <c r="A65" s="52"/>
      <c r="B65" s="39"/>
      <c r="C65" s="39"/>
      <c r="D65" s="39" t="s">
        <v>26</v>
      </c>
      <c r="E65" s="23"/>
      <c r="F65" s="11"/>
      <c r="G65" s="11" t="s">
        <v>44</v>
      </c>
      <c r="H65" s="20">
        <f>H62-0.5</f>
        <v>7.6</v>
      </c>
      <c r="I65" s="20"/>
      <c r="J65" s="28">
        <f t="shared" si="6"/>
        <v>7.6</v>
      </c>
    </row>
    <row r="66" spans="1:10" x14ac:dyDescent="0.25">
      <c r="A66" s="52"/>
      <c r="B66" s="39"/>
      <c r="C66" s="39"/>
      <c r="D66" s="39"/>
      <c r="E66" s="11"/>
      <c r="F66" s="11" t="s">
        <v>23</v>
      </c>
      <c r="G66" s="11" t="s">
        <v>24</v>
      </c>
      <c r="H66" s="20">
        <f>H65-0.3</f>
        <v>7.3</v>
      </c>
      <c r="I66" s="20"/>
      <c r="J66" s="28">
        <f t="shared" si="6"/>
        <v>7.3</v>
      </c>
    </row>
    <row r="67" spans="1:10" x14ac:dyDescent="0.25">
      <c r="A67" s="52"/>
      <c r="B67" s="39"/>
      <c r="C67" s="39"/>
      <c r="D67" s="39"/>
      <c r="E67" s="11"/>
      <c r="F67" s="11" t="s">
        <v>25</v>
      </c>
      <c r="G67" s="11"/>
      <c r="H67" s="20">
        <f>H66-0.5</f>
        <v>6.8</v>
      </c>
      <c r="I67" s="20">
        <v>-1</v>
      </c>
      <c r="J67" s="28">
        <f t="shared" si="6"/>
        <v>5.8</v>
      </c>
    </row>
    <row r="68" spans="1:10" x14ac:dyDescent="0.25">
      <c r="A68" s="52"/>
      <c r="B68" s="39"/>
      <c r="C68" s="39" t="s">
        <v>40</v>
      </c>
      <c r="D68" s="39" t="s">
        <v>15</v>
      </c>
      <c r="E68" s="40" t="s">
        <v>21</v>
      </c>
      <c r="F68" s="28"/>
      <c r="G68" s="29" t="s">
        <v>44</v>
      </c>
      <c r="H68" s="28">
        <v>8</v>
      </c>
      <c r="I68" s="28"/>
      <c r="J68" s="28">
        <f>H68+I68</f>
        <v>8</v>
      </c>
    </row>
    <row r="69" spans="1:10" x14ac:dyDescent="0.25">
      <c r="A69" s="52"/>
      <c r="B69" s="39"/>
      <c r="C69" s="39"/>
      <c r="D69" s="39"/>
      <c r="E69" s="40"/>
      <c r="F69" s="11" t="s">
        <v>23</v>
      </c>
      <c r="G69" s="11" t="s">
        <v>24</v>
      </c>
      <c r="H69" s="20">
        <f>H68-0.3</f>
        <v>7.7</v>
      </c>
      <c r="I69" s="20">
        <v>-1</v>
      </c>
      <c r="J69" s="28">
        <f t="shared" ref="J69:J73" si="7">H69+I69</f>
        <v>6.7</v>
      </c>
    </row>
    <row r="70" spans="1:10" x14ac:dyDescent="0.25">
      <c r="A70" s="52"/>
      <c r="B70" s="39"/>
      <c r="C70" s="39"/>
      <c r="D70" s="39"/>
      <c r="E70" s="40"/>
      <c r="F70" s="11" t="s">
        <v>25</v>
      </c>
      <c r="G70" s="11"/>
      <c r="H70" s="20">
        <f>H69-0.5</f>
        <v>7.2</v>
      </c>
      <c r="I70" s="20">
        <v>-1.5</v>
      </c>
      <c r="J70" s="28">
        <f t="shared" si="7"/>
        <v>5.7</v>
      </c>
    </row>
    <row r="71" spans="1:10" x14ac:dyDescent="0.25">
      <c r="A71" s="52"/>
      <c r="B71" s="39"/>
      <c r="C71" s="39"/>
      <c r="D71" s="39" t="s">
        <v>26</v>
      </c>
      <c r="E71" s="23"/>
      <c r="F71" s="11"/>
      <c r="G71" s="11" t="s">
        <v>44</v>
      </c>
      <c r="H71" s="20">
        <f>H68-0.5</f>
        <v>7.5</v>
      </c>
      <c r="I71" s="20"/>
      <c r="J71" s="28">
        <f t="shared" si="7"/>
        <v>7.5</v>
      </c>
    </row>
    <row r="72" spans="1:10" x14ac:dyDescent="0.25">
      <c r="A72" s="52"/>
      <c r="B72" s="39"/>
      <c r="C72" s="39"/>
      <c r="D72" s="39"/>
      <c r="E72" s="11"/>
      <c r="F72" s="11" t="s">
        <v>23</v>
      </c>
      <c r="G72" s="11" t="s">
        <v>24</v>
      </c>
      <c r="H72" s="20">
        <f>H71-0.3</f>
        <v>7.2</v>
      </c>
      <c r="I72" s="20"/>
      <c r="J72" s="28">
        <f t="shared" si="7"/>
        <v>7.2</v>
      </c>
    </row>
    <row r="73" spans="1:10" x14ac:dyDescent="0.25">
      <c r="A73" s="52"/>
      <c r="B73" s="39"/>
      <c r="C73" s="39"/>
      <c r="D73" s="39"/>
      <c r="E73" s="11"/>
      <c r="F73" s="11" t="s">
        <v>25</v>
      </c>
      <c r="G73" s="11"/>
      <c r="H73" s="20">
        <f>H72-0.5</f>
        <v>6.7</v>
      </c>
      <c r="I73" s="20">
        <v>-1</v>
      </c>
      <c r="J73" s="28">
        <f t="shared" si="7"/>
        <v>5.7</v>
      </c>
    </row>
    <row r="74" spans="1:10" x14ac:dyDescent="0.25">
      <c r="A74" s="52"/>
      <c r="B74" s="39" t="s">
        <v>17</v>
      </c>
      <c r="C74" s="39" t="s">
        <v>39</v>
      </c>
      <c r="D74" s="39" t="s">
        <v>15</v>
      </c>
      <c r="E74" s="40" t="s">
        <v>21</v>
      </c>
      <c r="F74" s="28"/>
      <c r="G74" s="29" t="s">
        <v>44</v>
      </c>
      <c r="H74" s="28">
        <f>H62+0.1</f>
        <v>8.1999999999999993</v>
      </c>
      <c r="I74" s="28"/>
      <c r="J74" s="28">
        <f>H74+I74</f>
        <v>8.1999999999999993</v>
      </c>
    </row>
    <row r="75" spans="1:10" x14ac:dyDescent="0.25">
      <c r="A75" s="52"/>
      <c r="B75" s="39"/>
      <c r="C75" s="39"/>
      <c r="D75" s="39"/>
      <c r="E75" s="40"/>
      <c r="F75" s="11" t="s">
        <v>23</v>
      </c>
      <c r="G75" s="11" t="s">
        <v>24</v>
      </c>
      <c r="H75" s="20">
        <f>H74-0.3</f>
        <v>7.8999999999999995</v>
      </c>
      <c r="I75" s="20">
        <v>-1</v>
      </c>
      <c r="J75" s="28">
        <f t="shared" ref="J75:J79" si="8">H75+I75</f>
        <v>6.8999999999999995</v>
      </c>
    </row>
    <row r="76" spans="1:10" x14ac:dyDescent="0.25">
      <c r="A76" s="52"/>
      <c r="B76" s="39"/>
      <c r="C76" s="39"/>
      <c r="D76" s="39"/>
      <c r="E76" s="40"/>
      <c r="F76" s="11" t="s">
        <v>25</v>
      </c>
      <c r="G76" s="11"/>
      <c r="H76" s="20">
        <f>H75-0.5</f>
        <v>7.3999999999999995</v>
      </c>
      <c r="I76" s="20">
        <v>-1.5</v>
      </c>
      <c r="J76" s="28">
        <f t="shared" si="8"/>
        <v>5.8999999999999995</v>
      </c>
    </row>
    <row r="77" spans="1:10" x14ac:dyDescent="0.25">
      <c r="A77" s="52"/>
      <c r="B77" s="39"/>
      <c r="C77" s="39"/>
      <c r="D77" s="39" t="s">
        <v>26</v>
      </c>
      <c r="E77" s="23"/>
      <c r="F77" s="11"/>
      <c r="G77" s="11" t="s">
        <v>44</v>
      </c>
      <c r="H77" s="20">
        <f>H74-0.5</f>
        <v>7.6999999999999993</v>
      </c>
      <c r="I77" s="20"/>
      <c r="J77" s="28">
        <f t="shared" si="8"/>
        <v>7.6999999999999993</v>
      </c>
    </row>
    <row r="78" spans="1:10" x14ac:dyDescent="0.25">
      <c r="A78" s="52"/>
      <c r="B78" s="39"/>
      <c r="C78" s="39"/>
      <c r="D78" s="39"/>
      <c r="E78" s="11"/>
      <c r="F78" s="11" t="s">
        <v>23</v>
      </c>
      <c r="G78" s="11" t="s">
        <v>24</v>
      </c>
      <c r="H78" s="20">
        <f>H77-0.3</f>
        <v>7.3999999999999995</v>
      </c>
      <c r="I78" s="20"/>
      <c r="J78" s="28">
        <f t="shared" si="8"/>
        <v>7.3999999999999995</v>
      </c>
    </row>
    <row r="79" spans="1:10" x14ac:dyDescent="0.25">
      <c r="A79" s="52"/>
      <c r="B79" s="39"/>
      <c r="C79" s="39"/>
      <c r="D79" s="39"/>
      <c r="E79" s="11"/>
      <c r="F79" s="11" t="s">
        <v>25</v>
      </c>
      <c r="G79" s="11"/>
      <c r="H79" s="20">
        <f>H78-0.5</f>
        <v>6.8999999999999995</v>
      </c>
      <c r="I79" s="20">
        <v>-1</v>
      </c>
      <c r="J79" s="28">
        <f t="shared" si="8"/>
        <v>5.8999999999999995</v>
      </c>
    </row>
    <row r="80" spans="1:10" x14ac:dyDescent="0.25">
      <c r="A80" s="52"/>
      <c r="B80" s="39"/>
      <c r="C80" s="39" t="s">
        <v>40</v>
      </c>
      <c r="D80" s="39" t="s">
        <v>15</v>
      </c>
      <c r="E80" s="40" t="s">
        <v>21</v>
      </c>
      <c r="F80" s="28"/>
      <c r="G80" s="29" t="s">
        <v>44</v>
      </c>
      <c r="H80" s="28">
        <v>8</v>
      </c>
      <c r="I80" s="28"/>
      <c r="J80" s="28">
        <f>H80+I80</f>
        <v>8</v>
      </c>
    </row>
    <row r="81" spans="1:10" x14ac:dyDescent="0.25">
      <c r="A81" s="52"/>
      <c r="B81" s="39"/>
      <c r="C81" s="39"/>
      <c r="D81" s="39"/>
      <c r="E81" s="40"/>
      <c r="F81" s="11" t="s">
        <v>23</v>
      </c>
      <c r="G81" s="11" t="s">
        <v>24</v>
      </c>
      <c r="H81" s="20">
        <f>H80-0.3</f>
        <v>7.7</v>
      </c>
      <c r="I81" s="20">
        <v>-1</v>
      </c>
      <c r="J81" s="28">
        <f t="shared" ref="J81:J85" si="9">H81+I81</f>
        <v>6.7</v>
      </c>
    </row>
    <row r="82" spans="1:10" x14ac:dyDescent="0.25">
      <c r="A82" s="52"/>
      <c r="B82" s="39"/>
      <c r="C82" s="39"/>
      <c r="D82" s="39"/>
      <c r="E82" s="40"/>
      <c r="F82" s="11" t="s">
        <v>25</v>
      </c>
      <c r="G82" s="11"/>
      <c r="H82" s="20">
        <f>H81-0.5</f>
        <v>7.2</v>
      </c>
      <c r="I82" s="20">
        <v>-1.5</v>
      </c>
      <c r="J82" s="28">
        <f t="shared" si="9"/>
        <v>5.7</v>
      </c>
    </row>
    <row r="83" spans="1:10" x14ac:dyDescent="0.25">
      <c r="A83" s="52"/>
      <c r="B83" s="39"/>
      <c r="C83" s="39"/>
      <c r="D83" s="39" t="s">
        <v>26</v>
      </c>
      <c r="E83" s="23"/>
      <c r="F83" s="11"/>
      <c r="G83" s="11" t="s">
        <v>44</v>
      </c>
      <c r="H83" s="20">
        <f>H80-0.5</f>
        <v>7.5</v>
      </c>
      <c r="I83" s="20"/>
      <c r="J83" s="28">
        <f t="shared" si="9"/>
        <v>7.5</v>
      </c>
    </row>
    <row r="84" spans="1:10" x14ac:dyDescent="0.25">
      <c r="A84" s="52"/>
      <c r="B84" s="39"/>
      <c r="C84" s="39"/>
      <c r="D84" s="39"/>
      <c r="E84" s="11"/>
      <c r="F84" s="11" t="s">
        <v>23</v>
      </c>
      <c r="G84" s="11" t="s">
        <v>24</v>
      </c>
      <c r="H84" s="20">
        <f>H83-0.3</f>
        <v>7.2</v>
      </c>
      <c r="I84" s="20"/>
      <c r="J84" s="28">
        <f t="shared" si="9"/>
        <v>7.2</v>
      </c>
    </row>
    <row r="85" spans="1:10" x14ac:dyDescent="0.25">
      <c r="A85" s="52"/>
      <c r="B85" s="39"/>
      <c r="C85" s="39"/>
      <c r="D85" s="39"/>
      <c r="E85" s="11"/>
      <c r="F85" s="11" t="s">
        <v>25</v>
      </c>
      <c r="G85" s="11"/>
      <c r="H85" s="20">
        <f>H84-0.5</f>
        <v>6.7</v>
      </c>
      <c r="I85" s="20">
        <v>-1</v>
      </c>
      <c r="J85" s="28">
        <f t="shared" si="9"/>
        <v>5.7</v>
      </c>
    </row>
    <row r="86" spans="1:10" x14ac:dyDescent="0.25">
      <c r="A86" s="52"/>
      <c r="B86" s="39" t="s">
        <v>18</v>
      </c>
      <c r="C86" s="39" t="s">
        <v>39</v>
      </c>
      <c r="D86" s="39" t="s">
        <v>15</v>
      </c>
      <c r="E86" s="40" t="s">
        <v>21</v>
      </c>
      <c r="F86" s="28"/>
      <c r="G86" s="29" t="s">
        <v>44</v>
      </c>
      <c r="H86" s="28">
        <f>H62-0.1</f>
        <v>8</v>
      </c>
      <c r="I86" s="28"/>
      <c r="J86" s="28">
        <f>H86+I86</f>
        <v>8</v>
      </c>
    </row>
    <row r="87" spans="1:10" x14ac:dyDescent="0.25">
      <c r="A87" s="52"/>
      <c r="B87" s="39"/>
      <c r="C87" s="39"/>
      <c r="D87" s="39"/>
      <c r="E87" s="40"/>
      <c r="F87" s="11" t="s">
        <v>23</v>
      </c>
      <c r="G87" s="11" t="s">
        <v>24</v>
      </c>
      <c r="H87" s="20">
        <f>H86-0.3</f>
        <v>7.7</v>
      </c>
      <c r="I87" s="20">
        <v>-1</v>
      </c>
      <c r="J87" s="28">
        <f t="shared" ref="J87:J91" si="10">H87+I87</f>
        <v>6.7</v>
      </c>
    </row>
    <row r="88" spans="1:10" x14ac:dyDescent="0.25">
      <c r="A88" s="52"/>
      <c r="B88" s="39"/>
      <c r="C88" s="39"/>
      <c r="D88" s="39"/>
      <c r="E88" s="40"/>
      <c r="F88" s="11" t="s">
        <v>25</v>
      </c>
      <c r="G88" s="11"/>
      <c r="H88" s="20">
        <f>H87-0.5</f>
        <v>7.2</v>
      </c>
      <c r="I88" s="20">
        <v>-1.5</v>
      </c>
      <c r="J88" s="28">
        <f t="shared" si="10"/>
        <v>5.7</v>
      </c>
    </row>
    <row r="89" spans="1:10" x14ac:dyDescent="0.25">
      <c r="A89" s="52"/>
      <c r="B89" s="39"/>
      <c r="C89" s="39"/>
      <c r="D89" s="39" t="s">
        <v>26</v>
      </c>
      <c r="E89" s="23"/>
      <c r="F89" s="11"/>
      <c r="G89" s="11" t="s">
        <v>44</v>
      </c>
      <c r="H89" s="20">
        <f>H86-0.5</f>
        <v>7.5</v>
      </c>
      <c r="I89" s="20"/>
      <c r="J89" s="28">
        <f t="shared" si="10"/>
        <v>7.5</v>
      </c>
    </row>
    <row r="90" spans="1:10" x14ac:dyDescent="0.25">
      <c r="A90" s="52"/>
      <c r="B90" s="39"/>
      <c r="C90" s="39"/>
      <c r="D90" s="39"/>
      <c r="E90" s="11"/>
      <c r="F90" s="11" t="s">
        <v>23</v>
      </c>
      <c r="G90" s="11" t="s">
        <v>24</v>
      </c>
      <c r="H90" s="20">
        <f>H89-0.3</f>
        <v>7.2</v>
      </c>
      <c r="I90" s="20"/>
      <c r="J90" s="28">
        <f t="shared" si="10"/>
        <v>7.2</v>
      </c>
    </row>
    <row r="91" spans="1:10" x14ac:dyDescent="0.25">
      <c r="A91" s="52"/>
      <c r="B91" s="39"/>
      <c r="C91" s="39"/>
      <c r="D91" s="39"/>
      <c r="E91" s="11"/>
      <c r="F91" s="11" t="s">
        <v>25</v>
      </c>
      <c r="G91" s="11"/>
      <c r="H91" s="20">
        <f>H90-0.5</f>
        <v>6.7</v>
      </c>
      <c r="I91" s="20">
        <v>-1</v>
      </c>
      <c r="J91" s="28">
        <f t="shared" si="10"/>
        <v>5.7</v>
      </c>
    </row>
    <row r="92" spans="1:10" x14ac:dyDescent="0.25">
      <c r="A92" s="52"/>
      <c r="B92" s="39"/>
      <c r="C92" s="39" t="s">
        <v>40</v>
      </c>
      <c r="D92" s="39" t="s">
        <v>15</v>
      </c>
      <c r="E92" s="40" t="s">
        <v>21</v>
      </c>
      <c r="F92" s="28"/>
      <c r="G92" s="29" t="s">
        <v>44</v>
      </c>
      <c r="H92" s="28">
        <v>8</v>
      </c>
      <c r="I92" s="28"/>
      <c r="J92" s="28">
        <f>H92+I92</f>
        <v>8</v>
      </c>
    </row>
    <row r="93" spans="1:10" x14ac:dyDescent="0.25">
      <c r="A93" s="52"/>
      <c r="B93" s="39"/>
      <c r="C93" s="39"/>
      <c r="D93" s="39"/>
      <c r="E93" s="40"/>
      <c r="F93" s="11" t="s">
        <v>23</v>
      </c>
      <c r="G93" s="11" t="s">
        <v>24</v>
      </c>
      <c r="H93" s="20">
        <f>H92-0.3</f>
        <v>7.7</v>
      </c>
      <c r="I93" s="20">
        <v>-1</v>
      </c>
      <c r="J93" s="28">
        <f t="shared" ref="J93:J97" si="11">H93+I93</f>
        <v>6.7</v>
      </c>
    </row>
    <row r="94" spans="1:10" x14ac:dyDescent="0.25">
      <c r="A94" s="52"/>
      <c r="B94" s="39"/>
      <c r="C94" s="39"/>
      <c r="D94" s="39"/>
      <c r="E94" s="40"/>
      <c r="F94" s="11" t="s">
        <v>25</v>
      </c>
      <c r="G94" s="11"/>
      <c r="H94" s="20">
        <f>H93-0.5</f>
        <v>7.2</v>
      </c>
      <c r="I94" s="20">
        <v>-1.5</v>
      </c>
      <c r="J94" s="28">
        <f t="shared" si="11"/>
        <v>5.7</v>
      </c>
    </row>
    <row r="95" spans="1:10" x14ac:dyDescent="0.25">
      <c r="A95" s="52"/>
      <c r="B95" s="39"/>
      <c r="C95" s="39"/>
      <c r="D95" s="39" t="s">
        <v>26</v>
      </c>
      <c r="E95" s="23"/>
      <c r="F95" s="11"/>
      <c r="G95" s="11" t="s">
        <v>44</v>
      </c>
      <c r="H95" s="20">
        <f>H92-0.5</f>
        <v>7.5</v>
      </c>
      <c r="I95" s="20"/>
      <c r="J95" s="28">
        <f t="shared" si="11"/>
        <v>7.5</v>
      </c>
    </row>
    <row r="96" spans="1:10" x14ac:dyDescent="0.25">
      <c r="A96" s="52"/>
      <c r="B96" s="39"/>
      <c r="C96" s="39"/>
      <c r="D96" s="39"/>
      <c r="E96" s="11"/>
      <c r="F96" s="11" t="s">
        <v>23</v>
      </c>
      <c r="G96" s="11" t="s">
        <v>24</v>
      </c>
      <c r="H96" s="20">
        <f>H95-0.3</f>
        <v>7.2</v>
      </c>
      <c r="I96" s="20"/>
      <c r="J96" s="28">
        <f t="shared" si="11"/>
        <v>7.2</v>
      </c>
    </row>
    <row r="97" spans="1:10" x14ac:dyDescent="0.25">
      <c r="A97" s="52"/>
      <c r="B97" s="43"/>
      <c r="C97" s="43"/>
      <c r="D97" s="43"/>
      <c r="E97" s="13"/>
      <c r="F97" s="13" t="s">
        <v>25</v>
      </c>
      <c r="G97" s="13"/>
      <c r="H97" s="21">
        <f>H96-0.5</f>
        <v>6.7</v>
      </c>
      <c r="I97" s="21">
        <v>-1</v>
      </c>
      <c r="J97" s="30">
        <f t="shared" si="11"/>
        <v>5.7</v>
      </c>
    </row>
    <row r="98" spans="1:10" x14ac:dyDescent="0.25">
      <c r="A98" s="31" t="s">
        <v>19</v>
      </c>
    </row>
    <row r="101" spans="1:10" x14ac:dyDescent="0.25">
      <c r="A101" s="31" t="s">
        <v>0</v>
      </c>
      <c r="B101" s="1" t="s">
        <v>43</v>
      </c>
    </row>
    <row r="102" spans="1:10" x14ac:dyDescent="0.25">
      <c r="A102" s="32" t="s">
        <v>1</v>
      </c>
      <c r="B102" s="2">
        <v>1</v>
      </c>
    </row>
    <row r="103" spans="1:10" x14ac:dyDescent="0.25">
      <c r="A103" s="37" t="s">
        <v>2</v>
      </c>
      <c r="B103" s="1" t="s">
        <v>91</v>
      </c>
    </row>
    <row r="104" spans="1:10" x14ac:dyDescent="0.25">
      <c r="A104" s="37"/>
      <c r="B104" s="1" t="s">
        <v>84</v>
      </c>
    </row>
    <row r="105" spans="1:10" x14ac:dyDescent="0.25">
      <c r="A105" s="37"/>
      <c r="B105" s="1" t="s">
        <v>85</v>
      </c>
    </row>
    <row r="106" spans="1:10" ht="15.75" thickBot="1" x14ac:dyDescent="0.3">
      <c r="A106" s="31" t="s">
        <v>3</v>
      </c>
      <c r="B106" s="48" t="s">
        <v>2</v>
      </c>
      <c r="C106" s="48"/>
      <c r="D106" s="48"/>
      <c r="E106" s="48"/>
      <c r="F106" s="48"/>
      <c r="G106" s="48"/>
      <c r="H106" s="16" t="s">
        <v>27</v>
      </c>
      <c r="I106" s="16" t="s">
        <v>27</v>
      </c>
      <c r="J106" s="3" t="s">
        <v>4</v>
      </c>
    </row>
    <row r="107" spans="1:10" x14ac:dyDescent="0.25">
      <c r="A107" s="38" t="s">
        <v>5</v>
      </c>
      <c r="B107" s="49" t="s">
        <v>81</v>
      </c>
      <c r="C107" s="50"/>
      <c r="D107" s="50"/>
      <c r="E107" s="50"/>
      <c r="F107" s="50"/>
      <c r="G107" s="50"/>
      <c r="H107" s="50"/>
      <c r="I107" s="50"/>
      <c r="J107" s="51"/>
    </row>
    <row r="108" spans="1:10" x14ac:dyDescent="0.25">
      <c r="A108" s="38"/>
      <c r="B108" s="35" t="s">
        <v>6</v>
      </c>
      <c r="C108" s="36"/>
      <c r="D108" s="36"/>
      <c r="E108" s="36"/>
      <c r="F108" s="36"/>
      <c r="G108" s="36"/>
      <c r="H108" s="24"/>
      <c r="I108" s="24"/>
      <c r="J108" s="4" t="s">
        <v>7</v>
      </c>
    </row>
    <row r="109" spans="1:10" ht="30.75" thickBot="1" x14ac:dyDescent="0.3">
      <c r="A109" s="38"/>
      <c r="B109" s="5" t="s">
        <v>8</v>
      </c>
      <c r="C109" s="6" t="s">
        <v>38</v>
      </c>
      <c r="D109" s="7" t="s">
        <v>10</v>
      </c>
      <c r="E109" s="7" t="s">
        <v>10</v>
      </c>
      <c r="F109" s="18" t="s">
        <v>22</v>
      </c>
      <c r="G109" s="18" t="s">
        <v>22</v>
      </c>
      <c r="H109" s="18"/>
      <c r="I109" s="18"/>
      <c r="J109" s="8" t="s">
        <v>11</v>
      </c>
    </row>
    <row r="110" spans="1:10" ht="6" customHeight="1" x14ac:dyDescent="0.25">
      <c r="A110" s="34"/>
      <c r="B110" s="1"/>
      <c r="C110" s="1"/>
      <c r="D110" s="1"/>
      <c r="E110" s="1"/>
      <c r="F110" s="1"/>
      <c r="G110" s="1"/>
      <c r="H110" s="1"/>
      <c r="I110" s="1"/>
      <c r="J110" s="1"/>
    </row>
    <row r="111" spans="1:10" s="25" customFormat="1" ht="15" customHeight="1" x14ac:dyDescent="0.25">
      <c r="A111" s="52" t="s">
        <v>12</v>
      </c>
      <c r="B111" s="45" t="s">
        <v>13</v>
      </c>
      <c r="C111" s="45" t="s">
        <v>39</v>
      </c>
      <c r="D111" s="45" t="s">
        <v>15</v>
      </c>
      <c r="E111" s="47" t="s">
        <v>21</v>
      </c>
      <c r="F111" s="27"/>
      <c r="G111" s="26" t="s">
        <v>44</v>
      </c>
      <c r="H111" s="27">
        <f>H62+0.1</f>
        <v>8.1999999999999993</v>
      </c>
      <c r="I111" s="27"/>
      <c r="J111" s="27">
        <f>H111+I111</f>
        <v>8.1999999999999993</v>
      </c>
    </row>
    <row r="112" spans="1:10" x14ac:dyDescent="0.25">
      <c r="A112" s="52"/>
      <c r="B112" s="39"/>
      <c r="C112" s="39"/>
      <c r="D112" s="39"/>
      <c r="E112" s="40"/>
      <c r="F112" s="11" t="s">
        <v>23</v>
      </c>
      <c r="G112" s="11" t="s">
        <v>24</v>
      </c>
      <c r="H112" s="20">
        <f>H111-0.3</f>
        <v>7.8999999999999995</v>
      </c>
      <c r="I112" s="20">
        <v>-1</v>
      </c>
      <c r="J112" s="28">
        <f t="shared" ref="J112:J116" si="12">H112+I112</f>
        <v>6.8999999999999995</v>
      </c>
    </row>
    <row r="113" spans="1:10" x14ac:dyDescent="0.25">
      <c r="A113" s="52"/>
      <c r="B113" s="39"/>
      <c r="C113" s="39"/>
      <c r="D113" s="39"/>
      <c r="E113" s="40"/>
      <c r="F113" s="11" t="s">
        <v>25</v>
      </c>
      <c r="G113" s="11"/>
      <c r="H113" s="20">
        <f>H112-0.5</f>
        <v>7.3999999999999995</v>
      </c>
      <c r="I113" s="20">
        <v>-1.5</v>
      </c>
      <c r="J113" s="28">
        <f t="shared" si="12"/>
        <v>5.8999999999999995</v>
      </c>
    </row>
    <row r="114" spans="1:10" x14ac:dyDescent="0.25">
      <c r="A114" s="52"/>
      <c r="B114" s="39"/>
      <c r="C114" s="39"/>
      <c r="D114" s="39" t="s">
        <v>26</v>
      </c>
      <c r="E114" s="23"/>
      <c r="F114" s="11"/>
      <c r="G114" s="11" t="s">
        <v>44</v>
      </c>
      <c r="H114" s="20">
        <f>H111-0.5</f>
        <v>7.6999999999999993</v>
      </c>
      <c r="I114" s="20"/>
      <c r="J114" s="28">
        <f t="shared" si="12"/>
        <v>7.6999999999999993</v>
      </c>
    </row>
    <row r="115" spans="1:10" x14ac:dyDescent="0.25">
      <c r="A115" s="52"/>
      <c r="B115" s="39"/>
      <c r="C115" s="39"/>
      <c r="D115" s="39"/>
      <c r="E115" s="11"/>
      <c r="F115" s="11" t="s">
        <v>23</v>
      </c>
      <c r="G115" s="11" t="s">
        <v>24</v>
      </c>
      <c r="H115" s="20">
        <f>H114-0.3</f>
        <v>7.3999999999999995</v>
      </c>
      <c r="I115" s="20"/>
      <c r="J115" s="28">
        <f t="shared" si="12"/>
        <v>7.3999999999999995</v>
      </c>
    </row>
    <row r="116" spans="1:10" x14ac:dyDescent="0.25">
      <c r="A116" s="52"/>
      <c r="B116" s="39"/>
      <c r="C116" s="39"/>
      <c r="D116" s="39"/>
      <c r="E116" s="11"/>
      <c r="F116" s="11" t="s">
        <v>25</v>
      </c>
      <c r="G116" s="11"/>
      <c r="H116" s="20">
        <f>H115-0.5</f>
        <v>6.8999999999999995</v>
      </c>
      <c r="I116" s="20">
        <v>-1</v>
      </c>
      <c r="J116" s="28">
        <f t="shared" si="12"/>
        <v>5.8999999999999995</v>
      </c>
    </row>
    <row r="117" spans="1:10" x14ac:dyDescent="0.25">
      <c r="A117" s="52"/>
      <c r="B117" s="39"/>
      <c r="C117" s="39" t="s">
        <v>40</v>
      </c>
      <c r="D117" s="39" t="s">
        <v>15</v>
      </c>
      <c r="E117" s="40" t="s">
        <v>21</v>
      </c>
      <c r="F117" s="28"/>
      <c r="G117" s="29" t="s">
        <v>44</v>
      </c>
      <c r="H117" s="28">
        <v>8</v>
      </c>
      <c r="I117" s="28"/>
      <c r="J117" s="28">
        <f>H117+I117</f>
        <v>8</v>
      </c>
    </row>
    <row r="118" spans="1:10" x14ac:dyDescent="0.25">
      <c r="A118" s="52"/>
      <c r="B118" s="39"/>
      <c r="C118" s="39"/>
      <c r="D118" s="39"/>
      <c r="E118" s="40"/>
      <c r="F118" s="11" t="s">
        <v>23</v>
      </c>
      <c r="G118" s="11" t="s">
        <v>24</v>
      </c>
      <c r="H118" s="20">
        <f>H117-0.3</f>
        <v>7.7</v>
      </c>
      <c r="I118" s="20">
        <v>-1</v>
      </c>
      <c r="J118" s="28">
        <f t="shared" ref="J118:J122" si="13">H118+I118</f>
        <v>6.7</v>
      </c>
    </row>
    <row r="119" spans="1:10" x14ac:dyDescent="0.25">
      <c r="A119" s="52"/>
      <c r="B119" s="39"/>
      <c r="C119" s="39"/>
      <c r="D119" s="39"/>
      <c r="E119" s="40"/>
      <c r="F119" s="11" t="s">
        <v>25</v>
      </c>
      <c r="G119" s="11"/>
      <c r="H119" s="20">
        <f>H118-0.5</f>
        <v>7.2</v>
      </c>
      <c r="I119" s="20">
        <v>-1.5</v>
      </c>
      <c r="J119" s="28">
        <f t="shared" si="13"/>
        <v>5.7</v>
      </c>
    </row>
    <row r="120" spans="1:10" x14ac:dyDescent="0.25">
      <c r="A120" s="52"/>
      <c r="B120" s="39"/>
      <c r="C120" s="39"/>
      <c r="D120" s="39" t="s">
        <v>26</v>
      </c>
      <c r="E120" s="23"/>
      <c r="F120" s="11"/>
      <c r="G120" s="11" t="s">
        <v>44</v>
      </c>
      <c r="H120" s="20">
        <f>H117-0.5</f>
        <v>7.5</v>
      </c>
      <c r="I120" s="20"/>
      <c r="J120" s="28">
        <f t="shared" si="13"/>
        <v>7.5</v>
      </c>
    </row>
    <row r="121" spans="1:10" x14ac:dyDescent="0.25">
      <c r="A121" s="52"/>
      <c r="B121" s="39"/>
      <c r="C121" s="39"/>
      <c r="D121" s="39"/>
      <c r="E121" s="11"/>
      <c r="F121" s="11" t="s">
        <v>23</v>
      </c>
      <c r="G121" s="11" t="s">
        <v>24</v>
      </c>
      <c r="H121" s="20">
        <f>H120-0.3</f>
        <v>7.2</v>
      </c>
      <c r="I121" s="20"/>
      <c r="J121" s="28">
        <f t="shared" si="13"/>
        <v>7.2</v>
      </c>
    </row>
    <row r="122" spans="1:10" x14ac:dyDescent="0.25">
      <c r="A122" s="52"/>
      <c r="B122" s="39"/>
      <c r="C122" s="39"/>
      <c r="D122" s="39"/>
      <c r="E122" s="11"/>
      <c r="F122" s="11" t="s">
        <v>25</v>
      </c>
      <c r="G122" s="11"/>
      <c r="H122" s="20">
        <f>H121-0.5</f>
        <v>6.7</v>
      </c>
      <c r="I122" s="20">
        <v>-1</v>
      </c>
      <c r="J122" s="28">
        <f t="shared" si="13"/>
        <v>5.7</v>
      </c>
    </row>
    <row r="123" spans="1:10" x14ac:dyDescent="0.25">
      <c r="A123" s="52"/>
      <c r="B123" s="39" t="s">
        <v>17</v>
      </c>
      <c r="C123" s="39" t="s">
        <v>39</v>
      </c>
      <c r="D123" s="39" t="s">
        <v>15</v>
      </c>
      <c r="E123" s="40" t="s">
        <v>21</v>
      </c>
      <c r="F123" s="28"/>
      <c r="G123" s="29" t="s">
        <v>44</v>
      </c>
      <c r="H123" s="28">
        <f>H111+0.1</f>
        <v>8.2999999999999989</v>
      </c>
      <c r="I123" s="28"/>
      <c r="J123" s="28">
        <f>H123+I123</f>
        <v>8.2999999999999989</v>
      </c>
    </row>
    <row r="124" spans="1:10" x14ac:dyDescent="0.25">
      <c r="A124" s="52"/>
      <c r="B124" s="39"/>
      <c r="C124" s="39"/>
      <c r="D124" s="39"/>
      <c r="E124" s="40"/>
      <c r="F124" s="11" t="s">
        <v>23</v>
      </c>
      <c r="G124" s="11" t="s">
        <v>24</v>
      </c>
      <c r="H124" s="20">
        <f>H123-0.3</f>
        <v>7.9999999999999991</v>
      </c>
      <c r="I124" s="20">
        <v>-1</v>
      </c>
      <c r="J124" s="28">
        <f t="shared" ref="J124:J128" si="14">H124+I124</f>
        <v>6.9999999999999991</v>
      </c>
    </row>
    <row r="125" spans="1:10" x14ac:dyDescent="0.25">
      <c r="A125" s="52"/>
      <c r="B125" s="39"/>
      <c r="C125" s="39"/>
      <c r="D125" s="39"/>
      <c r="E125" s="40"/>
      <c r="F125" s="11" t="s">
        <v>25</v>
      </c>
      <c r="G125" s="11"/>
      <c r="H125" s="20">
        <f>H124-0.5</f>
        <v>7.4999999999999991</v>
      </c>
      <c r="I125" s="20">
        <v>-1.5</v>
      </c>
      <c r="J125" s="28">
        <f t="shared" si="14"/>
        <v>5.9999999999999991</v>
      </c>
    </row>
    <row r="126" spans="1:10" x14ac:dyDescent="0.25">
      <c r="A126" s="52"/>
      <c r="B126" s="39"/>
      <c r="C126" s="39"/>
      <c r="D126" s="39" t="s">
        <v>26</v>
      </c>
      <c r="E126" s="23"/>
      <c r="F126" s="11"/>
      <c r="G126" s="11" t="s">
        <v>44</v>
      </c>
      <c r="H126" s="20">
        <f>H123-0.5</f>
        <v>7.7999999999999989</v>
      </c>
      <c r="I126" s="20"/>
      <c r="J126" s="28">
        <f t="shared" si="14"/>
        <v>7.7999999999999989</v>
      </c>
    </row>
    <row r="127" spans="1:10" x14ac:dyDescent="0.25">
      <c r="A127" s="52"/>
      <c r="B127" s="39"/>
      <c r="C127" s="39"/>
      <c r="D127" s="39"/>
      <c r="E127" s="11"/>
      <c r="F127" s="11" t="s">
        <v>23</v>
      </c>
      <c r="G127" s="11" t="s">
        <v>24</v>
      </c>
      <c r="H127" s="20">
        <f>H126-0.3</f>
        <v>7.4999999999999991</v>
      </c>
      <c r="I127" s="20"/>
      <c r="J127" s="28">
        <f t="shared" si="14"/>
        <v>7.4999999999999991</v>
      </c>
    </row>
    <row r="128" spans="1:10" x14ac:dyDescent="0.25">
      <c r="A128" s="52"/>
      <c r="B128" s="39"/>
      <c r="C128" s="39"/>
      <c r="D128" s="39"/>
      <c r="E128" s="11"/>
      <c r="F128" s="11" t="s">
        <v>25</v>
      </c>
      <c r="G128" s="11"/>
      <c r="H128" s="20">
        <f>H127-0.5</f>
        <v>6.9999999999999991</v>
      </c>
      <c r="I128" s="20">
        <v>-1</v>
      </c>
      <c r="J128" s="28">
        <f t="shared" si="14"/>
        <v>5.9999999999999991</v>
      </c>
    </row>
    <row r="129" spans="1:10" x14ac:dyDescent="0.25">
      <c r="A129" s="52"/>
      <c r="B129" s="39"/>
      <c r="C129" s="39" t="s">
        <v>40</v>
      </c>
      <c r="D129" s="39" t="s">
        <v>15</v>
      </c>
      <c r="E129" s="40" t="s">
        <v>21</v>
      </c>
      <c r="F129" s="28"/>
      <c r="G129" s="29" t="s">
        <v>44</v>
      </c>
      <c r="H129" s="28">
        <v>8</v>
      </c>
      <c r="I129" s="28"/>
      <c r="J129" s="28">
        <f>H129+I129</f>
        <v>8</v>
      </c>
    </row>
    <row r="130" spans="1:10" x14ac:dyDescent="0.25">
      <c r="A130" s="52"/>
      <c r="B130" s="39"/>
      <c r="C130" s="39"/>
      <c r="D130" s="39"/>
      <c r="E130" s="40"/>
      <c r="F130" s="11" t="s">
        <v>23</v>
      </c>
      <c r="G130" s="11" t="s">
        <v>24</v>
      </c>
      <c r="H130" s="20">
        <f>H129-0.3</f>
        <v>7.7</v>
      </c>
      <c r="I130" s="20">
        <v>-1</v>
      </c>
      <c r="J130" s="28">
        <f t="shared" ref="J130:J134" si="15">H130+I130</f>
        <v>6.7</v>
      </c>
    </row>
    <row r="131" spans="1:10" x14ac:dyDescent="0.25">
      <c r="A131" s="52"/>
      <c r="B131" s="39"/>
      <c r="C131" s="39"/>
      <c r="D131" s="39"/>
      <c r="E131" s="40"/>
      <c r="F131" s="11" t="s">
        <v>25</v>
      </c>
      <c r="G131" s="11"/>
      <c r="H131" s="20">
        <f>H130-0.5</f>
        <v>7.2</v>
      </c>
      <c r="I131" s="20">
        <v>-1.5</v>
      </c>
      <c r="J131" s="28">
        <f t="shared" si="15"/>
        <v>5.7</v>
      </c>
    </row>
    <row r="132" spans="1:10" x14ac:dyDescent="0.25">
      <c r="A132" s="52"/>
      <c r="B132" s="39"/>
      <c r="C132" s="39"/>
      <c r="D132" s="39" t="s">
        <v>26</v>
      </c>
      <c r="E132" s="23"/>
      <c r="F132" s="11"/>
      <c r="G132" s="11" t="s">
        <v>44</v>
      </c>
      <c r="H132" s="20">
        <f>H129-0.5</f>
        <v>7.5</v>
      </c>
      <c r="I132" s="20"/>
      <c r="J132" s="28">
        <f t="shared" si="15"/>
        <v>7.5</v>
      </c>
    </row>
    <row r="133" spans="1:10" x14ac:dyDescent="0.25">
      <c r="A133" s="52"/>
      <c r="B133" s="39"/>
      <c r="C133" s="39"/>
      <c r="D133" s="39"/>
      <c r="E133" s="11"/>
      <c r="F133" s="11" t="s">
        <v>23</v>
      </c>
      <c r="G133" s="11" t="s">
        <v>24</v>
      </c>
      <c r="H133" s="20">
        <f>H132-0.3</f>
        <v>7.2</v>
      </c>
      <c r="I133" s="20"/>
      <c r="J133" s="28">
        <f t="shared" si="15"/>
        <v>7.2</v>
      </c>
    </row>
    <row r="134" spans="1:10" x14ac:dyDescent="0.25">
      <c r="A134" s="52"/>
      <c r="B134" s="39"/>
      <c r="C134" s="39"/>
      <c r="D134" s="39"/>
      <c r="E134" s="11"/>
      <c r="F134" s="11" t="s">
        <v>25</v>
      </c>
      <c r="G134" s="11"/>
      <c r="H134" s="20">
        <f>H133-0.5</f>
        <v>6.7</v>
      </c>
      <c r="I134" s="20">
        <v>-1</v>
      </c>
      <c r="J134" s="28">
        <f t="shared" si="15"/>
        <v>5.7</v>
      </c>
    </row>
    <row r="135" spans="1:10" x14ac:dyDescent="0.25">
      <c r="A135" s="52"/>
      <c r="B135" s="39" t="s">
        <v>18</v>
      </c>
      <c r="C135" s="39" t="s">
        <v>39</v>
      </c>
      <c r="D135" s="39" t="s">
        <v>15</v>
      </c>
      <c r="E135" s="40" t="s">
        <v>21</v>
      </c>
      <c r="F135" s="28"/>
      <c r="G135" s="29" t="s">
        <v>44</v>
      </c>
      <c r="H135" s="28">
        <f>H111-0.1</f>
        <v>8.1</v>
      </c>
      <c r="I135" s="28"/>
      <c r="J135" s="28">
        <f>H135+I135</f>
        <v>8.1</v>
      </c>
    </row>
    <row r="136" spans="1:10" x14ac:dyDescent="0.25">
      <c r="A136" s="52"/>
      <c r="B136" s="39"/>
      <c r="C136" s="39"/>
      <c r="D136" s="39"/>
      <c r="E136" s="40"/>
      <c r="F136" s="11" t="s">
        <v>23</v>
      </c>
      <c r="G136" s="11" t="s">
        <v>24</v>
      </c>
      <c r="H136" s="20">
        <f>H135-0.3</f>
        <v>7.8</v>
      </c>
      <c r="I136" s="20">
        <v>-1</v>
      </c>
      <c r="J136" s="28">
        <f t="shared" ref="J136:J140" si="16">H136+I136</f>
        <v>6.8</v>
      </c>
    </row>
    <row r="137" spans="1:10" x14ac:dyDescent="0.25">
      <c r="A137" s="52"/>
      <c r="B137" s="39"/>
      <c r="C137" s="39"/>
      <c r="D137" s="39"/>
      <c r="E137" s="40"/>
      <c r="F137" s="11" t="s">
        <v>25</v>
      </c>
      <c r="G137" s="11"/>
      <c r="H137" s="20">
        <f>H136-0.5</f>
        <v>7.3</v>
      </c>
      <c r="I137" s="20">
        <v>-1.5</v>
      </c>
      <c r="J137" s="28">
        <f t="shared" si="16"/>
        <v>5.8</v>
      </c>
    </row>
    <row r="138" spans="1:10" x14ac:dyDescent="0.25">
      <c r="A138" s="52"/>
      <c r="B138" s="39"/>
      <c r="C138" s="39"/>
      <c r="D138" s="39" t="s">
        <v>26</v>
      </c>
      <c r="E138" s="23"/>
      <c r="F138" s="11"/>
      <c r="G138" s="11" t="s">
        <v>44</v>
      </c>
      <c r="H138" s="20">
        <f>H135-0.5</f>
        <v>7.6</v>
      </c>
      <c r="I138" s="20"/>
      <c r="J138" s="28">
        <f t="shared" si="16"/>
        <v>7.6</v>
      </c>
    </row>
    <row r="139" spans="1:10" x14ac:dyDescent="0.25">
      <c r="A139" s="52"/>
      <c r="B139" s="39"/>
      <c r="C139" s="39"/>
      <c r="D139" s="39"/>
      <c r="E139" s="11"/>
      <c r="F139" s="11" t="s">
        <v>23</v>
      </c>
      <c r="G139" s="11" t="s">
        <v>24</v>
      </c>
      <c r="H139" s="20">
        <f>H138-0.3</f>
        <v>7.3</v>
      </c>
      <c r="I139" s="20"/>
      <c r="J139" s="28">
        <f t="shared" si="16"/>
        <v>7.3</v>
      </c>
    </row>
    <row r="140" spans="1:10" x14ac:dyDescent="0.25">
      <c r="A140" s="52"/>
      <c r="B140" s="39"/>
      <c r="C140" s="39"/>
      <c r="D140" s="39"/>
      <c r="E140" s="11"/>
      <c r="F140" s="11" t="s">
        <v>25</v>
      </c>
      <c r="G140" s="11"/>
      <c r="H140" s="20">
        <f>H139-0.5</f>
        <v>6.8</v>
      </c>
      <c r="I140" s="20">
        <v>-1</v>
      </c>
      <c r="J140" s="28">
        <f t="shared" si="16"/>
        <v>5.8</v>
      </c>
    </row>
    <row r="141" spans="1:10" x14ac:dyDescent="0.25">
      <c r="A141" s="52"/>
      <c r="B141" s="39"/>
      <c r="C141" s="39" t="s">
        <v>40</v>
      </c>
      <c r="D141" s="39" t="s">
        <v>15</v>
      </c>
      <c r="E141" s="40" t="s">
        <v>21</v>
      </c>
      <c r="F141" s="28"/>
      <c r="G141" s="29" t="s">
        <v>44</v>
      </c>
      <c r="H141" s="28">
        <v>8</v>
      </c>
      <c r="I141" s="28"/>
      <c r="J141" s="28">
        <f>H141+I141</f>
        <v>8</v>
      </c>
    </row>
    <row r="142" spans="1:10" x14ac:dyDescent="0.25">
      <c r="A142" s="52"/>
      <c r="B142" s="39"/>
      <c r="C142" s="39"/>
      <c r="D142" s="39"/>
      <c r="E142" s="40"/>
      <c r="F142" s="11" t="s">
        <v>23</v>
      </c>
      <c r="G142" s="11" t="s">
        <v>24</v>
      </c>
      <c r="H142" s="20">
        <f>H141-0.3</f>
        <v>7.7</v>
      </c>
      <c r="I142" s="20">
        <v>-1</v>
      </c>
      <c r="J142" s="28">
        <f t="shared" ref="J142:J146" si="17">H142+I142</f>
        <v>6.7</v>
      </c>
    </row>
    <row r="143" spans="1:10" x14ac:dyDescent="0.25">
      <c r="A143" s="52"/>
      <c r="B143" s="39"/>
      <c r="C143" s="39"/>
      <c r="D143" s="39"/>
      <c r="E143" s="40"/>
      <c r="F143" s="11" t="s">
        <v>25</v>
      </c>
      <c r="G143" s="11"/>
      <c r="H143" s="20">
        <f>H142-0.5</f>
        <v>7.2</v>
      </c>
      <c r="I143" s="20">
        <v>-1.5</v>
      </c>
      <c r="J143" s="28">
        <f t="shared" si="17"/>
        <v>5.7</v>
      </c>
    </row>
    <row r="144" spans="1:10" x14ac:dyDescent="0.25">
      <c r="A144" s="52"/>
      <c r="B144" s="39"/>
      <c r="C144" s="39"/>
      <c r="D144" s="39" t="s">
        <v>26</v>
      </c>
      <c r="E144" s="23"/>
      <c r="F144" s="11"/>
      <c r="G144" s="11" t="s">
        <v>44</v>
      </c>
      <c r="H144" s="20">
        <f>H141-0.5</f>
        <v>7.5</v>
      </c>
      <c r="I144" s="20"/>
      <c r="J144" s="28">
        <f t="shared" si="17"/>
        <v>7.5</v>
      </c>
    </row>
    <row r="145" spans="1:10" x14ac:dyDescent="0.25">
      <c r="A145" s="52"/>
      <c r="B145" s="39"/>
      <c r="C145" s="39"/>
      <c r="D145" s="39"/>
      <c r="E145" s="11"/>
      <c r="F145" s="11" t="s">
        <v>23</v>
      </c>
      <c r="G145" s="11" t="s">
        <v>24</v>
      </c>
      <c r="H145" s="20">
        <f>H144-0.3</f>
        <v>7.2</v>
      </c>
      <c r="I145" s="20"/>
      <c r="J145" s="28">
        <f t="shared" si="17"/>
        <v>7.2</v>
      </c>
    </row>
    <row r="146" spans="1:10" x14ac:dyDescent="0.25">
      <c r="A146" s="52"/>
      <c r="B146" s="43"/>
      <c r="C146" s="43"/>
      <c r="D146" s="43"/>
      <c r="E146" s="13"/>
      <c r="F146" s="13" t="s">
        <v>25</v>
      </c>
      <c r="G146" s="13"/>
      <c r="H146" s="21">
        <f>H145-0.5</f>
        <v>6.7</v>
      </c>
      <c r="I146" s="21">
        <v>-1</v>
      </c>
      <c r="J146" s="30">
        <f t="shared" si="17"/>
        <v>5.7</v>
      </c>
    </row>
    <row r="147" spans="1:10" x14ac:dyDescent="0.25">
      <c r="A147" s="31" t="s">
        <v>19</v>
      </c>
    </row>
    <row r="150" spans="1:10" x14ac:dyDescent="0.25">
      <c r="A150" s="31" t="s">
        <v>0</v>
      </c>
      <c r="B150" s="1" t="s">
        <v>31</v>
      </c>
    </row>
    <row r="151" spans="1:10" x14ac:dyDescent="0.25">
      <c r="A151" s="32" t="s">
        <v>1</v>
      </c>
      <c r="B151" s="2">
        <v>1</v>
      </c>
    </row>
    <row r="152" spans="1:10" x14ac:dyDescent="0.25">
      <c r="A152" s="37" t="s">
        <v>2</v>
      </c>
      <c r="B152" s="1" t="s">
        <v>91</v>
      </c>
    </row>
    <row r="153" spans="1:10" x14ac:dyDescent="0.25">
      <c r="A153" s="37"/>
      <c r="B153" s="1" t="s">
        <v>86</v>
      </c>
    </row>
    <row r="154" spans="1:10" x14ac:dyDescent="0.25">
      <c r="A154" s="37"/>
      <c r="B154" s="1" t="s">
        <v>87</v>
      </c>
    </row>
    <row r="155" spans="1:10" ht="5.25" customHeight="1" x14ac:dyDescent="0.25"/>
    <row r="156" spans="1:10" ht="15.75" thickBot="1" x14ac:dyDescent="0.3">
      <c r="A156" s="31" t="s">
        <v>3</v>
      </c>
      <c r="B156" s="48" t="s">
        <v>2</v>
      </c>
      <c r="C156" s="48"/>
      <c r="D156" s="48"/>
      <c r="E156" s="48"/>
      <c r="F156" s="48"/>
      <c r="G156" s="48"/>
      <c r="H156" s="16" t="s">
        <v>27</v>
      </c>
      <c r="I156" s="16" t="s">
        <v>27</v>
      </c>
      <c r="J156" s="3" t="s">
        <v>4</v>
      </c>
    </row>
    <row r="157" spans="1:10" x14ac:dyDescent="0.25">
      <c r="A157" s="38" t="s">
        <v>5</v>
      </c>
      <c r="B157" s="49" t="s">
        <v>81</v>
      </c>
      <c r="C157" s="50"/>
      <c r="D157" s="50"/>
      <c r="E157" s="50"/>
      <c r="F157" s="50"/>
      <c r="G157" s="50"/>
      <c r="H157" s="50"/>
      <c r="I157" s="50"/>
      <c r="J157" s="51"/>
    </row>
    <row r="158" spans="1:10" x14ac:dyDescent="0.25">
      <c r="A158" s="38"/>
      <c r="B158" s="35" t="s">
        <v>6</v>
      </c>
      <c r="C158" s="36"/>
      <c r="D158" s="36"/>
      <c r="E158" s="36"/>
      <c r="F158" s="36"/>
      <c r="G158" s="36"/>
      <c r="H158" s="24"/>
      <c r="I158" s="24"/>
      <c r="J158" s="4" t="s">
        <v>7</v>
      </c>
    </row>
    <row r="159" spans="1:10" ht="30.75" thickBot="1" x14ac:dyDescent="0.3">
      <c r="A159" s="38"/>
      <c r="B159" s="5" t="s">
        <v>8</v>
      </c>
      <c r="C159" s="6" t="s">
        <v>38</v>
      </c>
      <c r="D159" s="7" t="s">
        <v>10</v>
      </c>
      <c r="E159" s="7" t="s">
        <v>10</v>
      </c>
      <c r="F159" s="18" t="s">
        <v>22</v>
      </c>
      <c r="G159" s="18" t="s">
        <v>22</v>
      </c>
      <c r="H159" s="18"/>
      <c r="I159" s="18"/>
      <c r="J159" s="8" t="s">
        <v>11</v>
      </c>
    </row>
    <row r="160" spans="1:10" ht="6" customHeight="1" x14ac:dyDescent="0.25">
      <c r="A160" s="34"/>
      <c r="B160" s="1"/>
      <c r="C160" s="1"/>
      <c r="D160" s="1"/>
      <c r="E160" s="1"/>
      <c r="F160" s="1"/>
      <c r="G160" s="1"/>
      <c r="H160" s="1"/>
      <c r="I160" s="1"/>
      <c r="J160" s="1"/>
    </row>
    <row r="161" spans="1:10" s="25" customFormat="1" ht="15" customHeight="1" x14ac:dyDescent="0.25">
      <c r="A161" s="52" t="s">
        <v>12</v>
      </c>
      <c r="B161" s="45" t="s">
        <v>13</v>
      </c>
      <c r="C161" s="45" t="s">
        <v>39</v>
      </c>
      <c r="D161" s="45" t="s">
        <v>15</v>
      </c>
      <c r="E161" s="47" t="s">
        <v>21</v>
      </c>
      <c r="F161" s="27"/>
      <c r="G161" s="26" t="s">
        <v>44</v>
      </c>
      <c r="H161" s="27">
        <f>H111+0.1</f>
        <v>8.2999999999999989</v>
      </c>
      <c r="I161" s="27"/>
      <c r="J161" s="27">
        <f>H161+I161</f>
        <v>8.2999999999999989</v>
      </c>
    </row>
    <row r="162" spans="1:10" x14ac:dyDescent="0.25">
      <c r="A162" s="52"/>
      <c r="B162" s="39"/>
      <c r="C162" s="39"/>
      <c r="D162" s="39"/>
      <c r="E162" s="40"/>
      <c r="F162" s="11" t="s">
        <v>23</v>
      </c>
      <c r="G162" s="11" t="s">
        <v>24</v>
      </c>
      <c r="H162" s="20">
        <f>H161-0.3</f>
        <v>7.9999999999999991</v>
      </c>
      <c r="I162" s="20">
        <v>-1</v>
      </c>
      <c r="J162" s="28">
        <f t="shared" ref="J162:J166" si="18">H162+I162</f>
        <v>6.9999999999999991</v>
      </c>
    </row>
    <row r="163" spans="1:10" x14ac:dyDescent="0.25">
      <c r="A163" s="52"/>
      <c r="B163" s="39"/>
      <c r="C163" s="39"/>
      <c r="D163" s="39"/>
      <c r="E163" s="40"/>
      <c r="F163" s="11" t="s">
        <v>25</v>
      </c>
      <c r="G163" s="11"/>
      <c r="H163" s="20">
        <f>H162-0.5</f>
        <v>7.4999999999999991</v>
      </c>
      <c r="I163" s="20">
        <v>-1.5</v>
      </c>
      <c r="J163" s="28">
        <f t="shared" si="18"/>
        <v>5.9999999999999991</v>
      </c>
    </row>
    <row r="164" spans="1:10" x14ac:dyDescent="0.25">
      <c r="A164" s="52"/>
      <c r="B164" s="39"/>
      <c r="C164" s="39"/>
      <c r="D164" s="39" t="s">
        <v>26</v>
      </c>
      <c r="E164" s="23"/>
      <c r="F164" s="11"/>
      <c r="G164" s="11" t="s">
        <v>44</v>
      </c>
      <c r="H164" s="20">
        <f>H161-0.5</f>
        <v>7.7999999999999989</v>
      </c>
      <c r="I164" s="20"/>
      <c r="J164" s="28">
        <f t="shared" si="18"/>
        <v>7.7999999999999989</v>
      </c>
    </row>
    <row r="165" spans="1:10" x14ac:dyDescent="0.25">
      <c r="A165" s="52"/>
      <c r="B165" s="39"/>
      <c r="C165" s="39"/>
      <c r="D165" s="39"/>
      <c r="E165" s="11"/>
      <c r="F165" s="11" t="s">
        <v>23</v>
      </c>
      <c r="G165" s="11" t="s">
        <v>24</v>
      </c>
      <c r="H165" s="20">
        <f>H164-0.3</f>
        <v>7.4999999999999991</v>
      </c>
      <c r="I165" s="20"/>
      <c r="J165" s="28">
        <f t="shared" si="18"/>
        <v>7.4999999999999991</v>
      </c>
    </row>
    <row r="166" spans="1:10" x14ac:dyDescent="0.25">
      <c r="A166" s="52"/>
      <c r="B166" s="39"/>
      <c r="C166" s="39"/>
      <c r="D166" s="39"/>
      <c r="E166" s="11"/>
      <c r="F166" s="11" t="s">
        <v>25</v>
      </c>
      <c r="G166" s="11"/>
      <c r="H166" s="20">
        <f>H165-0.5</f>
        <v>6.9999999999999991</v>
      </c>
      <c r="I166" s="20">
        <v>-1</v>
      </c>
      <c r="J166" s="28">
        <f t="shared" si="18"/>
        <v>5.9999999999999991</v>
      </c>
    </row>
    <row r="167" spans="1:10" x14ac:dyDescent="0.25">
      <c r="A167" s="52"/>
      <c r="B167" s="39"/>
      <c r="C167" s="39" t="s">
        <v>40</v>
      </c>
      <c r="D167" s="39" t="s">
        <v>15</v>
      </c>
      <c r="E167" s="40" t="s">
        <v>21</v>
      </c>
      <c r="F167" s="28"/>
      <c r="G167" s="29" t="s">
        <v>44</v>
      </c>
      <c r="H167" s="28">
        <v>8</v>
      </c>
      <c r="I167" s="28"/>
      <c r="J167" s="28">
        <f>H167+I167</f>
        <v>8</v>
      </c>
    </row>
    <row r="168" spans="1:10" x14ac:dyDescent="0.25">
      <c r="A168" s="52"/>
      <c r="B168" s="39"/>
      <c r="C168" s="39"/>
      <c r="D168" s="39"/>
      <c r="E168" s="40"/>
      <c r="F168" s="11" t="s">
        <v>23</v>
      </c>
      <c r="G168" s="11" t="s">
        <v>24</v>
      </c>
      <c r="H168" s="20">
        <f>H167-0.3</f>
        <v>7.7</v>
      </c>
      <c r="I168" s="20">
        <v>-1</v>
      </c>
      <c r="J168" s="28">
        <f t="shared" ref="J168:J172" si="19">H168+I168</f>
        <v>6.7</v>
      </c>
    </row>
    <row r="169" spans="1:10" x14ac:dyDescent="0.25">
      <c r="A169" s="52"/>
      <c r="B169" s="39"/>
      <c r="C169" s="39"/>
      <c r="D169" s="39"/>
      <c r="E169" s="40"/>
      <c r="F169" s="11" t="s">
        <v>25</v>
      </c>
      <c r="G169" s="11"/>
      <c r="H169" s="20">
        <f>H168-0.5</f>
        <v>7.2</v>
      </c>
      <c r="I169" s="20">
        <v>-1.5</v>
      </c>
      <c r="J169" s="28">
        <f t="shared" si="19"/>
        <v>5.7</v>
      </c>
    </row>
    <row r="170" spans="1:10" x14ac:dyDescent="0.25">
      <c r="A170" s="52"/>
      <c r="B170" s="39"/>
      <c r="C170" s="39"/>
      <c r="D170" s="39" t="s">
        <v>26</v>
      </c>
      <c r="E170" s="23"/>
      <c r="F170" s="11"/>
      <c r="G170" s="11" t="s">
        <v>44</v>
      </c>
      <c r="H170" s="20">
        <f>H167-0.5</f>
        <v>7.5</v>
      </c>
      <c r="I170" s="20"/>
      <c r="J170" s="28">
        <f t="shared" si="19"/>
        <v>7.5</v>
      </c>
    </row>
    <row r="171" spans="1:10" x14ac:dyDescent="0.25">
      <c r="A171" s="52"/>
      <c r="B171" s="39"/>
      <c r="C171" s="39"/>
      <c r="D171" s="39"/>
      <c r="E171" s="11"/>
      <c r="F171" s="11" t="s">
        <v>23</v>
      </c>
      <c r="G171" s="11" t="s">
        <v>24</v>
      </c>
      <c r="H171" s="20">
        <f>H170-0.3</f>
        <v>7.2</v>
      </c>
      <c r="I171" s="20"/>
      <c r="J171" s="28">
        <f t="shared" si="19"/>
        <v>7.2</v>
      </c>
    </row>
    <row r="172" spans="1:10" x14ac:dyDescent="0.25">
      <c r="A172" s="52"/>
      <c r="B172" s="39"/>
      <c r="C172" s="39"/>
      <c r="D172" s="39"/>
      <c r="E172" s="11"/>
      <c r="F172" s="11" t="s">
        <v>25</v>
      </c>
      <c r="G172" s="11"/>
      <c r="H172" s="20">
        <f>H171-0.5</f>
        <v>6.7</v>
      </c>
      <c r="I172" s="20">
        <v>-1</v>
      </c>
      <c r="J172" s="28">
        <f t="shared" si="19"/>
        <v>5.7</v>
      </c>
    </row>
    <row r="173" spans="1:10" x14ac:dyDescent="0.25">
      <c r="A173" s="52"/>
      <c r="B173" s="39" t="s">
        <v>17</v>
      </c>
      <c r="C173" s="39" t="s">
        <v>39</v>
      </c>
      <c r="D173" s="39" t="s">
        <v>15</v>
      </c>
      <c r="E173" s="40" t="s">
        <v>21</v>
      </c>
      <c r="F173" s="28"/>
      <c r="G173" s="29" t="s">
        <v>44</v>
      </c>
      <c r="H173" s="28">
        <f>H161+0.1</f>
        <v>8.3999999999999986</v>
      </c>
      <c r="I173" s="28"/>
      <c r="J173" s="28">
        <f>H173+I173</f>
        <v>8.3999999999999986</v>
      </c>
    </row>
    <row r="174" spans="1:10" x14ac:dyDescent="0.25">
      <c r="A174" s="52"/>
      <c r="B174" s="39"/>
      <c r="C174" s="39"/>
      <c r="D174" s="39"/>
      <c r="E174" s="40"/>
      <c r="F174" s="11" t="s">
        <v>23</v>
      </c>
      <c r="G174" s="11" t="s">
        <v>24</v>
      </c>
      <c r="H174" s="20">
        <f>H173-0.3</f>
        <v>8.0999999999999979</v>
      </c>
      <c r="I174" s="20">
        <v>-1</v>
      </c>
      <c r="J174" s="28">
        <f t="shared" ref="J174:J178" si="20">H174+I174</f>
        <v>7.0999999999999979</v>
      </c>
    </row>
    <row r="175" spans="1:10" x14ac:dyDescent="0.25">
      <c r="A175" s="52"/>
      <c r="B175" s="39"/>
      <c r="C175" s="39"/>
      <c r="D175" s="39"/>
      <c r="E175" s="40"/>
      <c r="F175" s="11" t="s">
        <v>25</v>
      </c>
      <c r="G175" s="11"/>
      <c r="H175" s="20">
        <f>H174-0.5</f>
        <v>7.5999999999999979</v>
      </c>
      <c r="I175" s="20">
        <v>-1.5</v>
      </c>
      <c r="J175" s="28">
        <f t="shared" si="20"/>
        <v>6.0999999999999979</v>
      </c>
    </row>
    <row r="176" spans="1:10" x14ac:dyDescent="0.25">
      <c r="A176" s="52"/>
      <c r="B176" s="39"/>
      <c r="C176" s="39"/>
      <c r="D176" s="39" t="s">
        <v>26</v>
      </c>
      <c r="E176" s="23"/>
      <c r="F176" s="11"/>
      <c r="G176" s="11" t="s">
        <v>44</v>
      </c>
      <c r="H176" s="20">
        <f>H173-0.5</f>
        <v>7.8999999999999986</v>
      </c>
      <c r="I176" s="20"/>
      <c r="J176" s="28">
        <f t="shared" si="20"/>
        <v>7.8999999999999986</v>
      </c>
    </row>
    <row r="177" spans="1:10" x14ac:dyDescent="0.25">
      <c r="A177" s="52"/>
      <c r="B177" s="39"/>
      <c r="C177" s="39"/>
      <c r="D177" s="39"/>
      <c r="E177" s="11"/>
      <c r="F177" s="11" t="s">
        <v>23</v>
      </c>
      <c r="G177" s="11" t="s">
        <v>24</v>
      </c>
      <c r="H177" s="20">
        <f>H176-0.3</f>
        <v>7.5999999999999988</v>
      </c>
      <c r="I177" s="20"/>
      <c r="J177" s="28">
        <f t="shared" si="20"/>
        <v>7.5999999999999988</v>
      </c>
    </row>
    <row r="178" spans="1:10" x14ac:dyDescent="0.25">
      <c r="A178" s="52"/>
      <c r="B178" s="39"/>
      <c r="C178" s="39"/>
      <c r="D178" s="39"/>
      <c r="E178" s="11"/>
      <c r="F178" s="11" t="s">
        <v>25</v>
      </c>
      <c r="G178" s="11"/>
      <c r="H178" s="20">
        <f>H177-0.5</f>
        <v>7.0999999999999988</v>
      </c>
      <c r="I178" s="20">
        <v>-1</v>
      </c>
      <c r="J178" s="28">
        <f t="shared" si="20"/>
        <v>6.0999999999999988</v>
      </c>
    </row>
    <row r="179" spans="1:10" x14ac:dyDescent="0.25">
      <c r="A179" s="52"/>
      <c r="B179" s="39"/>
      <c r="C179" s="39" t="s">
        <v>40</v>
      </c>
      <c r="D179" s="39" t="s">
        <v>15</v>
      </c>
      <c r="E179" s="40" t="s">
        <v>21</v>
      </c>
      <c r="F179" s="28"/>
      <c r="G179" s="29" t="s">
        <v>44</v>
      </c>
      <c r="H179" s="28">
        <v>8</v>
      </c>
      <c r="I179" s="28"/>
      <c r="J179" s="28">
        <f>H179+I179</f>
        <v>8</v>
      </c>
    </row>
    <row r="180" spans="1:10" x14ac:dyDescent="0.25">
      <c r="A180" s="52"/>
      <c r="B180" s="39"/>
      <c r="C180" s="39"/>
      <c r="D180" s="39"/>
      <c r="E180" s="40"/>
      <c r="F180" s="11" t="s">
        <v>23</v>
      </c>
      <c r="G180" s="11" t="s">
        <v>24</v>
      </c>
      <c r="H180" s="20">
        <f>H179-0.3</f>
        <v>7.7</v>
      </c>
      <c r="I180" s="20">
        <v>-1</v>
      </c>
      <c r="J180" s="28">
        <f t="shared" ref="J180:J184" si="21">H180+I180</f>
        <v>6.7</v>
      </c>
    </row>
    <row r="181" spans="1:10" x14ac:dyDescent="0.25">
      <c r="A181" s="52"/>
      <c r="B181" s="39"/>
      <c r="C181" s="39"/>
      <c r="D181" s="39"/>
      <c r="E181" s="40"/>
      <c r="F181" s="11" t="s">
        <v>25</v>
      </c>
      <c r="G181" s="11"/>
      <c r="H181" s="20">
        <f>H180-0.5</f>
        <v>7.2</v>
      </c>
      <c r="I181" s="20">
        <v>-1.5</v>
      </c>
      <c r="J181" s="28">
        <f t="shared" si="21"/>
        <v>5.7</v>
      </c>
    </row>
    <row r="182" spans="1:10" x14ac:dyDescent="0.25">
      <c r="A182" s="52"/>
      <c r="B182" s="39"/>
      <c r="C182" s="39"/>
      <c r="D182" s="39" t="s">
        <v>26</v>
      </c>
      <c r="E182" s="23"/>
      <c r="F182" s="11"/>
      <c r="G182" s="11" t="s">
        <v>44</v>
      </c>
      <c r="H182" s="20">
        <f>H179-0.5</f>
        <v>7.5</v>
      </c>
      <c r="I182" s="20"/>
      <c r="J182" s="28">
        <f t="shared" si="21"/>
        <v>7.5</v>
      </c>
    </row>
    <row r="183" spans="1:10" x14ac:dyDescent="0.25">
      <c r="A183" s="52"/>
      <c r="B183" s="39"/>
      <c r="C183" s="39"/>
      <c r="D183" s="39"/>
      <c r="E183" s="11"/>
      <c r="F183" s="11" t="s">
        <v>23</v>
      </c>
      <c r="G183" s="11" t="s">
        <v>24</v>
      </c>
      <c r="H183" s="20">
        <f>H182-0.3</f>
        <v>7.2</v>
      </c>
      <c r="I183" s="20"/>
      <c r="J183" s="28">
        <f t="shared" si="21"/>
        <v>7.2</v>
      </c>
    </row>
    <row r="184" spans="1:10" x14ac:dyDescent="0.25">
      <c r="A184" s="52"/>
      <c r="B184" s="39"/>
      <c r="C184" s="39"/>
      <c r="D184" s="39"/>
      <c r="E184" s="11"/>
      <c r="F184" s="11" t="s">
        <v>25</v>
      </c>
      <c r="G184" s="11"/>
      <c r="H184" s="20">
        <f>H183-0.5</f>
        <v>6.7</v>
      </c>
      <c r="I184" s="20">
        <v>-1</v>
      </c>
      <c r="J184" s="28">
        <f t="shared" si="21"/>
        <v>5.7</v>
      </c>
    </row>
    <row r="185" spans="1:10" x14ac:dyDescent="0.25">
      <c r="A185" s="52"/>
      <c r="B185" s="39" t="s">
        <v>18</v>
      </c>
      <c r="C185" s="39" t="s">
        <v>39</v>
      </c>
      <c r="D185" s="39" t="s">
        <v>15</v>
      </c>
      <c r="E185" s="40" t="s">
        <v>21</v>
      </c>
      <c r="F185" s="28"/>
      <c r="G185" s="29" t="s">
        <v>44</v>
      </c>
      <c r="H185" s="28">
        <f>H161-0.1</f>
        <v>8.1999999999999993</v>
      </c>
      <c r="I185" s="28"/>
      <c r="J185" s="28">
        <f>H185+I185</f>
        <v>8.1999999999999993</v>
      </c>
    </row>
    <row r="186" spans="1:10" x14ac:dyDescent="0.25">
      <c r="A186" s="52"/>
      <c r="B186" s="39"/>
      <c r="C186" s="39"/>
      <c r="D186" s="39"/>
      <c r="E186" s="40"/>
      <c r="F186" s="11" t="s">
        <v>23</v>
      </c>
      <c r="G186" s="11" t="s">
        <v>24</v>
      </c>
      <c r="H186" s="20">
        <f>H185-0.3</f>
        <v>7.8999999999999995</v>
      </c>
      <c r="I186" s="20">
        <v>-1</v>
      </c>
      <c r="J186" s="28">
        <f t="shared" ref="J186:J190" si="22">H186+I186</f>
        <v>6.8999999999999995</v>
      </c>
    </row>
    <row r="187" spans="1:10" x14ac:dyDescent="0.25">
      <c r="A187" s="52"/>
      <c r="B187" s="39"/>
      <c r="C187" s="39"/>
      <c r="D187" s="39"/>
      <c r="E187" s="40"/>
      <c r="F187" s="11" t="s">
        <v>25</v>
      </c>
      <c r="G187" s="11"/>
      <c r="H187" s="20">
        <f>H186-0.5</f>
        <v>7.3999999999999995</v>
      </c>
      <c r="I187" s="20">
        <v>-1.5</v>
      </c>
      <c r="J187" s="28">
        <f t="shared" si="22"/>
        <v>5.8999999999999995</v>
      </c>
    </row>
    <row r="188" spans="1:10" x14ac:dyDescent="0.25">
      <c r="A188" s="52"/>
      <c r="B188" s="39"/>
      <c r="C188" s="39"/>
      <c r="D188" s="39" t="s">
        <v>26</v>
      </c>
      <c r="E188" s="23"/>
      <c r="F188" s="11"/>
      <c r="G188" s="11" t="s">
        <v>44</v>
      </c>
      <c r="H188" s="20">
        <f>H185-0.5</f>
        <v>7.6999999999999993</v>
      </c>
      <c r="I188" s="20"/>
      <c r="J188" s="28">
        <f t="shared" si="22"/>
        <v>7.6999999999999993</v>
      </c>
    </row>
    <row r="189" spans="1:10" x14ac:dyDescent="0.25">
      <c r="A189" s="52"/>
      <c r="B189" s="39"/>
      <c r="C189" s="39"/>
      <c r="D189" s="39"/>
      <c r="E189" s="11"/>
      <c r="F189" s="11" t="s">
        <v>23</v>
      </c>
      <c r="G189" s="11" t="s">
        <v>24</v>
      </c>
      <c r="H189" s="20">
        <f>H188-0.3</f>
        <v>7.3999999999999995</v>
      </c>
      <c r="I189" s="20"/>
      <c r="J189" s="28">
        <f t="shared" si="22"/>
        <v>7.3999999999999995</v>
      </c>
    </row>
    <row r="190" spans="1:10" x14ac:dyDescent="0.25">
      <c r="A190" s="52"/>
      <c r="B190" s="39"/>
      <c r="C190" s="39"/>
      <c r="D190" s="39"/>
      <c r="E190" s="11"/>
      <c r="F190" s="11" t="s">
        <v>25</v>
      </c>
      <c r="G190" s="11"/>
      <c r="H190" s="20">
        <f>H189-0.5</f>
        <v>6.8999999999999995</v>
      </c>
      <c r="I190" s="20">
        <v>-1</v>
      </c>
      <c r="J190" s="28">
        <f t="shared" si="22"/>
        <v>5.8999999999999995</v>
      </c>
    </row>
    <row r="191" spans="1:10" x14ac:dyDescent="0.25">
      <c r="A191" s="52"/>
      <c r="B191" s="39"/>
      <c r="C191" s="39" t="s">
        <v>40</v>
      </c>
      <c r="D191" s="39" t="s">
        <v>15</v>
      </c>
      <c r="E191" s="40" t="s">
        <v>21</v>
      </c>
      <c r="F191" s="28"/>
      <c r="G191" s="29" t="s">
        <v>44</v>
      </c>
      <c r="H191" s="28">
        <v>8</v>
      </c>
      <c r="I191" s="28"/>
      <c r="J191" s="28">
        <f>H191+I191</f>
        <v>8</v>
      </c>
    </row>
    <row r="192" spans="1:10" x14ac:dyDescent="0.25">
      <c r="A192" s="52"/>
      <c r="B192" s="39"/>
      <c r="C192" s="39"/>
      <c r="D192" s="39"/>
      <c r="E192" s="40"/>
      <c r="F192" s="11" t="s">
        <v>23</v>
      </c>
      <c r="G192" s="11" t="s">
        <v>24</v>
      </c>
      <c r="H192" s="20">
        <f>H191-0.3</f>
        <v>7.7</v>
      </c>
      <c r="I192" s="20">
        <v>-1</v>
      </c>
      <c r="J192" s="28">
        <f t="shared" ref="J192:J196" si="23">H192+I192</f>
        <v>6.7</v>
      </c>
    </row>
    <row r="193" spans="1:10" x14ac:dyDescent="0.25">
      <c r="A193" s="52"/>
      <c r="B193" s="39"/>
      <c r="C193" s="39"/>
      <c r="D193" s="39"/>
      <c r="E193" s="40"/>
      <c r="F193" s="11" t="s">
        <v>25</v>
      </c>
      <c r="G193" s="11"/>
      <c r="H193" s="20">
        <f>H192-0.5</f>
        <v>7.2</v>
      </c>
      <c r="I193" s="20">
        <v>-1.5</v>
      </c>
      <c r="J193" s="28">
        <f t="shared" si="23"/>
        <v>5.7</v>
      </c>
    </row>
    <row r="194" spans="1:10" x14ac:dyDescent="0.25">
      <c r="A194" s="52"/>
      <c r="B194" s="39"/>
      <c r="C194" s="39"/>
      <c r="D194" s="39" t="s">
        <v>26</v>
      </c>
      <c r="E194" s="23"/>
      <c r="F194" s="11"/>
      <c r="G194" s="11" t="s">
        <v>44</v>
      </c>
      <c r="H194" s="20">
        <f>H191-0.5</f>
        <v>7.5</v>
      </c>
      <c r="I194" s="20"/>
      <c r="J194" s="28">
        <f t="shared" si="23"/>
        <v>7.5</v>
      </c>
    </row>
    <row r="195" spans="1:10" x14ac:dyDescent="0.25">
      <c r="A195" s="52"/>
      <c r="B195" s="39"/>
      <c r="C195" s="39"/>
      <c r="D195" s="39"/>
      <c r="E195" s="11"/>
      <c r="F195" s="11" t="s">
        <v>23</v>
      </c>
      <c r="G195" s="11" t="s">
        <v>24</v>
      </c>
      <c r="H195" s="20">
        <f>H194-0.3</f>
        <v>7.2</v>
      </c>
      <c r="I195" s="20"/>
      <c r="J195" s="28">
        <f t="shared" si="23"/>
        <v>7.2</v>
      </c>
    </row>
    <row r="196" spans="1:10" x14ac:dyDescent="0.25">
      <c r="A196" s="52"/>
      <c r="B196" s="43"/>
      <c r="C196" s="43"/>
      <c r="D196" s="43"/>
      <c r="E196" s="13"/>
      <c r="F196" s="13" t="s">
        <v>25</v>
      </c>
      <c r="G196" s="13"/>
      <c r="H196" s="21">
        <f>H195-0.5</f>
        <v>6.7</v>
      </c>
      <c r="I196" s="21">
        <v>-1</v>
      </c>
      <c r="J196" s="30">
        <f t="shared" si="23"/>
        <v>5.7</v>
      </c>
    </row>
    <row r="197" spans="1:10" x14ac:dyDescent="0.25">
      <c r="A197" s="31" t="s">
        <v>19</v>
      </c>
    </row>
  </sheetData>
  <mergeCells count="132">
    <mergeCell ref="C185:C190"/>
    <mergeCell ref="D185:D187"/>
    <mergeCell ref="E185:E187"/>
    <mergeCell ref="D188:D190"/>
    <mergeCell ref="C191:C196"/>
    <mergeCell ref="D191:D193"/>
    <mergeCell ref="E191:E193"/>
    <mergeCell ref="D194:D196"/>
    <mergeCell ref="C141:C146"/>
    <mergeCell ref="D141:D143"/>
    <mergeCell ref="E141:E143"/>
    <mergeCell ref="D144:D146"/>
    <mergeCell ref="A161:A196"/>
    <mergeCell ref="B161:B172"/>
    <mergeCell ref="C161:C166"/>
    <mergeCell ref="D161:D163"/>
    <mergeCell ref="E161:E163"/>
    <mergeCell ref="D164:D166"/>
    <mergeCell ref="C167:C172"/>
    <mergeCell ref="D167:D169"/>
    <mergeCell ref="E167:E169"/>
    <mergeCell ref="D170:D172"/>
    <mergeCell ref="B173:B184"/>
    <mergeCell ref="C173:C178"/>
    <mergeCell ref="D173:D175"/>
    <mergeCell ref="E173:E175"/>
    <mergeCell ref="D176:D178"/>
    <mergeCell ref="C179:C184"/>
    <mergeCell ref="D179:D181"/>
    <mergeCell ref="E179:E181"/>
    <mergeCell ref="D182:D184"/>
    <mergeCell ref="B185:B196"/>
    <mergeCell ref="A111:A146"/>
    <mergeCell ref="B111:B122"/>
    <mergeCell ref="C111:C116"/>
    <mergeCell ref="D111:D113"/>
    <mergeCell ref="E111:E113"/>
    <mergeCell ref="D114:D116"/>
    <mergeCell ref="C117:C122"/>
    <mergeCell ref="D117:D119"/>
    <mergeCell ref="E117:E119"/>
    <mergeCell ref="D120:D122"/>
    <mergeCell ref="B123:B134"/>
    <mergeCell ref="C123:C128"/>
    <mergeCell ref="D123:D125"/>
    <mergeCell ref="E123:E125"/>
    <mergeCell ref="D126:D128"/>
    <mergeCell ref="C129:C134"/>
    <mergeCell ref="D129:D131"/>
    <mergeCell ref="E129:E131"/>
    <mergeCell ref="D132:D134"/>
    <mergeCell ref="B135:B146"/>
    <mergeCell ref="C135:C140"/>
    <mergeCell ref="D135:D137"/>
    <mergeCell ref="E135:E137"/>
    <mergeCell ref="D138:D140"/>
    <mergeCell ref="C92:C97"/>
    <mergeCell ref="D92:D94"/>
    <mergeCell ref="E92:E94"/>
    <mergeCell ref="D95:D97"/>
    <mergeCell ref="E74:E76"/>
    <mergeCell ref="D77:D79"/>
    <mergeCell ref="C80:C85"/>
    <mergeCell ref="D80:D82"/>
    <mergeCell ref="E80:E82"/>
    <mergeCell ref="D83:D85"/>
    <mergeCell ref="E68:E70"/>
    <mergeCell ref="D71:D73"/>
    <mergeCell ref="C12:C17"/>
    <mergeCell ref="C18:C23"/>
    <mergeCell ref="E12:E14"/>
    <mergeCell ref="E18:E20"/>
    <mergeCell ref="E42:E44"/>
    <mergeCell ref="E86:E88"/>
    <mergeCell ref="D89:D91"/>
    <mergeCell ref="A53:A55"/>
    <mergeCell ref="B57:G57"/>
    <mergeCell ref="A58:A60"/>
    <mergeCell ref="B58:J58"/>
    <mergeCell ref="B59:G59"/>
    <mergeCell ref="C30:C35"/>
    <mergeCell ref="D30:D32"/>
    <mergeCell ref="E30:E32"/>
    <mergeCell ref="D33:D35"/>
    <mergeCell ref="A152:A154"/>
    <mergeCell ref="B156:G156"/>
    <mergeCell ref="A157:A159"/>
    <mergeCell ref="B157:J157"/>
    <mergeCell ref="B158:G158"/>
    <mergeCell ref="C86:C91"/>
    <mergeCell ref="D86:D88"/>
    <mergeCell ref="A103:A105"/>
    <mergeCell ref="B106:G106"/>
    <mergeCell ref="A107:A109"/>
    <mergeCell ref="B107:J107"/>
    <mergeCell ref="B108:G108"/>
    <mergeCell ref="A62:A97"/>
    <mergeCell ref="B62:B73"/>
    <mergeCell ref="C62:C67"/>
    <mergeCell ref="B74:B85"/>
    <mergeCell ref="C74:C79"/>
    <mergeCell ref="B86:B97"/>
    <mergeCell ref="D74:D76"/>
    <mergeCell ref="D62:D64"/>
    <mergeCell ref="E62:E64"/>
    <mergeCell ref="D65:D67"/>
    <mergeCell ref="C68:C73"/>
    <mergeCell ref="D68:D70"/>
    <mergeCell ref="A3:A5"/>
    <mergeCell ref="B7:G7"/>
    <mergeCell ref="A8:A10"/>
    <mergeCell ref="B8:J8"/>
    <mergeCell ref="B9:G9"/>
    <mergeCell ref="B36:B47"/>
    <mergeCell ref="C36:C41"/>
    <mergeCell ref="D36:D38"/>
    <mergeCell ref="E36:E38"/>
    <mergeCell ref="D39:D41"/>
    <mergeCell ref="C42:C47"/>
    <mergeCell ref="B24:B35"/>
    <mergeCell ref="C24:C29"/>
    <mergeCell ref="D24:D26"/>
    <mergeCell ref="E24:E26"/>
    <mergeCell ref="D27:D29"/>
    <mergeCell ref="B12:B23"/>
    <mergeCell ref="A12:A47"/>
    <mergeCell ref="D12:D14"/>
    <mergeCell ref="D15:D17"/>
    <mergeCell ref="D18:D20"/>
    <mergeCell ref="D21:D23"/>
    <mergeCell ref="D42:D44"/>
    <mergeCell ref="D45:D47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6F4C-7C6C-415D-8C7B-099B2CF8B359}">
  <dimension ref="A1:B31"/>
  <sheetViews>
    <sheetView workbookViewId="0">
      <selection activeCell="B26" sqref="B26"/>
    </sheetView>
  </sheetViews>
  <sheetFormatPr defaultRowHeight="15" x14ac:dyDescent="0.25"/>
  <cols>
    <col min="1" max="1" width="21.28515625" customWidth="1"/>
  </cols>
  <sheetData>
    <row r="1" spans="1:2" x14ac:dyDescent="0.25">
      <c r="A1" s="14" t="s">
        <v>20</v>
      </c>
      <c r="B1" s="1" t="s">
        <v>45</v>
      </c>
    </row>
    <row r="2" spans="1:2" x14ac:dyDescent="0.25">
      <c r="A2" s="14" t="s">
        <v>1</v>
      </c>
      <c r="B2" s="15">
        <v>1</v>
      </c>
    </row>
    <row r="3" spans="1:2" x14ac:dyDescent="0.25">
      <c r="A3" s="53" t="s">
        <v>2</v>
      </c>
      <c r="B3" s="1" t="s">
        <v>78</v>
      </c>
    </row>
    <row r="4" spans="1:2" x14ac:dyDescent="0.25">
      <c r="A4" s="53"/>
      <c r="B4" s="1" t="s">
        <v>79</v>
      </c>
    </row>
    <row r="5" spans="1:2" x14ac:dyDescent="0.25">
      <c r="A5" s="53"/>
      <c r="B5" s="1" t="s">
        <v>92</v>
      </c>
    </row>
    <row r="6" spans="1:2" x14ac:dyDescent="0.25">
      <c r="A6" s="14" t="s">
        <v>4</v>
      </c>
      <c r="B6" s="1" t="s">
        <v>93</v>
      </c>
    </row>
    <row r="7" spans="1:2" x14ac:dyDescent="0.25">
      <c r="A7" s="14" t="s">
        <v>19</v>
      </c>
    </row>
    <row r="9" spans="1:2" x14ac:dyDescent="0.25">
      <c r="A9" s="14" t="s">
        <v>20</v>
      </c>
      <c r="B9" s="1" t="s">
        <v>46</v>
      </c>
    </row>
    <row r="10" spans="1:2" x14ac:dyDescent="0.25">
      <c r="A10" s="14" t="s">
        <v>1</v>
      </c>
      <c r="B10" s="15">
        <v>1</v>
      </c>
    </row>
    <row r="11" spans="1:2" x14ac:dyDescent="0.25">
      <c r="A11" s="53" t="s">
        <v>2</v>
      </c>
      <c r="B11" s="1" t="s">
        <v>82</v>
      </c>
    </row>
    <row r="12" spans="1:2" x14ac:dyDescent="0.25">
      <c r="A12" s="53"/>
      <c r="B12" s="1" t="s">
        <v>83</v>
      </c>
    </row>
    <row r="13" spans="1:2" x14ac:dyDescent="0.25">
      <c r="A13" s="53"/>
      <c r="B13" s="1" t="s">
        <v>92</v>
      </c>
    </row>
    <row r="14" spans="1:2" x14ac:dyDescent="0.25">
      <c r="A14" s="14" t="s">
        <v>4</v>
      </c>
      <c r="B14" s="1" t="s">
        <v>94</v>
      </c>
    </row>
    <row r="15" spans="1:2" x14ac:dyDescent="0.25">
      <c r="A15" s="14" t="s">
        <v>19</v>
      </c>
    </row>
    <row r="17" spans="1:2" x14ac:dyDescent="0.25">
      <c r="A17" s="14" t="s">
        <v>20</v>
      </c>
      <c r="B17" s="1" t="s">
        <v>47</v>
      </c>
    </row>
    <row r="18" spans="1:2" x14ac:dyDescent="0.25">
      <c r="A18" s="14" t="s">
        <v>1</v>
      </c>
      <c r="B18" s="15">
        <v>1</v>
      </c>
    </row>
    <row r="19" spans="1:2" x14ac:dyDescent="0.25">
      <c r="A19" s="53" t="s">
        <v>2</v>
      </c>
      <c r="B19" s="1" t="s">
        <v>84</v>
      </c>
    </row>
    <row r="20" spans="1:2" x14ac:dyDescent="0.25">
      <c r="A20" s="53"/>
      <c r="B20" s="1" t="s">
        <v>85</v>
      </c>
    </row>
    <row r="21" spans="1:2" x14ac:dyDescent="0.25">
      <c r="A21" s="53"/>
      <c r="B21" s="1" t="s">
        <v>92</v>
      </c>
    </row>
    <row r="22" spans="1:2" x14ac:dyDescent="0.25">
      <c r="A22" s="14" t="s">
        <v>4</v>
      </c>
      <c r="B22" s="1" t="s">
        <v>95</v>
      </c>
    </row>
    <row r="23" spans="1:2" x14ac:dyDescent="0.25">
      <c r="A23" s="14" t="s">
        <v>19</v>
      </c>
    </row>
    <row r="25" spans="1:2" x14ac:dyDescent="0.25">
      <c r="A25" s="14" t="s">
        <v>20</v>
      </c>
      <c r="B25" s="1" t="s">
        <v>48</v>
      </c>
    </row>
    <row r="26" spans="1:2" x14ac:dyDescent="0.25">
      <c r="A26" s="14" t="s">
        <v>1</v>
      </c>
      <c r="B26" s="15">
        <v>1</v>
      </c>
    </row>
    <row r="27" spans="1:2" x14ac:dyDescent="0.25">
      <c r="A27" s="53" t="s">
        <v>2</v>
      </c>
      <c r="B27" s="1" t="s">
        <v>86</v>
      </c>
    </row>
    <row r="28" spans="1:2" x14ac:dyDescent="0.25">
      <c r="A28" s="53"/>
      <c r="B28" s="1" t="s">
        <v>87</v>
      </c>
    </row>
    <row r="29" spans="1:2" x14ac:dyDescent="0.25">
      <c r="A29" s="53"/>
      <c r="B29" s="1" t="s">
        <v>92</v>
      </c>
    </row>
    <row r="30" spans="1:2" x14ac:dyDescent="0.25">
      <c r="A30" s="14" t="s">
        <v>4</v>
      </c>
      <c r="B30" s="1" t="s">
        <v>96</v>
      </c>
    </row>
    <row r="31" spans="1:2" x14ac:dyDescent="0.25">
      <c r="A31" s="14" t="s">
        <v>19</v>
      </c>
    </row>
  </sheetData>
  <mergeCells count="4">
    <mergeCell ref="A3:A5"/>
    <mergeCell ref="A11:A13"/>
    <mergeCell ref="A19:A21"/>
    <mergeCell ref="A27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2D30-1001-436A-94C4-69436A5C7F82}">
  <dimension ref="A1:B31"/>
  <sheetViews>
    <sheetView workbookViewId="0">
      <selection activeCell="E2" sqref="E2"/>
    </sheetView>
  </sheetViews>
  <sheetFormatPr defaultRowHeight="15" x14ac:dyDescent="0.25"/>
  <cols>
    <col min="1" max="1" width="21.28515625" customWidth="1"/>
  </cols>
  <sheetData>
    <row r="1" spans="1:2" x14ac:dyDescent="0.25">
      <c r="A1" s="14" t="s">
        <v>20</v>
      </c>
      <c r="B1" s="1" t="s">
        <v>53</v>
      </c>
    </row>
    <row r="2" spans="1:2" x14ac:dyDescent="0.25">
      <c r="A2" s="14" t="s">
        <v>1</v>
      </c>
      <c r="B2" s="15">
        <v>1</v>
      </c>
    </row>
    <row r="3" spans="1:2" x14ac:dyDescent="0.25">
      <c r="A3" s="53" t="s">
        <v>2</v>
      </c>
      <c r="B3" s="1" t="s">
        <v>78</v>
      </c>
    </row>
    <row r="4" spans="1:2" x14ac:dyDescent="0.25">
      <c r="A4" s="53"/>
      <c r="B4" s="1" t="s">
        <v>79</v>
      </c>
    </row>
    <row r="5" spans="1:2" x14ac:dyDescent="0.25">
      <c r="A5" s="53"/>
      <c r="B5" s="1" t="s">
        <v>97</v>
      </c>
    </row>
    <row r="6" spans="1:2" x14ac:dyDescent="0.25">
      <c r="A6" s="14" t="s">
        <v>4</v>
      </c>
      <c r="B6" s="1" t="s">
        <v>98</v>
      </c>
    </row>
    <row r="7" spans="1:2" x14ac:dyDescent="0.25">
      <c r="A7" s="14" t="s">
        <v>19</v>
      </c>
    </row>
    <row r="9" spans="1:2" x14ac:dyDescent="0.25">
      <c r="A9" s="14" t="s">
        <v>20</v>
      </c>
      <c r="B9" s="1" t="s">
        <v>54</v>
      </c>
    </row>
    <row r="10" spans="1:2" x14ac:dyDescent="0.25">
      <c r="A10" s="14" t="s">
        <v>1</v>
      </c>
      <c r="B10" s="15">
        <v>1</v>
      </c>
    </row>
    <row r="11" spans="1:2" x14ac:dyDescent="0.25">
      <c r="A11" s="53" t="s">
        <v>2</v>
      </c>
      <c r="B11" s="1" t="s">
        <v>82</v>
      </c>
    </row>
    <row r="12" spans="1:2" x14ac:dyDescent="0.25">
      <c r="A12" s="53"/>
      <c r="B12" s="1" t="s">
        <v>83</v>
      </c>
    </row>
    <row r="13" spans="1:2" x14ac:dyDescent="0.25">
      <c r="A13" s="53"/>
      <c r="B13" s="1" t="s">
        <v>97</v>
      </c>
    </row>
    <row r="14" spans="1:2" x14ac:dyDescent="0.25">
      <c r="A14" s="14" t="s">
        <v>4</v>
      </c>
      <c r="B14" s="1" t="s">
        <v>93</v>
      </c>
    </row>
    <row r="15" spans="1:2" x14ac:dyDescent="0.25">
      <c r="A15" s="14" t="s">
        <v>19</v>
      </c>
    </row>
    <row r="17" spans="1:2" x14ac:dyDescent="0.25">
      <c r="A17" s="14" t="s">
        <v>20</v>
      </c>
      <c r="B17" s="1" t="s">
        <v>55</v>
      </c>
    </row>
    <row r="18" spans="1:2" x14ac:dyDescent="0.25">
      <c r="A18" s="14" t="s">
        <v>1</v>
      </c>
      <c r="B18" s="15">
        <v>1</v>
      </c>
    </row>
    <row r="19" spans="1:2" x14ac:dyDescent="0.25">
      <c r="A19" s="53" t="s">
        <v>2</v>
      </c>
      <c r="B19" s="1" t="s">
        <v>84</v>
      </c>
    </row>
    <row r="20" spans="1:2" x14ac:dyDescent="0.25">
      <c r="A20" s="53"/>
      <c r="B20" s="1" t="s">
        <v>85</v>
      </c>
    </row>
    <row r="21" spans="1:2" x14ac:dyDescent="0.25">
      <c r="A21" s="53"/>
      <c r="B21" s="1" t="s">
        <v>97</v>
      </c>
    </row>
    <row r="22" spans="1:2" x14ac:dyDescent="0.25">
      <c r="A22" s="14" t="s">
        <v>4</v>
      </c>
      <c r="B22" s="1" t="s">
        <v>94</v>
      </c>
    </row>
    <row r="23" spans="1:2" x14ac:dyDescent="0.25">
      <c r="A23" s="14" t="s">
        <v>19</v>
      </c>
    </row>
    <row r="25" spans="1:2" x14ac:dyDescent="0.25">
      <c r="A25" s="14" t="s">
        <v>20</v>
      </c>
      <c r="B25" s="1" t="s">
        <v>56</v>
      </c>
    </row>
    <row r="26" spans="1:2" x14ac:dyDescent="0.25">
      <c r="A26" s="14" t="s">
        <v>1</v>
      </c>
      <c r="B26" s="15">
        <v>1</v>
      </c>
    </row>
    <row r="27" spans="1:2" x14ac:dyDescent="0.25">
      <c r="A27" s="53" t="s">
        <v>2</v>
      </c>
      <c r="B27" s="1" t="s">
        <v>86</v>
      </c>
    </row>
    <row r="28" spans="1:2" x14ac:dyDescent="0.25">
      <c r="A28" s="53"/>
      <c r="B28" s="1" t="s">
        <v>87</v>
      </c>
    </row>
    <row r="29" spans="1:2" x14ac:dyDescent="0.25">
      <c r="A29" s="53"/>
      <c r="B29" s="1" t="s">
        <v>97</v>
      </c>
    </row>
    <row r="30" spans="1:2" x14ac:dyDescent="0.25">
      <c r="A30" s="14" t="s">
        <v>4</v>
      </c>
      <c r="B30" s="1" t="s">
        <v>95</v>
      </c>
    </row>
    <row r="31" spans="1:2" x14ac:dyDescent="0.25">
      <c r="A31" s="14" t="s">
        <v>19</v>
      </c>
    </row>
  </sheetData>
  <mergeCells count="4">
    <mergeCell ref="A3:A5"/>
    <mergeCell ref="A11:A13"/>
    <mergeCell ref="A19:A21"/>
    <mergeCell ref="A27:A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22C0-E9DA-45B8-8E2E-2322D41FF1A5}">
  <dimension ref="A1:B31"/>
  <sheetViews>
    <sheetView workbookViewId="0">
      <selection activeCell="H4" sqref="H4"/>
    </sheetView>
  </sheetViews>
  <sheetFormatPr defaultRowHeight="15" x14ac:dyDescent="0.25"/>
  <cols>
    <col min="1" max="1" width="21.28515625" customWidth="1"/>
  </cols>
  <sheetData>
    <row r="1" spans="1:2" x14ac:dyDescent="0.25">
      <c r="A1" s="14" t="s">
        <v>20</v>
      </c>
      <c r="B1" s="1" t="s">
        <v>49</v>
      </c>
    </row>
    <row r="2" spans="1:2" x14ac:dyDescent="0.25">
      <c r="A2" s="14" t="s">
        <v>1</v>
      </c>
      <c r="B2" s="15">
        <v>1</v>
      </c>
    </row>
    <row r="3" spans="1:2" x14ac:dyDescent="0.25">
      <c r="A3" s="53" t="s">
        <v>2</v>
      </c>
      <c r="B3" s="1" t="s">
        <v>78</v>
      </c>
    </row>
    <row r="4" spans="1:2" x14ac:dyDescent="0.25">
      <c r="A4" s="53"/>
      <c r="B4" s="1" t="s">
        <v>79</v>
      </c>
    </row>
    <row r="5" spans="1:2" x14ac:dyDescent="0.25">
      <c r="A5" s="53"/>
      <c r="B5" s="1" t="s">
        <v>99</v>
      </c>
    </row>
    <row r="6" spans="1:2" x14ac:dyDescent="0.25">
      <c r="A6" s="14" t="s">
        <v>4</v>
      </c>
      <c r="B6" s="1" t="s">
        <v>100</v>
      </c>
    </row>
    <row r="7" spans="1:2" x14ac:dyDescent="0.25">
      <c r="A7" s="14" t="s">
        <v>19</v>
      </c>
    </row>
    <row r="9" spans="1:2" x14ac:dyDescent="0.25">
      <c r="A9" s="14" t="s">
        <v>20</v>
      </c>
      <c r="B9" s="1" t="s">
        <v>50</v>
      </c>
    </row>
    <row r="10" spans="1:2" x14ac:dyDescent="0.25">
      <c r="A10" s="14" t="s">
        <v>1</v>
      </c>
      <c r="B10" s="15">
        <v>1</v>
      </c>
    </row>
    <row r="11" spans="1:2" x14ac:dyDescent="0.25">
      <c r="A11" s="53" t="s">
        <v>2</v>
      </c>
      <c r="B11" s="1" t="s">
        <v>82</v>
      </c>
    </row>
    <row r="12" spans="1:2" x14ac:dyDescent="0.25">
      <c r="A12" s="53"/>
      <c r="B12" s="1" t="s">
        <v>83</v>
      </c>
    </row>
    <row r="13" spans="1:2" x14ac:dyDescent="0.25">
      <c r="A13" s="53"/>
      <c r="B13" s="1" t="s">
        <v>99</v>
      </c>
    </row>
    <row r="14" spans="1:2" x14ac:dyDescent="0.25">
      <c r="A14" s="14" t="s">
        <v>4</v>
      </c>
      <c r="B14" s="1" t="s">
        <v>101</v>
      </c>
    </row>
    <row r="15" spans="1:2" x14ac:dyDescent="0.25">
      <c r="A15" s="14" t="s">
        <v>19</v>
      </c>
    </row>
    <row r="17" spans="1:2" x14ac:dyDescent="0.25">
      <c r="A17" s="14" t="s">
        <v>20</v>
      </c>
      <c r="B17" s="1" t="s">
        <v>51</v>
      </c>
    </row>
    <row r="18" spans="1:2" x14ac:dyDescent="0.25">
      <c r="A18" s="14" t="s">
        <v>1</v>
      </c>
      <c r="B18" s="15">
        <v>1</v>
      </c>
    </row>
    <row r="19" spans="1:2" x14ac:dyDescent="0.25">
      <c r="A19" s="53" t="s">
        <v>2</v>
      </c>
      <c r="B19" s="1" t="s">
        <v>84</v>
      </c>
    </row>
    <row r="20" spans="1:2" x14ac:dyDescent="0.25">
      <c r="A20" s="53"/>
      <c r="B20" s="1" t="s">
        <v>85</v>
      </c>
    </row>
    <row r="21" spans="1:2" x14ac:dyDescent="0.25">
      <c r="A21" s="53"/>
      <c r="B21" s="1" t="s">
        <v>99</v>
      </c>
    </row>
    <row r="22" spans="1:2" x14ac:dyDescent="0.25">
      <c r="A22" s="14" t="s">
        <v>4</v>
      </c>
      <c r="B22" s="1" t="s">
        <v>102</v>
      </c>
    </row>
    <row r="23" spans="1:2" x14ac:dyDescent="0.25">
      <c r="A23" s="14" t="s">
        <v>19</v>
      </c>
    </row>
    <row r="25" spans="1:2" x14ac:dyDescent="0.25">
      <c r="A25" s="14" t="s">
        <v>20</v>
      </c>
      <c r="B25" s="1" t="s">
        <v>52</v>
      </c>
    </row>
    <row r="26" spans="1:2" x14ac:dyDescent="0.25">
      <c r="A26" s="14" t="s">
        <v>1</v>
      </c>
      <c r="B26" s="15">
        <v>1</v>
      </c>
    </row>
    <row r="27" spans="1:2" x14ac:dyDescent="0.25">
      <c r="A27" s="53" t="s">
        <v>2</v>
      </c>
      <c r="B27" s="1" t="s">
        <v>86</v>
      </c>
    </row>
    <row r="28" spans="1:2" x14ac:dyDescent="0.25">
      <c r="A28" s="53"/>
      <c r="B28" s="1" t="s">
        <v>87</v>
      </c>
    </row>
    <row r="29" spans="1:2" x14ac:dyDescent="0.25">
      <c r="A29" s="53"/>
      <c r="B29" s="1" t="s">
        <v>99</v>
      </c>
    </row>
    <row r="30" spans="1:2" x14ac:dyDescent="0.25">
      <c r="A30" s="14" t="s">
        <v>4</v>
      </c>
      <c r="B30" s="1" t="s">
        <v>101</v>
      </c>
    </row>
    <row r="31" spans="1:2" x14ac:dyDescent="0.25">
      <c r="A31" s="14" t="s">
        <v>19</v>
      </c>
    </row>
  </sheetData>
  <mergeCells count="4">
    <mergeCell ref="A3:A5"/>
    <mergeCell ref="A11:A13"/>
    <mergeCell ref="A19:A21"/>
    <mergeCell ref="A27:A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5C01-6FCC-4029-83B8-0ED7FF88BD72}">
  <dimension ref="A1:B31"/>
  <sheetViews>
    <sheetView workbookViewId="0">
      <selection activeCell="H5" sqref="H5"/>
    </sheetView>
  </sheetViews>
  <sheetFormatPr defaultRowHeight="15" x14ac:dyDescent="0.25"/>
  <cols>
    <col min="1" max="1" width="21.28515625" customWidth="1"/>
  </cols>
  <sheetData>
    <row r="1" spans="1:2" x14ac:dyDescent="0.25">
      <c r="A1" s="14" t="s">
        <v>20</v>
      </c>
      <c r="B1" s="1" t="s">
        <v>57</v>
      </c>
    </row>
    <row r="2" spans="1:2" x14ac:dyDescent="0.25">
      <c r="A2" s="14" t="s">
        <v>1</v>
      </c>
      <c r="B2" s="15">
        <v>1</v>
      </c>
    </row>
    <row r="3" spans="1:2" x14ac:dyDescent="0.25">
      <c r="A3" s="53" t="s">
        <v>2</v>
      </c>
      <c r="B3" s="1" t="s">
        <v>78</v>
      </c>
    </row>
    <row r="4" spans="1:2" x14ac:dyDescent="0.25">
      <c r="A4" s="53"/>
      <c r="B4" s="1" t="s">
        <v>79</v>
      </c>
    </row>
    <row r="5" spans="1:2" x14ac:dyDescent="0.25">
      <c r="A5" s="53"/>
      <c r="B5" s="1" t="s">
        <v>103</v>
      </c>
    </row>
    <row r="6" spans="1:2" x14ac:dyDescent="0.25">
      <c r="A6" s="14" t="s">
        <v>4</v>
      </c>
      <c r="B6" s="1" t="s">
        <v>100</v>
      </c>
    </row>
    <row r="7" spans="1:2" x14ac:dyDescent="0.25">
      <c r="A7" s="14" t="s">
        <v>19</v>
      </c>
    </row>
    <row r="9" spans="1:2" x14ac:dyDescent="0.25">
      <c r="A9" s="14" t="s">
        <v>20</v>
      </c>
      <c r="B9" s="1" t="s">
        <v>58</v>
      </c>
    </row>
    <row r="10" spans="1:2" x14ac:dyDescent="0.25">
      <c r="A10" s="14" t="s">
        <v>1</v>
      </c>
      <c r="B10" s="15">
        <v>1</v>
      </c>
    </row>
    <row r="11" spans="1:2" x14ac:dyDescent="0.25">
      <c r="A11" s="53" t="s">
        <v>2</v>
      </c>
      <c r="B11" s="1" t="s">
        <v>82</v>
      </c>
    </row>
    <row r="12" spans="1:2" x14ac:dyDescent="0.25">
      <c r="A12" s="53"/>
      <c r="B12" s="1" t="s">
        <v>83</v>
      </c>
    </row>
    <row r="13" spans="1:2" x14ac:dyDescent="0.25">
      <c r="A13" s="53"/>
      <c r="B13" s="1" t="s">
        <v>103</v>
      </c>
    </row>
    <row r="14" spans="1:2" x14ac:dyDescent="0.25">
      <c r="A14" s="14" t="s">
        <v>4</v>
      </c>
      <c r="B14" s="1" t="s">
        <v>101</v>
      </c>
    </row>
    <row r="15" spans="1:2" x14ac:dyDescent="0.25">
      <c r="A15" s="14" t="s">
        <v>19</v>
      </c>
    </row>
    <row r="17" spans="1:2" x14ac:dyDescent="0.25">
      <c r="A17" s="14" t="s">
        <v>20</v>
      </c>
      <c r="B17" s="1" t="s">
        <v>59</v>
      </c>
    </row>
    <row r="18" spans="1:2" x14ac:dyDescent="0.25">
      <c r="A18" s="14" t="s">
        <v>1</v>
      </c>
      <c r="B18" s="15">
        <v>1</v>
      </c>
    </row>
    <row r="19" spans="1:2" x14ac:dyDescent="0.25">
      <c r="A19" s="53" t="s">
        <v>2</v>
      </c>
      <c r="B19" s="1" t="s">
        <v>84</v>
      </c>
    </row>
    <row r="20" spans="1:2" x14ac:dyDescent="0.25">
      <c r="A20" s="53"/>
      <c r="B20" s="1" t="s">
        <v>85</v>
      </c>
    </row>
    <row r="21" spans="1:2" x14ac:dyDescent="0.25">
      <c r="A21" s="53"/>
      <c r="B21" s="1" t="s">
        <v>103</v>
      </c>
    </row>
    <row r="22" spans="1:2" x14ac:dyDescent="0.25">
      <c r="A22" s="14" t="s">
        <v>4</v>
      </c>
      <c r="B22" s="1" t="s">
        <v>102</v>
      </c>
    </row>
    <row r="23" spans="1:2" x14ac:dyDescent="0.25">
      <c r="A23" s="14" t="s">
        <v>19</v>
      </c>
    </row>
    <row r="25" spans="1:2" x14ac:dyDescent="0.25">
      <c r="A25" s="14" t="s">
        <v>20</v>
      </c>
      <c r="B25" s="1" t="s">
        <v>60</v>
      </c>
    </row>
    <row r="26" spans="1:2" x14ac:dyDescent="0.25">
      <c r="A26" s="14" t="s">
        <v>1</v>
      </c>
      <c r="B26" s="15">
        <v>1</v>
      </c>
    </row>
    <row r="27" spans="1:2" x14ac:dyDescent="0.25">
      <c r="A27" s="53" t="s">
        <v>2</v>
      </c>
      <c r="B27" s="1" t="s">
        <v>86</v>
      </c>
    </row>
    <row r="28" spans="1:2" x14ac:dyDescent="0.25">
      <c r="A28" s="53"/>
      <c r="B28" s="1" t="s">
        <v>87</v>
      </c>
    </row>
    <row r="29" spans="1:2" x14ac:dyDescent="0.25">
      <c r="A29" s="53"/>
      <c r="B29" s="1" t="s">
        <v>103</v>
      </c>
    </row>
    <row r="30" spans="1:2" x14ac:dyDescent="0.25">
      <c r="A30" s="14" t="s">
        <v>4</v>
      </c>
      <c r="B30" s="1" t="s">
        <v>101</v>
      </c>
    </row>
    <row r="31" spans="1:2" x14ac:dyDescent="0.25">
      <c r="A31" s="14" t="s">
        <v>19</v>
      </c>
    </row>
  </sheetData>
  <mergeCells count="4">
    <mergeCell ref="A3:A5"/>
    <mergeCell ref="A11:A13"/>
    <mergeCell ref="A19:A21"/>
    <mergeCell ref="A27:A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05DF-7ED9-4D46-85A8-B920C32AA9B4}">
  <dimension ref="A1:B31"/>
  <sheetViews>
    <sheetView workbookViewId="0">
      <selection activeCell="B31" sqref="B31"/>
    </sheetView>
  </sheetViews>
  <sheetFormatPr defaultRowHeight="15" x14ac:dyDescent="0.25"/>
  <cols>
    <col min="1" max="1" width="21.28515625" customWidth="1"/>
  </cols>
  <sheetData>
    <row r="1" spans="1:2" x14ac:dyDescent="0.25">
      <c r="A1" s="14" t="s">
        <v>20</v>
      </c>
      <c r="B1" s="1" t="s">
        <v>61</v>
      </c>
    </row>
    <row r="2" spans="1:2" x14ac:dyDescent="0.25">
      <c r="A2" s="14" t="s">
        <v>1</v>
      </c>
      <c r="B2" s="15">
        <v>1</v>
      </c>
    </row>
    <row r="3" spans="1:2" x14ac:dyDescent="0.25">
      <c r="A3" s="53" t="s">
        <v>2</v>
      </c>
      <c r="B3" s="1" t="s">
        <v>78</v>
      </c>
    </row>
    <row r="4" spans="1:2" x14ac:dyDescent="0.25">
      <c r="A4" s="53"/>
      <c r="B4" s="1" t="s">
        <v>79</v>
      </c>
    </row>
    <row r="5" spans="1:2" x14ac:dyDescent="0.25">
      <c r="A5" s="53"/>
      <c r="B5" s="1" t="s">
        <v>104</v>
      </c>
    </row>
    <row r="6" spans="1:2" x14ac:dyDescent="0.25">
      <c r="A6" s="14" t="s">
        <v>4</v>
      </c>
      <c r="B6" s="1" t="s">
        <v>105</v>
      </c>
    </row>
    <row r="7" spans="1:2" x14ac:dyDescent="0.25">
      <c r="A7" s="14" t="s">
        <v>19</v>
      </c>
    </row>
    <row r="9" spans="1:2" x14ac:dyDescent="0.25">
      <c r="A9" s="14" t="s">
        <v>20</v>
      </c>
      <c r="B9" s="1" t="s">
        <v>62</v>
      </c>
    </row>
    <row r="10" spans="1:2" x14ac:dyDescent="0.25">
      <c r="A10" s="14" t="s">
        <v>1</v>
      </c>
      <c r="B10" s="15">
        <v>1</v>
      </c>
    </row>
    <row r="11" spans="1:2" x14ac:dyDescent="0.25">
      <c r="A11" s="53" t="s">
        <v>2</v>
      </c>
      <c r="B11" s="1" t="s">
        <v>82</v>
      </c>
    </row>
    <row r="12" spans="1:2" x14ac:dyDescent="0.25">
      <c r="A12" s="53"/>
      <c r="B12" s="1" t="s">
        <v>83</v>
      </c>
    </row>
    <row r="13" spans="1:2" x14ac:dyDescent="0.25">
      <c r="A13" s="53"/>
      <c r="B13" s="1" t="s">
        <v>104</v>
      </c>
    </row>
    <row r="14" spans="1:2" x14ac:dyDescent="0.25">
      <c r="A14" s="14" t="s">
        <v>4</v>
      </c>
      <c r="B14" s="1" t="s">
        <v>106</v>
      </c>
    </row>
    <row r="15" spans="1:2" x14ac:dyDescent="0.25">
      <c r="A15" s="14" t="s">
        <v>19</v>
      </c>
    </row>
    <row r="17" spans="1:2" x14ac:dyDescent="0.25">
      <c r="A17" s="14" t="s">
        <v>20</v>
      </c>
      <c r="B17" s="1" t="s">
        <v>63</v>
      </c>
    </row>
    <row r="18" spans="1:2" x14ac:dyDescent="0.25">
      <c r="A18" s="14" t="s">
        <v>1</v>
      </c>
      <c r="B18" s="15">
        <v>1</v>
      </c>
    </row>
    <row r="19" spans="1:2" x14ac:dyDescent="0.25">
      <c r="A19" s="53" t="s">
        <v>2</v>
      </c>
      <c r="B19" s="1" t="s">
        <v>84</v>
      </c>
    </row>
    <row r="20" spans="1:2" x14ac:dyDescent="0.25">
      <c r="A20" s="53"/>
      <c r="B20" s="1" t="s">
        <v>85</v>
      </c>
    </row>
    <row r="21" spans="1:2" x14ac:dyDescent="0.25">
      <c r="A21" s="53"/>
      <c r="B21" s="1" t="s">
        <v>104</v>
      </c>
    </row>
    <row r="22" spans="1:2" x14ac:dyDescent="0.25">
      <c r="A22" s="14" t="s">
        <v>4</v>
      </c>
      <c r="B22" s="1" t="s">
        <v>107</v>
      </c>
    </row>
    <row r="23" spans="1:2" x14ac:dyDescent="0.25">
      <c r="A23" s="14" t="s">
        <v>19</v>
      </c>
    </row>
    <row r="25" spans="1:2" x14ac:dyDescent="0.25">
      <c r="A25" s="14" t="s">
        <v>20</v>
      </c>
      <c r="B25" s="1" t="s">
        <v>64</v>
      </c>
    </row>
    <row r="26" spans="1:2" x14ac:dyDescent="0.25">
      <c r="A26" s="14" t="s">
        <v>1</v>
      </c>
      <c r="B26" s="15">
        <v>1</v>
      </c>
    </row>
    <row r="27" spans="1:2" x14ac:dyDescent="0.25">
      <c r="A27" s="53" t="s">
        <v>2</v>
      </c>
      <c r="B27" s="1" t="s">
        <v>86</v>
      </c>
    </row>
    <row r="28" spans="1:2" x14ac:dyDescent="0.25">
      <c r="A28" s="53"/>
      <c r="B28" s="1" t="s">
        <v>87</v>
      </c>
    </row>
    <row r="29" spans="1:2" x14ac:dyDescent="0.25">
      <c r="A29" s="53"/>
      <c r="B29" s="1" t="s">
        <v>104</v>
      </c>
    </row>
    <row r="30" spans="1:2" x14ac:dyDescent="0.25">
      <c r="A30" s="14" t="s">
        <v>4</v>
      </c>
      <c r="B30" s="1" t="s">
        <v>108</v>
      </c>
    </row>
    <row r="31" spans="1:2" x14ac:dyDescent="0.25">
      <c r="A31" s="14" t="s">
        <v>19</v>
      </c>
    </row>
  </sheetData>
  <mergeCells count="4">
    <mergeCell ref="A3:A5"/>
    <mergeCell ref="A11:A13"/>
    <mergeCell ref="A19:A21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прог 4.01.00</vt:lpstr>
      <vt:lpstr>прог 4.03.00</vt:lpstr>
      <vt:lpstr>прог 4.19.00</vt:lpstr>
      <vt:lpstr>прог 4.19.01</vt:lpstr>
      <vt:lpstr>прог 4.20.00</vt:lpstr>
      <vt:lpstr>прог 4.20.03</vt:lpstr>
      <vt:lpstr>прог 4.31.00</vt:lpstr>
      <vt:lpstr>прог 4.19.00.005</vt:lpstr>
      <vt:lpstr>прог 4.41.00</vt:lpstr>
      <vt:lpstr>прог 4.99.999</vt:lpstr>
      <vt:lpstr>прог 4.48.00</vt:lpstr>
      <vt:lpstr>прог 4.43.00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2025-01-10T16:04:08Z</dcterms:created>
  <dcterms:modified xsi:type="dcterms:W3CDTF">2025-01-16T18:36:14Z</dcterms:modified>
</cp:coreProperties>
</file>