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bogota\RIPS\"/>
    </mc:Choice>
  </mc:AlternateContent>
  <xr:revisionPtr revIDLastSave="0" documentId="13_ncr:1_{746D00AA-A20A-41A5-A950-CB707441183E}" xr6:coauthVersionLast="47" xr6:coauthVersionMax="47" xr10:uidLastSave="{00000000-0000-0000-0000-000000000000}"/>
  <bookViews>
    <workbookView xWindow="-108" yWindow="-108" windowWidth="23256" windowHeight="13176" xr2:uid="{FECEA05E-0F11-431B-BA8C-D413439C9962}"/>
  </bookViews>
  <sheets>
    <sheet name="AF" sheetId="1" r:id="rId1"/>
    <sheet name="AT" sheetId="2" r:id="rId2"/>
    <sheet name="US" sheetId="3" r:id="rId3"/>
    <sheet name="CT" sheetId="4" r:id="rId4"/>
  </sheets>
  <definedNames>
    <definedName name="_xlnm._FilterDatabase" localSheetId="0" hidden="1">AF!$A$1:$R$34</definedName>
    <definedName name="_xlnm._FilterDatabase" localSheetId="2" hidden="1">US!$A$1:$O$34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2" l="1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C3" i="4"/>
  <c r="C2" i="4"/>
  <c r="K1" i="2"/>
  <c r="D3" i="4"/>
  <c r="D2" i="4"/>
  <c r="D1" i="4"/>
  <c r="B3" i="4"/>
  <c r="B2" i="4"/>
  <c r="C1" i="4"/>
  <c r="B1" i="4"/>
</calcChain>
</file>

<file path=xl/sharedStrings.xml><?xml version="1.0" encoding="utf-8"?>
<sst xmlns="http://schemas.openxmlformats.org/spreadsheetml/2006/main" count="710" uniqueCount="173">
  <si>
    <t>SOLUCIONES INTEGRALES EMPRESARIAL SAS</t>
  </si>
  <si>
    <t>NI</t>
  </si>
  <si>
    <t>FEVT2573</t>
  </si>
  <si>
    <t>EPSI03</t>
  </si>
  <si>
    <t>AIC EPSI</t>
  </si>
  <si>
    <t>FEVT2574</t>
  </si>
  <si>
    <t>FEVT2575</t>
  </si>
  <si>
    <t>FEVT2577</t>
  </si>
  <si>
    <t>FEVT2578</t>
  </si>
  <si>
    <t>FEVT2580</t>
  </si>
  <si>
    <t>FEVT2581</t>
  </si>
  <si>
    <t>FEVT2584</t>
  </si>
  <si>
    <t>FEVT2585</t>
  </si>
  <si>
    <t>FEVT2586</t>
  </si>
  <si>
    <t>FEVT2588</t>
  </si>
  <si>
    <t>FEVT2589</t>
  </si>
  <si>
    <t>FEVT2592</t>
  </si>
  <si>
    <t>FEVT2595</t>
  </si>
  <si>
    <t>FEVT2597</t>
  </si>
  <si>
    <t>FEVT2599</t>
  </si>
  <si>
    <t>FEVT2600</t>
  </si>
  <si>
    <t>FEVT2602</t>
  </si>
  <si>
    <t>FEVT2603</t>
  </si>
  <si>
    <t>FEVT2604</t>
  </si>
  <si>
    <t>FEVT2609</t>
  </si>
  <si>
    <t>FEVT2611</t>
  </si>
  <si>
    <t>FEVT2612</t>
  </si>
  <si>
    <t>FEVT2624</t>
  </si>
  <si>
    <t>FEVT2627</t>
  </si>
  <si>
    <t>FEVT2630</t>
  </si>
  <si>
    <t>FEVT2638</t>
  </si>
  <si>
    <t>FEVT2640</t>
  </si>
  <si>
    <t>FEVT2644</t>
  </si>
  <si>
    <t>FEVT2645</t>
  </si>
  <si>
    <t>FEVT2647</t>
  </si>
  <si>
    <t>FEVT2651</t>
  </si>
  <si>
    <t>CC</t>
  </si>
  <si>
    <t>S50007</t>
  </si>
  <si>
    <t>TI</t>
  </si>
  <si>
    <t>S50008</t>
  </si>
  <si>
    <t>RC</t>
  </si>
  <si>
    <t>OSNAS</t>
  </si>
  <si>
    <t>MONCUE</t>
  </si>
  <si>
    <t>JHOANNA</t>
  </si>
  <si>
    <t>F</t>
  </si>
  <si>
    <t>U</t>
  </si>
  <si>
    <t>PAZ</t>
  </si>
  <si>
    <t>INSUASTY</t>
  </si>
  <si>
    <t>ANGELA</t>
  </si>
  <si>
    <t>YULIETH</t>
  </si>
  <si>
    <t>ORTIZ</t>
  </si>
  <si>
    <t>ANGULO</t>
  </si>
  <si>
    <t>ARGEMIRO</t>
  </si>
  <si>
    <t>OTONIEL</t>
  </si>
  <si>
    <t>M</t>
  </si>
  <si>
    <t>MEJIA</t>
  </si>
  <si>
    <t>ORDOÑEZ</t>
  </si>
  <si>
    <t>NORBERTO</t>
  </si>
  <si>
    <t>QUINCHOA</t>
  </si>
  <si>
    <t>DE LA CRUZ</t>
  </si>
  <si>
    <t>ELIZABETH</t>
  </si>
  <si>
    <t>ORTEGA</t>
  </si>
  <si>
    <t>GONZALEZ</t>
  </si>
  <si>
    <t>JULIA</t>
  </si>
  <si>
    <t>EDITH</t>
  </si>
  <si>
    <t>YOLANDA</t>
  </si>
  <si>
    <t>BERMEO</t>
  </si>
  <si>
    <t>GALINDEZ</t>
  </si>
  <si>
    <t>AGREDA</t>
  </si>
  <si>
    <t>CAEZ</t>
  </si>
  <si>
    <t>JAJOY</t>
  </si>
  <si>
    <t>MARIA</t>
  </si>
  <si>
    <t>ALEJANDRA</t>
  </si>
  <si>
    <t>CARLOSMA</t>
  </si>
  <si>
    <t>JANSASOY</t>
  </si>
  <si>
    <t>MAURA</t>
  </si>
  <si>
    <t>JUAGIBIOY</t>
  </si>
  <si>
    <t>NEYMAR</t>
  </si>
  <si>
    <t>YESID</t>
  </si>
  <si>
    <t>GARCIA</t>
  </si>
  <si>
    <t>NASTACUAS</t>
  </si>
  <si>
    <t>MUÑOZ</t>
  </si>
  <si>
    <t>NOGUERA</t>
  </si>
  <si>
    <t>YIMY</t>
  </si>
  <si>
    <t>SEBASTIAN</t>
  </si>
  <si>
    <t>ESPERANZA</t>
  </si>
  <si>
    <t>LOPEZ</t>
  </si>
  <si>
    <t>BURGOS</t>
  </si>
  <si>
    <t>IPIA</t>
  </si>
  <si>
    <t>AURA</t>
  </si>
  <si>
    <t>LEONOR</t>
  </si>
  <si>
    <t>JOSE</t>
  </si>
  <si>
    <t>LUIS</t>
  </si>
  <si>
    <t>JACANAMEJOY</t>
  </si>
  <si>
    <t>LAURENTINA</t>
  </si>
  <si>
    <t>JAVIER</t>
  </si>
  <si>
    <t>GUTIERREZ</t>
  </si>
  <si>
    <t>SAIGAMA</t>
  </si>
  <si>
    <t>EUCLIDEZ</t>
  </si>
  <si>
    <t>ROMO</t>
  </si>
  <si>
    <t>VACCA</t>
  </si>
  <si>
    <t>AVELMAR</t>
  </si>
  <si>
    <t>FABIAN</t>
  </si>
  <si>
    <t>ILVIRA</t>
  </si>
  <si>
    <t>CLAUDIA</t>
  </si>
  <si>
    <t>ERMILA</t>
  </si>
  <si>
    <t>SANTACRUZ</t>
  </si>
  <si>
    <t>MARINA</t>
  </si>
  <si>
    <t>TENORIO</t>
  </si>
  <si>
    <t>YUDI</t>
  </si>
  <si>
    <t>SHIRLEY</t>
  </si>
  <si>
    <t>TREJO</t>
  </si>
  <si>
    <t>VANEESA</t>
  </si>
  <si>
    <t>GUANGA</t>
  </si>
  <si>
    <t>JHONIER</t>
  </si>
  <si>
    <t>ARBEY</t>
  </si>
  <si>
    <t>ARQUIMEDES</t>
  </si>
  <si>
    <t>CHASOY</t>
  </si>
  <si>
    <t>BENJUMEA</t>
  </si>
  <si>
    <t>JIMENEZ</t>
  </si>
  <si>
    <t>GELPUD</t>
  </si>
  <si>
    <t>GLADIS</t>
  </si>
  <si>
    <t>MITICANOY</t>
  </si>
  <si>
    <t>CHINDOY</t>
  </si>
  <si>
    <t>ROSA</t>
  </si>
  <si>
    <t>CLARA</t>
  </si>
  <si>
    <t>ANDRES</t>
  </si>
  <si>
    <t>MUTUMBAJOY</t>
  </si>
  <si>
    <t>MAYAMA</t>
  </si>
  <si>
    <t>CRIOLLO</t>
  </si>
  <si>
    <t>HARLINSON</t>
  </si>
  <si>
    <t>YOVEINER</t>
  </si>
  <si>
    <t>TISOY</t>
  </si>
  <si>
    <t>JUAJIVIOY</t>
  </si>
  <si>
    <t>JOSA</t>
  </si>
  <si>
    <t>GLORIA</t>
  </si>
  <si>
    <t>EMILSE</t>
  </si>
  <si>
    <t>ALBA</t>
  </si>
  <si>
    <t>RUBIERLA</t>
  </si>
  <si>
    <t>CORTEZ</t>
  </si>
  <si>
    <t>ILES</t>
  </si>
  <si>
    <t>LILA</t>
  </si>
  <si>
    <t>AMERICA</t>
  </si>
  <si>
    <t>CHAVEZ</t>
  </si>
  <si>
    <t>CASTRO</t>
  </si>
  <si>
    <t>SEGUNDO</t>
  </si>
  <si>
    <t>JAMIOY</t>
  </si>
  <si>
    <t>BUESAQUILLO</t>
  </si>
  <si>
    <t>ANYELO</t>
  </si>
  <si>
    <t>DAVID</t>
  </si>
  <si>
    <t>JUAGIVIOY</t>
  </si>
  <si>
    <t>ANTONIO</t>
  </si>
  <si>
    <t>PETEVI</t>
  </si>
  <si>
    <t>SAMUEL</t>
  </si>
  <si>
    <t>001</t>
  </si>
  <si>
    <t>TRANSPORTE MUNICIPAL TERRESTR</t>
  </si>
  <si>
    <t>TRANSPORTE INTERMUNICIPAL TER</t>
  </si>
  <si>
    <t>REGIMEN SUBSIDIADO</t>
  </si>
  <si>
    <t>FEVT2608</t>
  </si>
  <si>
    <t>86</t>
  </si>
  <si>
    <t>AF000</t>
  </si>
  <si>
    <t>AT000</t>
  </si>
  <si>
    <t>US000</t>
  </si>
  <si>
    <t>571</t>
  </si>
  <si>
    <t>568</t>
  </si>
  <si>
    <t>52</t>
  </si>
  <si>
    <t>203</t>
  </si>
  <si>
    <t>755</t>
  </si>
  <si>
    <t>320</t>
  </si>
  <si>
    <t>749</t>
  </si>
  <si>
    <t>FEVT2621</t>
  </si>
  <si>
    <t>FEVT3242</t>
  </si>
  <si>
    <t>545-2024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</si>
</sst>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49" fontId="0" fillId="0" borderId="0" xfId="0" applyNumberFormat="1"/>
    <xf numFmtId="164" fontId="0" fillId="0" borderId="0" xfId="0" applyNumberFormat="1"/>
    <xf numFmtId="0" fontId="0" fillId="2" borderId="0" xfId="0" applyFill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3BB40-F3A4-4CCD-80AE-14A334A31F3B}">
  <dimension ref="A1:Q35"/>
  <sheetViews>
    <sheetView tabSelected="1" topLeftCell="A5" workbookViewId="0">
      <selection activeCell="C33" sqref="C33"/>
    </sheetView>
  </sheetViews>
  <sheetFormatPr baseColWidth="10" defaultRowHeight="14.4" x14ac:dyDescent="0.3"/>
  <cols>
    <col min="6" max="8" width="11.5546875" style="3"/>
    <col min="13" max="16" width="2" bestFit="1" customWidth="1"/>
  </cols>
  <sheetData>
    <row r="1" spans="1:17" x14ac:dyDescent="0.3">
      <c r="A1">
        <v>9012767301</v>
      </c>
      <c r="B1" t="s">
        <v>0</v>
      </c>
      <c r="C1" t="s">
        <v>1</v>
      </c>
      <c r="D1">
        <v>9012767301</v>
      </c>
      <c r="E1" t="s">
        <v>2</v>
      </c>
      <c r="F1" s="3">
        <v>45352</v>
      </c>
      <c r="G1" s="3">
        <v>45292</v>
      </c>
      <c r="H1" s="3">
        <v>45321</v>
      </c>
      <c r="I1" t="s">
        <v>3</v>
      </c>
      <c r="J1" t="s">
        <v>4</v>
      </c>
      <c r="K1" t="s">
        <v>172</v>
      </c>
      <c r="L1" t="s">
        <v>157</v>
      </c>
      <c r="M1">
        <v>0</v>
      </c>
      <c r="N1">
        <v>0</v>
      </c>
      <c r="O1">
        <v>0</v>
      </c>
      <c r="P1">
        <v>0</v>
      </c>
      <c r="Q1">
        <v>130000</v>
      </c>
    </row>
    <row r="2" spans="1:17" x14ac:dyDescent="0.3">
      <c r="A2">
        <v>9012767301</v>
      </c>
      <c r="B2" t="s">
        <v>0</v>
      </c>
      <c r="C2" t="s">
        <v>1</v>
      </c>
      <c r="D2">
        <v>9012767301</v>
      </c>
      <c r="E2" t="s">
        <v>5</v>
      </c>
      <c r="F2" s="3">
        <v>45352</v>
      </c>
      <c r="G2" s="3">
        <v>45292</v>
      </c>
      <c r="H2" s="3">
        <v>45321</v>
      </c>
      <c r="I2" t="s">
        <v>3</v>
      </c>
      <c r="J2" t="s">
        <v>4</v>
      </c>
      <c r="K2" t="s">
        <v>172</v>
      </c>
      <c r="L2" t="s">
        <v>157</v>
      </c>
      <c r="M2">
        <v>0</v>
      </c>
      <c r="N2">
        <v>0</v>
      </c>
      <c r="O2">
        <v>0</v>
      </c>
      <c r="P2">
        <v>0</v>
      </c>
      <c r="Q2">
        <v>130000</v>
      </c>
    </row>
    <row r="3" spans="1:17" x14ac:dyDescent="0.3">
      <c r="A3">
        <v>9012767301</v>
      </c>
      <c r="B3" t="s">
        <v>0</v>
      </c>
      <c r="C3" t="s">
        <v>1</v>
      </c>
      <c r="D3">
        <v>9012767301</v>
      </c>
      <c r="E3" t="s">
        <v>6</v>
      </c>
      <c r="F3" s="3">
        <v>45352</v>
      </c>
      <c r="G3" s="3">
        <v>45292</v>
      </c>
      <c r="H3" s="3">
        <v>45321</v>
      </c>
      <c r="I3" t="s">
        <v>3</v>
      </c>
      <c r="J3" t="s">
        <v>4</v>
      </c>
      <c r="K3" t="s">
        <v>172</v>
      </c>
      <c r="L3" t="s">
        <v>157</v>
      </c>
      <c r="M3">
        <v>0</v>
      </c>
      <c r="N3">
        <v>0</v>
      </c>
      <c r="O3">
        <v>0</v>
      </c>
      <c r="P3">
        <v>0</v>
      </c>
      <c r="Q3">
        <v>57000</v>
      </c>
    </row>
    <row r="4" spans="1:17" x14ac:dyDescent="0.3">
      <c r="A4">
        <v>9012767301</v>
      </c>
      <c r="B4" t="s">
        <v>0</v>
      </c>
      <c r="C4" t="s">
        <v>1</v>
      </c>
      <c r="D4">
        <v>9012767301</v>
      </c>
      <c r="E4" t="s">
        <v>7</v>
      </c>
      <c r="F4" s="3">
        <v>45352</v>
      </c>
      <c r="G4" s="3">
        <v>45292</v>
      </c>
      <c r="H4" s="3">
        <v>45321</v>
      </c>
      <c r="I4" t="s">
        <v>3</v>
      </c>
      <c r="J4" t="s">
        <v>4</v>
      </c>
      <c r="K4" t="s">
        <v>172</v>
      </c>
      <c r="L4" t="s">
        <v>157</v>
      </c>
      <c r="M4">
        <v>0</v>
      </c>
      <c r="N4">
        <v>0</v>
      </c>
      <c r="O4">
        <v>0</v>
      </c>
      <c r="P4">
        <v>0</v>
      </c>
      <c r="Q4">
        <v>77000</v>
      </c>
    </row>
    <row r="5" spans="1:17" x14ac:dyDescent="0.3">
      <c r="A5">
        <v>9012767301</v>
      </c>
      <c r="B5" t="s">
        <v>0</v>
      </c>
      <c r="C5" t="s">
        <v>1</v>
      </c>
      <c r="D5">
        <v>9012767301</v>
      </c>
      <c r="E5" t="s">
        <v>8</v>
      </c>
      <c r="F5" s="3">
        <v>45352</v>
      </c>
      <c r="G5" s="3">
        <v>45292</v>
      </c>
      <c r="H5" s="3">
        <v>45321</v>
      </c>
      <c r="I5" t="s">
        <v>3</v>
      </c>
      <c r="J5" t="s">
        <v>4</v>
      </c>
      <c r="K5" t="s">
        <v>172</v>
      </c>
      <c r="L5" t="s">
        <v>157</v>
      </c>
      <c r="M5">
        <v>0</v>
      </c>
      <c r="N5">
        <v>0</v>
      </c>
      <c r="O5">
        <v>0</v>
      </c>
      <c r="P5">
        <v>0</v>
      </c>
      <c r="Q5">
        <v>65000</v>
      </c>
    </row>
    <row r="6" spans="1:17" x14ac:dyDescent="0.3">
      <c r="A6">
        <v>9012767301</v>
      </c>
      <c r="B6" t="s">
        <v>0</v>
      </c>
      <c r="C6" t="s">
        <v>1</v>
      </c>
      <c r="D6">
        <v>9012767301</v>
      </c>
      <c r="E6" t="s">
        <v>9</v>
      </c>
      <c r="F6" s="3">
        <v>45352</v>
      </c>
      <c r="G6" s="3">
        <v>45292</v>
      </c>
      <c r="H6" s="3">
        <v>45321</v>
      </c>
      <c r="I6" t="s">
        <v>3</v>
      </c>
      <c r="J6" t="s">
        <v>4</v>
      </c>
      <c r="K6" t="s">
        <v>172</v>
      </c>
      <c r="L6" t="s">
        <v>157</v>
      </c>
      <c r="M6">
        <v>0</v>
      </c>
      <c r="N6">
        <v>0</v>
      </c>
      <c r="O6">
        <v>0</v>
      </c>
      <c r="P6">
        <v>0</v>
      </c>
      <c r="Q6">
        <v>32500</v>
      </c>
    </row>
    <row r="7" spans="1:17" x14ac:dyDescent="0.3">
      <c r="A7">
        <v>9012767301</v>
      </c>
      <c r="B7" t="s">
        <v>0</v>
      </c>
      <c r="C7" t="s">
        <v>1</v>
      </c>
      <c r="D7">
        <v>9012767301</v>
      </c>
      <c r="E7" t="s">
        <v>10</v>
      </c>
      <c r="F7" s="3">
        <v>45352</v>
      </c>
      <c r="G7" s="3">
        <v>45292</v>
      </c>
      <c r="H7" s="3">
        <v>45321</v>
      </c>
      <c r="I7" t="s">
        <v>3</v>
      </c>
      <c r="J7" t="s">
        <v>4</v>
      </c>
      <c r="K7" t="s">
        <v>172</v>
      </c>
      <c r="L7" t="s">
        <v>157</v>
      </c>
      <c r="M7">
        <v>0</v>
      </c>
      <c r="N7">
        <v>0</v>
      </c>
      <c r="O7">
        <v>0</v>
      </c>
      <c r="P7">
        <v>0</v>
      </c>
      <c r="Q7">
        <v>59000</v>
      </c>
    </row>
    <row r="8" spans="1:17" x14ac:dyDescent="0.3">
      <c r="A8">
        <v>9012767301</v>
      </c>
      <c r="B8" t="s">
        <v>0</v>
      </c>
      <c r="C8" t="s">
        <v>1</v>
      </c>
      <c r="D8">
        <v>9012767301</v>
      </c>
      <c r="E8" t="s">
        <v>11</v>
      </c>
      <c r="F8" s="3">
        <v>45352</v>
      </c>
      <c r="G8" s="3">
        <v>45292</v>
      </c>
      <c r="H8" s="3">
        <v>45321</v>
      </c>
      <c r="I8" t="s">
        <v>3</v>
      </c>
      <c r="J8" t="s">
        <v>4</v>
      </c>
      <c r="K8" t="s">
        <v>172</v>
      </c>
      <c r="L8" t="s">
        <v>157</v>
      </c>
      <c r="M8">
        <v>0</v>
      </c>
      <c r="N8">
        <v>0</v>
      </c>
      <c r="O8">
        <v>0</v>
      </c>
      <c r="P8">
        <v>0</v>
      </c>
      <c r="Q8">
        <v>97440</v>
      </c>
    </row>
    <row r="9" spans="1:17" x14ac:dyDescent="0.3">
      <c r="A9">
        <v>9012767301</v>
      </c>
      <c r="B9" t="s">
        <v>0</v>
      </c>
      <c r="C9" t="s">
        <v>1</v>
      </c>
      <c r="D9">
        <v>9012767301</v>
      </c>
      <c r="E9" t="s">
        <v>12</v>
      </c>
      <c r="F9" s="3">
        <v>45352</v>
      </c>
      <c r="G9" s="3">
        <v>45292</v>
      </c>
      <c r="H9" s="3">
        <v>45321</v>
      </c>
      <c r="I9" t="s">
        <v>3</v>
      </c>
      <c r="J9" t="s">
        <v>4</v>
      </c>
      <c r="K9" t="s">
        <v>172</v>
      </c>
      <c r="L9" t="s">
        <v>157</v>
      </c>
      <c r="M9">
        <v>0</v>
      </c>
      <c r="N9">
        <v>0</v>
      </c>
      <c r="O9">
        <v>0</v>
      </c>
      <c r="P9">
        <v>0</v>
      </c>
      <c r="Q9">
        <v>56000</v>
      </c>
    </row>
    <row r="10" spans="1:17" x14ac:dyDescent="0.3">
      <c r="A10">
        <v>9012767301</v>
      </c>
      <c r="B10" t="s">
        <v>0</v>
      </c>
      <c r="C10" t="s">
        <v>1</v>
      </c>
      <c r="D10">
        <v>9012767301</v>
      </c>
      <c r="E10" t="s">
        <v>13</v>
      </c>
      <c r="F10" s="3">
        <v>45352</v>
      </c>
      <c r="G10" s="3">
        <v>45292</v>
      </c>
      <c r="H10" s="3">
        <v>45321</v>
      </c>
      <c r="I10" t="s">
        <v>3</v>
      </c>
      <c r="J10" t="s">
        <v>4</v>
      </c>
      <c r="K10" t="s">
        <v>172</v>
      </c>
      <c r="L10" t="s">
        <v>157</v>
      </c>
      <c r="M10">
        <v>0</v>
      </c>
      <c r="N10">
        <v>0</v>
      </c>
      <c r="O10">
        <v>0</v>
      </c>
      <c r="P10">
        <v>0</v>
      </c>
      <c r="Q10">
        <v>56000</v>
      </c>
    </row>
    <row r="11" spans="1:17" x14ac:dyDescent="0.3">
      <c r="A11">
        <v>9012767301</v>
      </c>
      <c r="B11" t="s">
        <v>0</v>
      </c>
      <c r="C11" t="s">
        <v>1</v>
      </c>
      <c r="D11">
        <v>9012767301</v>
      </c>
      <c r="E11" t="s">
        <v>14</v>
      </c>
      <c r="F11" s="3">
        <v>45352</v>
      </c>
      <c r="G11" s="3">
        <v>45292</v>
      </c>
      <c r="H11" s="3">
        <v>45321</v>
      </c>
      <c r="I11" t="s">
        <v>3</v>
      </c>
      <c r="J11" t="s">
        <v>4</v>
      </c>
      <c r="K11" t="s">
        <v>172</v>
      </c>
      <c r="L11" t="s">
        <v>157</v>
      </c>
      <c r="M11">
        <v>0</v>
      </c>
      <c r="N11">
        <v>0</v>
      </c>
      <c r="O11">
        <v>0</v>
      </c>
      <c r="P11">
        <v>0</v>
      </c>
      <c r="Q11">
        <v>65000</v>
      </c>
    </row>
    <row r="12" spans="1:17" x14ac:dyDescent="0.3">
      <c r="A12">
        <v>9012767301</v>
      </c>
      <c r="B12" t="s">
        <v>0</v>
      </c>
      <c r="C12" t="s">
        <v>1</v>
      </c>
      <c r="D12">
        <v>9012767301</v>
      </c>
      <c r="E12" t="s">
        <v>15</v>
      </c>
      <c r="F12" s="3">
        <v>45352</v>
      </c>
      <c r="G12" s="3">
        <v>45292</v>
      </c>
      <c r="H12" s="3">
        <v>45321</v>
      </c>
      <c r="I12" t="s">
        <v>3</v>
      </c>
      <c r="J12" t="s">
        <v>4</v>
      </c>
      <c r="K12" t="s">
        <v>172</v>
      </c>
      <c r="L12" t="s">
        <v>157</v>
      </c>
      <c r="M12">
        <v>0</v>
      </c>
      <c r="N12">
        <v>0</v>
      </c>
      <c r="O12">
        <v>0</v>
      </c>
      <c r="P12">
        <v>0</v>
      </c>
      <c r="Q12">
        <v>65000</v>
      </c>
    </row>
    <row r="13" spans="1:17" x14ac:dyDescent="0.3">
      <c r="A13">
        <v>9012767301</v>
      </c>
      <c r="B13" t="s">
        <v>0</v>
      </c>
      <c r="C13" t="s">
        <v>1</v>
      </c>
      <c r="D13">
        <v>9012767301</v>
      </c>
      <c r="E13" t="s">
        <v>16</v>
      </c>
      <c r="F13" s="3">
        <v>45352</v>
      </c>
      <c r="G13" s="3">
        <v>45292</v>
      </c>
      <c r="H13" s="3">
        <v>45321</v>
      </c>
      <c r="I13" t="s">
        <v>3</v>
      </c>
      <c r="J13" t="s">
        <v>4</v>
      </c>
      <c r="K13" t="s">
        <v>172</v>
      </c>
      <c r="L13" t="s">
        <v>157</v>
      </c>
      <c r="M13">
        <v>0</v>
      </c>
      <c r="N13">
        <v>0</v>
      </c>
      <c r="O13">
        <v>0</v>
      </c>
      <c r="P13">
        <v>0</v>
      </c>
      <c r="Q13">
        <v>278400</v>
      </c>
    </row>
    <row r="14" spans="1:17" x14ac:dyDescent="0.3">
      <c r="A14">
        <v>9012767301</v>
      </c>
      <c r="B14" t="s">
        <v>0</v>
      </c>
      <c r="C14" t="s">
        <v>1</v>
      </c>
      <c r="D14">
        <v>9012767301</v>
      </c>
      <c r="E14" t="s">
        <v>17</v>
      </c>
      <c r="F14" s="3">
        <v>45352</v>
      </c>
      <c r="G14" s="3">
        <v>45292</v>
      </c>
      <c r="H14" s="3">
        <v>45321</v>
      </c>
      <c r="I14" t="s">
        <v>3</v>
      </c>
      <c r="J14" t="s">
        <v>4</v>
      </c>
      <c r="K14" t="s">
        <v>172</v>
      </c>
      <c r="L14" t="s">
        <v>157</v>
      </c>
      <c r="M14">
        <v>0</v>
      </c>
      <c r="N14">
        <v>0</v>
      </c>
      <c r="O14">
        <v>0</v>
      </c>
      <c r="P14">
        <v>0</v>
      </c>
      <c r="Q14">
        <v>88500</v>
      </c>
    </row>
    <row r="15" spans="1:17" x14ac:dyDescent="0.3">
      <c r="A15">
        <v>9012767301</v>
      </c>
      <c r="B15" t="s">
        <v>0</v>
      </c>
      <c r="C15" t="s">
        <v>1</v>
      </c>
      <c r="D15">
        <v>9012767301</v>
      </c>
      <c r="E15" t="s">
        <v>18</v>
      </c>
      <c r="F15" s="3">
        <v>45352</v>
      </c>
      <c r="G15" s="3">
        <v>45292</v>
      </c>
      <c r="H15" s="3">
        <v>45321</v>
      </c>
      <c r="I15" t="s">
        <v>3</v>
      </c>
      <c r="J15" t="s">
        <v>4</v>
      </c>
      <c r="K15" t="s">
        <v>172</v>
      </c>
      <c r="L15" t="s">
        <v>157</v>
      </c>
      <c r="M15">
        <v>0</v>
      </c>
      <c r="N15">
        <v>0</v>
      </c>
      <c r="O15">
        <v>0</v>
      </c>
      <c r="P15">
        <v>0</v>
      </c>
      <c r="Q15">
        <v>77000</v>
      </c>
    </row>
    <row r="16" spans="1:17" x14ac:dyDescent="0.3">
      <c r="A16">
        <v>9012767301</v>
      </c>
      <c r="B16" t="s">
        <v>0</v>
      </c>
      <c r="C16" t="s">
        <v>1</v>
      </c>
      <c r="D16">
        <v>9012767301</v>
      </c>
      <c r="E16" t="s">
        <v>19</v>
      </c>
      <c r="F16" s="3">
        <v>45352</v>
      </c>
      <c r="G16" s="3">
        <v>45292</v>
      </c>
      <c r="H16" s="3">
        <v>45321</v>
      </c>
      <c r="I16" t="s">
        <v>3</v>
      </c>
      <c r="J16" t="s">
        <v>4</v>
      </c>
      <c r="K16" t="s">
        <v>172</v>
      </c>
      <c r="L16" t="s">
        <v>157</v>
      </c>
      <c r="M16">
        <v>0</v>
      </c>
      <c r="N16">
        <v>0</v>
      </c>
      <c r="O16">
        <v>0</v>
      </c>
      <c r="P16">
        <v>0</v>
      </c>
      <c r="Q16">
        <v>96800</v>
      </c>
    </row>
    <row r="17" spans="1:17" x14ac:dyDescent="0.3">
      <c r="A17">
        <v>9012767301</v>
      </c>
      <c r="B17" t="s">
        <v>0</v>
      </c>
      <c r="C17" t="s">
        <v>1</v>
      </c>
      <c r="D17">
        <v>9012767301</v>
      </c>
      <c r="E17" t="s">
        <v>20</v>
      </c>
      <c r="F17" s="3">
        <v>45352</v>
      </c>
      <c r="G17" s="3">
        <v>45292</v>
      </c>
      <c r="H17" s="3">
        <v>45321</v>
      </c>
      <c r="I17" t="s">
        <v>3</v>
      </c>
      <c r="J17" t="s">
        <v>4</v>
      </c>
      <c r="K17" t="s">
        <v>172</v>
      </c>
      <c r="L17" t="s">
        <v>157</v>
      </c>
      <c r="M17">
        <v>0</v>
      </c>
      <c r="N17">
        <v>0</v>
      </c>
      <c r="O17">
        <v>0</v>
      </c>
      <c r="P17">
        <v>0</v>
      </c>
      <c r="Q17">
        <v>96800</v>
      </c>
    </row>
    <row r="18" spans="1:17" x14ac:dyDescent="0.3">
      <c r="A18">
        <v>9012767301</v>
      </c>
      <c r="B18" t="s">
        <v>0</v>
      </c>
      <c r="C18" t="s">
        <v>1</v>
      </c>
      <c r="D18">
        <v>9012767301</v>
      </c>
      <c r="E18" t="s">
        <v>21</v>
      </c>
      <c r="F18" s="3">
        <v>45352</v>
      </c>
      <c r="G18" s="3">
        <v>45292</v>
      </c>
      <c r="H18" s="3">
        <v>45321</v>
      </c>
      <c r="I18" t="s">
        <v>3</v>
      </c>
      <c r="J18" t="s">
        <v>4</v>
      </c>
      <c r="K18" t="s">
        <v>172</v>
      </c>
      <c r="L18" t="s">
        <v>157</v>
      </c>
      <c r="M18">
        <v>0</v>
      </c>
      <c r="N18">
        <v>0</v>
      </c>
      <c r="O18">
        <v>0</v>
      </c>
      <c r="P18">
        <v>0</v>
      </c>
      <c r="Q18">
        <v>56000</v>
      </c>
    </row>
    <row r="19" spans="1:17" x14ac:dyDescent="0.3">
      <c r="A19">
        <v>9012767301</v>
      </c>
      <c r="B19" t="s">
        <v>0</v>
      </c>
      <c r="C19" t="s">
        <v>1</v>
      </c>
      <c r="D19">
        <v>9012767301</v>
      </c>
      <c r="E19" t="s">
        <v>22</v>
      </c>
      <c r="F19" s="3">
        <v>45352</v>
      </c>
      <c r="G19" s="3">
        <v>45292</v>
      </c>
      <c r="H19" s="3">
        <v>45321</v>
      </c>
      <c r="I19" t="s">
        <v>3</v>
      </c>
      <c r="J19" t="s">
        <v>4</v>
      </c>
      <c r="K19" t="s">
        <v>172</v>
      </c>
      <c r="L19" t="s">
        <v>157</v>
      </c>
      <c r="M19">
        <v>0</v>
      </c>
      <c r="N19">
        <v>0</v>
      </c>
      <c r="O19">
        <v>0</v>
      </c>
      <c r="P19">
        <v>0</v>
      </c>
      <c r="Q19">
        <v>185600</v>
      </c>
    </row>
    <row r="20" spans="1:17" x14ac:dyDescent="0.3">
      <c r="A20">
        <v>9012767301</v>
      </c>
      <c r="B20" t="s">
        <v>0</v>
      </c>
      <c r="C20" t="s">
        <v>1</v>
      </c>
      <c r="D20">
        <v>9012767301</v>
      </c>
      <c r="E20" t="s">
        <v>23</v>
      </c>
      <c r="F20" s="3">
        <v>45352</v>
      </c>
      <c r="G20" s="3">
        <v>45292</v>
      </c>
      <c r="H20" s="3">
        <v>45321</v>
      </c>
      <c r="I20" t="s">
        <v>3</v>
      </c>
      <c r="J20" t="s">
        <v>4</v>
      </c>
      <c r="K20" t="s">
        <v>172</v>
      </c>
      <c r="L20" t="s">
        <v>157</v>
      </c>
      <c r="M20">
        <v>0</v>
      </c>
      <c r="N20">
        <v>0</v>
      </c>
      <c r="O20">
        <v>0</v>
      </c>
      <c r="P20">
        <v>0</v>
      </c>
      <c r="Q20">
        <v>56000</v>
      </c>
    </row>
    <row r="21" spans="1:17" x14ac:dyDescent="0.3">
      <c r="A21">
        <v>9012767301</v>
      </c>
      <c r="B21" t="s">
        <v>0</v>
      </c>
      <c r="C21" t="s">
        <v>1</v>
      </c>
      <c r="D21">
        <v>9012767301</v>
      </c>
      <c r="E21" t="s">
        <v>158</v>
      </c>
      <c r="F21" s="3">
        <v>45352</v>
      </c>
      <c r="G21" s="3">
        <v>45292</v>
      </c>
      <c r="H21" s="3">
        <v>45321</v>
      </c>
      <c r="I21" t="s">
        <v>3</v>
      </c>
      <c r="J21" t="s">
        <v>4</v>
      </c>
      <c r="K21" t="s">
        <v>172</v>
      </c>
      <c r="L21" t="s">
        <v>157</v>
      </c>
      <c r="M21">
        <v>0</v>
      </c>
      <c r="N21">
        <v>0</v>
      </c>
      <c r="O21">
        <v>0</v>
      </c>
      <c r="P21">
        <v>0</v>
      </c>
      <c r="Q21">
        <v>130000</v>
      </c>
    </row>
    <row r="22" spans="1:17" x14ac:dyDescent="0.3">
      <c r="A22">
        <v>9012767301</v>
      </c>
      <c r="B22" t="s">
        <v>0</v>
      </c>
      <c r="C22" t="s">
        <v>1</v>
      </c>
      <c r="D22">
        <v>9012767301</v>
      </c>
      <c r="E22" t="s">
        <v>24</v>
      </c>
      <c r="F22" s="3">
        <v>45352</v>
      </c>
      <c r="G22" s="3">
        <v>45292</v>
      </c>
      <c r="H22" s="3">
        <v>45321</v>
      </c>
      <c r="I22" t="s">
        <v>3</v>
      </c>
      <c r="J22" t="s">
        <v>4</v>
      </c>
      <c r="K22" t="s">
        <v>172</v>
      </c>
      <c r="L22" t="s">
        <v>157</v>
      </c>
      <c r="M22">
        <v>0</v>
      </c>
      <c r="N22">
        <v>0</v>
      </c>
      <c r="O22">
        <v>0</v>
      </c>
      <c r="P22">
        <v>0</v>
      </c>
      <c r="Q22">
        <v>130000</v>
      </c>
    </row>
    <row r="23" spans="1:17" x14ac:dyDescent="0.3">
      <c r="A23">
        <v>9012767301</v>
      </c>
      <c r="B23" t="s">
        <v>0</v>
      </c>
      <c r="C23" t="s">
        <v>1</v>
      </c>
      <c r="D23">
        <v>9012767301</v>
      </c>
      <c r="E23" t="s">
        <v>25</v>
      </c>
      <c r="F23" s="3">
        <v>45352</v>
      </c>
      <c r="G23" s="3">
        <v>45292</v>
      </c>
      <c r="H23" s="3">
        <v>45321</v>
      </c>
      <c r="I23" t="s">
        <v>3</v>
      </c>
      <c r="J23" t="s">
        <v>4</v>
      </c>
      <c r="K23" t="s">
        <v>172</v>
      </c>
      <c r="L23" t="s">
        <v>157</v>
      </c>
      <c r="M23">
        <v>0</v>
      </c>
      <c r="N23">
        <v>0</v>
      </c>
      <c r="O23">
        <v>0</v>
      </c>
      <c r="P23">
        <v>0</v>
      </c>
      <c r="Q23">
        <v>210000</v>
      </c>
    </row>
    <row r="24" spans="1:17" x14ac:dyDescent="0.3">
      <c r="A24">
        <v>9012767301</v>
      </c>
      <c r="B24" t="s">
        <v>0</v>
      </c>
      <c r="C24" t="s">
        <v>1</v>
      </c>
      <c r="D24">
        <v>9012767301</v>
      </c>
      <c r="E24" t="s">
        <v>26</v>
      </c>
      <c r="F24" s="3">
        <v>45352</v>
      </c>
      <c r="G24" s="3">
        <v>45292</v>
      </c>
      <c r="H24" s="3">
        <v>45321</v>
      </c>
      <c r="I24" t="s">
        <v>3</v>
      </c>
      <c r="J24" t="s">
        <v>4</v>
      </c>
      <c r="K24" t="s">
        <v>172</v>
      </c>
      <c r="L24" t="s">
        <v>157</v>
      </c>
      <c r="M24">
        <v>0</v>
      </c>
      <c r="N24">
        <v>0</v>
      </c>
      <c r="O24">
        <v>0</v>
      </c>
      <c r="P24">
        <v>0</v>
      </c>
      <c r="Q24">
        <v>77000</v>
      </c>
    </row>
    <row r="25" spans="1:17" x14ac:dyDescent="0.3">
      <c r="A25">
        <v>9012767301</v>
      </c>
      <c r="B25" t="s">
        <v>0</v>
      </c>
      <c r="C25" t="s">
        <v>1</v>
      </c>
      <c r="D25">
        <v>9012767301</v>
      </c>
      <c r="E25" t="s">
        <v>170</v>
      </c>
      <c r="F25" s="3">
        <v>45352</v>
      </c>
      <c r="G25" s="3">
        <v>45292</v>
      </c>
      <c r="H25" s="3">
        <v>45321</v>
      </c>
      <c r="I25" t="s">
        <v>3</v>
      </c>
      <c r="J25" t="s">
        <v>4</v>
      </c>
      <c r="K25" t="s">
        <v>172</v>
      </c>
      <c r="L25" t="s">
        <v>157</v>
      </c>
      <c r="M25">
        <v>0</v>
      </c>
      <c r="N25">
        <v>0</v>
      </c>
      <c r="O25">
        <v>0</v>
      </c>
      <c r="P25">
        <v>0</v>
      </c>
      <c r="Q25">
        <v>50000</v>
      </c>
    </row>
    <row r="26" spans="1:17" x14ac:dyDescent="0.3">
      <c r="A26">
        <v>9012767301</v>
      </c>
      <c r="B26" t="s">
        <v>0</v>
      </c>
      <c r="C26" t="s">
        <v>1</v>
      </c>
      <c r="D26">
        <v>9012767301</v>
      </c>
      <c r="E26" t="s">
        <v>27</v>
      </c>
      <c r="F26" s="3">
        <v>45352</v>
      </c>
      <c r="G26" s="3">
        <v>45292</v>
      </c>
      <c r="H26" s="3">
        <v>45321</v>
      </c>
      <c r="I26" t="s">
        <v>3</v>
      </c>
      <c r="J26" t="s">
        <v>4</v>
      </c>
      <c r="K26" t="s">
        <v>172</v>
      </c>
      <c r="L26" t="s">
        <v>157</v>
      </c>
      <c r="M26">
        <v>0</v>
      </c>
      <c r="N26">
        <v>0</v>
      </c>
      <c r="O26">
        <v>0</v>
      </c>
      <c r="P26">
        <v>0</v>
      </c>
      <c r="Q26">
        <v>50000</v>
      </c>
    </row>
    <row r="27" spans="1:17" x14ac:dyDescent="0.3">
      <c r="A27">
        <v>9012767301</v>
      </c>
      <c r="B27" t="s">
        <v>0</v>
      </c>
      <c r="C27" t="s">
        <v>1</v>
      </c>
      <c r="D27">
        <v>9012767301</v>
      </c>
      <c r="E27" t="s">
        <v>28</v>
      </c>
      <c r="F27" s="3">
        <v>45352</v>
      </c>
      <c r="G27" s="3">
        <v>45292</v>
      </c>
      <c r="H27" s="3">
        <v>45321</v>
      </c>
      <c r="I27" t="s">
        <v>3</v>
      </c>
      <c r="J27" t="s">
        <v>4</v>
      </c>
      <c r="K27" t="s">
        <v>172</v>
      </c>
      <c r="L27" t="s">
        <v>157</v>
      </c>
      <c r="M27">
        <v>0</v>
      </c>
      <c r="N27">
        <v>0</v>
      </c>
      <c r="O27">
        <v>0</v>
      </c>
      <c r="P27">
        <v>0</v>
      </c>
      <c r="Q27">
        <v>278400</v>
      </c>
    </row>
    <row r="28" spans="1:17" x14ac:dyDescent="0.3">
      <c r="A28">
        <v>9012767301</v>
      </c>
      <c r="B28" t="s">
        <v>0</v>
      </c>
      <c r="C28" t="s">
        <v>1</v>
      </c>
      <c r="D28">
        <v>9012767301</v>
      </c>
      <c r="E28" t="s">
        <v>29</v>
      </c>
      <c r="F28" s="3">
        <v>45352</v>
      </c>
      <c r="G28" s="3">
        <v>45292</v>
      </c>
      <c r="H28" s="3">
        <v>45321</v>
      </c>
      <c r="I28" t="s">
        <v>3</v>
      </c>
      <c r="J28" t="s">
        <v>4</v>
      </c>
      <c r="K28" t="s">
        <v>172</v>
      </c>
      <c r="L28" t="s">
        <v>157</v>
      </c>
      <c r="M28">
        <v>0</v>
      </c>
      <c r="N28">
        <v>0</v>
      </c>
      <c r="O28">
        <v>0</v>
      </c>
      <c r="P28">
        <v>0</v>
      </c>
      <c r="Q28">
        <v>210000</v>
      </c>
    </row>
    <row r="29" spans="1:17" x14ac:dyDescent="0.3">
      <c r="A29">
        <v>9012767301</v>
      </c>
      <c r="B29" t="s">
        <v>0</v>
      </c>
      <c r="C29" t="s">
        <v>1</v>
      </c>
      <c r="D29">
        <v>9012767301</v>
      </c>
      <c r="E29" t="s">
        <v>30</v>
      </c>
      <c r="F29" s="3">
        <v>45352</v>
      </c>
      <c r="G29" s="3">
        <v>45292</v>
      </c>
      <c r="H29" s="3">
        <v>45321</v>
      </c>
      <c r="I29" t="s">
        <v>3</v>
      </c>
      <c r="J29" t="s">
        <v>4</v>
      </c>
      <c r="K29" t="s">
        <v>172</v>
      </c>
      <c r="L29" t="s">
        <v>157</v>
      </c>
      <c r="M29">
        <v>0</v>
      </c>
      <c r="N29">
        <v>0</v>
      </c>
      <c r="O29">
        <v>0</v>
      </c>
      <c r="P29">
        <v>0</v>
      </c>
      <c r="Q29">
        <v>57000</v>
      </c>
    </row>
    <row r="30" spans="1:17" x14ac:dyDescent="0.3">
      <c r="A30">
        <v>9012767301</v>
      </c>
      <c r="B30" t="s">
        <v>0</v>
      </c>
      <c r="C30" t="s">
        <v>1</v>
      </c>
      <c r="D30">
        <v>9012767301</v>
      </c>
      <c r="E30" t="s">
        <v>31</v>
      </c>
      <c r="F30" s="3">
        <v>45352</v>
      </c>
      <c r="G30" s="3">
        <v>45292</v>
      </c>
      <c r="H30" s="3">
        <v>45321</v>
      </c>
      <c r="I30" t="s">
        <v>3</v>
      </c>
      <c r="J30" t="s">
        <v>4</v>
      </c>
      <c r="K30" t="s">
        <v>172</v>
      </c>
      <c r="L30" t="s">
        <v>157</v>
      </c>
      <c r="M30">
        <v>0</v>
      </c>
      <c r="N30">
        <v>0</v>
      </c>
      <c r="O30">
        <v>0</v>
      </c>
      <c r="P30">
        <v>0</v>
      </c>
      <c r="Q30">
        <v>65000</v>
      </c>
    </row>
    <row r="31" spans="1:17" x14ac:dyDescent="0.3">
      <c r="A31">
        <v>9012767301</v>
      </c>
      <c r="B31" t="s">
        <v>0</v>
      </c>
      <c r="C31" t="s">
        <v>1</v>
      </c>
      <c r="D31">
        <v>9012767301</v>
      </c>
      <c r="E31" t="s">
        <v>32</v>
      </c>
      <c r="F31" s="3">
        <v>45352</v>
      </c>
      <c r="G31" s="3">
        <v>45292</v>
      </c>
      <c r="H31" s="3">
        <v>45321</v>
      </c>
      <c r="I31" t="s">
        <v>3</v>
      </c>
      <c r="J31" t="s">
        <v>4</v>
      </c>
      <c r="K31" t="s">
        <v>172</v>
      </c>
      <c r="L31" t="s">
        <v>157</v>
      </c>
      <c r="M31">
        <v>0</v>
      </c>
      <c r="N31">
        <v>0</v>
      </c>
      <c r="O31">
        <v>0</v>
      </c>
      <c r="P31">
        <v>0</v>
      </c>
      <c r="Q31">
        <v>65000</v>
      </c>
    </row>
    <row r="32" spans="1:17" x14ac:dyDescent="0.3">
      <c r="A32">
        <v>9012767301</v>
      </c>
      <c r="B32" t="s">
        <v>0</v>
      </c>
      <c r="C32" t="s">
        <v>1</v>
      </c>
      <c r="D32">
        <v>9012767301</v>
      </c>
      <c r="E32" t="s">
        <v>33</v>
      </c>
      <c r="F32" s="3">
        <v>45352</v>
      </c>
      <c r="G32" s="3">
        <v>45292</v>
      </c>
      <c r="H32" s="3">
        <v>45321</v>
      </c>
      <c r="I32" t="s">
        <v>3</v>
      </c>
      <c r="J32" t="s">
        <v>4</v>
      </c>
      <c r="K32" t="s">
        <v>172</v>
      </c>
      <c r="L32" t="s">
        <v>157</v>
      </c>
      <c r="M32">
        <v>0</v>
      </c>
      <c r="N32">
        <v>0</v>
      </c>
      <c r="O32">
        <v>0</v>
      </c>
      <c r="P32">
        <v>0</v>
      </c>
      <c r="Q32">
        <v>100000</v>
      </c>
    </row>
    <row r="33" spans="1:17" x14ac:dyDescent="0.3">
      <c r="A33">
        <v>9012767301</v>
      </c>
      <c r="B33" t="s">
        <v>0</v>
      </c>
      <c r="C33" t="s">
        <v>1</v>
      </c>
      <c r="D33">
        <v>9012767301</v>
      </c>
      <c r="E33" t="s">
        <v>34</v>
      </c>
      <c r="F33" s="3">
        <v>45352</v>
      </c>
      <c r="G33" s="3">
        <v>45292</v>
      </c>
      <c r="H33" s="3">
        <v>45321</v>
      </c>
      <c r="I33" t="s">
        <v>3</v>
      </c>
      <c r="J33" t="s">
        <v>4</v>
      </c>
      <c r="K33" t="s">
        <v>172</v>
      </c>
      <c r="L33" t="s">
        <v>157</v>
      </c>
      <c r="M33">
        <v>0</v>
      </c>
      <c r="N33">
        <v>0</v>
      </c>
      <c r="O33">
        <v>0</v>
      </c>
      <c r="P33">
        <v>0</v>
      </c>
      <c r="Q33">
        <v>195000</v>
      </c>
    </row>
    <row r="34" spans="1:17" x14ac:dyDescent="0.3">
      <c r="A34">
        <v>9012767301</v>
      </c>
      <c r="B34" t="s">
        <v>0</v>
      </c>
      <c r="C34" t="s">
        <v>1</v>
      </c>
      <c r="D34">
        <v>9012767301</v>
      </c>
      <c r="E34" t="s">
        <v>35</v>
      </c>
      <c r="F34" s="3">
        <v>45352</v>
      </c>
      <c r="G34" s="3">
        <v>45292</v>
      </c>
      <c r="H34" s="3">
        <v>45321</v>
      </c>
      <c r="I34" t="s">
        <v>3</v>
      </c>
      <c r="J34" t="s">
        <v>4</v>
      </c>
      <c r="K34" t="s">
        <v>172</v>
      </c>
      <c r="L34" t="s">
        <v>157</v>
      </c>
      <c r="M34">
        <v>0</v>
      </c>
      <c r="N34">
        <v>0</v>
      </c>
      <c r="O34">
        <v>0</v>
      </c>
      <c r="P34">
        <v>0</v>
      </c>
      <c r="Q34">
        <v>50000</v>
      </c>
    </row>
    <row r="35" spans="1:17" x14ac:dyDescent="0.3">
      <c r="A35">
        <v>9012767301</v>
      </c>
      <c r="B35" t="s">
        <v>0</v>
      </c>
      <c r="C35" t="s">
        <v>1</v>
      </c>
      <c r="D35">
        <v>9012767301</v>
      </c>
      <c r="E35" t="s">
        <v>171</v>
      </c>
      <c r="F35" s="3">
        <v>45352</v>
      </c>
      <c r="G35" s="3">
        <v>45292</v>
      </c>
      <c r="H35" s="3">
        <v>45321</v>
      </c>
      <c r="I35" t="s">
        <v>3</v>
      </c>
      <c r="J35" t="s">
        <v>4</v>
      </c>
      <c r="K35" t="s">
        <v>172</v>
      </c>
      <c r="L35" t="s">
        <v>157</v>
      </c>
      <c r="M35">
        <v>0</v>
      </c>
      <c r="N35">
        <v>0</v>
      </c>
      <c r="O35">
        <v>0</v>
      </c>
      <c r="P35">
        <v>0</v>
      </c>
      <c r="Q35">
        <v>290000</v>
      </c>
    </row>
  </sheetData>
  <autoFilter ref="A1:R34" xr:uid="{DD23BB40-F3A4-4CCD-80AE-14A334A31F3B}"/>
  <sortState xmlns:xlrd2="http://schemas.microsoft.com/office/spreadsheetml/2017/richdata2" ref="A1:R34">
    <sortCondition ref="R1:R34"/>
  </sortState>
  <conditionalFormatting sqref="E1:E1048576">
    <cfRule type="duplicateValues" dxfId="3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5D8A5B-5C09-4787-815D-A308B42A08D1}">
  <dimension ref="A1:M35"/>
  <sheetViews>
    <sheetView topLeftCell="A5" workbookViewId="0">
      <selection sqref="A1:A35"/>
    </sheetView>
  </sheetViews>
  <sheetFormatPr baseColWidth="10" defaultRowHeight="14.4" x14ac:dyDescent="0.3"/>
  <cols>
    <col min="2" max="2" width="11.5546875" customWidth="1"/>
    <col min="3" max="3" width="3.6640625" customWidth="1"/>
    <col min="4" max="4" width="12" customWidth="1"/>
    <col min="5" max="5" width="5.88671875" customWidth="1"/>
    <col min="6" max="6" width="3.88671875" customWidth="1"/>
    <col min="7" max="7" width="6.88671875" customWidth="1"/>
    <col min="8" max="8" width="30.88671875" customWidth="1"/>
    <col min="9" max="9" width="6.21875" customWidth="1"/>
    <col min="12" max="13" width="11.5546875" style="4"/>
  </cols>
  <sheetData>
    <row r="1" spans="1:13" x14ac:dyDescent="0.3">
      <c r="A1" t="s">
        <v>2</v>
      </c>
      <c r="B1">
        <v>9012767301</v>
      </c>
      <c r="C1" t="s">
        <v>36</v>
      </c>
      <c r="D1">
        <v>1127072840</v>
      </c>
      <c r="F1">
        <v>2</v>
      </c>
      <c r="G1" t="s">
        <v>37</v>
      </c>
      <c r="H1" t="s">
        <v>155</v>
      </c>
      <c r="I1">
        <v>2</v>
      </c>
      <c r="J1">
        <v>65000</v>
      </c>
      <c r="K1">
        <f>J1*I1</f>
        <v>130000</v>
      </c>
      <c r="L1"/>
      <c r="M1"/>
    </row>
    <row r="2" spans="1:13" x14ac:dyDescent="0.3">
      <c r="A2" t="s">
        <v>5</v>
      </c>
      <c r="B2">
        <v>9012767301</v>
      </c>
      <c r="C2" t="s">
        <v>38</v>
      </c>
      <c r="D2">
        <v>1127075968</v>
      </c>
      <c r="F2">
        <v>2</v>
      </c>
      <c r="G2" t="s">
        <v>37</v>
      </c>
      <c r="H2" t="s">
        <v>155</v>
      </c>
      <c r="I2">
        <v>2</v>
      </c>
      <c r="J2">
        <v>65000</v>
      </c>
      <c r="K2">
        <f t="shared" ref="K2:K35" si="0">J2*I2</f>
        <v>130000</v>
      </c>
      <c r="L2"/>
      <c r="M2"/>
    </row>
    <row r="3" spans="1:13" x14ac:dyDescent="0.3">
      <c r="A3" t="s">
        <v>6</v>
      </c>
      <c r="B3">
        <v>9012767301</v>
      </c>
      <c r="C3" t="s">
        <v>36</v>
      </c>
      <c r="D3">
        <v>5299199</v>
      </c>
      <c r="F3">
        <v>2</v>
      </c>
      <c r="G3" t="s">
        <v>39</v>
      </c>
      <c r="H3" t="s">
        <v>156</v>
      </c>
      <c r="I3">
        <v>2</v>
      </c>
      <c r="J3">
        <v>28500</v>
      </c>
      <c r="K3">
        <f t="shared" si="0"/>
        <v>57000</v>
      </c>
      <c r="L3"/>
      <c r="M3"/>
    </row>
    <row r="4" spans="1:13" x14ac:dyDescent="0.3">
      <c r="A4" t="s">
        <v>7</v>
      </c>
      <c r="B4">
        <v>9012767301</v>
      </c>
      <c r="C4" t="s">
        <v>36</v>
      </c>
      <c r="D4">
        <v>5298499</v>
      </c>
      <c r="F4">
        <v>2</v>
      </c>
      <c r="G4" t="s">
        <v>39</v>
      </c>
      <c r="H4" t="s">
        <v>156</v>
      </c>
      <c r="I4">
        <v>2</v>
      </c>
      <c r="J4">
        <v>38500</v>
      </c>
      <c r="K4">
        <f t="shared" si="0"/>
        <v>77000</v>
      </c>
      <c r="L4"/>
      <c r="M4"/>
    </row>
    <row r="5" spans="1:13" x14ac:dyDescent="0.3">
      <c r="A5" t="s">
        <v>8</v>
      </c>
      <c r="B5">
        <v>9012767301</v>
      </c>
      <c r="C5" t="s">
        <v>38</v>
      </c>
      <c r="D5">
        <v>1124315293</v>
      </c>
      <c r="F5">
        <v>2</v>
      </c>
      <c r="G5" t="s">
        <v>37</v>
      </c>
      <c r="H5" t="s">
        <v>155</v>
      </c>
      <c r="I5">
        <v>2</v>
      </c>
      <c r="J5">
        <v>32500</v>
      </c>
      <c r="K5">
        <f t="shared" si="0"/>
        <v>65000</v>
      </c>
      <c r="L5"/>
      <c r="M5"/>
    </row>
    <row r="6" spans="1:13" x14ac:dyDescent="0.3">
      <c r="A6" t="s">
        <v>9</v>
      </c>
      <c r="B6">
        <v>9012767301</v>
      </c>
      <c r="C6" t="s">
        <v>36</v>
      </c>
      <c r="D6">
        <v>27472655</v>
      </c>
      <c r="F6">
        <v>2</v>
      </c>
      <c r="G6" t="s">
        <v>37</v>
      </c>
      <c r="H6" t="s">
        <v>155</v>
      </c>
      <c r="I6">
        <v>1</v>
      </c>
      <c r="J6">
        <v>32500</v>
      </c>
      <c r="K6">
        <f t="shared" si="0"/>
        <v>32500</v>
      </c>
      <c r="L6"/>
      <c r="M6"/>
    </row>
    <row r="7" spans="1:13" x14ac:dyDescent="0.3">
      <c r="A7" t="s">
        <v>10</v>
      </c>
      <c r="B7">
        <v>9012767301</v>
      </c>
      <c r="C7" t="s">
        <v>36</v>
      </c>
      <c r="D7">
        <v>40601480</v>
      </c>
      <c r="F7">
        <v>2</v>
      </c>
      <c r="G7" t="s">
        <v>39</v>
      </c>
      <c r="H7" t="s">
        <v>156</v>
      </c>
      <c r="I7">
        <v>2</v>
      </c>
      <c r="J7">
        <v>29500</v>
      </c>
      <c r="K7">
        <f t="shared" si="0"/>
        <v>59000</v>
      </c>
      <c r="L7"/>
      <c r="M7"/>
    </row>
    <row r="8" spans="1:13" x14ac:dyDescent="0.3">
      <c r="A8" t="s">
        <v>11</v>
      </c>
      <c r="B8">
        <v>9012767301</v>
      </c>
      <c r="C8" t="s">
        <v>38</v>
      </c>
      <c r="D8">
        <v>1124315744</v>
      </c>
      <c r="F8">
        <v>2</v>
      </c>
      <c r="G8" t="s">
        <v>37</v>
      </c>
      <c r="H8" t="s">
        <v>155</v>
      </c>
      <c r="I8">
        <v>2</v>
      </c>
      <c r="J8">
        <v>48720</v>
      </c>
      <c r="K8">
        <f t="shared" si="0"/>
        <v>97440</v>
      </c>
      <c r="L8"/>
      <c r="M8"/>
    </row>
    <row r="9" spans="1:13" x14ac:dyDescent="0.3">
      <c r="A9" t="s">
        <v>12</v>
      </c>
      <c r="B9">
        <v>9012767301</v>
      </c>
      <c r="C9" t="s">
        <v>36</v>
      </c>
      <c r="D9">
        <v>1006961728</v>
      </c>
      <c r="F9">
        <v>2</v>
      </c>
      <c r="G9" t="s">
        <v>37</v>
      </c>
      <c r="H9" t="s">
        <v>155</v>
      </c>
      <c r="I9">
        <v>2</v>
      </c>
      <c r="J9">
        <v>28000</v>
      </c>
      <c r="K9">
        <f t="shared" si="0"/>
        <v>56000</v>
      </c>
      <c r="L9"/>
      <c r="M9"/>
    </row>
    <row r="10" spans="1:13" x14ac:dyDescent="0.3">
      <c r="A10" t="s">
        <v>13</v>
      </c>
      <c r="B10">
        <v>9012767301</v>
      </c>
      <c r="C10" t="s">
        <v>38</v>
      </c>
      <c r="D10">
        <v>1122785210</v>
      </c>
      <c r="F10">
        <v>2</v>
      </c>
      <c r="G10" t="s">
        <v>37</v>
      </c>
      <c r="H10" t="s">
        <v>155</v>
      </c>
      <c r="I10">
        <v>2</v>
      </c>
      <c r="J10">
        <v>28000</v>
      </c>
      <c r="K10">
        <f t="shared" si="0"/>
        <v>56000</v>
      </c>
      <c r="L10"/>
      <c r="M10"/>
    </row>
    <row r="11" spans="1:13" x14ac:dyDescent="0.3">
      <c r="A11" t="s">
        <v>14</v>
      </c>
      <c r="B11">
        <v>9012767301</v>
      </c>
      <c r="C11" t="s">
        <v>36</v>
      </c>
      <c r="D11">
        <v>1004630663</v>
      </c>
      <c r="F11">
        <v>2</v>
      </c>
      <c r="G11" t="s">
        <v>37</v>
      </c>
      <c r="H11" t="s">
        <v>155</v>
      </c>
      <c r="I11">
        <v>2</v>
      </c>
      <c r="J11">
        <v>32500</v>
      </c>
      <c r="K11">
        <f t="shared" si="0"/>
        <v>65000</v>
      </c>
      <c r="L11"/>
      <c r="M11"/>
    </row>
    <row r="12" spans="1:13" x14ac:dyDescent="0.3">
      <c r="A12" t="s">
        <v>15</v>
      </c>
      <c r="B12">
        <v>9012767301</v>
      </c>
      <c r="C12" t="s">
        <v>36</v>
      </c>
      <c r="D12">
        <v>27472970</v>
      </c>
      <c r="F12">
        <v>2</v>
      </c>
      <c r="G12" t="s">
        <v>37</v>
      </c>
      <c r="H12" t="s">
        <v>155</v>
      </c>
      <c r="I12">
        <v>2</v>
      </c>
      <c r="J12">
        <v>32500</v>
      </c>
      <c r="K12">
        <f t="shared" si="0"/>
        <v>65000</v>
      </c>
      <c r="L12"/>
      <c r="M12"/>
    </row>
    <row r="13" spans="1:13" x14ac:dyDescent="0.3">
      <c r="A13" t="s">
        <v>16</v>
      </c>
      <c r="B13">
        <v>9012767301</v>
      </c>
      <c r="C13" t="s">
        <v>36</v>
      </c>
      <c r="D13">
        <v>39842240</v>
      </c>
      <c r="F13">
        <v>2</v>
      </c>
      <c r="G13" t="s">
        <v>37</v>
      </c>
      <c r="H13" t="s">
        <v>155</v>
      </c>
      <c r="I13">
        <v>3</v>
      </c>
      <c r="J13">
        <v>92800</v>
      </c>
      <c r="K13">
        <f t="shared" si="0"/>
        <v>278400</v>
      </c>
      <c r="L13"/>
      <c r="M13"/>
    </row>
    <row r="14" spans="1:13" x14ac:dyDescent="0.3">
      <c r="A14" t="s">
        <v>17</v>
      </c>
      <c r="B14">
        <v>9012767301</v>
      </c>
      <c r="C14" t="s">
        <v>36</v>
      </c>
      <c r="D14">
        <v>69006627</v>
      </c>
      <c r="F14">
        <v>2</v>
      </c>
      <c r="G14" t="s">
        <v>39</v>
      </c>
      <c r="H14" t="s">
        <v>156</v>
      </c>
      <c r="I14">
        <v>3</v>
      </c>
      <c r="J14">
        <v>29500</v>
      </c>
      <c r="K14">
        <f t="shared" si="0"/>
        <v>88500</v>
      </c>
      <c r="L14"/>
      <c r="M14"/>
    </row>
    <row r="15" spans="1:13" x14ac:dyDescent="0.3">
      <c r="A15" t="s">
        <v>18</v>
      </c>
      <c r="B15">
        <v>9012767301</v>
      </c>
      <c r="C15" t="s">
        <v>36</v>
      </c>
      <c r="D15">
        <v>18157057</v>
      </c>
      <c r="F15">
        <v>2</v>
      </c>
      <c r="G15" t="s">
        <v>39</v>
      </c>
      <c r="H15" t="s">
        <v>156</v>
      </c>
      <c r="I15">
        <v>2</v>
      </c>
      <c r="J15">
        <v>38500</v>
      </c>
      <c r="K15">
        <f t="shared" si="0"/>
        <v>77000</v>
      </c>
      <c r="L15"/>
      <c r="M15"/>
    </row>
    <row r="16" spans="1:13" x14ac:dyDescent="0.3">
      <c r="A16" t="s">
        <v>19</v>
      </c>
      <c r="B16">
        <v>9012767301</v>
      </c>
      <c r="C16" t="s">
        <v>40</v>
      </c>
      <c r="D16">
        <v>1126461215</v>
      </c>
      <c r="F16">
        <v>2</v>
      </c>
      <c r="G16" t="s">
        <v>39</v>
      </c>
      <c r="H16" t="s">
        <v>156</v>
      </c>
      <c r="I16">
        <v>2</v>
      </c>
      <c r="J16">
        <v>48400</v>
      </c>
      <c r="K16">
        <f t="shared" si="0"/>
        <v>96800</v>
      </c>
      <c r="L16"/>
      <c r="M16"/>
    </row>
    <row r="17" spans="1:13" x14ac:dyDescent="0.3">
      <c r="A17" t="s">
        <v>20</v>
      </c>
      <c r="B17">
        <v>9012767301</v>
      </c>
      <c r="C17" t="s">
        <v>36</v>
      </c>
      <c r="D17">
        <v>1126446413</v>
      </c>
      <c r="F17">
        <v>2</v>
      </c>
      <c r="G17" t="s">
        <v>39</v>
      </c>
      <c r="H17" t="s">
        <v>156</v>
      </c>
      <c r="I17">
        <v>2</v>
      </c>
      <c r="J17">
        <v>48400</v>
      </c>
      <c r="K17">
        <f t="shared" si="0"/>
        <v>96800</v>
      </c>
      <c r="L17"/>
      <c r="M17"/>
    </row>
    <row r="18" spans="1:13" x14ac:dyDescent="0.3">
      <c r="A18" t="s">
        <v>21</v>
      </c>
      <c r="B18">
        <v>9012767301</v>
      </c>
      <c r="C18" t="s">
        <v>36</v>
      </c>
      <c r="D18">
        <v>1124851016</v>
      </c>
      <c r="F18">
        <v>2</v>
      </c>
      <c r="G18" t="s">
        <v>37</v>
      </c>
      <c r="H18" t="s">
        <v>155</v>
      </c>
      <c r="I18">
        <v>2</v>
      </c>
      <c r="J18">
        <v>28000</v>
      </c>
      <c r="K18">
        <f t="shared" si="0"/>
        <v>56000</v>
      </c>
      <c r="L18"/>
      <c r="M18"/>
    </row>
    <row r="19" spans="1:13" x14ac:dyDescent="0.3">
      <c r="A19" t="s">
        <v>22</v>
      </c>
      <c r="B19">
        <v>9012767301</v>
      </c>
      <c r="C19" t="s">
        <v>36</v>
      </c>
      <c r="D19">
        <v>69021432</v>
      </c>
      <c r="F19">
        <v>2</v>
      </c>
      <c r="G19" t="s">
        <v>37</v>
      </c>
      <c r="H19" t="s">
        <v>155</v>
      </c>
      <c r="I19">
        <v>2</v>
      </c>
      <c r="J19">
        <v>92800</v>
      </c>
      <c r="K19">
        <f t="shared" si="0"/>
        <v>185600</v>
      </c>
      <c r="L19"/>
      <c r="M19"/>
    </row>
    <row r="20" spans="1:13" x14ac:dyDescent="0.3">
      <c r="A20" t="s">
        <v>23</v>
      </c>
      <c r="B20">
        <v>9012767301</v>
      </c>
      <c r="C20" t="s">
        <v>38</v>
      </c>
      <c r="D20">
        <v>1120217621</v>
      </c>
      <c r="F20">
        <v>2</v>
      </c>
      <c r="G20" t="s">
        <v>37</v>
      </c>
      <c r="H20" t="s">
        <v>155</v>
      </c>
      <c r="I20">
        <v>2</v>
      </c>
      <c r="J20">
        <v>28000</v>
      </c>
      <c r="K20">
        <f t="shared" si="0"/>
        <v>56000</v>
      </c>
      <c r="L20"/>
      <c r="M20"/>
    </row>
    <row r="21" spans="1:13" x14ac:dyDescent="0.3">
      <c r="A21" t="s">
        <v>158</v>
      </c>
      <c r="B21">
        <v>9012767301</v>
      </c>
      <c r="C21" t="s">
        <v>36</v>
      </c>
      <c r="D21">
        <v>87453543</v>
      </c>
      <c r="F21">
        <v>2</v>
      </c>
      <c r="G21" t="s">
        <v>37</v>
      </c>
      <c r="H21" t="s">
        <v>155</v>
      </c>
      <c r="I21">
        <v>2</v>
      </c>
      <c r="J21">
        <v>65000</v>
      </c>
      <c r="K21">
        <f t="shared" si="0"/>
        <v>130000</v>
      </c>
      <c r="L21"/>
      <c r="M21"/>
    </row>
    <row r="22" spans="1:13" x14ac:dyDescent="0.3">
      <c r="A22" t="s">
        <v>24</v>
      </c>
      <c r="B22">
        <v>9012767301</v>
      </c>
      <c r="C22" t="s">
        <v>36</v>
      </c>
      <c r="D22">
        <v>87453543</v>
      </c>
      <c r="F22">
        <v>2</v>
      </c>
      <c r="G22" t="s">
        <v>37</v>
      </c>
      <c r="H22" t="s">
        <v>155</v>
      </c>
      <c r="I22">
        <v>2</v>
      </c>
      <c r="J22">
        <v>65000</v>
      </c>
      <c r="K22">
        <f t="shared" si="0"/>
        <v>130000</v>
      </c>
      <c r="L22"/>
      <c r="M22"/>
    </row>
    <row r="23" spans="1:13" x14ac:dyDescent="0.3">
      <c r="A23" t="s">
        <v>25</v>
      </c>
      <c r="B23">
        <v>9012767301</v>
      </c>
      <c r="C23" t="s">
        <v>40</v>
      </c>
      <c r="D23">
        <v>1061821022</v>
      </c>
      <c r="F23">
        <v>2</v>
      </c>
      <c r="G23" t="s">
        <v>37</v>
      </c>
      <c r="H23" t="s">
        <v>155</v>
      </c>
      <c r="I23">
        <v>2</v>
      </c>
      <c r="J23">
        <v>105000</v>
      </c>
      <c r="K23">
        <f t="shared" si="0"/>
        <v>210000</v>
      </c>
      <c r="L23"/>
      <c r="M23"/>
    </row>
    <row r="24" spans="1:13" x14ac:dyDescent="0.3">
      <c r="A24" t="s">
        <v>26</v>
      </c>
      <c r="B24">
        <v>9012767301</v>
      </c>
      <c r="C24" t="s">
        <v>36</v>
      </c>
      <c r="D24">
        <v>41103738</v>
      </c>
      <c r="F24">
        <v>2</v>
      </c>
      <c r="G24" t="s">
        <v>39</v>
      </c>
      <c r="H24" t="s">
        <v>156</v>
      </c>
      <c r="I24">
        <v>2</v>
      </c>
      <c r="J24">
        <v>38500</v>
      </c>
      <c r="K24">
        <f t="shared" si="0"/>
        <v>77000</v>
      </c>
      <c r="L24"/>
      <c r="M24"/>
    </row>
    <row r="25" spans="1:13" x14ac:dyDescent="0.3">
      <c r="A25" t="s">
        <v>170</v>
      </c>
      <c r="B25">
        <v>9012767301</v>
      </c>
      <c r="C25" t="s">
        <v>36</v>
      </c>
      <c r="D25">
        <v>41182120</v>
      </c>
      <c r="F25">
        <v>2</v>
      </c>
      <c r="G25" t="s">
        <v>37</v>
      </c>
      <c r="H25" t="s">
        <v>155</v>
      </c>
      <c r="I25">
        <v>2</v>
      </c>
      <c r="J25">
        <v>25000</v>
      </c>
      <c r="K25">
        <f t="shared" si="0"/>
        <v>50000</v>
      </c>
      <c r="L25"/>
      <c r="M25"/>
    </row>
    <row r="26" spans="1:13" x14ac:dyDescent="0.3">
      <c r="A26" t="s">
        <v>27</v>
      </c>
      <c r="B26">
        <v>9012767301</v>
      </c>
      <c r="C26" t="s">
        <v>36</v>
      </c>
      <c r="D26">
        <v>41181136</v>
      </c>
      <c r="F26">
        <v>2</v>
      </c>
      <c r="G26" t="s">
        <v>37</v>
      </c>
      <c r="H26" t="s">
        <v>155</v>
      </c>
      <c r="I26">
        <v>2</v>
      </c>
      <c r="J26">
        <v>25000</v>
      </c>
      <c r="K26">
        <f t="shared" si="0"/>
        <v>50000</v>
      </c>
      <c r="L26"/>
      <c r="M26"/>
    </row>
    <row r="27" spans="1:13" x14ac:dyDescent="0.3">
      <c r="A27" t="s">
        <v>28</v>
      </c>
      <c r="B27">
        <v>9012767301</v>
      </c>
      <c r="C27" t="s">
        <v>38</v>
      </c>
      <c r="D27">
        <v>1123312785</v>
      </c>
      <c r="F27">
        <v>2</v>
      </c>
      <c r="G27" t="s">
        <v>37</v>
      </c>
      <c r="H27" t="s">
        <v>155</v>
      </c>
      <c r="I27">
        <v>3</v>
      </c>
      <c r="J27">
        <v>92800</v>
      </c>
      <c r="K27">
        <f t="shared" si="0"/>
        <v>278400</v>
      </c>
      <c r="L27"/>
      <c r="M27"/>
    </row>
    <row r="28" spans="1:13" x14ac:dyDescent="0.3">
      <c r="A28" t="s">
        <v>29</v>
      </c>
      <c r="B28">
        <v>9012767301</v>
      </c>
      <c r="C28" t="s">
        <v>36</v>
      </c>
      <c r="D28">
        <v>27362243</v>
      </c>
      <c r="F28">
        <v>2</v>
      </c>
      <c r="G28" t="s">
        <v>37</v>
      </c>
      <c r="H28" t="s">
        <v>155</v>
      </c>
      <c r="I28">
        <v>2</v>
      </c>
      <c r="J28">
        <v>105000</v>
      </c>
      <c r="K28">
        <f t="shared" si="0"/>
        <v>210000</v>
      </c>
      <c r="L28"/>
      <c r="M28"/>
    </row>
    <row r="29" spans="1:13" x14ac:dyDescent="0.3">
      <c r="A29" t="s">
        <v>30</v>
      </c>
      <c r="B29">
        <v>9012767301</v>
      </c>
      <c r="C29" t="s">
        <v>36</v>
      </c>
      <c r="D29">
        <v>39835295</v>
      </c>
      <c r="F29">
        <v>2</v>
      </c>
      <c r="G29" t="s">
        <v>39</v>
      </c>
      <c r="H29" t="s">
        <v>156</v>
      </c>
      <c r="I29">
        <v>2</v>
      </c>
      <c r="J29">
        <v>28500</v>
      </c>
      <c r="K29">
        <f t="shared" si="0"/>
        <v>57000</v>
      </c>
      <c r="L29"/>
      <c r="M29"/>
    </row>
    <row r="30" spans="1:13" x14ac:dyDescent="0.3">
      <c r="A30" t="s">
        <v>31</v>
      </c>
      <c r="B30">
        <v>9012767301</v>
      </c>
      <c r="C30" t="s">
        <v>36</v>
      </c>
      <c r="D30">
        <v>27472805</v>
      </c>
      <c r="F30">
        <v>2</v>
      </c>
      <c r="G30" t="s">
        <v>37</v>
      </c>
      <c r="H30" t="s">
        <v>155</v>
      </c>
      <c r="I30">
        <v>2</v>
      </c>
      <c r="J30">
        <v>32500</v>
      </c>
      <c r="K30">
        <f t="shared" si="0"/>
        <v>65000</v>
      </c>
      <c r="L30"/>
      <c r="M30"/>
    </row>
    <row r="31" spans="1:13" x14ac:dyDescent="0.3">
      <c r="A31" t="s">
        <v>32</v>
      </c>
      <c r="B31">
        <v>9012767301</v>
      </c>
      <c r="C31" t="s">
        <v>36</v>
      </c>
      <c r="D31">
        <v>5229084</v>
      </c>
      <c r="F31">
        <v>2</v>
      </c>
      <c r="G31" t="s">
        <v>37</v>
      </c>
      <c r="H31" t="s">
        <v>155</v>
      </c>
      <c r="I31">
        <v>2</v>
      </c>
      <c r="J31">
        <v>32500</v>
      </c>
      <c r="K31">
        <f t="shared" si="0"/>
        <v>65000</v>
      </c>
      <c r="L31"/>
      <c r="M31"/>
    </row>
    <row r="32" spans="1:13" x14ac:dyDescent="0.3">
      <c r="A32" t="s">
        <v>33</v>
      </c>
      <c r="B32">
        <v>9012767301</v>
      </c>
      <c r="C32" t="s">
        <v>38</v>
      </c>
      <c r="D32">
        <v>1120218079</v>
      </c>
      <c r="F32">
        <v>2</v>
      </c>
      <c r="G32" t="s">
        <v>37</v>
      </c>
      <c r="H32" t="s">
        <v>155</v>
      </c>
      <c r="I32">
        <v>4</v>
      </c>
      <c r="J32">
        <v>25000</v>
      </c>
      <c r="K32">
        <f t="shared" si="0"/>
        <v>100000</v>
      </c>
      <c r="L32"/>
      <c r="M32"/>
    </row>
    <row r="33" spans="1:13" x14ac:dyDescent="0.3">
      <c r="A33" t="s">
        <v>34</v>
      </c>
      <c r="B33">
        <v>9012767301</v>
      </c>
      <c r="C33" t="s">
        <v>36</v>
      </c>
      <c r="D33">
        <v>5349313</v>
      </c>
      <c r="F33">
        <v>2</v>
      </c>
      <c r="G33" t="s">
        <v>37</v>
      </c>
      <c r="H33" t="s">
        <v>155</v>
      </c>
      <c r="I33">
        <v>3</v>
      </c>
      <c r="J33">
        <v>65000</v>
      </c>
      <c r="K33">
        <f t="shared" si="0"/>
        <v>195000</v>
      </c>
      <c r="L33"/>
      <c r="M33"/>
    </row>
    <row r="34" spans="1:13" x14ac:dyDescent="0.3">
      <c r="A34" t="s">
        <v>35</v>
      </c>
      <c r="B34">
        <v>9012767301</v>
      </c>
      <c r="C34" t="s">
        <v>38</v>
      </c>
      <c r="D34">
        <v>1122786230</v>
      </c>
      <c r="F34">
        <v>2</v>
      </c>
      <c r="G34" t="s">
        <v>37</v>
      </c>
      <c r="H34" t="s">
        <v>155</v>
      </c>
      <c r="I34">
        <v>2</v>
      </c>
      <c r="J34">
        <v>25000</v>
      </c>
      <c r="K34">
        <f t="shared" si="0"/>
        <v>50000</v>
      </c>
      <c r="L34"/>
      <c r="M34"/>
    </row>
    <row r="35" spans="1:13" x14ac:dyDescent="0.3">
      <c r="A35" t="s">
        <v>171</v>
      </c>
      <c r="B35">
        <v>9012767301</v>
      </c>
      <c r="C35" t="s">
        <v>40</v>
      </c>
      <c r="D35">
        <v>1123337934</v>
      </c>
      <c r="F35">
        <v>2</v>
      </c>
      <c r="G35" t="s">
        <v>37</v>
      </c>
      <c r="H35" t="s">
        <v>155</v>
      </c>
      <c r="I35">
        <v>2</v>
      </c>
      <c r="J35">
        <v>145000</v>
      </c>
      <c r="K35">
        <f t="shared" si="0"/>
        <v>290000</v>
      </c>
      <c r="L35"/>
      <c r="M35"/>
    </row>
  </sheetData>
  <conditionalFormatting sqref="A1:A1048576">
    <cfRule type="duplicateValues" dxfId="2" priority="4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08CA99-5A73-473C-8AE5-3C326B692BE7}">
  <dimension ref="A2:N35"/>
  <sheetViews>
    <sheetView workbookViewId="0"/>
  </sheetViews>
  <sheetFormatPr baseColWidth="10" defaultRowHeight="14.4" x14ac:dyDescent="0.3"/>
  <cols>
    <col min="12" max="13" width="11.5546875" style="2"/>
  </cols>
  <sheetData>
    <row r="2" spans="1:14" x14ac:dyDescent="0.3">
      <c r="A2" t="s">
        <v>36</v>
      </c>
      <c r="B2">
        <v>1127072840</v>
      </c>
      <c r="C2" t="s">
        <v>3</v>
      </c>
      <c r="D2">
        <v>2</v>
      </c>
      <c r="E2" t="s">
        <v>41</v>
      </c>
      <c r="F2" t="s">
        <v>42</v>
      </c>
      <c r="G2" t="s">
        <v>43</v>
      </c>
      <c r="I2">
        <v>18</v>
      </c>
      <c r="J2">
        <v>1</v>
      </c>
      <c r="K2" t="s">
        <v>44</v>
      </c>
      <c r="L2" s="2" t="s">
        <v>159</v>
      </c>
      <c r="M2" s="2" t="s">
        <v>154</v>
      </c>
      <c r="N2" t="s">
        <v>45</v>
      </c>
    </row>
    <row r="3" spans="1:14" x14ac:dyDescent="0.3">
      <c r="A3" t="s">
        <v>38</v>
      </c>
      <c r="B3">
        <v>1127075968</v>
      </c>
      <c r="C3" t="s">
        <v>3</v>
      </c>
      <c r="D3">
        <v>2</v>
      </c>
      <c r="E3" t="s">
        <v>46</v>
      </c>
      <c r="F3" t="s">
        <v>47</v>
      </c>
      <c r="G3" t="s">
        <v>48</v>
      </c>
      <c r="H3" t="s">
        <v>49</v>
      </c>
      <c r="I3">
        <v>8</v>
      </c>
      <c r="J3">
        <v>1</v>
      </c>
      <c r="K3" t="s">
        <v>44</v>
      </c>
      <c r="L3" s="2" t="s">
        <v>159</v>
      </c>
      <c r="M3" s="2" t="s">
        <v>154</v>
      </c>
      <c r="N3" t="s">
        <v>45</v>
      </c>
    </row>
    <row r="4" spans="1:14" x14ac:dyDescent="0.3">
      <c r="A4" t="s">
        <v>36</v>
      </c>
      <c r="B4">
        <v>5299199</v>
      </c>
      <c r="C4" t="s">
        <v>3</v>
      </c>
      <c r="D4">
        <v>2</v>
      </c>
      <c r="E4" t="s">
        <v>50</v>
      </c>
      <c r="F4" t="s">
        <v>51</v>
      </c>
      <c r="G4" t="s">
        <v>52</v>
      </c>
      <c r="H4" t="s">
        <v>53</v>
      </c>
      <c r="I4">
        <v>19</v>
      </c>
      <c r="J4">
        <v>1</v>
      </c>
      <c r="K4" t="s">
        <v>54</v>
      </c>
      <c r="L4" s="2" t="s">
        <v>159</v>
      </c>
      <c r="M4" s="2" t="s">
        <v>163</v>
      </c>
      <c r="N4" t="s">
        <v>45</v>
      </c>
    </row>
    <row r="5" spans="1:14" x14ac:dyDescent="0.3">
      <c r="A5" t="s">
        <v>36</v>
      </c>
      <c r="B5">
        <v>5298499</v>
      </c>
      <c r="C5" t="s">
        <v>3</v>
      </c>
      <c r="D5">
        <v>2</v>
      </c>
      <c r="E5" t="s">
        <v>55</v>
      </c>
      <c r="F5" t="s">
        <v>56</v>
      </c>
      <c r="G5" t="s">
        <v>57</v>
      </c>
      <c r="H5" t="s">
        <v>52</v>
      </c>
      <c r="I5">
        <v>21</v>
      </c>
      <c r="J5">
        <v>1</v>
      </c>
      <c r="K5" t="s">
        <v>54</v>
      </c>
      <c r="L5" s="2" t="s">
        <v>159</v>
      </c>
      <c r="M5" s="2" t="s">
        <v>164</v>
      </c>
      <c r="N5" t="s">
        <v>45</v>
      </c>
    </row>
    <row r="6" spans="1:14" x14ac:dyDescent="0.3">
      <c r="A6" t="s">
        <v>38</v>
      </c>
      <c r="B6">
        <v>1124315293</v>
      </c>
      <c r="C6" t="s">
        <v>3</v>
      </c>
      <c r="D6">
        <v>2</v>
      </c>
      <c r="E6" t="s">
        <v>58</v>
      </c>
      <c r="F6" t="s">
        <v>59</v>
      </c>
      <c r="G6" t="s">
        <v>60</v>
      </c>
      <c r="I6">
        <v>9</v>
      </c>
      <c r="J6">
        <v>1</v>
      </c>
      <c r="K6" t="s">
        <v>44</v>
      </c>
      <c r="L6" s="2" t="s">
        <v>165</v>
      </c>
      <c r="M6" s="2" t="s">
        <v>166</v>
      </c>
      <c r="N6" t="s">
        <v>45</v>
      </c>
    </row>
    <row r="7" spans="1:14" x14ac:dyDescent="0.3">
      <c r="A7" t="s">
        <v>36</v>
      </c>
      <c r="B7">
        <v>27472655</v>
      </c>
      <c r="C7" t="s">
        <v>3</v>
      </c>
      <c r="D7">
        <v>2</v>
      </c>
      <c r="E7" t="s">
        <v>61</v>
      </c>
      <c r="F7" t="s">
        <v>62</v>
      </c>
      <c r="G7" t="s">
        <v>63</v>
      </c>
      <c r="H7" t="s">
        <v>64</v>
      </c>
      <c r="I7">
        <v>23</v>
      </c>
      <c r="J7">
        <v>1</v>
      </c>
      <c r="K7" t="s">
        <v>44</v>
      </c>
      <c r="L7" s="2" t="s">
        <v>165</v>
      </c>
      <c r="M7" s="2" t="s">
        <v>166</v>
      </c>
      <c r="N7" t="s">
        <v>45</v>
      </c>
    </row>
    <row r="8" spans="1:14" x14ac:dyDescent="0.3">
      <c r="A8" t="s">
        <v>36</v>
      </c>
      <c r="B8">
        <v>40601480</v>
      </c>
      <c r="C8" t="s">
        <v>3</v>
      </c>
      <c r="D8">
        <v>2</v>
      </c>
      <c r="E8" t="s">
        <v>65</v>
      </c>
      <c r="F8" t="s">
        <v>66</v>
      </c>
      <c r="G8" t="s">
        <v>67</v>
      </c>
      <c r="I8">
        <v>24</v>
      </c>
      <c r="J8">
        <v>1</v>
      </c>
      <c r="K8" t="s">
        <v>44</v>
      </c>
      <c r="L8" s="2" t="s">
        <v>159</v>
      </c>
      <c r="M8" s="2" t="s">
        <v>154</v>
      </c>
      <c r="N8" t="s">
        <v>45</v>
      </c>
    </row>
    <row r="9" spans="1:14" x14ac:dyDescent="0.3">
      <c r="A9" t="s">
        <v>38</v>
      </c>
      <c r="B9">
        <v>1124315744</v>
      </c>
      <c r="C9" t="s">
        <v>3</v>
      </c>
      <c r="D9">
        <v>2</v>
      </c>
      <c r="E9" t="s">
        <v>69</v>
      </c>
      <c r="F9" t="s">
        <v>70</v>
      </c>
      <c r="G9" t="s">
        <v>71</v>
      </c>
      <c r="H9" t="s">
        <v>72</v>
      </c>
      <c r="I9">
        <v>11</v>
      </c>
      <c r="J9">
        <v>1</v>
      </c>
      <c r="K9" t="s">
        <v>44</v>
      </c>
      <c r="L9" s="2" t="s">
        <v>165</v>
      </c>
      <c r="M9" s="2" t="s">
        <v>166</v>
      </c>
      <c r="N9" t="s">
        <v>45</v>
      </c>
    </row>
    <row r="10" spans="1:14" x14ac:dyDescent="0.3">
      <c r="A10" t="s">
        <v>36</v>
      </c>
      <c r="B10">
        <v>1006961728</v>
      </c>
      <c r="C10" t="s">
        <v>3</v>
      </c>
      <c r="D10">
        <v>2</v>
      </c>
      <c r="E10" t="s">
        <v>73</v>
      </c>
      <c r="F10" t="s">
        <v>74</v>
      </c>
      <c r="G10" t="s">
        <v>75</v>
      </c>
      <c r="I10">
        <v>26</v>
      </c>
      <c r="J10">
        <v>1</v>
      </c>
      <c r="K10" t="s">
        <v>44</v>
      </c>
      <c r="L10" s="2" t="s">
        <v>159</v>
      </c>
      <c r="M10" s="2" t="s">
        <v>167</v>
      </c>
      <c r="N10" t="s">
        <v>45</v>
      </c>
    </row>
    <row r="11" spans="1:14" x14ac:dyDescent="0.3">
      <c r="A11" t="s">
        <v>38</v>
      </c>
      <c r="B11">
        <v>1122785210</v>
      </c>
      <c r="C11" t="s">
        <v>3</v>
      </c>
      <c r="D11">
        <v>2</v>
      </c>
      <c r="E11" t="s">
        <v>76</v>
      </c>
      <c r="F11" t="s">
        <v>73</v>
      </c>
      <c r="G11" t="s">
        <v>77</v>
      </c>
      <c r="H11" t="s">
        <v>78</v>
      </c>
      <c r="I11">
        <v>12</v>
      </c>
      <c r="J11">
        <v>1</v>
      </c>
      <c r="K11" t="s">
        <v>44</v>
      </c>
      <c r="L11" s="2" t="s">
        <v>159</v>
      </c>
      <c r="M11" s="2" t="s">
        <v>167</v>
      </c>
      <c r="N11" t="s">
        <v>45</v>
      </c>
    </row>
    <row r="12" spans="1:14" x14ac:dyDescent="0.3">
      <c r="A12" t="s">
        <v>36</v>
      </c>
      <c r="B12">
        <v>1004630663</v>
      </c>
      <c r="C12" t="s">
        <v>3</v>
      </c>
      <c r="D12">
        <v>2</v>
      </c>
      <c r="E12" t="s">
        <v>81</v>
      </c>
      <c r="F12" t="s">
        <v>82</v>
      </c>
      <c r="G12" t="s">
        <v>83</v>
      </c>
      <c r="H12" t="s">
        <v>84</v>
      </c>
      <c r="I12">
        <v>28</v>
      </c>
      <c r="J12">
        <v>1</v>
      </c>
      <c r="K12" t="s">
        <v>54</v>
      </c>
      <c r="L12" s="2" t="s">
        <v>165</v>
      </c>
      <c r="M12" s="2" t="s">
        <v>166</v>
      </c>
      <c r="N12" t="s">
        <v>45</v>
      </c>
    </row>
    <row r="13" spans="1:14" x14ac:dyDescent="0.3">
      <c r="A13" t="s">
        <v>36</v>
      </c>
      <c r="B13">
        <v>27472970</v>
      </c>
      <c r="C13" t="s">
        <v>3</v>
      </c>
      <c r="D13">
        <v>2</v>
      </c>
      <c r="E13" t="s">
        <v>58</v>
      </c>
      <c r="F13" t="s">
        <v>71</v>
      </c>
      <c r="G13" t="s">
        <v>85</v>
      </c>
      <c r="I13">
        <v>29</v>
      </c>
      <c r="J13">
        <v>1</v>
      </c>
      <c r="K13" t="s">
        <v>54</v>
      </c>
      <c r="L13" s="2" t="s">
        <v>165</v>
      </c>
      <c r="M13" s="2" t="s">
        <v>166</v>
      </c>
      <c r="N13" t="s">
        <v>45</v>
      </c>
    </row>
    <row r="14" spans="1:14" x14ac:dyDescent="0.3">
      <c r="A14" t="s">
        <v>36</v>
      </c>
      <c r="B14">
        <v>39842240</v>
      </c>
      <c r="C14" t="s">
        <v>3</v>
      </c>
      <c r="D14">
        <v>2</v>
      </c>
      <c r="E14" t="s">
        <v>87</v>
      </c>
      <c r="F14" t="s">
        <v>88</v>
      </c>
      <c r="G14" t="s">
        <v>89</v>
      </c>
      <c r="H14" t="s">
        <v>90</v>
      </c>
      <c r="I14">
        <v>31</v>
      </c>
      <c r="J14">
        <v>1</v>
      </c>
      <c r="K14" t="s">
        <v>54</v>
      </c>
      <c r="L14" s="2" t="s">
        <v>159</v>
      </c>
      <c r="M14" s="2" t="s">
        <v>164</v>
      </c>
      <c r="N14" t="s">
        <v>45</v>
      </c>
    </row>
    <row r="15" spans="1:14" x14ac:dyDescent="0.3">
      <c r="A15" t="s">
        <v>36</v>
      </c>
      <c r="B15">
        <v>69006627</v>
      </c>
      <c r="C15" t="s">
        <v>3</v>
      </c>
      <c r="D15">
        <v>2</v>
      </c>
      <c r="E15" t="s">
        <v>94</v>
      </c>
      <c r="F15" t="s">
        <v>81</v>
      </c>
      <c r="G15" t="s">
        <v>74</v>
      </c>
      <c r="I15">
        <v>34</v>
      </c>
      <c r="J15">
        <v>1</v>
      </c>
      <c r="K15" t="s">
        <v>54</v>
      </c>
      <c r="L15" s="2" t="s">
        <v>159</v>
      </c>
      <c r="M15" s="2" t="s">
        <v>163</v>
      </c>
      <c r="N15" t="s">
        <v>45</v>
      </c>
    </row>
    <row r="16" spans="1:14" x14ac:dyDescent="0.3">
      <c r="A16" t="s">
        <v>36</v>
      </c>
      <c r="B16">
        <v>18157057</v>
      </c>
      <c r="C16" t="s">
        <v>3</v>
      </c>
      <c r="D16">
        <v>2</v>
      </c>
      <c r="E16" t="s">
        <v>96</v>
      </c>
      <c r="F16" t="s">
        <v>97</v>
      </c>
      <c r="G16" t="s">
        <v>98</v>
      </c>
      <c r="I16">
        <v>36</v>
      </c>
      <c r="J16">
        <v>1</v>
      </c>
      <c r="K16" t="s">
        <v>54</v>
      </c>
      <c r="L16" s="2" t="s">
        <v>159</v>
      </c>
      <c r="M16" s="2" t="s">
        <v>167</v>
      </c>
      <c r="N16" t="s">
        <v>45</v>
      </c>
    </row>
    <row r="17" spans="1:14" x14ac:dyDescent="0.3">
      <c r="A17" t="s">
        <v>40</v>
      </c>
      <c r="B17">
        <v>1126461215</v>
      </c>
      <c r="C17" t="s">
        <v>3</v>
      </c>
      <c r="D17">
        <v>2</v>
      </c>
      <c r="E17" t="s">
        <v>99</v>
      </c>
      <c r="F17" t="s">
        <v>100</v>
      </c>
      <c r="G17" t="s">
        <v>101</v>
      </c>
      <c r="H17" t="s">
        <v>102</v>
      </c>
      <c r="I17">
        <v>1</v>
      </c>
      <c r="J17">
        <v>1</v>
      </c>
      <c r="K17" t="s">
        <v>54</v>
      </c>
      <c r="L17" s="2" t="s">
        <v>159</v>
      </c>
      <c r="M17" s="2" t="s">
        <v>167</v>
      </c>
      <c r="N17" t="s">
        <v>45</v>
      </c>
    </row>
    <row r="18" spans="1:14" x14ac:dyDescent="0.3">
      <c r="A18" t="s">
        <v>36</v>
      </c>
      <c r="B18">
        <v>1126446413</v>
      </c>
      <c r="C18" t="s">
        <v>3</v>
      </c>
      <c r="D18">
        <v>2</v>
      </c>
      <c r="E18" t="s">
        <v>100</v>
      </c>
      <c r="F18" t="s">
        <v>103</v>
      </c>
      <c r="G18" t="s">
        <v>104</v>
      </c>
      <c r="H18" t="s">
        <v>105</v>
      </c>
      <c r="I18">
        <v>39</v>
      </c>
      <c r="J18">
        <v>1</v>
      </c>
      <c r="K18" t="s">
        <v>44</v>
      </c>
      <c r="L18" s="2" t="s">
        <v>159</v>
      </c>
      <c r="M18" s="2" t="s">
        <v>167</v>
      </c>
      <c r="N18" t="s">
        <v>45</v>
      </c>
    </row>
    <row r="19" spans="1:14" x14ac:dyDescent="0.3">
      <c r="A19" t="s">
        <v>36</v>
      </c>
      <c r="B19">
        <v>1124851016</v>
      </c>
      <c r="C19" t="s">
        <v>3</v>
      </c>
      <c r="D19">
        <v>2</v>
      </c>
      <c r="E19" t="s">
        <v>58</v>
      </c>
      <c r="F19" t="s">
        <v>106</v>
      </c>
      <c r="G19" t="s">
        <v>107</v>
      </c>
      <c r="I19">
        <v>41</v>
      </c>
      <c r="J19">
        <v>1</v>
      </c>
      <c r="K19" t="s">
        <v>44</v>
      </c>
      <c r="L19" s="2" t="s">
        <v>159</v>
      </c>
      <c r="M19" s="2" t="s">
        <v>167</v>
      </c>
      <c r="N19" t="s">
        <v>45</v>
      </c>
    </row>
    <row r="20" spans="1:14" x14ac:dyDescent="0.3">
      <c r="A20" t="s">
        <v>36</v>
      </c>
      <c r="B20">
        <v>69021432</v>
      </c>
      <c r="C20" t="s">
        <v>3</v>
      </c>
      <c r="D20">
        <v>2</v>
      </c>
      <c r="E20" t="s">
        <v>108</v>
      </c>
      <c r="F20" t="s">
        <v>109</v>
      </c>
      <c r="G20" t="s">
        <v>110</v>
      </c>
      <c r="I20">
        <v>42</v>
      </c>
      <c r="J20">
        <v>1</v>
      </c>
      <c r="K20" t="s">
        <v>44</v>
      </c>
      <c r="L20" s="2" t="s">
        <v>159</v>
      </c>
      <c r="M20" s="2" t="s">
        <v>164</v>
      </c>
      <c r="N20" t="s">
        <v>45</v>
      </c>
    </row>
    <row r="21" spans="1:14" x14ac:dyDescent="0.3">
      <c r="A21" t="s">
        <v>38</v>
      </c>
      <c r="B21">
        <v>1120217621</v>
      </c>
      <c r="C21" t="s">
        <v>3</v>
      </c>
      <c r="D21">
        <v>2</v>
      </c>
      <c r="E21" t="s">
        <v>111</v>
      </c>
      <c r="G21" t="s">
        <v>112</v>
      </c>
      <c r="I21">
        <v>14</v>
      </c>
      <c r="J21">
        <v>1</v>
      </c>
      <c r="K21" t="s">
        <v>44</v>
      </c>
      <c r="L21" s="2" t="s">
        <v>159</v>
      </c>
      <c r="M21" s="2" t="s">
        <v>167</v>
      </c>
      <c r="N21" t="s">
        <v>45</v>
      </c>
    </row>
    <row r="22" spans="1:14" x14ac:dyDescent="0.3">
      <c r="A22" t="s">
        <v>36</v>
      </c>
      <c r="B22">
        <v>87453543</v>
      </c>
      <c r="C22" t="s">
        <v>3</v>
      </c>
      <c r="D22">
        <v>2</v>
      </c>
      <c r="E22" t="s">
        <v>80</v>
      </c>
      <c r="F22" t="s">
        <v>80</v>
      </c>
      <c r="G22" t="s">
        <v>116</v>
      </c>
      <c r="I22">
        <v>47</v>
      </c>
      <c r="J22">
        <v>1</v>
      </c>
      <c r="K22" t="s">
        <v>54</v>
      </c>
      <c r="L22" s="2" t="s">
        <v>159</v>
      </c>
      <c r="M22" s="2" t="s">
        <v>154</v>
      </c>
      <c r="N22" t="s">
        <v>45</v>
      </c>
    </row>
    <row r="23" spans="1:14" x14ac:dyDescent="0.3">
      <c r="A23" t="s">
        <v>40</v>
      </c>
      <c r="B23">
        <v>1061821022</v>
      </c>
      <c r="C23" t="s">
        <v>3</v>
      </c>
      <c r="D23">
        <v>2</v>
      </c>
      <c r="E23" t="s">
        <v>118</v>
      </c>
      <c r="F23" t="s">
        <v>119</v>
      </c>
      <c r="G23" t="s">
        <v>71</v>
      </c>
      <c r="H23" t="s">
        <v>91</v>
      </c>
      <c r="I23">
        <v>4</v>
      </c>
      <c r="J23">
        <v>1</v>
      </c>
      <c r="K23" t="s">
        <v>44</v>
      </c>
      <c r="L23" s="2" t="s">
        <v>159</v>
      </c>
      <c r="M23" s="2" t="s">
        <v>168</v>
      </c>
      <c r="N23" t="s">
        <v>45</v>
      </c>
    </row>
    <row r="24" spans="1:14" x14ac:dyDescent="0.3">
      <c r="A24" t="s">
        <v>36</v>
      </c>
      <c r="B24">
        <v>41103738</v>
      </c>
      <c r="C24" t="s">
        <v>3</v>
      </c>
      <c r="D24">
        <v>2</v>
      </c>
      <c r="E24" t="s">
        <v>86</v>
      </c>
      <c r="F24" t="s">
        <v>120</v>
      </c>
      <c r="G24" t="s">
        <v>121</v>
      </c>
      <c r="I24">
        <v>50</v>
      </c>
      <c r="J24">
        <v>1</v>
      </c>
      <c r="K24" t="s">
        <v>44</v>
      </c>
      <c r="L24" s="2" t="s">
        <v>159</v>
      </c>
      <c r="M24" s="2" t="s">
        <v>164</v>
      </c>
      <c r="N24" t="s">
        <v>45</v>
      </c>
    </row>
    <row r="25" spans="1:14" x14ac:dyDescent="0.3">
      <c r="A25" t="s">
        <v>36</v>
      </c>
      <c r="B25">
        <v>41181136</v>
      </c>
      <c r="C25" t="s">
        <v>3</v>
      </c>
      <c r="D25">
        <v>2</v>
      </c>
      <c r="E25" t="s">
        <v>127</v>
      </c>
      <c r="F25" t="s">
        <v>93</v>
      </c>
      <c r="G25" t="s">
        <v>71</v>
      </c>
      <c r="I25">
        <v>30</v>
      </c>
      <c r="J25">
        <v>1</v>
      </c>
      <c r="K25" t="s">
        <v>44</v>
      </c>
      <c r="L25" s="2" t="s">
        <v>159</v>
      </c>
      <c r="M25" s="2" t="s">
        <v>169</v>
      </c>
      <c r="N25" t="s">
        <v>45</v>
      </c>
    </row>
    <row r="26" spans="1:14" x14ac:dyDescent="0.3">
      <c r="A26" t="s">
        <v>38</v>
      </c>
      <c r="B26">
        <v>1123312785</v>
      </c>
      <c r="C26" t="s">
        <v>3</v>
      </c>
      <c r="D26">
        <v>2</v>
      </c>
      <c r="E26" t="s">
        <v>128</v>
      </c>
      <c r="F26" t="s">
        <v>129</v>
      </c>
      <c r="G26" t="s">
        <v>130</v>
      </c>
      <c r="H26" t="s">
        <v>131</v>
      </c>
      <c r="I26">
        <v>16</v>
      </c>
      <c r="J26">
        <v>1</v>
      </c>
      <c r="K26" t="s">
        <v>54</v>
      </c>
      <c r="L26" s="2" t="s">
        <v>159</v>
      </c>
      <c r="M26" s="2" t="s">
        <v>164</v>
      </c>
      <c r="N26" t="s">
        <v>45</v>
      </c>
    </row>
    <row r="27" spans="1:14" x14ac:dyDescent="0.3">
      <c r="A27" t="s">
        <v>36</v>
      </c>
      <c r="B27">
        <v>27362243</v>
      </c>
      <c r="C27" t="s">
        <v>3</v>
      </c>
      <c r="D27">
        <v>2</v>
      </c>
      <c r="E27" t="s">
        <v>133</v>
      </c>
      <c r="F27" t="s">
        <v>134</v>
      </c>
      <c r="G27" t="s">
        <v>135</v>
      </c>
      <c r="H27" t="s">
        <v>136</v>
      </c>
      <c r="I27">
        <v>35</v>
      </c>
      <c r="J27">
        <v>1</v>
      </c>
      <c r="K27" t="s">
        <v>44</v>
      </c>
      <c r="L27" s="2" t="s">
        <v>159</v>
      </c>
      <c r="M27" s="2" t="s">
        <v>154</v>
      </c>
      <c r="N27" t="s">
        <v>45</v>
      </c>
    </row>
    <row r="28" spans="1:14" x14ac:dyDescent="0.3">
      <c r="A28" t="s">
        <v>36</v>
      </c>
      <c r="B28">
        <v>39835295</v>
      </c>
      <c r="C28" t="s">
        <v>3</v>
      </c>
      <c r="D28">
        <v>2</v>
      </c>
      <c r="E28" t="s">
        <v>137</v>
      </c>
      <c r="F28" t="s">
        <v>138</v>
      </c>
      <c r="G28" t="s">
        <v>139</v>
      </c>
      <c r="H28" t="s">
        <v>140</v>
      </c>
      <c r="I28">
        <v>43</v>
      </c>
      <c r="J28">
        <v>1</v>
      </c>
      <c r="K28" t="s">
        <v>54</v>
      </c>
      <c r="L28" s="2" t="s">
        <v>159</v>
      </c>
      <c r="M28" s="2" t="s">
        <v>163</v>
      </c>
      <c r="N28" t="s">
        <v>45</v>
      </c>
    </row>
    <row r="29" spans="1:14" x14ac:dyDescent="0.3">
      <c r="A29" t="s">
        <v>36</v>
      </c>
      <c r="B29">
        <v>27472805</v>
      </c>
      <c r="C29" t="s">
        <v>3</v>
      </c>
      <c r="D29">
        <v>2</v>
      </c>
      <c r="E29" t="s">
        <v>132</v>
      </c>
      <c r="F29" t="s">
        <v>117</v>
      </c>
      <c r="G29" t="s">
        <v>141</v>
      </c>
      <c r="H29" t="s">
        <v>142</v>
      </c>
      <c r="I29">
        <v>45</v>
      </c>
      <c r="J29">
        <v>1</v>
      </c>
      <c r="K29" t="s">
        <v>44</v>
      </c>
      <c r="L29" s="2" t="s">
        <v>165</v>
      </c>
      <c r="M29" s="2" t="s">
        <v>166</v>
      </c>
      <c r="N29" t="s">
        <v>45</v>
      </c>
    </row>
    <row r="30" spans="1:14" x14ac:dyDescent="0.3">
      <c r="A30" t="s">
        <v>36</v>
      </c>
      <c r="B30">
        <v>5229084</v>
      </c>
      <c r="C30" t="s">
        <v>3</v>
      </c>
      <c r="D30">
        <v>2</v>
      </c>
      <c r="E30" t="s">
        <v>143</v>
      </c>
      <c r="F30" t="s">
        <v>144</v>
      </c>
      <c r="G30" t="s">
        <v>145</v>
      </c>
      <c r="H30" t="s">
        <v>95</v>
      </c>
      <c r="I30">
        <v>49</v>
      </c>
      <c r="J30">
        <v>1</v>
      </c>
      <c r="K30" t="s">
        <v>54</v>
      </c>
      <c r="L30" s="2" t="s">
        <v>165</v>
      </c>
      <c r="M30" s="2" t="s">
        <v>166</v>
      </c>
      <c r="N30" t="s">
        <v>45</v>
      </c>
    </row>
    <row r="31" spans="1:14" x14ac:dyDescent="0.3">
      <c r="A31" t="s">
        <v>38</v>
      </c>
      <c r="B31">
        <v>1120218079</v>
      </c>
      <c r="C31" t="s">
        <v>3</v>
      </c>
      <c r="D31">
        <v>2</v>
      </c>
      <c r="E31" t="s">
        <v>146</v>
      </c>
      <c r="F31" t="s">
        <v>147</v>
      </c>
      <c r="G31" t="s">
        <v>148</v>
      </c>
      <c r="H31" t="s">
        <v>149</v>
      </c>
      <c r="I31">
        <v>17</v>
      </c>
      <c r="J31">
        <v>1</v>
      </c>
      <c r="K31" t="s">
        <v>54</v>
      </c>
      <c r="L31" s="2" t="s">
        <v>159</v>
      </c>
      <c r="M31" s="2" t="s">
        <v>169</v>
      </c>
      <c r="N31" t="s">
        <v>45</v>
      </c>
    </row>
    <row r="32" spans="1:14" x14ac:dyDescent="0.3">
      <c r="A32" t="s">
        <v>36</v>
      </c>
      <c r="B32">
        <v>5349313</v>
      </c>
      <c r="C32" t="s">
        <v>3</v>
      </c>
      <c r="D32">
        <v>2</v>
      </c>
      <c r="E32" t="s">
        <v>150</v>
      </c>
      <c r="F32" t="s">
        <v>123</v>
      </c>
      <c r="G32" t="s">
        <v>92</v>
      </c>
      <c r="H32" t="s">
        <v>151</v>
      </c>
      <c r="I32">
        <v>51</v>
      </c>
      <c r="J32">
        <v>1</v>
      </c>
      <c r="K32" t="s">
        <v>54</v>
      </c>
      <c r="L32" s="2" t="s">
        <v>159</v>
      </c>
      <c r="M32" s="2" t="s">
        <v>154</v>
      </c>
      <c r="N32" t="s">
        <v>45</v>
      </c>
    </row>
    <row r="33" spans="1:14" x14ac:dyDescent="0.3">
      <c r="A33" t="s">
        <v>38</v>
      </c>
      <c r="B33">
        <v>1122786230</v>
      </c>
      <c r="C33" t="s">
        <v>3</v>
      </c>
      <c r="D33">
        <v>2</v>
      </c>
      <c r="E33" t="s">
        <v>68</v>
      </c>
      <c r="F33" t="s">
        <v>152</v>
      </c>
      <c r="G33" t="s">
        <v>153</v>
      </c>
      <c r="H33" t="s">
        <v>126</v>
      </c>
      <c r="I33">
        <v>8</v>
      </c>
      <c r="J33">
        <v>1</v>
      </c>
      <c r="K33" t="s">
        <v>54</v>
      </c>
      <c r="L33" s="2" t="s">
        <v>159</v>
      </c>
      <c r="M33" s="2" t="s">
        <v>169</v>
      </c>
      <c r="N33" t="s">
        <v>45</v>
      </c>
    </row>
    <row r="34" spans="1:14" x14ac:dyDescent="0.3">
      <c r="A34" t="s">
        <v>36</v>
      </c>
      <c r="B34">
        <v>41182120</v>
      </c>
      <c r="C34" t="s">
        <v>3</v>
      </c>
      <c r="D34">
        <v>2</v>
      </c>
      <c r="E34" t="s">
        <v>122</v>
      </c>
      <c r="F34" t="s">
        <v>123</v>
      </c>
      <c r="G34" t="s">
        <v>124</v>
      </c>
      <c r="H34" t="s">
        <v>125</v>
      </c>
      <c r="I34">
        <v>59</v>
      </c>
      <c r="J34">
        <v>1</v>
      </c>
      <c r="K34" t="s">
        <v>44</v>
      </c>
      <c r="L34" s="2">
        <v>86</v>
      </c>
      <c r="M34" s="2">
        <v>749</v>
      </c>
      <c r="N34" t="s">
        <v>45</v>
      </c>
    </row>
    <row r="35" spans="1:14" x14ac:dyDescent="0.3">
      <c r="A35" t="s">
        <v>40</v>
      </c>
      <c r="B35">
        <v>1123337934</v>
      </c>
      <c r="C35" t="s">
        <v>3</v>
      </c>
      <c r="D35">
        <v>2</v>
      </c>
      <c r="E35" t="s">
        <v>113</v>
      </c>
      <c r="F35" t="s">
        <v>79</v>
      </c>
      <c r="G35" t="s">
        <v>114</v>
      </c>
      <c r="H35" t="s">
        <v>115</v>
      </c>
      <c r="I35">
        <v>1</v>
      </c>
      <c r="J35">
        <v>1</v>
      </c>
      <c r="K35" t="s">
        <v>54</v>
      </c>
      <c r="L35" s="2">
        <v>86</v>
      </c>
      <c r="M35" s="2">
        <v>749</v>
      </c>
      <c r="N35" t="s">
        <v>45</v>
      </c>
    </row>
  </sheetData>
  <autoFilter ref="A1:O34" xr:uid="{1308CA99-5A73-473C-8AE5-3C326B692BE7}"/>
  <conditionalFormatting sqref="B1:B33 B36:B1048576">
    <cfRule type="duplicateValues" dxfId="1" priority="2"/>
  </conditionalFormatting>
  <conditionalFormatting sqref="B34">
    <cfRule type="duplicateValues" dxfId="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BAE84-A024-4B93-BDE5-D9CDA2036BF6}">
  <dimension ref="A1:H3"/>
  <sheetViews>
    <sheetView workbookViewId="0">
      <selection sqref="A1:D3"/>
    </sheetView>
  </sheetViews>
  <sheetFormatPr baseColWidth="10" defaultRowHeight="14.4" x14ac:dyDescent="0.3"/>
  <sheetData>
    <row r="1" spans="1:8" x14ac:dyDescent="0.3">
      <c r="A1">
        <v>9012767301</v>
      </c>
      <c r="B1" s="1">
        <f ca="1">TODAY()</f>
        <v>45491</v>
      </c>
      <c r="C1" t="str">
        <f>F1&amp;$G$1&amp;H1</f>
        <v>AF000013</v>
      </c>
      <c r="D1">
        <f>COUNTA(AF!A:A)</f>
        <v>35</v>
      </c>
      <c r="F1" t="s">
        <v>160</v>
      </c>
      <c r="G1">
        <v>0</v>
      </c>
      <c r="H1">
        <v>13</v>
      </c>
    </row>
    <row r="2" spans="1:8" x14ac:dyDescent="0.3">
      <c r="A2">
        <v>9012767301</v>
      </c>
      <c r="B2" s="1">
        <f t="shared" ref="B2:B3" ca="1" si="0">TODAY()</f>
        <v>45491</v>
      </c>
      <c r="C2" t="str">
        <f>F2&amp;$G$1&amp;H1</f>
        <v>AT000013</v>
      </c>
      <c r="D2">
        <f>COUNTA(AT!A:A)</f>
        <v>35</v>
      </c>
      <c r="F2" t="s">
        <v>161</v>
      </c>
    </row>
    <row r="3" spans="1:8" x14ac:dyDescent="0.3">
      <c r="A3">
        <v>9012767301</v>
      </c>
      <c r="B3" s="1">
        <f t="shared" ca="1" si="0"/>
        <v>45491</v>
      </c>
      <c r="C3" t="str">
        <f>F3&amp;$G$1&amp;H1</f>
        <v>US000013</v>
      </c>
      <c r="D3">
        <f>COUNTA(US!A:A)</f>
        <v>34</v>
      </c>
      <c r="F3" t="s">
        <v>162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AF</vt:lpstr>
      <vt:lpstr>AT</vt:lpstr>
      <vt:lpstr>US</vt:lpstr>
      <vt:lpstr>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2024-04-16T03:54:34Z</dcterms:created>
  <dcterms:modified xsi:type="dcterms:W3CDTF">2024-07-19T02:52:28Z</dcterms:modified>
</cp:coreProperties>
</file>