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11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 iterate="1" iterateCount="1000" iterateDelta="9.9999999999999995E-8"/>
</workbook>
</file>

<file path=xl/calcChain.xml><?xml version="1.0" encoding="utf-8"?>
<calcChain xmlns="http://schemas.openxmlformats.org/spreadsheetml/2006/main">
  <c r="B23" i="1"/>
  <c r="M17"/>
  <c r="M16"/>
  <c r="H9"/>
  <c r="H11"/>
  <c r="H6"/>
  <c r="H5"/>
  <c r="H8" s="1"/>
  <c r="H12" l="1"/>
  <c r="H14" s="1"/>
  <c r="B24"/>
  <c r="B25"/>
  <c r="B26" s="1"/>
  <c r="D17"/>
  <c r="D18"/>
  <c r="D19"/>
  <c r="D20"/>
  <c r="D21"/>
  <c r="D22"/>
  <c r="D23"/>
  <c r="D24"/>
  <c r="D25"/>
  <c r="D26"/>
</calcChain>
</file>

<file path=xl/sharedStrings.xml><?xml version="1.0" encoding="utf-8"?>
<sst xmlns="http://schemas.openxmlformats.org/spreadsheetml/2006/main" count="19" uniqueCount="19">
  <si>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</si>
  <si>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</si>
  <si>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</si>
  <si>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</si>
  <si>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</si>
  <si>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</si>
  <si>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</si>
  <si>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</si>
  <si>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</si>
  <si>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</si>
  <si>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</si>
  <si>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</si>
  <si>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</si>
  <si>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</si>
  <si>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</si>
  <si>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</si>
  <si>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</si>
  <si>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p2211</t>
  </si>
  <si>
    <t>p1211</t>
  </si>
</sst>
</file>

<file path=xl/styles.xml><?xml version="1.0" encoding="utf-8"?>
<styleSheet xmlns="http://schemas.openxmlformats.org/spreadsheetml/2006/main">
  <numFmts count="1">
    <numFmt numFmtId="165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6"/>
  <sheetViews>
    <sheetView tabSelected="1" zoomScaleNormal="100" workbookViewId="0">
      <selection activeCell="K36" sqref="K36"/>
    </sheetView>
  </sheetViews>
  <sheetFormatPr defaultRowHeight="15"/>
  <cols>
    <col min="2" max="2" width="19.7109375" customWidth="1"/>
    <col min="4" max="4" width="9.140625" customWidth="1"/>
    <col min="7" max="7" width="22.42578125" customWidth="1"/>
  </cols>
  <sheetData>
    <row r="2" spans="7:13">
      <c r="G2" s="1" t="s">
        <v>0</v>
      </c>
      <c r="H2" s="1">
        <v>0.6</v>
      </c>
    </row>
    <row r="3" spans="7:13">
      <c r="G3" s="1" t="s">
        <v>1</v>
      </c>
      <c r="H3" s="1">
        <v>0.5</v>
      </c>
    </row>
    <row r="4" spans="7:13">
      <c r="G4" s="1"/>
      <c r="H4" s="1"/>
    </row>
    <row r="5" spans="7:13">
      <c r="G5" s="1" t="s">
        <v>4</v>
      </c>
      <c r="H5" s="1">
        <f>1-H2</f>
        <v>0.4</v>
      </c>
    </row>
    <row r="6" spans="7:13">
      <c r="G6" s="2" t="s">
        <v>5</v>
      </c>
      <c r="H6" s="1">
        <f>1-H3</f>
        <v>0.5</v>
      </c>
    </row>
    <row r="7" spans="7:13">
      <c r="G7" s="2"/>
      <c r="H7" s="1"/>
    </row>
    <row r="8" spans="7:13">
      <c r="G8" t="s">
        <v>2</v>
      </c>
      <c r="H8">
        <f>H5*H6</f>
        <v>0.2</v>
      </c>
    </row>
    <row r="9" spans="7:13">
      <c r="G9" t="s">
        <v>3</v>
      </c>
      <c r="H9">
        <f>H2*H3</f>
        <v>0.3</v>
      </c>
    </row>
    <row r="11" spans="7:13">
      <c r="G11" t="s">
        <v>6</v>
      </c>
      <c r="H11">
        <f>H2*H6</f>
        <v>0.3</v>
      </c>
    </row>
    <row r="12" spans="7:13">
      <c r="G12" t="s">
        <v>7</v>
      </c>
      <c r="H12">
        <f>H3*H5</f>
        <v>0.2</v>
      </c>
    </row>
    <row r="14" spans="7:13">
      <c r="G14" t="s">
        <v>8</v>
      </c>
      <c r="H14">
        <f>H11+H12</f>
        <v>0.5</v>
      </c>
    </row>
    <row r="16" spans="7:13">
      <c r="M16">
        <f>1-0.15/0.76</f>
        <v>0.80263157894736836</v>
      </c>
    </row>
    <row r="17" spans="1:13">
      <c r="A17" t="s">
        <v>9</v>
      </c>
      <c r="B17" s="4">
        <v>0</v>
      </c>
      <c r="D17" s="3" t="e">
        <f ca="1">D18*J5 + D20*J8</f>
        <v>#NUM!</v>
      </c>
      <c r="M17">
        <f>0.076-0.15</f>
        <v>-7.3999999999999996E-2</v>
      </c>
    </row>
    <row r="18" spans="1:13">
      <c r="A18" t="s">
        <v>10</v>
      </c>
      <c r="B18" s="4">
        <v>0</v>
      </c>
      <c r="D18" s="3" t="e">
        <f ca="1">D21*J6+D19*J5+D22*J8+D17*1</f>
        <v>#NUM!</v>
      </c>
    </row>
    <row r="19" spans="1:13">
      <c r="A19" t="s">
        <v>11</v>
      </c>
      <c r="B19" s="4">
        <v>0</v>
      </c>
      <c r="D19" s="3" t="e">
        <f ca="1">D18*J2+D20*J11+D23*J8</f>
        <v>#NUM!</v>
      </c>
    </row>
    <row r="20" spans="1:13">
      <c r="A20" t="s">
        <v>12</v>
      </c>
      <c r="B20" s="4">
        <v>0</v>
      </c>
      <c r="D20" s="3" t="e">
        <f ca="1">D19*J2+D22*J14+D21*J3+D24*J8</f>
        <v>#NUM!</v>
      </c>
    </row>
    <row r="21" spans="1:13">
      <c r="A21" t="s">
        <v>13</v>
      </c>
      <c r="B21" s="4">
        <v>0</v>
      </c>
      <c r="D21" s="3" t="e">
        <f ca="1">D20*J12</f>
        <v>#NUM!</v>
      </c>
    </row>
    <row r="22" spans="1:13">
      <c r="A22" t="s">
        <v>14</v>
      </c>
      <c r="B22" s="4">
        <v>0</v>
      </c>
      <c r="D22" s="3" t="e">
        <f ca="1">D20*J9+D23*J14+D25*J8</f>
        <v>#NUM!</v>
      </c>
    </row>
    <row r="23" spans="1:13">
      <c r="A23" t="s">
        <v>15</v>
      </c>
      <c r="B23" s="4">
        <f>B22*(1830/3683.2)</f>
        <v>0</v>
      </c>
      <c r="D23" s="3" t="e">
        <f ca="1">D22*J9+D24*J14+D26*J8</f>
        <v>#NUM!</v>
      </c>
    </row>
    <row r="24" spans="1:13">
      <c r="A24" t="s">
        <v>16</v>
      </c>
      <c r="B24" s="4">
        <f>B23*2.28/6.1</f>
        <v>0</v>
      </c>
      <c r="D24" s="3" t="e">
        <f ca="1">D23*2.28/6.1</f>
        <v>#NUM!</v>
      </c>
    </row>
    <row r="25" spans="1:13">
      <c r="A25" t="s">
        <v>17</v>
      </c>
      <c r="B25" s="4">
        <f>B24*0.3/0.76</f>
        <v>0</v>
      </c>
      <c r="D25" s="3" t="e">
        <f ca="1">D24*0.3/0.76</f>
        <v>#NUM!</v>
      </c>
    </row>
    <row r="26" spans="1:13">
      <c r="A26" t="s">
        <v>18</v>
      </c>
      <c r="B26" s="4">
        <f>B25*H9</f>
        <v>0</v>
      </c>
      <c r="D26" s="3" t="e">
        <f ca="1">D25*J9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2017-12-03T14:03:53Z</dcterms:created>
  <dcterms:modified xsi:type="dcterms:W3CDTF">2017-12-03T16:53:10Z</dcterms:modified>
</cp:coreProperties>
</file>