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u\Downloads\"/>
    </mc:Choice>
  </mc:AlternateContent>
  <xr:revisionPtr revIDLastSave="0" documentId="13_ncr:1_{39D392FE-697D-4F03-8EAC-CB7077243167}" xr6:coauthVersionLast="47" xr6:coauthVersionMax="47" xr10:uidLastSave="{00000000-0000-0000-0000-000000000000}"/>
  <bookViews>
    <workbookView xWindow="-108" yWindow="-108" windowWidth="23256" windowHeight="13176" activeTab="4" xr2:uid="{020B1DE1-4A34-467D-8F6D-45D61D0148FB}"/>
  </bookViews>
  <sheets>
    <sheet name="Data" sheetId="1" r:id="rId1"/>
    <sheet name="PivotTables" sheetId="3" r:id="rId2"/>
    <sheet name="Dashboard" sheetId="4" r:id="rId3"/>
    <sheet name="Ingresos" sheetId="5" r:id="rId4"/>
    <sheet name="Profit" sheetId="6" r:id="rId5"/>
  </sheets>
  <definedNames>
    <definedName name="SegmentaciónDeDatos_Año">#N/A</definedName>
    <definedName name="SegmentaciónDeDatos_Mes">#N/A</definedName>
  </definedNames>
  <calcPr calcId="191029"/>
  <pivotCaches>
    <pivotCache cacheId="3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<sst xmlns="http://schemas.openxmlformats.org/spreadsheetml/2006/main" count="130" uniqueCount="30">
  <si>
    <t>Año</t>
  </si>
  <si>
    <t>Mes</t>
  </si>
  <si>
    <t>TotalIngresos</t>
  </si>
  <si>
    <t>TotalProfit</t>
  </si>
  <si>
    <t>August</t>
  </si>
  <si>
    <t>December</t>
  </si>
  <si>
    <t>July</t>
  </si>
  <si>
    <t>June</t>
  </si>
  <si>
    <t>May</t>
  </si>
  <si>
    <t>November</t>
  </si>
  <si>
    <t>October</t>
  </si>
  <si>
    <t>September</t>
  </si>
  <si>
    <t>April</t>
  </si>
  <si>
    <t>February</t>
  </si>
  <si>
    <t>January</t>
  </si>
  <si>
    <t>March</t>
  </si>
  <si>
    <t>Tabla 1: Para analizar historico de ingresos y profit</t>
  </si>
  <si>
    <t>Etiquetas de columna</t>
  </si>
  <si>
    <t>Total general</t>
  </si>
  <si>
    <t>Suma de TotalIngresos</t>
  </si>
  <si>
    <t>Etiquetas de fila</t>
  </si>
  <si>
    <t>Tabla 1: BigPicture de Ingresos</t>
  </si>
  <si>
    <t>Suma de TotalProfit</t>
  </si>
  <si>
    <t>Tabla 2: BigPicture de Profits</t>
  </si>
  <si>
    <t>Trimestre</t>
  </si>
  <si>
    <t>Suma de TotalIngresos2</t>
  </si>
  <si>
    <t>Tabla: Porcentajes de crecimiento de ingresos respecto a periodo anterior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</si>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</sst>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$&quot;* #,##0.00_-;\-&quot;$&quot;* #,##0.00_-;_-&quot;$&quot;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89999084444715716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0" borderId="0" xfId="42" applyFont="1"/>
    <xf numFmtId="0" fontId="18" fillId="33" borderId="0" xfId="0" applyFont="1" applyFill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z val="12"/>
        <color theme="0"/>
      </font>
      <fill>
        <patternFill>
          <bgColor rgb="FF0E176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theme="2" tint="-0.8999603259376811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2"/>
        <color theme="0"/>
      </font>
      <fill>
        <patternFill>
          <bgColor rgb="FF0E176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 patternType="solid">
          <bgColor theme="2" tint="-0.89996032593768116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ción de datos 1" pivot="0" table="0" count="4" xr9:uid="{BCA4531A-6702-4436-B658-D7527EABBAFA}">
      <tableStyleElement type="wholeTable" dxfId="12"/>
      <tableStyleElement type="headerRow" dxfId="11"/>
    </tableStyle>
    <tableStyle name="Estilo de segmentación de datos 1 2" pivot="0" table="0" count="4" xr9:uid="{28A06B9C-A487-4615-991B-A7FBEA24E84B}">
      <tableStyleElement type="wholeTable" dxfId="10"/>
      <tableStyleElement type="headerRow" dxfId="9"/>
    </tableStyle>
  </tableStyles>
  <colors>
    <mruColors>
      <color rgb="FFA9A9A9"/>
      <color rgb="FF0E176C"/>
      <color rgb="FFF07B15"/>
      <color rgb="FFF05B01"/>
      <color rgb="FFF00B04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1"/>
          </font>
          <fill>
            <patternFill>
              <bgColor rgb="FFF05B0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A9A9A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color theme="1"/>
          </font>
          <fill>
            <patternFill>
              <bgColor rgb="FFF05B0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A9A9A9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Estilo de segmentación de datos 1">
        <x14:slicerStyle name="Estilo de segmentación de datos 1">
          <x14:slicerStyleElements>
            <x14:slicerStyleElement type="unselectedItemWithData" dxfId="3"/>
            <x14:slicerStyleElement type="selectedItemWithData" dxfId="2"/>
          </x14:slicerStyleElements>
        </x14:slicerStyle>
        <x14:slicerStyle name="Estilo de segmentación de datos 1 2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Ingresos Totales (En Millones)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PivotTables!$B$5:$B$17</c:f>
              <c:numCache>
                <c:formatCode>_-"$"* #,##0.00_-;\-"$"* #,##0.00_-;_-"$"* "-"??_-;_-@_-</c:formatCode>
                <c:ptCount val="12"/>
                <c:pt idx="4">
                  <c:v>503805.91690000001</c:v>
                </c:pt>
                <c:pt idx="5">
                  <c:v>458910.8248</c:v>
                </c:pt>
                <c:pt idx="6">
                  <c:v>2044600.0016000001</c:v>
                </c:pt>
                <c:pt idx="7">
                  <c:v>2495816.7305999999</c:v>
                </c:pt>
                <c:pt idx="8">
                  <c:v>502073.84580000001</c:v>
                </c:pt>
                <c:pt idx="9">
                  <c:v>4588761.8114999998</c:v>
                </c:pt>
                <c:pt idx="10">
                  <c:v>737839.82140000002</c:v>
                </c:pt>
                <c:pt idx="11">
                  <c:v>1309863.2516999999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C-4F10-965B-3940F0D29783}"/>
            </c:ext>
          </c:extLst>
        </c:ser>
        <c:ser>
          <c:idx val="1"/>
          <c:order val="1"/>
          <c:tx>
            <c:strRef>
              <c:f>PivotTables!$C$3:$C$4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PivotTables!$C$5:$C$17</c:f>
              <c:numCache>
                <c:formatCode>_-"$"* #,##0.00_-;\-"$"* #,##0.00_-;_-"$"* "-"??_-;_-@_-</c:formatCode>
                <c:ptCount val="12"/>
                <c:pt idx="0">
                  <c:v>3970627.2777</c:v>
                </c:pt>
                <c:pt idx="1">
                  <c:v>1475426.9095999999</c:v>
                </c:pt>
                <c:pt idx="2">
                  <c:v>2975748.2360999999</c:v>
                </c:pt>
                <c:pt idx="3">
                  <c:v>1383673.1022000001</c:v>
                </c:pt>
                <c:pt idx="4">
                  <c:v>3074602.8119999999</c:v>
                </c:pt>
                <c:pt idx="5">
                  <c:v>4099354.3491000002</c:v>
                </c:pt>
                <c:pt idx="6">
                  <c:v>3417953.8648000001</c:v>
                </c:pt>
                <c:pt idx="7">
                  <c:v>2175637.2124999999</c:v>
                </c:pt>
                <c:pt idx="8">
                  <c:v>3454151.9374000002</c:v>
                </c:pt>
                <c:pt idx="9">
                  <c:v>2544091.1009</c:v>
                </c:pt>
                <c:pt idx="10">
                  <c:v>1872701.9765999999</c:v>
                </c:pt>
                <c:pt idx="11">
                  <c:v>2829404.8209000002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196-4CE1-BB92-1B621D3ABD50}"/>
            </c:ext>
          </c:extLst>
        </c:ser>
        <c:ser>
          <c:idx val="2"/>
          <c:order val="2"/>
          <c:tx>
            <c:strRef>
              <c:f>PivotTables!$D$3:$D$4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PivotTables!$D$5:$D$17</c:f>
              <c:numCache>
                <c:formatCode>_-"$"* #,##0.00_-;\-"$"* #,##0.00_-;_-"$"* "-"??_-;_-@_-</c:formatCode>
                <c:ptCount val="12"/>
                <c:pt idx="0">
                  <c:v>2087872.4615</c:v>
                </c:pt>
                <c:pt idx="1">
                  <c:v>2316922.1501000002</c:v>
                </c:pt>
                <c:pt idx="2">
                  <c:v>3412068.9665000001</c:v>
                </c:pt>
                <c:pt idx="3">
                  <c:v>2532265.9073000001</c:v>
                </c:pt>
                <c:pt idx="4">
                  <c:v>3245623.7755</c:v>
                </c:pt>
                <c:pt idx="5">
                  <c:v>5081069.1397000002</c:v>
                </c:pt>
                <c:pt idx="6">
                  <c:v>4896353.7525000004</c:v>
                </c:pt>
                <c:pt idx="7">
                  <c:v>3333964.0639</c:v>
                </c:pt>
                <c:pt idx="8">
                  <c:v>4532908.7029999997</c:v>
                </c:pt>
                <c:pt idx="9">
                  <c:v>4795813.2862</c:v>
                </c:pt>
                <c:pt idx="10">
                  <c:v>3312130.2472999999</c:v>
                </c:pt>
                <c:pt idx="11">
                  <c:v>4075486.6241000001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196-4CE1-BB92-1B621D3ABD50}"/>
            </c:ext>
          </c:extLst>
        </c:ser>
        <c:ser>
          <c:idx val="3"/>
          <c:order val="3"/>
          <c:tx>
            <c:strRef>
              <c:f>PivotTables!$E$3:$E$4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PivotTables!$E$5:$E$17</c:f>
              <c:numCache>
                <c:formatCode>_-"$"* #,##0.00_-;\-"$"* #,##0.00_-;_-"$"* "-"??_-;_-@_-</c:formatCode>
                <c:ptCount val="12"/>
                <c:pt idx="0">
                  <c:v>4289817.9486999996</c:v>
                </c:pt>
                <c:pt idx="1">
                  <c:v>1337725.0356000001</c:v>
                </c:pt>
                <c:pt idx="2">
                  <c:v>7217531.0745999999</c:v>
                </c:pt>
                <c:pt idx="3">
                  <c:v>1797173.923</c:v>
                </c:pt>
                <c:pt idx="4">
                  <c:v>5366674.9574999996</c:v>
                </c:pt>
                <c:pt idx="5">
                  <c:v>49005.84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196-4CE1-BB92-1B621D3A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594847"/>
        <c:axId val="263602047"/>
      </c:barChart>
      <c:catAx>
        <c:axId val="2635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2047"/>
        <c:crosses val="autoZero"/>
        <c:auto val="1"/>
        <c:lblAlgn val="ctr"/>
        <c:lblOffset val="100"/>
        <c:noMultiLvlLbl val="0"/>
      </c:catAx>
      <c:valAx>
        <c:axId val="26360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59484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C" sz="1400"/>
              <a:t>Profit Total (En Miles)</a:t>
            </a:r>
          </a:p>
        </c:rich>
      </c:tx>
      <c:layout>
        <c:manualLayout>
          <c:xMode val="edge"/>
          <c:yMode val="edge"/>
          <c:x val="0.331104999046680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4B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20595764014815E-2"/>
          <c:y val="0.11465661641541039"/>
          <c:w val="0.92312834929636889"/>
          <c:h val="0.80577889447236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PivotTables!$J$3:$J$4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4B05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PivotTables!$J$5:$J$17</c:f>
              <c:numCache>
                <c:formatCode>_-"$"* #,##0.00_-;\-"$"* #,##0.00_-;_-"$"* "-"??_-;_-@_-</c:formatCode>
                <c:ptCount val="12"/>
                <c:pt idx="4">
                  <c:v>3705.6563000000001</c:v>
                </c:pt>
                <c:pt idx="5">
                  <c:v>183781.2634</c:v>
                </c:pt>
                <c:pt idx="6">
                  <c:v>228949.122538</c:v>
                </c:pt>
                <c:pt idx="7">
                  <c:v>213054.26494600001</c:v>
                </c:pt>
                <c:pt idx="8">
                  <c:v>200136.35560000001</c:v>
                </c:pt>
                <c:pt idx="9">
                  <c:v>265813.03853000002</c:v>
                </c:pt>
                <c:pt idx="10">
                  <c:v>294138.89299999998</c:v>
                </c:pt>
                <c:pt idx="11">
                  <c:v>237267.24854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3-4E3F-B4ED-2FBECD721F89}"/>
            </c:ext>
          </c:extLst>
        </c:ser>
        <c:ser>
          <c:idx val="1"/>
          <c:order val="1"/>
          <c:tx>
            <c:strRef>
              <c:f>PivotTables!$K$3:$K$4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PivotTables!$K$5:$K$17</c:f>
              <c:numCache>
                <c:formatCode>_-"$"* #,##0.00_-;\-"$"* #,##0.00_-;_-"$"* "-"??_-;_-@_-</c:formatCode>
                <c:ptCount val="12"/>
                <c:pt idx="0">
                  <c:v>278901.31715800002</c:v>
                </c:pt>
                <c:pt idx="1">
                  <c:v>231824.67697999999</c:v>
                </c:pt>
                <c:pt idx="2">
                  <c:v>302323.79752800002</c:v>
                </c:pt>
                <c:pt idx="3">
                  <c:v>217225.35323199999</c:v>
                </c:pt>
                <c:pt idx="4">
                  <c:v>130684.001338</c:v>
                </c:pt>
                <c:pt idx="5">
                  <c:v>-4579.6208489999999</c:v>
                </c:pt>
                <c:pt idx="6">
                  <c:v>79325.506670999996</c:v>
                </c:pt>
                <c:pt idx="7">
                  <c:v>67591.470725000006</c:v>
                </c:pt>
                <c:pt idx="8">
                  <c:v>19112.452884999999</c:v>
                </c:pt>
                <c:pt idx="9">
                  <c:v>55642.599017</c:v>
                </c:pt>
                <c:pt idx="10">
                  <c:v>144957.76150600001</c:v>
                </c:pt>
                <c:pt idx="11">
                  <c:v>42705.644843000002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3-4E3F-B4ED-2FBECD721F89}"/>
            </c:ext>
          </c:extLst>
        </c:ser>
        <c:ser>
          <c:idx val="2"/>
          <c:order val="2"/>
          <c:tx>
            <c:strRef>
              <c:f>PivotTables!$L$3:$L$4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PivotTables!$L$5:$L$17</c:f>
              <c:numCache>
                <c:formatCode>_-"$"* #,##0.00_-;\-"$"* #,##0.00_-;_-"$"* "-"??_-;_-@_-</c:formatCode>
                <c:ptCount val="12"/>
                <c:pt idx="0">
                  <c:v>131668.842404</c:v>
                </c:pt>
                <c:pt idx="1">
                  <c:v>99385.045079999996</c:v>
                </c:pt>
                <c:pt idx="2">
                  <c:v>65022.944035</c:v>
                </c:pt>
                <c:pt idx="3">
                  <c:v>133866.489799</c:v>
                </c:pt>
                <c:pt idx="4">
                  <c:v>29385.881678999998</c:v>
                </c:pt>
                <c:pt idx="5">
                  <c:v>102147.019596</c:v>
                </c:pt>
                <c:pt idx="6">
                  <c:v>75823.258593999999</c:v>
                </c:pt>
                <c:pt idx="7">
                  <c:v>434840.10065500002</c:v>
                </c:pt>
                <c:pt idx="8">
                  <c:v>456772.36900300003</c:v>
                </c:pt>
                <c:pt idx="9">
                  <c:v>562510.61690200004</c:v>
                </c:pt>
                <c:pt idx="10">
                  <c:v>682138.532687</c:v>
                </c:pt>
                <c:pt idx="11">
                  <c:v>580801.82870099996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3-4E3F-B4ED-2FBECD721F89}"/>
            </c:ext>
          </c:extLst>
        </c:ser>
        <c:ser>
          <c:idx val="3"/>
          <c:order val="3"/>
          <c:tx>
            <c:strRef>
              <c:f>PivotTables!$M$3:$M$4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PivotTables!$M$5:$M$17</c:f>
              <c:numCache>
                <c:formatCode>_-"$"* #,##0.00_-;\-"$"* #,##0.00_-;_-"$"* "-"??_-;_-@_-</c:formatCode>
                <c:ptCount val="12"/>
                <c:pt idx="0">
                  <c:v>647468.82055299997</c:v>
                </c:pt>
                <c:pt idx="1">
                  <c:v>553029.95739999996</c:v>
                </c:pt>
                <c:pt idx="2">
                  <c:v>675665.15167399996</c:v>
                </c:pt>
                <c:pt idx="3">
                  <c:v>746490.17390000005</c:v>
                </c:pt>
                <c:pt idx="4">
                  <c:v>792473.55823800003</c:v>
                </c:pt>
                <c:pt idx="5">
                  <c:v>27366.001499999998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3-4E3F-B4ED-2FBECD72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602527"/>
        <c:axId val="263603007"/>
      </c:barChart>
      <c:catAx>
        <c:axId val="26360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3007"/>
        <c:crosses val="autoZero"/>
        <c:auto val="1"/>
        <c:lblAlgn val="ctr"/>
        <c:lblOffset val="100"/>
        <c:noMultiLvlLbl val="0"/>
      </c:catAx>
      <c:valAx>
        <c:axId val="263603007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010316137067101"/>
          <c:y val="3.0178121579023727E-2"/>
          <c:w val="0.36789786902603167"/>
          <c:h val="0.13721494612168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>
                <a:solidFill>
                  <a:schemeClr val="bg1"/>
                </a:solidFill>
              </a:rPr>
              <a:t>Total Ingresos vs Total Profit </a:t>
            </a:r>
          </a:p>
        </c:rich>
      </c:tx>
      <c:layout>
        <c:manualLayout>
          <c:xMode val="edge"/>
          <c:yMode val="edge"/>
          <c:x val="0.20699722916582888"/>
          <c:y val="4.5344009258028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>
                    <a:solidFill>
                      <a:schemeClr val="bg1"/>
                    </a:solidFill>
                  </a:rPr>
                  <a:pPr>
                    <a:defRPr sz="11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>
                    <a:solidFill>
                      <a:schemeClr val="bg1"/>
                    </a:solidFill>
                  </a:rPr>
                  <a:pPr>
                    <a:defRPr sz="11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>
                    <a:solidFill>
                      <a:schemeClr val="bg1"/>
                    </a:solidFill>
                  </a:rPr>
                  <a:pPr>
                    <a:defRPr sz="11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>
                    <a:solidFill>
                      <a:schemeClr val="bg1"/>
                    </a:solidFill>
                  </a:rPr>
                  <a:pPr>
                    <a:defRPr sz="11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050">
                    <a:solidFill>
                      <a:srgbClr val="FF4B05"/>
                    </a:solidFill>
                  </a:rPr>
                  <a:pPr>
                    <a:defRPr sz="1050">
                      <a:solidFill>
                        <a:schemeClr val="accent4"/>
                      </a:solidFill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solidFill>
            <a:srgbClr val="0070C0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260149712213222"/>
                  <c:h val="0.23303137877378033"/>
                </c:manualLayout>
              </c15:layout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5149176200524887E-2"/>
              <c:y val="1.9286213259022467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54339388297483"/>
                  <c:h val="0.23303138216691086"/>
                </c:manualLayout>
              </c15:layout>
            </c:ext>
          </c:extLst>
        </c:dLbl>
      </c:pivotFmt>
      <c:pivotFmt>
        <c:idx val="2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2959037549895"/>
                  <c:h val="0.23303138216691086"/>
                </c:manualLayout>
              </c15:layout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PivotTables!$R$3</c:f>
              <c:strCache>
                <c:ptCount val="1"/>
                <c:pt idx="0">
                  <c:v>Suma de TotalIngresos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8B-47C0-8B52-0FD4CB186B21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8B-47C0-8B52-0FD4CB186B2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8B-47C0-8B52-0FD4CB186B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B-47C0-8B52-0FD4CB186B21}"/>
              </c:ext>
            </c:extLst>
          </c:dPt>
          <c:dLbls>
            <c:dLbl>
              <c:idx val="0"/>
              <c:layout>
                <c:manualLayout>
                  <c:x val="-1.5779331122991033E-3"/>
                  <c:y val="-3.98648437316735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9220D0-752B-4359-BECB-412DA37B04CB}" type="VALUE">
                      <a:rPr lang="en-US" sz="1050">
                        <a:solidFill>
                          <a:srgbClr val="FF4B05"/>
                        </a:solidFill>
                      </a:rPr>
                      <a:pPr>
                        <a:defRPr sz="1050">
                          <a:solidFill>
                            <a:schemeClr val="accent4"/>
                          </a:solidFill>
                        </a:defRPr>
                      </a:pPr>
                      <a:t>[VALUE]</a:t>
                    </a:fld>
                    <a:endParaRPr lang="LID4096"/>
                  </a:p>
                </c:rich>
              </c:tx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13630342319143"/>
                      <c:h val="0.191522335021526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A8B-47C0-8B52-0FD4CB186B21}"/>
                </c:ext>
              </c:extLst>
            </c:dLbl>
            <c:dLbl>
              <c:idx val="1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60149712213222"/>
                      <c:h val="0.23303137877378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A8B-47C0-8B52-0FD4CB186B21}"/>
                </c:ext>
              </c:extLst>
            </c:dLbl>
            <c:dLbl>
              <c:idx val="2"/>
              <c:layout>
                <c:manualLayout>
                  <c:x val="2.5149176200524887E-2"/>
                  <c:y val="1.9286213259022467E-2"/>
                </c:manualLayout>
              </c:layout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54339388297483"/>
                      <c:h val="0.233031382166910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CA8B-47C0-8B52-0FD4CB186B21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12959037549895"/>
                      <c:h val="0.233031382166910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A8B-47C0-8B52-0FD4CB186B21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PivotTables!$R$4:$R$8</c:f>
              <c:numCache>
                <c:formatCode>General</c:formatCode>
                <c:ptCount val="4"/>
                <c:pt idx="0">
                  <c:v>12641672.204299998</c:v>
                </c:pt>
                <c:pt idx="1">
                  <c:v>33273373.599799998</c:v>
                </c:pt>
                <c:pt idx="2">
                  <c:v>43622479.077600002</c:v>
                </c:pt>
                <c:pt idx="3">
                  <c:v>20057928.779399998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B-49C4-948B-3B1FDFBA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0212911"/>
        <c:axId val="1960209551"/>
      </c:barChart>
      <c:lineChart>
        <c:grouping val="standard"/>
        <c:varyColors val="0"/>
        <c:ser>
          <c:idx val="1"/>
          <c:order val="1"/>
          <c:tx>
            <c:strRef>
              <c:f>PivotTables!$S$3</c:f>
              <c:strCache>
                <c:ptCount val="1"/>
                <c:pt idx="0">
                  <c:v>Suma de TotalProfit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B-49C4-948B-3B1FDFBA1F02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9B-49C4-948B-3B1FDFBA1F02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B-49C4-948B-3B1FDFBA1F02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9B-49C4-948B-3B1FDFBA1F02}"/>
              </c:ext>
            </c:extLst>
          </c:dPt>
          <c:dLbls>
            <c:dLbl>
              <c:idx val="0"/>
              <c:layout>
                <c:manualLayout>
                  <c:x val="-9.616398271954954E-2"/>
                  <c:y val="-0.12973320613969919"/>
                </c:manualLayout>
              </c:layout>
              <c:tx>
                <c:rich>
                  <a:bodyPr/>
                  <a:lstStyle/>
                  <a:p>
                    <a:fld id="{573E5B5A-A0CC-4F45-B423-808678A5229B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7107069106942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29B-49C4-948B-3B1FDFBA1F02}"/>
                </c:ext>
              </c:extLst>
            </c:dLbl>
            <c:dLbl>
              <c:idx val="1"/>
              <c:layout>
                <c:manualLayout>
                  <c:x val="-0.11620780269021583"/>
                  <c:y val="-0.18867924528301888"/>
                </c:manualLayout>
              </c:layout>
              <c:tx>
                <c:rich>
                  <a:bodyPr/>
                  <a:lstStyle/>
                  <a:p>
                    <a:fld id="{089C8FD1-D2AF-4177-AD6E-F045D2ECB689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7107069106942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29B-49C4-948B-3B1FDFBA1F02}"/>
                </c:ext>
              </c:extLst>
            </c:dLbl>
            <c:dLbl>
              <c:idx val="2"/>
              <c:layout>
                <c:manualLayout>
                  <c:x val="-0.11926590592937322"/>
                  <c:y val="-0.19364448857994052"/>
                </c:manualLayout>
              </c:layout>
              <c:tx>
                <c:rich>
                  <a:bodyPr/>
                  <a:lstStyle/>
                  <a:p>
                    <a:fld id="{17268026-17D4-4EFC-91AB-D0F611FB1A0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1073982397918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29B-49C4-948B-3B1FDFBA1F02}"/>
                </c:ext>
              </c:extLst>
            </c:dLbl>
            <c:dLbl>
              <c:idx val="3"/>
              <c:layout>
                <c:manualLayout>
                  <c:x val="-3.6697238869888786E-2"/>
                  <c:y val="-0.11420040034717607"/>
                </c:manualLayout>
              </c:layout>
              <c:tx>
                <c:rich>
                  <a:bodyPr/>
                  <a:lstStyle/>
                  <a:p>
                    <a:fld id="{15040B58-DAE4-435A-87B6-DD8CBECEE8BD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11950561788012"/>
                      <c:h val="0.206813330309878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29B-49C4-948B-3B1FDFBA1F02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PivotTables!$S$4:$S$8</c:f>
              <c:numCache>
                <c:formatCode>General</c:formatCode>
                <c:ptCount val="4"/>
                <c:pt idx="0">
                  <c:v>1626845.8428540002</c:v>
                </c:pt>
                <c:pt idx="1">
                  <c:v>1565714.9610340002</c:v>
                </c:pt>
                <c:pt idx="2">
                  <c:v>3354362.9291350008</c:v>
                </c:pt>
                <c:pt idx="3">
                  <c:v>3442493.6632650001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9B-49C4-948B-3B1FDFBA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12911"/>
        <c:axId val="1960209551"/>
      </c:lineChart>
      <c:catAx>
        <c:axId val="19602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0209551"/>
        <c:crosses val="autoZero"/>
        <c:auto val="1"/>
        <c:lblAlgn val="ctr"/>
        <c:lblOffset val="100"/>
        <c:noMultiLvlLbl val="0"/>
      </c:catAx>
      <c:valAx>
        <c:axId val="1960209551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19602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1.xlsx]PivotTables!TablaDinámica61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Ranking Ingresos Totales (En Millones)</a:t>
            </a:r>
          </a:p>
        </c:rich>
      </c:tx>
      <c:layout>
        <c:manualLayout>
          <c:xMode val="edge"/>
          <c:yMode val="edge"/>
          <c:x val="0.17329868388753564"/>
          <c:y val="6.3913470993117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tint val="41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tint val="52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tint val="63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tint val="74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tint val="84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tint val="9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shade val="94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shade val="83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shade val="73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shade val="62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shade val="51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shade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PivotTables!$AP$3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FA-4F27-9396-3050462DFD0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FA-4F27-9396-3050462DFD0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FA-4F27-9396-3050462DFD0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FA-4F27-9396-3050462DFD0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FA-4F27-9396-3050462DFD0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FA-4F27-9396-3050462DFD0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FA-4F27-9396-3050462DFD0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FA-4F27-9396-3050462DFD0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FA-4F27-9396-3050462DFD0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7FA-4F27-9396-3050462DFD0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7FA-4F27-9396-3050462DFD0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7FA-4F27-9396-3050462DFD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PivotTables!$AO$4:$AO$16</c:f>
              <c:strCache>
                <c:ptCount val="12"/>
                <c:pt idx="0">
                  <c:v>February</c:v>
                </c:pt>
                <c:pt idx="1">
                  <c:v>April</c:v>
                </c:pt>
                <c:pt idx="2">
                  <c:v>November</c:v>
                </c:pt>
                <c:pt idx="3">
                  <c:v>August</c:v>
                </c:pt>
                <c:pt idx="4">
                  <c:v>December</c:v>
                </c:pt>
                <c:pt idx="5">
                  <c:v>September</c:v>
                </c:pt>
                <c:pt idx="6">
                  <c:v>June</c:v>
                </c:pt>
                <c:pt idx="7">
                  <c:v>January</c:v>
                </c:pt>
                <c:pt idx="8">
                  <c:v>July</c:v>
                </c:pt>
                <c:pt idx="9">
                  <c:v>October</c:v>
                </c:pt>
                <c:pt idx="10">
                  <c:v>May</c:v>
                </c:pt>
                <c:pt idx="11">
                  <c:v>March</c:v>
                </c:pt>
              </c:strCache>
            </c:strRef>
          </c:cat>
          <c:val>
            <c:numRef>
              <c:f>PivotTables!$AP$4:$AP$16</c:f>
              <c:numCache>
                <c:formatCode>_-"$"* #,##0.00_-;\-"$"* #,##0.00_-;_-"$"* "-"??_-;_-@_-</c:formatCode>
                <c:ptCount val="12"/>
                <c:pt idx="0">
                  <c:v>5130074.0953000002</c:v>
                </c:pt>
                <c:pt idx="1">
                  <c:v>5713112.9325000001</c:v>
                </c:pt>
                <c:pt idx="2">
                  <c:v>5922672.0452999994</c:v>
                </c:pt>
                <c:pt idx="3">
                  <c:v>8005418.0069999993</c:v>
                </c:pt>
                <c:pt idx="4">
                  <c:v>8214754.6967000002</c:v>
                </c:pt>
                <c:pt idx="5">
                  <c:v>8489134.4862000011</c:v>
                </c:pt>
                <c:pt idx="6">
                  <c:v>9688340.1535999998</c:v>
                </c:pt>
                <c:pt idx="7">
                  <c:v>10348317.687899999</c:v>
                </c:pt>
                <c:pt idx="8">
                  <c:v>10358907.618900001</c:v>
                </c:pt>
                <c:pt idx="9">
                  <c:v>11928666.1986</c:v>
                </c:pt>
                <c:pt idx="10">
                  <c:v>12190707.4619</c:v>
                </c:pt>
                <c:pt idx="11">
                  <c:v>13605348.2772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FE8-8D8B-BA80DA519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6338735"/>
        <c:axId val="446333455"/>
      </c:barChart>
      <c:catAx>
        <c:axId val="4463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3455"/>
        <c:crosses val="autoZero"/>
        <c:auto val="1"/>
        <c:lblAlgn val="ctr"/>
        <c:lblOffset val="100"/>
        <c:noMultiLvlLbl val="0"/>
      </c:catAx>
      <c:valAx>
        <c:axId val="446333455"/>
        <c:scaling>
          <c:orientation val="minMax"/>
        </c:scaling>
        <c:delete val="1"/>
        <c:axPos val="b"/>
        <c:numFmt formatCode="&quot;$&quot;#,##0" sourceLinked="0"/>
        <c:majorTickMark val="none"/>
        <c:minorTickMark val="none"/>
        <c:tickLblPos val="nextTo"/>
        <c:crossAx val="446338735"/>
        <c:crosses val="autoZero"/>
        <c:crossBetween val="between"/>
        <c:majorUnit val="3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1.xlsx]PivotTables!TablaDinámica62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 Profit Totales (En Miles)</a:t>
            </a:r>
          </a:p>
        </c:rich>
      </c:tx>
      <c:layout>
        <c:manualLayout>
          <c:xMode val="edge"/>
          <c:yMode val="edge"/>
          <c:x val="0.19738891861274482"/>
          <c:y val="5.6131260794473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tint val="41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tint val="52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shade val="51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tint val="63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tint val="74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tint val="84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tint val="9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shade val="94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shade val="83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shade val="73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shade val="62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shade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PivotTables!$AU$3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9C-4927-852E-3116F5A35C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C-4927-852E-3116F5A35C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0E-4251-A61D-61DA06C2EC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0E-4251-A61D-61DA06C2EC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9C-4927-852E-3116F5A35C5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0E-4251-A61D-61DA06C2EC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E-4251-A61D-61DA06C2EC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E-4251-A61D-61DA06C2EC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E-4251-A61D-61DA06C2EC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E-4251-A61D-61DA06C2EC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50E-4251-A61D-61DA06C2EC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9C-4927-852E-3116F5A35C5E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PivotTables!$AT$4:$AT$16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September</c:v>
                </c:pt>
                <c:pt idx="3">
                  <c:v>August</c:v>
                </c:pt>
                <c:pt idx="4">
                  <c:v>December</c:v>
                </c:pt>
                <c:pt idx="5">
                  <c:v>October</c:v>
                </c:pt>
                <c:pt idx="6">
                  <c:v>February</c:v>
                </c:pt>
                <c:pt idx="7">
                  <c:v>May</c:v>
                </c:pt>
                <c:pt idx="8">
                  <c:v>March</c:v>
                </c:pt>
                <c:pt idx="9">
                  <c:v>January</c:v>
                </c:pt>
                <c:pt idx="10">
                  <c:v>April</c:v>
                </c:pt>
                <c:pt idx="11">
                  <c:v>November</c:v>
                </c:pt>
              </c:strCache>
            </c:strRef>
          </c:cat>
          <c:val>
            <c:numRef>
              <c:f>PivotTables!$AU$4:$AU$16</c:f>
              <c:numCache>
                <c:formatCode>_-"$"* #,##0.00_-;\-"$"* #,##0.00_-;_-"$"* "-"??_-;_-@_-</c:formatCode>
                <c:ptCount val="12"/>
                <c:pt idx="0">
                  <c:v>308714.66364699998</c:v>
                </c:pt>
                <c:pt idx="1">
                  <c:v>384097.88780299999</c:v>
                </c:pt>
                <c:pt idx="2">
                  <c:v>676021.17748800002</c:v>
                </c:pt>
                <c:pt idx="3">
                  <c:v>715485.83632600005</c:v>
                </c:pt>
                <c:pt idx="4">
                  <c:v>860774.72208400001</c:v>
                </c:pt>
                <c:pt idx="5">
                  <c:v>883966.25444900012</c:v>
                </c:pt>
                <c:pt idx="6">
                  <c:v>884239.67946000001</c:v>
                </c:pt>
                <c:pt idx="7">
                  <c:v>956249.0975550001</c:v>
                </c:pt>
                <c:pt idx="8">
                  <c:v>1043011.893237</c:v>
                </c:pt>
                <c:pt idx="9">
                  <c:v>1058038.9801149999</c:v>
                </c:pt>
                <c:pt idx="10">
                  <c:v>1097582.0169310002</c:v>
                </c:pt>
                <c:pt idx="11">
                  <c:v>1121235.187193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AD8-A9AE-DB106CC8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6337295"/>
        <c:axId val="446339695"/>
      </c:barChart>
      <c:catAx>
        <c:axId val="446337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9695"/>
        <c:crosses val="autoZero"/>
        <c:auto val="1"/>
        <c:lblAlgn val="ctr"/>
        <c:lblOffset val="100"/>
        <c:noMultiLvlLbl val="0"/>
      </c:catAx>
      <c:valAx>
        <c:axId val="446339695"/>
        <c:scaling>
          <c:orientation val="maxMin"/>
        </c:scaling>
        <c:delete val="1"/>
        <c:axPos val="b"/>
        <c:numFmt formatCode="&quot;$&quot;#,##0" sourceLinked="0"/>
        <c:majorTickMark val="none"/>
        <c:minorTickMark val="none"/>
        <c:tickLblPos val="nextTo"/>
        <c:crossAx val="44633729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Ingresos Por Trimestres</a:t>
            </a:r>
          </a:p>
        </c:rich>
      </c:tx>
      <c:layout>
        <c:manualLayout>
          <c:xMode val="edge"/>
          <c:yMode val="edge"/>
          <c:x val="0.15428353640307615"/>
          <c:y val="3.5173405815376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1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2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399918868177346"/>
          <c:y val="0.20728182998477507"/>
          <c:w val="0.51627956321275881"/>
          <c:h val="0.78636151352966988"/>
        </c:manualLayout>
      </c:layout>
      <c:doughnutChart>
        <c:varyColors val="1"/>
        <c:ser>
          <c:idx val="0"/>
          <c:order val="0"/>
          <c:tx>
            <c:strRef>
              <c:f>PivotTables!$AF$3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24-4015-AF22-71E746C8433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24-4015-AF22-71E746C8433D}"/>
              </c:ext>
            </c:extLst>
          </c:dPt>
          <c:dPt>
            <c:idx val="2"/>
            <c:bubble3D val="0"/>
            <c:spPr>
              <a:solidFill>
                <a:srgbClr val="FF3B0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24-4015-AF22-71E746C8433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24-4015-AF22-71E746C843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PivotTables!$AE$4:$AE$8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PivotTables!$AF$4:$AF$8</c:f>
              <c:numCache>
                <c:formatCode>0.00%</c:formatCode>
                <c:ptCount val="4"/>
                <c:pt idx="0">
                  <c:v>0.26537359980583786</c:v>
                </c:pt>
                <c:pt idx="1">
                  <c:v>0.25176373313187539</c:v>
                </c:pt>
                <c:pt idx="2">
                  <c:v>0.24502348605753724</c:v>
                </c:pt>
                <c:pt idx="3">
                  <c:v>0.23783918100474952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24-4015-AF22-71E746C8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6914995386365"/>
          <c:y val="0.25017279868486192"/>
          <c:w val="0.21092635454885297"/>
          <c:h val="0.56543092255816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1.xlsx]PivotTables!TablaDinámica60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 Profit Por Trimestres</a:t>
            </a:r>
          </a:p>
        </c:rich>
      </c:tx>
      <c:layout>
        <c:manualLayout>
          <c:xMode val="edge"/>
          <c:yMode val="edge"/>
          <c:x val="0.23164073334084687"/>
          <c:y val="1.9505772562743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9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0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297640923508103"/>
          <c:y val="0.1551515619371108"/>
          <c:w val="0.50450432114085786"/>
          <c:h val="0.71224117818606014"/>
        </c:manualLayout>
      </c:layout>
      <c:doughnutChart>
        <c:varyColors val="1"/>
        <c:ser>
          <c:idx val="0"/>
          <c:order val="0"/>
          <c:tx>
            <c:strRef>
              <c:f>PivotTables!$AF$27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A-4A1B-B0C2-5B44F7D527A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A-4A1B-B0C2-5B44F7D527A5}"/>
              </c:ext>
            </c:extLst>
          </c:dPt>
          <c:dPt>
            <c:idx val="2"/>
            <c:bubble3D val="0"/>
            <c:spPr>
              <a:solidFill>
                <a:srgbClr val="FF3B0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5A-4A1B-B0C2-5B44F7D527A5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5A-4A1B-B0C2-5B44F7D527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PivotTables!$AE$28:$AE$32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PivotTables!$AF$28:$AF$32</c:f>
              <c:numCache>
                <c:formatCode>0.00%</c:formatCode>
                <c:ptCount val="4"/>
                <c:pt idx="0">
                  <c:v>0.29884531143140675</c:v>
                </c:pt>
                <c:pt idx="1">
                  <c:v>0.23650486153585953</c:v>
                </c:pt>
                <c:pt idx="2">
                  <c:v>0.17774859445524849</c:v>
                </c:pt>
                <c:pt idx="3">
                  <c:v>0.28690123257748518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5A-4A1B-B0C2-5B44F7D52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chemeClr val="bg2">
              <a:lumMod val="1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C" sz="1600"/>
              <a:t>Ingresos Totales (En Millones)</a:t>
            </a:r>
          </a:p>
        </c:rich>
      </c:tx>
      <c:layout>
        <c:manualLayout>
          <c:xMode val="edge"/>
          <c:yMode val="edge"/>
          <c:x val="0.25972217119872149"/>
          <c:y val="8.2918739635157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4B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4B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4B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389295625821934E-2"/>
          <c:y val="0.14546599496221663"/>
          <c:w val="0.93041305252169226"/>
          <c:h val="0.62866313625154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4B05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PivotTables!$B$5:$B$17</c:f>
              <c:numCache>
                <c:formatCode>_-"$"* #,##0.00_-;\-"$"* #,##0.00_-;_-"$"* "-"??_-;_-@_-</c:formatCode>
                <c:ptCount val="12"/>
                <c:pt idx="4">
                  <c:v>503805.91690000001</c:v>
                </c:pt>
                <c:pt idx="5">
                  <c:v>458910.8248</c:v>
                </c:pt>
                <c:pt idx="6">
                  <c:v>2044600.0016000001</c:v>
                </c:pt>
                <c:pt idx="7">
                  <c:v>2495816.7305999999</c:v>
                </c:pt>
                <c:pt idx="8">
                  <c:v>502073.84580000001</c:v>
                </c:pt>
                <c:pt idx="9">
                  <c:v>4588761.8114999998</c:v>
                </c:pt>
                <c:pt idx="10">
                  <c:v>737839.82140000002</c:v>
                </c:pt>
                <c:pt idx="11">
                  <c:v>1309863.2516999999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E-46CC-AE6E-9C31BA26CFBE}"/>
            </c:ext>
          </c:extLst>
        </c:ser>
        <c:ser>
          <c:idx val="1"/>
          <c:order val="1"/>
          <c:tx>
            <c:strRef>
              <c:f>PivotTables!$C$3:$C$4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PivotTables!$C$5:$C$17</c:f>
              <c:numCache>
                <c:formatCode>_-"$"* #,##0.00_-;\-"$"* #,##0.00_-;_-"$"* "-"??_-;_-@_-</c:formatCode>
                <c:ptCount val="12"/>
                <c:pt idx="0">
                  <c:v>3970627.2777</c:v>
                </c:pt>
                <c:pt idx="1">
                  <c:v>1475426.9095999999</c:v>
                </c:pt>
                <c:pt idx="2">
                  <c:v>2975748.2360999999</c:v>
                </c:pt>
                <c:pt idx="3">
                  <c:v>1383673.1022000001</c:v>
                </c:pt>
                <c:pt idx="4">
                  <c:v>3074602.8119999999</c:v>
                </c:pt>
                <c:pt idx="5">
                  <c:v>4099354.3491000002</c:v>
                </c:pt>
                <c:pt idx="6">
                  <c:v>3417953.8648000001</c:v>
                </c:pt>
                <c:pt idx="7">
                  <c:v>2175637.2124999999</c:v>
                </c:pt>
                <c:pt idx="8">
                  <c:v>3454151.9374000002</c:v>
                </c:pt>
                <c:pt idx="9">
                  <c:v>2544091.1009</c:v>
                </c:pt>
                <c:pt idx="10">
                  <c:v>1872701.9765999999</c:v>
                </c:pt>
                <c:pt idx="11">
                  <c:v>2829404.8209000002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E-46CC-AE6E-9C31BA26CFBE}"/>
            </c:ext>
          </c:extLst>
        </c:ser>
        <c:ser>
          <c:idx val="2"/>
          <c:order val="2"/>
          <c:tx>
            <c:strRef>
              <c:f>PivotTables!$D$3:$D$4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PivotTables!$D$5:$D$17</c:f>
              <c:numCache>
                <c:formatCode>_-"$"* #,##0.00_-;\-"$"* #,##0.00_-;_-"$"* "-"??_-;_-@_-</c:formatCode>
                <c:ptCount val="12"/>
                <c:pt idx="0">
                  <c:v>2087872.4615</c:v>
                </c:pt>
                <c:pt idx="1">
                  <c:v>2316922.1501000002</c:v>
                </c:pt>
                <c:pt idx="2">
                  <c:v>3412068.9665000001</c:v>
                </c:pt>
                <c:pt idx="3">
                  <c:v>2532265.9073000001</c:v>
                </c:pt>
                <c:pt idx="4">
                  <c:v>3245623.7755</c:v>
                </c:pt>
                <c:pt idx="5">
                  <c:v>5081069.1397000002</c:v>
                </c:pt>
                <c:pt idx="6">
                  <c:v>4896353.7525000004</c:v>
                </c:pt>
                <c:pt idx="7">
                  <c:v>3333964.0639</c:v>
                </c:pt>
                <c:pt idx="8">
                  <c:v>4532908.7029999997</c:v>
                </c:pt>
                <c:pt idx="9">
                  <c:v>4795813.2862</c:v>
                </c:pt>
                <c:pt idx="10">
                  <c:v>3312130.2472999999</c:v>
                </c:pt>
                <c:pt idx="11">
                  <c:v>4075486.6241000001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E-46CC-AE6E-9C31BA26CFBE}"/>
            </c:ext>
          </c:extLst>
        </c:ser>
        <c:ser>
          <c:idx val="3"/>
          <c:order val="3"/>
          <c:tx>
            <c:strRef>
              <c:f>PivotTables!$E$3:$E$4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PivotTables!$E$5:$E$17</c:f>
              <c:numCache>
                <c:formatCode>_-"$"* #,##0.00_-;\-"$"* #,##0.00_-;_-"$"* "-"??_-;_-@_-</c:formatCode>
                <c:ptCount val="12"/>
                <c:pt idx="0">
                  <c:v>4289817.9486999996</c:v>
                </c:pt>
                <c:pt idx="1">
                  <c:v>1337725.0356000001</c:v>
                </c:pt>
                <c:pt idx="2">
                  <c:v>7217531.0745999999</c:v>
                </c:pt>
                <c:pt idx="3">
                  <c:v>1797173.923</c:v>
                </c:pt>
                <c:pt idx="4">
                  <c:v>5366674.9574999996</c:v>
                </c:pt>
                <c:pt idx="5">
                  <c:v>49005.84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E-46CC-AE6E-9C31BA26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594847"/>
        <c:axId val="263602047"/>
      </c:barChart>
      <c:catAx>
        <c:axId val="263594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2047"/>
        <c:crosses val="autoZero"/>
        <c:auto val="1"/>
        <c:lblAlgn val="ctr"/>
        <c:lblOffset val="100"/>
        <c:noMultiLvlLbl val="0"/>
      </c:catAx>
      <c:valAx>
        <c:axId val="263602047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594847"/>
        <c:crosses val="autoZero"/>
        <c:crossBetween val="between"/>
        <c:dispUnits>
          <c:builtInUnit val="millions"/>
        </c:dispUnits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6880638347526598"/>
          <c:y val="7.1489684599480935E-2"/>
          <c:w val="0.44802203535705643"/>
          <c:h val="0.14371251777885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 1.xlsx]PivotTables!TablaDinámica61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C" sz="1600"/>
              <a:t>Ranking Ingresos Totales (En Millones)</a:t>
            </a:r>
          </a:p>
        </c:rich>
      </c:tx>
      <c:layout>
        <c:manualLayout>
          <c:xMode val="edge"/>
          <c:yMode val="edge"/>
          <c:x val="0.17696966018014268"/>
          <c:y val="3.2210715508387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tint val="41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tint val="52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tint val="63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tint val="74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tint val="84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5">
              <a:tint val="9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5">
              <a:shade val="94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5">
              <a:shade val="83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shade val="73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5">
              <a:shade val="62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5">
              <a:shade val="51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5">
              <a:shade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tint val="41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5">
              <a:tint val="63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5">
              <a:tint val="52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5">
              <a:tint val="74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5">
              <a:tint val="84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5">
              <a:tint val="9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5">
              <a:shade val="94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5">
              <a:shade val="83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5">
              <a:shade val="73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5">
              <a:shade val="62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5">
              <a:shade val="51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5">
              <a:shade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>
              <a:tint val="41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5">
              <a:tint val="63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5">
              <a:tint val="52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5">
              <a:tint val="74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5">
              <a:tint val="84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5">
              <a:tint val="9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5">
              <a:shade val="94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5">
              <a:shade val="83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5">
              <a:shade val="73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5">
              <a:shade val="62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5">
              <a:shade val="51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5">
              <a:shade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PivotTables!$AP$3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A-471F-84B3-D7B453B121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A-471F-84B3-D7B453B121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7A-471F-84B3-D7B453B121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7A-471F-84B3-D7B453B121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7A-471F-84B3-D7B453B121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7A-471F-84B3-D7B453B121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7A-471F-84B3-D7B453B121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7A-471F-84B3-D7B453B121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7A-471F-84B3-D7B453B121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7A-471F-84B3-D7B453B121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7A-471F-84B3-D7B453B1217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7A-471F-84B3-D7B453B121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PivotTables!$AO$4:$AO$16</c:f>
              <c:strCache>
                <c:ptCount val="12"/>
                <c:pt idx="0">
                  <c:v>February</c:v>
                </c:pt>
                <c:pt idx="1">
                  <c:v>April</c:v>
                </c:pt>
                <c:pt idx="2">
                  <c:v>November</c:v>
                </c:pt>
                <c:pt idx="3">
                  <c:v>August</c:v>
                </c:pt>
                <c:pt idx="4">
                  <c:v>December</c:v>
                </c:pt>
                <c:pt idx="5">
                  <c:v>September</c:v>
                </c:pt>
                <c:pt idx="6">
                  <c:v>June</c:v>
                </c:pt>
                <c:pt idx="7">
                  <c:v>January</c:v>
                </c:pt>
                <c:pt idx="8">
                  <c:v>July</c:v>
                </c:pt>
                <c:pt idx="9">
                  <c:v>October</c:v>
                </c:pt>
                <c:pt idx="10">
                  <c:v>May</c:v>
                </c:pt>
                <c:pt idx="11">
                  <c:v>March</c:v>
                </c:pt>
              </c:strCache>
            </c:strRef>
          </c:cat>
          <c:val>
            <c:numRef>
              <c:f>PivotTables!$AP$4:$AP$16</c:f>
              <c:numCache>
                <c:formatCode>_-"$"* #,##0.00_-;\-"$"* #,##0.00_-;_-"$"* "-"??_-;_-@_-</c:formatCode>
                <c:ptCount val="12"/>
                <c:pt idx="0">
                  <c:v>5130074.0953000002</c:v>
                </c:pt>
                <c:pt idx="1">
                  <c:v>5713112.9325000001</c:v>
                </c:pt>
                <c:pt idx="2">
                  <c:v>5922672.0452999994</c:v>
                </c:pt>
                <c:pt idx="3">
                  <c:v>8005418.0069999993</c:v>
                </c:pt>
                <c:pt idx="4">
                  <c:v>8214754.6967000002</c:v>
                </c:pt>
                <c:pt idx="5">
                  <c:v>8489134.4862000011</c:v>
                </c:pt>
                <c:pt idx="6">
                  <c:v>9688340.1535999998</c:v>
                </c:pt>
                <c:pt idx="7">
                  <c:v>10348317.687899999</c:v>
                </c:pt>
                <c:pt idx="8">
                  <c:v>10358907.618900001</c:v>
                </c:pt>
                <c:pt idx="9">
                  <c:v>11928666.1986</c:v>
                </c:pt>
                <c:pt idx="10">
                  <c:v>12190707.4619</c:v>
                </c:pt>
                <c:pt idx="11">
                  <c:v>13605348.2772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A-471F-84B3-D7B453B12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6338735"/>
        <c:axId val="446333455"/>
      </c:barChart>
      <c:catAx>
        <c:axId val="4463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3455"/>
        <c:crosses val="autoZero"/>
        <c:auto val="1"/>
        <c:lblAlgn val="ctr"/>
        <c:lblOffset val="100"/>
        <c:noMultiLvlLbl val="0"/>
      </c:catAx>
      <c:valAx>
        <c:axId val="446333455"/>
        <c:scaling>
          <c:orientation val="minMax"/>
        </c:scaling>
        <c:delete val="1"/>
        <c:axPos val="b"/>
        <c:numFmt formatCode="&quot;$&quot;#,##0" sourceLinked="0"/>
        <c:majorTickMark val="none"/>
        <c:minorTickMark val="none"/>
        <c:tickLblPos val="nextTo"/>
        <c:crossAx val="446338735"/>
        <c:crosses val="autoZero"/>
        <c:crossBetween val="between"/>
        <c:majorUnit val="3000000"/>
        <c:dispUnits>
          <c:builtInUnit val="millions"/>
        </c:dispUnits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Ingresos Por Trimestres</a:t>
            </a:r>
          </a:p>
        </c:rich>
      </c:tx>
      <c:layout>
        <c:manualLayout>
          <c:xMode val="edge"/>
          <c:yMode val="edge"/>
          <c:x val="0.15428340444013952"/>
          <c:y val="1.1448613407309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1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2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3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5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6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7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8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21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22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399918868177346"/>
          <c:y val="0.20728182998477507"/>
          <c:w val="0.51627956321275881"/>
          <c:h val="0.78636151352966988"/>
        </c:manualLayout>
      </c:layout>
      <c:doughnutChart>
        <c:varyColors val="1"/>
        <c:ser>
          <c:idx val="0"/>
          <c:order val="0"/>
          <c:tx>
            <c:strRef>
              <c:f>PivotTables!$AF$3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B-4363-A093-86E8E4CA140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B-4363-A093-86E8E4CA140D}"/>
              </c:ext>
            </c:extLst>
          </c:dPt>
          <c:dPt>
            <c:idx val="2"/>
            <c:bubble3D val="0"/>
            <c:spPr>
              <a:solidFill>
                <a:srgbClr val="FF3B0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B-4363-A093-86E8E4CA140D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B-4363-A093-86E8E4CA14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PivotTables!$AE$4:$AE$8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PivotTables!$AF$4:$AF$8</c:f>
              <c:numCache>
                <c:formatCode>0.00%</c:formatCode>
                <c:ptCount val="4"/>
                <c:pt idx="0">
                  <c:v>0.26537359980583786</c:v>
                </c:pt>
                <c:pt idx="1">
                  <c:v>0.25176373313187539</c:v>
                </c:pt>
                <c:pt idx="2">
                  <c:v>0.24502348605753724</c:v>
                </c:pt>
                <c:pt idx="3">
                  <c:v>0.23783918100474952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3B-4363-A093-86E8E4CA1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6914995386365"/>
          <c:y val="0.25017279868486192"/>
          <c:w val="0.12132052041881859"/>
          <c:h val="0.56543092255816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600">
                <a:solidFill>
                  <a:schemeClr val="bg1"/>
                </a:solidFill>
              </a:rPr>
              <a:t>Total Ingresos vs Total Profit </a:t>
            </a:r>
          </a:p>
        </c:rich>
      </c:tx>
      <c:layout>
        <c:manualLayout>
          <c:xMode val="edge"/>
          <c:yMode val="edge"/>
          <c:x val="0.20699722916582888"/>
          <c:y val="4.5344009258028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050">
                    <a:solidFill>
                      <a:srgbClr val="FF4B05"/>
                    </a:solidFill>
                  </a:rPr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solidFill>
            <a:srgbClr val="0070C0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260149712213222"/>
                  <c:h val="0.23303137877378033"/>
                </c:manualLayout>
              </c15:layout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5149176200524887E-2"/>
              <c:y val="1.9286213259022467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54339388297483"/>
                  <c:h val="0.23303138216691086"/>
                </c:manualLayout>
              </c15:layout>
            </c:ext>
          </c:extLst>
        </c:dLbl>
      </c:pivotFmt>
      <c:pivotFmt>
        <c:idx val="2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2959037549895"/>
                  <c:h val="0.23303138216691086"/>
                </c:manualLayout>
              </c15:layout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050">
                    <a:solidFill>
                      <a:srgbClr val="FF4B05"/>
                    </a:solidFill>
                  </a:rPr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solidFill>
            <a:srgbClr val="0070C0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260149712213222"/>
                  <c:h val="0.23303137877378033"/>
                </c:manualLayout>
              </c15:layout>
            </c:ext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5149176200524887E-2"/>
              <c:y val="1.9286213259022467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54339388297483"/>
                  <c:h val="0.23303138216691086"/>
                </c:manualLayout>
              </c15:layout>
            </c:ext>
          </c:extLst>
        </c:dLbl>
      </c:pivotFmt>
      <c:pivotFmt>
        <c:idx val="2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2959037549895"/>
                  <c:h val="0.23303138216691086"/>
                </c:manualLayout>
              </c15:layout>
            </c:ext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200">
                    <a:solidFill>
                      <a:srgbClr val="FF4B05"/>
                    </a:solidFill>
                  </a:rPr>
                  <a:pPr>
                    <a:defRPr sz="1200">
                      <a:solidFill>
                        <a:schemeClr val="accent4"/>
                      </a:solidFill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35"/>
        <c:spPr>
          <a:solidFill>
            <a:srgbClr val="0070C0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260149712213222"/>
                  <c:h val="0.23303137877378033"/>
                </c:manualLayout>
              </c15:layout>
            </c:ext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3.1048816331308775E-2"/>
              <c:y val="1.928624762421938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494151976830417"/>
                  <c:h val="0.23303126979817174"/>
                </c:manualLayout>
              </c15:layout>
            </c:ext>
          </c:extLst>
        </c:dLbl>
      </c:pivotFmt>
      <c:pivotFmt>
        <c:idx val="3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8495554666212645E-3"/>
              <c:y val="1.8855401691087606E-7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362802740156842"/>
                  <c:h val="0.23303126979817174"/>
                </c:manualLayout>
              </c15:layout>
            </c:ext>
          </c:extLst>
        </c:dLbl>
      </c:pivotFmt>
      <c:pivotFmt>
        <c:idx val="3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4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4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PivotTables!$R$3</c:f>
              <c:strCache>
                <c:ptCount val="1"/>
                <c:pt idx="0">
                  <c:v>Suma de TotalIngresos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4-47AC-860D-CACF6F91717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4-47AC-860D-CACF6F9171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4-47AC-860D-CACF6F9171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4-47AC-860D-CACF6F917173}"/>
              </c:ext>
            </c:extLst>
          </c:dPt>
          <c:dLbls>
            <c:dLbl>
              <c:idx val="0"/>
              <c:layout>
                <c:manualLayout>
                  <c:x val="-1.5779331122991033E-3"/>
                  <c:y val="-3.98648437316735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9220D0-752B-4359-BECB-412DA37B04CB}" type="VALUE">
                      <a:rPr lang="en-US" sz="1200">
                        <a:solidFill>
                          <a:srgbClr val="FF4B05"/>
                        </a:solidFill>
                      </a:rPr>
                      <a:pPr>
                        <a:defRPr sz="1200">
                          <a:solidFill>
                            <a:schemeClr val="accent4"/>
                          </a:solidFill>
                        </a:defRPr>
                      </a:pPr>
                      <a:t>[VALUE]</a:t>
                    </a:fld>
                    <a:endParaRPr lang="LID4096"/>
                  </a:p>
                </c:rich>
              </c:tx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13630342319143"/>
                      <c:h val="0.191522335021526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DE4-47AC-860D-CACF6F917173}"/>
                </c:ext>
              </c:extLst>
            </c:dLbl>
            <c:dLbl>
              <c:idx val="1"/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60149712213222"/>
                      <c:h val="0.23303137877378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DE4-47AC-860D-CACF6F917173}"/>
                </c:ext>
              </c:extLst>
            </c:dLbl>
            <c:dLbl>
              <c:idx val="2"/>
              <c:layout>
                <c:manualLayout>
                  <c:x val="3.1048816331308775E-2"/>
                  <c:y val="1.928624762421938E-2"/>
                </c:manualLayout>
              </c:layout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94151976830417"/>
                      <c:h val="0.23303126979817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DE4-47AC-860D-CACF6F917173}"/>
                </c:ext>
              </c:extLst>
            </c:dLbl>
            <c:dLbl>
              <c:idx val="3"/>
              <c:layout>
                <c:manualLayout>
                  <c:x val="-8.8495554666212645E-3"/>
                  <c:y val="1.8855401691087606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62802740156842"/>
                      <c:h val="0.23303126979817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DE4-47AC-860D-CACF6F917173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PivotTables!$R$4:$R$8</c:f>
              <c:numCache>
                <c:formatCode>General</c:formatCode>
                <c:ptCount val="4"/>
                <c:pt idx="0">
                  <c:v>12641672.204299998</c:v>
                </c:pt>
                <c:pt idx="1">
                  <c:v>33273373.599799998</c:v>
                </c:pt>
                <c:pt idx="2">
                  <c:v>43622479.077600002</c:v>
                </c:pt>
                <c:pt idx="3">
                  <c:v>20057928.779399998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E4-47AC-860D-CACF6F91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0212911"/>
        <c:axId val="1960209551"/>
      </c:barChart>
      <c:lineChart>
        <c:grouping val="standard"/>
        <c:varyColors val="0"/>
        <c:ser>
          <c:idx val="1"/>
          <c:order val="1"/>
          <c:tx>
            <c:strRef>
              <c:f>PivotTables!$S$3</c:f>
              <c:strCache>
                <c:ptCount val="1"/>
                <c:pt idx="0">
                  <c:v>Suma de TotalProfit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7DE4-47AC-860D-CACF6F91717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7DE4-47AC-860D-CACF6F91717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7DE4-47AC-860D-CACF6F91717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DE4-47AC-860D-CACF6F917173}"/>
              </c:ext>
            </c:extLst>
          </c:dPt>
          <c:dLbls>
            <c:dLbl>
              <c:idx val="0"/>
              <c:layout>
                <c:manualLayout>
                  <c:x val="-9.616398271954954E-2"/>
                  <c:y val="-0.12973320613969919"/>
                </c:manualLayout>
              </c:layout>
              <c:tx>
                <c:rich>
                  <a:bodyPr/>
                  <a:lstStyle/>
                  <a:p>
                    <a:fld id="{573E5B5A-A0CC-4F45-B423-808678A5229B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7107069106942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DE4-47AC-860D-CACF6F917173}"/>
                </c:ext>
              </c:extLst>
            </c:dLbl>
            <c:dLbl>
              <c:idx val="1"/>
              <c:layout>
                <c:manualLayout>
                  <c:x val="-0.11620780269021583"/>
                  <c:y val="-0.18867924528301888"/>
                </c:manualLayout>
              </c:layout>
              <c:tx>
                <c:rich>
                  <a:bodyPr/>
                  <a:lstStyle/>
                  <a:p>
                    <a:fld id="{089C8FD1-D2AF-4177-AD6E-F045D2ECB689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7107069106942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DE4-47AC-860D-CACF6F917173}"/>
                </c:ext>
              </c:extLst>
            </c:dLbl>
            <c:dLbl>
              <c:idx val="2"/>
              <c:layout>
                <c:manualLayout>
                  <c:x val="-0.11926590592937322"/>
                  <c:y val="-0.19364448857994052"/>
                </c:manualLayout>
              </c:layout>
              <c:tx>
                <c:rich>
                  <a:bodyPr/>
                  <a:lstStyle/>
                  <a:p>
                    <a:fld id="{17268026-17D4-4EFC-91AB-D0F611FB1A08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1073982397918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DE4-47AC-860D-CACF6F917173}"/>
                </c:ext>
              </c:extLst>
            </c:dLbl>
            <c:dLbl>
              <c:idx val="3"/>
              <c:layout>
                <c:manualLayout>
                  <c:x val="-3.6697238869888786E-2"/>
                  <c:y val="-0.11420040034717607"/>
                </c:manualLayout>
              </c:layout>
              <c:tx>
                <c:rich>
                  <a:bodyPr/>
                  <a:lstStyle/>
                  <a:p>
                    <a:fld id="{15040B58-DAE4-435A-87B6-DD8CBECEE8BD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11950561788012"/>
                      <c:h val="0.206813330309878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DE4-47AC-860D-CACF6F917173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PivotTables!$S$4:$S$8</c:f>
              <c:numCache>
                <c:formatCode>General</c:formatCode>
                <c:ptCount val="4"/>
                <c:pt idx="0">
                  <c:v>1626845.8428540002</c:v>
                </c:pt>
                <c:pt idx="1">
                  <c:v>1565714.9610340002</c:v>
                </c:pt>
                <c:pt idx="2">
                  <c:v>3354362.9291350008</c:v>
                </c:pt>
                <c:pt idx="3">
                  <c:v>3442493.6632650001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E4-47AC-860D-CACF6F91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12911"/>
        <c:axId val="1960209551"/>
      </c:lineChart>
      <c:catAx>
        <c:axId val="19602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0209551"/>
        <c:crosses val="autoZero"/>
        <c:auto val="1"/>
        <c:lblAlgn val="ctr"/>
        <c:lblOffset val="100"/>
        <c:noMultiLvlLbl val="0"/>
      </c:catAx>
      <c:valAx>
        <c:axId val="1960209551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19602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Profit</a:t>
            </a:r>
            <a:r>
              <a:rPr lang="es-EC" baseline="0"/>
              <a:t> Total (En Miles)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PivotTables!$J$3:$J$4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PivotTables!$J$5:$J$17</c:f>
              <c:numCache>
                <c:formatCode>_-"$"* #,##0.00_-;\-"$"* #,##0.00_-;_-"$"* "-"??_-;_-@_-</c:formatCode>
                <c:ptCount val="12"/>
                <c:pt idx="4">
                  <c:v>3705.6563000000001</c:v>
                </c:pt>
                <c:pt idx="5">
                  <c:v>183781.2634</c:v>
                </c:pt>
                <c:pt idx="6">
                  <c:v>228949.122538</c:v>
                </c:pt>
                <c:pt idx="7">
                  <c:v>213054.26494600001</c:v>
                </c:pt>
                <c:pt idx="8">
                  <c:v>200136.35560000001</c:v>
                </c:pt>
                <c:pt idx="9">
                  <c:v>265813.03853000002</c:v>
                </c:pt>
                <c:pt idx="10">
                  <c:v>294138.89299999998</c:v>
                </c:pt>
                <c:pt idx="11">
                  <c:v>237267.24854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A-4D4C-B1C1-14D43856064A}"/>
            </c:ext>
          </c:extLst>
        </c:ser>
        <c:ser>
          <c:idx val="1"/>
          <c:order val="1"/>
          <c:tx>
            <c:strRef>
              <c:f>PivotTables!$K$3:$K$4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PivotTables!$K$5:$K$17</c:f>
              <c:numCache>
                <c:formatCode>_-"$"* #,##0.00_-;\-"$"* #,##0.00_-;_-"$"* "-"??_-;_-@_-</c:formatCode>
                <c:ptCount val="12"/>
                <c:pt idx="0">
                  <c:v>278901.31715800002</c:v>
                </c:pt>
                <c:pt idx="1">
                  <c:v>231824.67697999999</c:v>
                </c:pt>
                <c:pt idx="2">
                  <c:v>302323.79752800002</c:v>
                </c:pt>
                <c:pt idx="3">
                  <c:v>217225.35323199999</c:v>
                </c:pt>
                <c:pt idx="4">
                  <c:v>130684.001338</c:v>
                </c:pt>
                <c:pt idx="5">
                  <c:v>-4579.6208489999999</c:v>
                </c:pt>
                <c:pt idx="6">
                  <c:v>79325.506670999996</c:v>
                </c:pt>
                <c:pt idx="7">
                  <c:v>67591.470725000006</c:v>
                </c:pt>
                <c:pt idx="8">
                  <c:v>19112.452884999999</c:v>
                </c:pt>
                <c:pt idx="9">
                  <c:v>55642.599017</c:v>
                </c:pt>
                <c:pt idx="10">
                  <c:v>144957.76150600001</c:v>
                </c:pt>
                <c:pt idx="11">
                  <c:v>42705.644843000002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A-4D4C-B1C1-14D43856064A}"/>
            </c:ext>
          </c:extLst>
        </c:ser>
        <c:ser>
          <c:idx val="2"/>
          <c:order val="2"/>
          <c:tx>
            <c:strRef>
              <c:f>PivotTables!$L$3:$L$4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PivotTables!$L$5:$L$17</c:f>
              <c:numCache>
                <c:formatCode>_-"$"* #,##0.00_-;\-"$"* #,##0.00_-;_-"$"* "-"??_-;_-@_-</c:formatCode>
                <c:ptCount val="12"/>
                <c:pt idx="0">
                  <c:v>131668.842404</c:v>
                </c:pt>
                <c:pt idx="1">
                  <c:v>99385.045079999996</c:v>
                </c:pt>
                <c:pt idx="2">
                  <c:v>65022.944035</c:v>
                </c:pt>
                <c:pt idx="3">
                  <c:v>133866.489799</c:v>
                </c:pt>
                <c:pt idx="4">
                  <c:v>29385.881678999998</c:v>
                </c:pt>
                <c:pt idx="5">
                  <c:v>102147.019596</c:v>
                </c:pt>
                <c:pt idx="6">
                  <c:v>75823.258593999999</c:v>
                </c:pt>
                <c:pt idx="7">
                  <c:v>434840.10065500002</c:v>
                </c:pt>
                <c:pt idx="8">
                  <c:v>456772.36900300003</c:v>
                </c:pt>
                <c:pt idx="9">
                  <c:v>562510.61690200004</c:v>
                </c:pt>
                <c:pt idx="10">
                  <c:v>682138.532687</c:v>
                </c:pt>
                <c:pt idx="11">
                  <c:v>580801.82870099996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A-4D4C-B1C1-14D43856064A}"/>
            </c:ext>
          </c:extLst>
        </c:ser>
        <c:ser>
          <c:idx val="3"/>
          <c:order val="3"/>
          <c:tx>
            <c:strRef>
              <c:f>PivotTables!$M$3:$M$4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PivotTables!$M$5:$M$17</c:f>
              <c:numCache>
                <c:formatCode>_-"$"* #,##0.00_-;\-"$"* #,##0.00_-;_-"$"* "-"??_-;_-@_-</c:formatCode>
                <c:ptCount val="12"/>
                <c:pt idx="0">
                  <c:v>647468.82055299997</c:v>
                </c:pt>
                <c:pt idx="1">
                  <c:v>553029.95739999996</c:v>
                </c:pt>
                <c:pt idx="2">
                  <c:v>675665.15167399996</c:v>
                </c:pt>
                <c:pt idx="3">
                  <c:v>746490.17390000005</c:v>
                </c:pt>
                <c:pt idx="4">
                  <c:v>792473.55823800003</c:v>
                </c:pt>
                <c:pt idx="5">
                  <c:v>27366.001499999998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2A-4D4C-B1C1-14D43856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602527"/>
        <c:axId val="263603007"/>
      </c:barChart>
      <c:catAx>
        <c:axId val="2636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3007"/>
        <c:crosses val="autoZero"/>
        <c:auto val="1"/>
        <c:lblAlgn val="ctr"/>
        <c:lblOffset val="100"/>
        <c:noMultiLvlLbl val="0"/>
      </c:catAx>
      <c:valAx>
        <c:axId val="2636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C" sz="1600"/>
              <a:t>Profit Total (En Miles)</a:t>
            </a:r>
          </a:p>
        </c:rich>
      </c:tx>
      <c:layout>
        <c:manualLayout>
          <c:xMode val="edge"/>
          <c:yMode val="edge"/>
          <c:x val="0.307921073235242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8"/>
        <c:spPr>
          <a:solidFill>
            <a:srgbClr val="FF4B0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2"/>
        <c:spPr>
          <a:solidFill>
            <a:srgbClr val="FF4B0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3"/>
        <c:spPr>
          <a:solidFill>
            <a:srgbClr val="0070C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dLbl>
      </c:pivotFmt>
      <c:pivotFmt>
        <c:idx val="16"/>
        <c:spPr>
          <a:solidFill>
            <a:srgbClr val="FF4B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24117511057553"/>
          <c:y val="3.9636990147069485E-2"/>
          <c:w val="0.92312834929636889"/>
          <c:h val="0.80577889447236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PivotTables!$J$3:$J$4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4B05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PivotTables!$J$5:$J$17</c:f>
              <c:numCache>
                <c:formatCode>_-"$"* #,##0.00_-;\-"$"* #,##0.00_-;_-"$"* "-"??_-;_-@_-</c:formatCode>
                <c:ptCount val="12"/>
                <c:pt idx="4">
                  <c:v>3705.6563000000001</c:v>
                </c:pt>
                <c:pt idx="5">
                  <c:v>183781.2634</c:v>
                </c:pt>
                <c:pt idx="6">
                  <c:v>228949.122538</c:v>
                </c:pt>
                <c:pt idx="7">
                  <c:v>213054.26494600001</c:v>
                </c:pt>
                <c:pt idx="8">
                  <c:v>200136.35560000001</c:v>
                </c:pt>
                <c:pt idx="9">
                  <c:v>265813.03853000002</c:v>
                </c:pt>
                <c:pt idx="10">
                  <c:v>294138.89299999998</c:v>
                </c:pt>
                <c:pt idx="11">
                  <c:v>237267.24854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2-492B-98CD-59BF09A6CA85}"/>
            </c:ext>
          </c:extLst>
        </c:ser>
        <c:ser>
          <c:idx val="1"/>
          <c:order val="1"/>
          <c:tx>
            <c:strRef>
              <c:f>PivotTables!$K$3:$K$4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PivotTables!$K$5:$K$17</c:f>
              <c:numCache>
                <c:formatCode>_-"$"* #,##0.00_-;\-"$"* #,##0.00_-;_-"$"* "-"??_-;_-@_-</c:formatCode>
                <c:ptCount val="12"/>
                <c:pt idx="0">
                  <c:v>278901.31715800002</c:v>
                </c:pt>
                <c:pt idx="1">
                  <c:v>231824.67697999999</c:v>
                </c:pt>
                <c:pt idx="2">
                  <c:v>302323.79752800002</c:v>
                </c:pt>
                <c:pt idx="3">
                  <c:v>217225.35323199999</c:v>
                </c:pt>
                <c:pt idx="4">
                  <c:v>130684.001338</c:v>
                </c:pt>
                <c:pt idx="5">
                  <c:v>-4579.6208489999999</c:v>
                </c:pt>
                <c:pt idx="6">
                  <c:v>79325.506670999996</c:v>
                </c:pt>
                <c:pt idx="7">
                  <c:v>67591.470725000006</c:v>
                </c:pt>
                <c:pt idx="8">
                  <c:v>19112.452884999999</c:v>
                </c:pt>
                <c:pt idx="9">
                  <c:v>55642.599017</c:v>
                </c:pt>
                <c:pt idx="10">
                  <c:v>144957.76150600001</c:v>
                </c:pt>
                <c:pt idx="11">
                  <c:v>42705.644843000002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2-492B-98CD-59BF09A6CA85}"/>
            </c:ext>
          </c:extLst>
        </c:ser>
        <c:ser>
          <c:idx val="2"/>
          <c:order val="2"/>
          <c:tx>
            <c:strRef>
              <c:f>PivotTables!$L$3:$L$4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PivotTables!$L$5:$L$17</c:f>
              <c:numCache>
                <c:formatCode>_-"$"* #,##0.00_-;\-"$"* #,##0.00_-;_-"$"* "-"??_-;_-@_-</c:formatCode>
                <c:ptCount val="12"/>
                <c:pt idx="0">
                  <c:v>131668.842404</c:v>
                </c:pt>
                <c:pt idx="1">
                  <c:v>99385.045079999996</c:v>
                </c:pt>
                <c:pt idx="2">
                  <c:v>65022.944035</c:v>
                </c:pt>
                <c:pt idx="3">
                  <c:v>133866.489799</c:v>
                </c:pt>
                <c:pt idx="4">
                  <c:v>29385.881678999998</c:v>
                </c:pt>
                <c:pt idx="5">
                  <c:v>102147.019596</c:v>
                </c:pt>
                <c:pt idx="6">
                  <c:v>75823.258593999999</c:v>
                </c:pt>
                <c:pt idx="7">
                  <c:v>434840.10065500002</c:v>
                </c:pt>
                <c:pt idx="8">
                  <c:v>456772.36900300003</c:v>
                </c:pt>
                <c:pt idx="9">
                  <c:v>562510.61690200004</c:v>
                </c:pt>
                <c:pt idx="10">
                  <c:v>682138.532687</c:v>
                </c:pt>
                <c:pt idx="11">
                  <c:v>580801.82870099996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2-492B-98CD-59BF09A6CA85}"/>
            </c:ext>
          </c:extLst>
        </c:ser>
        <c:ser>
          <c:idx val="3"/>
          <c:order val="3"/>
          <c:tx>
            <c:strRef>
              <c:f>PivotTables!$M$3:$M$4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PivotTables!$I$5:$I$17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PivotTables!$M$5:$M$17</c:f>
              <c:numCache>
                <c:formatCode>_-"$"* #,##0.00_-;\-"$"* #,##0.00_-;_-"$"* "-"??_-;_-@_-</c:formatCode>
                <c:ptCount val="12"/>
                <c:pt idx="0">
                  <c:v>647468.82055299997</c:v>
                </c:pt>
                <c:pt idx="1">
                  <c:v>553029.95739999996</c:v>
                </c:pt>
                <c:pt idx="2">
                  <c:v>675665.15167399996</c:v>
                </c:pt>
                <c:pt idx="3">
                  <c:v>746490.17390000005</c:v>
                </c:pt>
                <c:pt idx="4">
                  <c:v>792473.55823800003</c:v>
                </c:pt>
                <c:pt idx="5">
                  <c:v>27366.001499999998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2-492B-98CD-59BF09A6C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602527"/>
        <c:axId val="263603007"/>
      </c:barChart>
      <c:catAx>
        <c:axId val="26360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3007"/>
        <c:crosses val="autoZero"/>
        <c:auto val="1"/>
        <c:lblAlgn val="ctr"/>
        <c:lblOffset val="100"/>
        <c:noMultiLvlLbl val="0"/>
      </c:catAx>
      <c:valAx>
        <c:axId val="263603007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252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17672520455809"/>
          <c:y val="4.9603240154421253E-2"/>
          <c:w val="0.41941770416255925"/>
          <c:h val="0.11778995282932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1.xlsx]PivotTables!TablaDinámica60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Profit Por Trimestres</a:t>
            </a:r>
          </a:p>
        </c:rich>
      </c:tx>
      <c:layout>
        <c:manualLayout>
          <c:xMode val="edge"/>
          <c:yMode val="edge"/>
          <c:x val="0.19306047470729887"/>
          <c:y val="1.9505772562743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9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0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3"/>
        <c:spPr>
          <a:solidFill>
            <a:schemeClr val="accent4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4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5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50000"/>
            </a:schemeClr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8"/>
        <c:spPr>
          <a:solidFill>
            <a:schemeClr val="accent4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9"/>
        <c:spPr>
          <a:solidFill>
            <a:srgbClr val="FF3B0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20"/>
        <c:spPr>
          <a:solidFill>
            <a:srgbClr val="0070C0"/>
          </a:solidFill>
          <a:ln w="19050">
            <a:solidFill>
              <a:schemeClr val="bg2">
                <a:lumMod val="1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297640923508103"/>
          <c:y val="0.1551515619371108"/>
          <c:w val="0.50450432114085786"/>
          <c:h val="0.71224117818606014"/>
        </c:manualLayout>
      </c:layout>
      <c:doughnutChart>
        <c:varyColors val="1"/>
        <c:ser>
          <c:idx val="0"/>
          <c:order val="0"/>
          <c:tx>
            <c:strRef>
              <c:f>PivotTables!$AF$27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4-4DBD-8DAF-23F73508861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4-4DBD-8DAF-23F735088612}"/>
              </c:ext>
            </c:extLst>
          </c:dPt>
          <c:dPt>
            <c:idx val="2"/>
            <c:bubble3D val="0"/>
            <c:spPr>
              <a:solidFill>
                <a:srgbClr val="FF3B0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D4-4DBD-8DAF-23F735088612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D4-4DBD-8DAF-23F7350886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PivotTables!$AE$28:$AE$32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PivotTables!$AF$28:$AF$32</c:f>
              <c:numCache>
                <c:formatCode>0.00%</c:formatCode>
                <c:ptCount val="4"/>
                <c:pt idx="0">
                  <c:v>0.29884531143140675</c:v>
                </c:pt>
                <c:pt idx="1">
                  <c:v>0.23650486153585953</c:v>
                </c:pt>
                <c:pt idx="2">
                  <c:v>0.17774859445524849</c:v>
                </c:pt>
                <c:pt idx="3">
                  <c:v>0.28690123257748518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4-4DBD-8DAF-23F735088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chemeClr val="bg2">
              <a:lumMod val="1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4546874862348975"/>
          <c:y val="0.28147676393392002"/>
          <c:w val="9.7473175328441033E-2"/>
          <c:h val="0.44670028991474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1.xlsx]PivotTables!TablaDinámica62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Ranking Profit Totales (En Miles)</a:t>
            </a:r>
          </a:p>
        </c:rich>
      </c:tx>
      <c:layout>
        <c:manualLayout>
          <c:xMode val="edge"/>
          <c:yMode val="edge"/>
          <c:x val="9.6378861733192447E-2"/>
          <c:y val="1.0594065086126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tint val="41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4">
              <a:tint val="52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4">
              <a:shade val="51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tint val="63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tint val="74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4">
              <a:tint val="84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tint val="9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shade val="94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shade val="83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4">
              <a:shade val="73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4">
              <a:shade val="62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4">
              <a:shade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tint val="41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4">
              <a:tint val="52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4">
              <a:tint val="63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4">
              <a:tint val="74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4">
              <a:tint val="84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4">
              <a:tint val="9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4">
              <a:shade val="94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4">
              <a:shade val="83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4">
              <a:shade val="73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4">
              <a:shade val="62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4">
              <a:shade val="51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4">
              <a:shade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>
              <a:tint val="41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4">
              <a:tint val="52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4">
              <a:tint val="63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4">
              <a:tint val="74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4">
              <a:tint val="84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4">
              <a:tint val="9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4">
              <a:shade val="94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4">
              <a:shade val="83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accent4">
              <a:shade val="73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accent4">
              <a:shade val="62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4">
              <a:shade val="51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4">
              <a:shade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PivotTables!$AU$3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tint val="4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0-42CC-9CA8-FDAC5BE221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tint val="5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0-42CC-9CA8-FDAC5BE221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tint val="6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0-42CC-9CA8-FDAC5BE221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tint val="7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1D0-42CC-9CA8-FDAC5BE2216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tint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1D0-42CC-9CA8-FDAC5BE2216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1D0-42CC-9CA8-FDAC5BE2216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shade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1D0-42CC-9CA8-FDAC5BE2216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shade val="8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1D0-42CC-9CA8-FDAC5BE2216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shade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1D0-42CC-9CA8-FDAC5BE2216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shade val="6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1D0-42CC-9CA8-FDAC5BE2216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1D0-42CC-9CA8-FDAC5BE2216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shade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1D0-42CC-9CA8-FDAC5BE2216A}"/>
              </c:ext>
            </c:extLst>
          </c:dPt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PivotTables!$AT$4:$AT$16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September</c:v>
                </c:pt>
                <c:pt idx="3">
                  <c:v>August</c:v>
                </c:pt>
                <c:pt idx="4">
                  <c:v>December</c:v>
                </c:pt>
                <c:pt idx="5">
                  <c:v>October</c:v>
                </c:pt>
                <c:pt idx="6">
                  <c:v>February</c:v>
                </c:pt>
                <c:pt idx="7">
                  <c:v>May</c:v>
                </c:pt>
                <c:pt idx="8">
                  <c:v>March</c:v>
                </c:pt>
                <c:pt idx="9">
                  <c:v>January</c:v>
                </c:pt>
                <c:pt idx="10">
                  <c:v>April</c:v>
                </c:pt>
                <c:pt idx="11">
                  <c:v>November</c:v>
                </c:pt>
              </c:strCache>
            </c:strRef>
          </c:cat>
          <c:val>
            <c:numRef>
              <c:f>PivotTables!$AU$4:$AU$16</c:f>
              <c:numCache>
                <c:formatCode>_-"$"* #,##0.00_-;\-"$"* #,##0.00_-;_-"$"* "-"??_-;_-@_-</c:formatCode>
                <c:ptCount val="12"/>
                <c:pt idx="0">
                  <c:v>308714.66364699998</c:v>
                </c:pt>
                <c:pt idx="1">
                  <c:v>384097.88780299999</c:v>
                </c:pt>
                <c:pt idx="2">
                  <c:v>676021.17748800002</c:v>
                </c:pt>
                <c:pt idx="3">
                  <c:v>715485.83632600005</c:v>
                </c:pt>
                <c:pt idx="4">
                  <c:v>860774.72208400001</c:v>
                </c:pt>
                <c:pt idx="5">
                  <c:v>883966.25444900012</c:v>
                </c:pt>
                <c:pt idx="6">
                  <c:v>884239.67946000001</c:v>
                </c:pt>
                <c:pt idx="7">
                  <c:v>956249.0975550001</c:v>
                </c:pt>
                <c:pt idx="8">
                  <c:v>1043011.893237</c:v>
                </c:pt>
                <c:pt idx="9">
                  <c:v>1058038.9801149999</c:v>
                </c:pt>
                <c:pt idx="10">
                  <c:v>1097582.0169310002</c:v>
                </c:pt>
                <c:pt idx="11">
                  <c:v>1121235.187193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1D0-42CC-9CA8-FDAC5BE22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6337295"/>
        <c:axId val="446339695"/>
      </c:barChart>
      <c:catAx>
        <c:axId val="446337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9695"/>
        <c:crosses val="autoZero"/>
        <c:auto val="1"/>
        <c:lblAlgn val="ctr"/>
        <c:lblOffset val="100"/>
        <c:noMultiLvlLbl val="0"/>
      </c:catAx>
      <c:valAx>
        <c:axId val="446339695"/>
        <c:scaling>
          <c:orientation val="maxMin"/>
        </c:scaling>
        <c:delete val="1"/>
        <c:axPos val="b"/>
        <c:numFmt formatCode="&quot;$&quot;#,##0" sourceLinked="0"/>
        <c:majorTickMark val="none"/>
        <c:minorTickMark val="none"/>
        <c:tickLblPos val="nextTo"/>
        <c:crossAx val="44633729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600">
                <a:solidFill>
                  <a:schemeClr val="bg1"/>
                </a:solidFill>
              </a:rPr>
              <a:t>Total Ingresos vs Total Profit </a:t>
            </a:r>
          </a:p>
        </c:rich>
      </c:tx>
      <c:layout>
        <c:manualLayout>
          <c:xMode val="edge"/>
          <c:yMode val="edge"/>
          <c:x val="0.20699722916582888"/>
          <c:y val="4.5344009258028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6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050">
                    <a:solidFill>
                      <a:srgbClr val="FF4B05"/>
                    </a:solidFill>
                  </a:rPr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19"/>
        <c:spPr>
          <a:solidFill>
            <a:srgbClr val="0070C0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260149712213222"/>
                  <c:h val="0.23303137877378033"/>
                </c:manualLayout>
              </c15:layout>
            </c:ext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5149176200524887E-2"/>
              <c:y val="1.9286213259022467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54339388297483"/>
                  <c:h val="0.23303138216691086"/>
                </c:manualLayout>
              </c15:layout>
            </c:ext>
          </c:extLst>
        </c:dLbl>
      </c:pivotFmt>
      <c:pivotFmt>
        <c:idx val="2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2959037549895"/>
                  <c:h val="0.23303138216691086"/>
                </c:manualLayout>
              </c15:layout>
            </c:ext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050">
                    <a:solidFill>
                      <a:srgbClr val="FF4B05"/>
                    </a:solidFill>
                  </a:rPr>
                  <a:pPr>
                    <a:defRPr sz="105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25"/>
        <c:spPr>
          <a:solidFill>
            <a:srgbClr val="0070C0"/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260149712213222"/>
                  <c:h val="0.23303137877378033"/>
                </c:manualLayout>
              </c15:layout>
            </c:ext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2.5149176200524887E-2"/>
              <c:y val="1.9286213259022467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54339388297483"/>
                  <c:h val="0.23303138216691086"/>
                </c:manualLayout>
              </c15:layout>
            </c:ext>
          </c:extLst>
        </c:dLbl>
      </c:pivotFmt>
      <c:pivotFmt>
        <c:idx val="2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412959037549895"/>
                  <c:h val="0.23303138216691086"/>
                </c:manualLayout>
              </c15:layout>
            </c:ext>
          </c:extLst>
        </c:dLbl>
      </c:pivotFmt>
      <c:pivotFmt>
        <c:idx val="28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31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6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>
                    <a:solidFill>
                      <a:schemeClr val="bg1"/>
                    </a:solidFill>
                  </a:rPr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4B05"/>
          </a:solidFill>
          <a:ln>
            <a:noFill/>
          </a:ln>
          <a:effectLst/>
        </c:spPr>
        <c:dLbl>
          <c:idx val="0"/>
          <c:layout>
            <c:manualLayout>
              <c:x val="-1.5779331122991033E-3"/>
              <c:y val="-3.986484373167355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fld id="{139220D0-752B-4359-BECB-412DA37B04CB}" type="VALUE">
                  <a:rPr lang="en-US" sz="1200">
                    <a:solidFill>
                      <a:srgbClr val="FF4B05"/>
                    </a:solidFill>
                  </a:rPr>
                  <a:pPr>
                    <a:defRPr sz="1200">
                      <a:solidFill>
                        <a:schemeClr val="accent4"/>
                      </a:solidFill>
                    </a:defRPr>
                  </a:pPr>
                  <a:t>[VALUE]</a:t>
                </a:fld>
                <a:endParaRPr lang="LID4096"/>
              </a:p>
            </c:rich>
          </c:tx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013630342319143"/>
                  <c:h val="0.19152233502152635"/>
                </c:manualLayout>
              </c15:layout>
              <c15:dlblFieldTable/>
              <c15:showDataLabelsRange val="0"/>
            </c:ext>
          </c:extLst>
        </c:dLbl>
      </c:pivotFmt>
      <c:pivotFmt>
        <c:idx val="35"/>
        <c:spPr>
          <a:solidFill>
            <a:srgbClr val="0070C0"/>
          </a:solidFill>
          <a:ln>
            <a:noFill/>
          </a:ln>
          <a:effectLst/>
        </c:spPr>
        <c:dLbl>
          <c:idx val="0"/>
          <c:layout>
            <c:manualLayout>
              <c:x val="0.48265256721526556"/>
              <c:y val="1.8277659582245812E-7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06632303539141"/>
                  <c:h val="0.23303137877378033"/>
                </c:manualLayout>
              </c15:layout>
            </c:ext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4.1968744015890569E-2"/>
              <c:y val="1.9286211562457203E-2"/>
            </c:manualLayout>
          </c:layout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1825295137062"/>
                  <c:h val="0.23303137877378033"/>
                </c:manualLayout>
              </c15:layout>
            </c:ext>
          </c:extLst>
        </c:dLbl>
      </c:pivotFmt>
      <c:pivotFmt>
        <c:idx val="37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dLbl>
          <c:idx val="0"/>
          <c:numFmt formatCode="&quot;$&quot;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82682924538775"/>
                  <c:h val="0.23303137877378033"/>
                </c:manualLayout>
              </c15:layout>
            </c:ext>
          </c:extLst>
        </c:dLbl>
      </c:pivotFmt>
      <c:pivotFmt>
        <c:idx val="3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9.616398271954954E-2"/>
              <c:y val="-0.12973320613969919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73E5B5A-A0CC-4F45-B423-808678A5229B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4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620780269021583"/>
              <c:y val="-0.18867924528301888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89C8FD1-D2AF-4177-AD6E-F045D2ECB689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847107069106942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4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0.11926590592937322"/>
              <c:y val="-0.19364448857994052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7268026-17D4-4EFC-91AB-D0F611FB1A08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551073982397918"/>
                  <c:h val="0.19506298453291215"/>
                </c:manualLayout>
              </c15:layout>
              <c15:dlblFieldTable/>
              <c15:showDataLabelsRange val="0"/>
            </c:ext>
          </c:extLst>
        </c:dLbl>
      </c:pivotFmt>
      <c:pivotFmt>
        <c:idx val="4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layout>
            <c:manualLayout>
              <c:x val="-3.6697238869888786E-2"/>
              <c:y val="-0.11420040034717607"/>
            </c:manualLayout>
          </c:layout>
          <c:tx>
            <c:rich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5040B58-DAE4-435A-87B6-DD8CBECEE8BD}" type="VALUE">
                  <a:rPr lang="en-US" sz="1200">
                    <a:solidFill>
                      <a:schemeClr val="bg1"/>
                    </a:solidFill>
                  </a:rPr>
                  <a:pPr>
                    <a:defRPr sz="1200"/>
                  </a:pPr>
                  <a:t>[VALUE]</a:t>
                </a:fld>
                <a:endParaRPr lang="LID4096"/>
              </a:p>
            </c:rich>
          </c:tx>
          <c:numFmt formatCode="&quot;$&quot;#,##0" sourceLinked="0"/>
          <c:spPr>
            <a:noFill/>
            <a:ln>
              <a:noFill/>
            </a:ln>
            <a:effectLst/>
          </c:spPr>
          <c:txPr>
            <a:bodyPr rot="-210000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511950561788012"/>
                  <c:h val="0.2068133303098780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PivotTables!$R$3</c:f>
              <c:strCache>
                <c:ptCount val="1"/>
                <c:pt idx="0">
                  <c:v>Suma de TotalIngresos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0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D-4E6C-A3D5-0AF330EABB10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D-4E6C-A3D5-0AF330EABB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3D-4E6C-A3D5-0AF330EABB1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3D-4E6C-A3D5-0AF330EABB10}"/>
              </c:ext>
            </c:extLst>
          </c:dPt>
          <c:dLbls>
            <c:dLbl>
              <c:idx val="0"/>
              <c:layout>
                <c:manualLayout>
                  <c:x val="-1.5779331122991033E-3"/>
                  <c:y val="-3.98648437316735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9220D0-752B-4359-BECB-412DA37B04CB}" type="VALUE">
                      <a:rPr lang="en-US" sz="1200">
                        <a:solidFill>
                          <a:srgbClr val="FF4B05"/>
                        </a:solidFill>
                      </a:rPr>
                      <a:pPr>
                        <a:defRPr sz="1200">
                          <a:solidFill>
                            <a:schemeClr val="accent4"/>
                          </a:solidFill>
                        </a:defRPr>
                      </a:pPr>
                      <a:t>[VALUE]</a:t>
                    </a:fld>
                    <a:endParaRPr lang="LID4096"/>
                  </a:p>
                </c:rich>
              </c:tx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13630342319143"/>
                      <c:h val="0.191522335021526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3D-4E6C-A3D5-0AF330EABB10}"/>
                </c:ext>
              </c:extLst>
            </c:dLbl>
            <c:dLbl>
              <c:idx val="1"/>
              <c:layout>
                <c:manualLayout>
                  <c:x val="0.48265256721526556"/>
                  <c:y val="1.8277659582245812E-7"/>
                </c:manualLayout>
              </c:layout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06632303539141"/>
                      <c:h val="0.23303137877378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D3D-4E6C-A3D5-0AF330EABB10}"/>
                </c:ext>
              </c:extLst>
            </c:dLbl>
            <c:dLbl>
              <c:idx val="2"/>
              <c:layout>
                <c:manualLayout>
                  <c:x val="4.1968744015890569E-2"/>
                  <c:y val="1.9286211562457203E-2"/>
                </c:manualLayout>
              </c:layout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1825295137062"/>
                      <c:h val="0.23303137877378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D3D-4E6C-A3D5-0AF330EABB1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82682924538775"/>
                      <c:h val="0.233031378773780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D3D-4E6C-A3D5-0AF330EABB10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PivotTables!$R$4:$R$8</c:f>
              <c:numCache>
                <c:formatCode>General</c:formatCode>
                <c:ptCount val="4"/>
                <c:pt idx="0">
                  <c:v>12641672.204299998</c:v>
                </c:pt>
                <c:pt idx="1">
                  <c:v>33273373.599799998</c:v>
                </c:pt>
                <c:pt idx="2">
                  <c:v>43622479.077600002</c:v>
                </c:pt>
                <c:pt idx="3">
                  <c:v>20057928.779399998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3D-4E6C-A3D5-0AF330E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0212911"/>
        <c:axId val="1960209551"/>
      </c:barChart>
      <c:lineChart>
        <c:grouping val="standard"/>
        <c:varyColors val="0"/>
        <c:ser>
          <c:idx val="1"/>
          <c:order val="1"/>
          <c:tx>
            <c:strRef>
              <c:f>PivotTables!$S$3</c:f>
              <c:strCache>
                <c:ptCount val="1"/>
                <c:pt idx="0">
                  <c:v>Suma de TotalProfit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3D-4E6C-A3D5-0AF330EABB1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3D-4E6C-A3D5-0AF330EABB1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D3D-4E6C-A3D5-0AF330EABB1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D3D-4E6C-A3D5-0AF330EABB10}"/>
              </c:ext>
            </c:extLst>
          </c:dPt>
          <c:dLbls>
            <c:dLbl>
              <c:idx val="0"/>
              <c:layout>
                <c:manualLayout>
                  <c:x val="-9.616398271954954E-2"/>
                  <c:y val="-0.12973320613969919"/>
                </c:manualLayout>
              </c:layout>
              <c:tx>
                <c:rich>
                  <a:bodyPr/>
                  <a:lstStyle/>
                  <a:p>
                    <a:fld id="{573E5B5A-A0CC-4F45-B423-808678A5229B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7107069106942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D3D-4E6C-A3D5-0AF330EABB10}"/>
                </c:ext>
              </c:extLst>
            </c:dLbl>
            <c:dLbl>
              <c:idx val="1"/>
              <c:layout>
                <c:manualLayout>
                  <c:x val="-0.11620780269021583"/>
                  <c:y val="-0.18867924528301888"/>
                </c:manualLayout>
              </c:layout>
              <c:tx>
                <c:rich>
                  <a:bodyPr/>
                  <a:lstStyle/>
                  <a:p>
                    <a:fld id="{089C8FD1-D2AF-4177-AD6E-F045D2ECB689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847107069106942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D3D-4E6C-A3D5-0AF330EABB10}"/>
                </c:ext>
              </c:extLst>
            </c:dLbl>
            <c:dLbl>
              <c:idx val="2"/>
              <c:layout>
                <c:manualLayout>
                  <c:x val="-0.11926590592937322"/>
                  <c:y val="-0.19364448857994052"/>
                </c:manualLayout>
              </c:layout>
              <c:tx>
                <c:rich>
                  <a:bodyPr/>
                  <a:lstStyle/>
                  <a:p>
                    <a:fld id="{17268026-17D4-4EFC-91AB-D0F611FB1A08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1073982397918"/>
                      <c:h val="0.1950629845329121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CD3D-4E6C-A3D5-0AF330EABB10}"/>
                </c:ext>
              </c:extLst>
            </c:dLbl>
            <c:dLbl>
              <c:idx val="3"/>
              <c:layout>
                <c:manualLayout>
                  <c:x val="-3.6697238869888786E-2"/>
                  <c:y val="-0.11420040034717607"/>
                </c:manualLayout>
              </c:layout>
              <c:tx>
                <c:rich>
                  <a:bodyPr/>
                  <a:lstStyle/>
                  <a:p>
                    <a:fld id="{15040B58-DAE4-435A-87B6-DD8CBECEE8BD}" type="VALUE">
                      <a:rPr lang="en-US" sz="12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LID4096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11950561788012"/>
                      <c:h val="0.2068133303098780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CD3D-4E6C-A3D5-0AF330EABB10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210000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PivotTables!$S$4:$S$8</c:f>
              <c:numCache>
                <c:formatCode>General</c:formatCode>
                <c:ptCount val="4"/>
                <c:pt idx="0">
                  <c:v>1626845.8428540002</c:v>
                </c:pt>
                <c:pt idx="1">
                  <c:v>1565714.9610340002</c:v>
                </c:pt>
                <c:pt idx="2">
                  <c:v>3354362.9291350008</c:v>
                </c:pt>
                <c:pt idx="3">
                  <c:v>3442493.6632650001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D3D-4E6C-A3D5-0AF330EA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12911"/>
        <c:axId val="1960209551"/>
      </c:lineChart>
      <c:catAx>
        <c:axId val="19602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0209551"/>
        <c:crosses val="autoZero"/>
        <c:auto val="1"/>
        <c:lblAlgn val="ctr"/>
        <c:lblOffset val="100"/>
        <c:noMultiLvlLbl val="0"/>
      </c:catAx>
      <c:valAx>
        <c:axId val="1960209551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19602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Ingresos Por</a:t>
            </a:r>
            <a:r>
              <a:rPr lang="en-US" baseline="0"/>
              <a:t> Trimestres</a:t>
            </a:r>
            <a:endParaRPr lang="en-US"/>
          </a:p>
        </c:rich>
      </c:tx>
      <c:layout>
        <c:manualLayout>
          <c:xMode val="edge"/>
          <c:yMode val="edge"/>
          <c:x val="0.36525423728813561"/>
          <c:y val="4.8884514435695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683415632367993"/>
          <c:y val="0.21133821813939924"/>
          <c:w val="0.4422921393300413"/>
          <c:h val="0.72486767279090103"/>
        </c:manualLayout>
      </c:layout>
      <c:doughnutChart>
        <c:varyColors val="1"/>
        <c:ser>
          <c:idx val="0"/>
          <c:order val="0"/>
          <c:tx>
            <c:strRef>
              <c:f>PivotTables!$AF$3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E0-4D07-9B04-67A4CD7518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E0-4D07-9B04-67A4CD7518F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E0-4D07-9B04-67A4CD7518F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E0-4D07-9B04-67A4CD7518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PivotTables!$AE$4:$AE$8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PivotTables!$AF$4:$AF$8</c:f>
              <c:numCache>
                <c:formatCode>0.00%</c:formatCode>
                <c:ptCount val="4"/>
                <c:pt idx="0">
                  <c:v>0.26537359980583786</c:v>
                </c:pt>
                <c:pt idx="1">
                  <c:v>0.25176373313187539</c:v>
                </c:pt>
                <c:pt idx="2">
                  <c:v>0.24502348605753724</c:v>
                </c:pt>
                <c:pt idx="3">
                  <c:v>0.23783918100474952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8-45C0-A96D-DF015373C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Por Trimestres</a:t>
            </a:r>
          </a:p>
        </c:rich>
      </c:tx>
      <c:layout>
        <c:manualLayout>
          <c:xMode val="edge"/>
          <c:yMode val="edge"/>
          <c:x val="0.41327683615819211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597023888963031"/>
          <c:y val="0.17893081073199182"/>
          <c:w val="0.46206615062947642"/>
          <c:h val="0.75727508019830858"/>
        </c:manualLayout>
      </c:layout>
      <c:doughnutChart>
        <c:varyColors val="1"/>
        <c:ser>
          <c:idx val="0"/>
          <c:order val="0"/>
          <c:tx>
            <c:strRef>
              <c:f>PivotTables!$AF$27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D40-ADE1-59E9EE651D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D40-ADE1-59E9EE651D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D40-ADE1-59E9EE651D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D40-ADE1-59E9EE651D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PivotTables!$AE$28:$AE$32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PivotTables!$AF$28:$AF$32</c:f>
              <c:numCache>
                <c:formatCode>0.00%</c:formatCode>
                <c:ptCount val="4"/>
                <c:pt idx="0">
                  <c:v>0.29884531143140675</c:v>
                </c:pt>
                <c:pt idx="1">
                  <c:v>0.23650486153585953</c:v>
                </c:pt>
                <c:pt idx="2">
                  <c:v>0.17774859445524849</c:v>
                </c:pt>
                <c:pt idx="3">
                  <c:v>0.28690123257748518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3-483B-A7FB-76300BFEBF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Ingresos vs Total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517D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270000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PivotTables!$R$3</c:f>
              <c:strCache>
                <c:ptCount val="1"/>
                <c:pt idx="0">
                  <c:v>Suma de TotalIngresos</c:v>
                </c:pt>
              </c:strCache>
            </c:strRef>
          </c:tx>
          <c:spPr>
            <a:solidFill>
              <a:srgbClr val="517D33"/>
            </a:solidFill>
            <a:ln>
              <a:noFill/>
            </a:ln>
            <a:effectLst/>
          </c:spPr>
          <c:invertIfNegative val="0"/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PivotTables!$R$4:$R$8</c:f>
              <c:numCache>
                <c:formatCode>General</c:formatCode>
                <c:ptCount val="4"/>
                <c:pt idx="0">
                  <c:v>12641672.204299998</c:v>
                </c:pt>
                <c:pt idx="1">
                  <c:v>33273373.599799998</c:v>
                </c:pt>
                <c:pt idx="2">
                  <c:v>43622479.077600002</c:v>
                </c:pt>
                <c:pt idx="3">
                  <c:v>20057928.779399998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7-49D8-BBEB-8668310E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60212911"/>
        <c:axId val="1960209551"/>
      </c:barChart>
      <c:lineChart>
        <c:grouping val="standard"/>
        <c:varyColors val="0"/>
        <c:ser>
          <c:idx val="1"/>
          <c:order val="1"/>
          <c:tx>
            <c:strRef>
              <c:f>PivotTables!$S$3</c:f>
              <c:strCache>
                <c:ptCount val="1"/>
                <c:pt idx="0">
                  <c:v>Suma de TotalProfit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F7-49D8-BBEB-8668310E8D48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F7-49D8-BBEB-8668310E8D48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F7-49D8-BBEB-8668310E8D48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F7-49D8-BBEB-8668310E8D48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PivotTables!$Q$4:$Q$8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PivotTables!$S$4:$S$8</c:f>
              <c:numCache>
                <c:formatCode>General</c:formatCode>
                <c:ptCount val="4"/>
                <c:pt idx="0">
                  <c:v>1626845.8428540002</c:v>
                </c:pt>
                <c:pt idx="1">
                  <c:v>1565714.9610340002</c:v>
                </c:pt>
                <c:pt idx="2">
                  <c:v>3354362.9291350008</c:v>
                </c:pt>
                <c:pt idx="3">
                  <c:v>3442493.6632650001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7-49D8-BBEB-8668310E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212911"/>
        <c:axId val="1960209551"/>
      </c:lineChart>
      <c:catAx>
        <c:axId val="196021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0209551"/>
        <c:crosses val="autoZero"/>
        <c:auto val="1"/>
        <c:lblAlgn val="ctr"/>
        <c:lblOffset val="100"/>
        <c:noMultiLvlLbl val="0"/>
      </c:catAx>
      <c:valAx>
        <c:axId val="19602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021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1.xlsx]PivotTables!TablaDinámica61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Ranking </a:t>
            </a:r>
            <a:r>
              <a:rPr lang="es-EC" baseline="0"/>
              <a:t>Ingresos Totales (En Millones)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PivotTables!$AP$3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PivotTables!$AO$4:$AO$16</c:f>
              <c:strCache>
                <c:ptCount val="12"/>
                <c:pt idx="0">
                  <c:v>February</c:v>
                </c:pt>
                <c:pt idx="1">
                  <c:v>April</c:v>
                </c:pt>
                <c:pt idx="2">
                  <c:v>November</c:v>
                </c:pt>
                <c:pt idx="3">
                  <c:v>August</c:v>
                </c:pt>
                <c:pt idx="4">
                  <c:v>December</c:v>
                </c:pt>
                <c:pt idx="5">
                  <c:v>September</c:v>
                </c:pt>
                <c:pt idx="6">
                  <c:v>June</c:v>
                </c:pt>
                <c:pt idx="7">
                  <c:v>January</c:v>
                </c:pt>
                <c:pt idx="8">
                  <c:v>July</c:v>
                </c:pt>
                <c:pt idx="9">
                  <c:v>October</c:v>
                </c:pt>
                <c:pt idx="10">
                  <c:v>May</c:v>
                </c:pt>
                <c:pt idx="11">
                  <c:v>March</c:v>
                </c:pt>
              </c:strCache>
            </c:strRef>
          </c:cat>
          <c:val>
            <c:numRef>
              <c:f>PivotTables!$AP$4:$AP$16</c:f>
              <c:numCache>
                <c:formatCode>_-"$"* #,##0.00_-;\-"$"* #,##0.00_-;_-"$"* "-"??_-;_-@_-</c:formatCode>
                <c:ptCount val="12"/>
                <c:pt idx="0">
                  <c:v>5130074.0953000002</c:v>
                </c:pt>
                <c:pt idx="1">
                  <c:v>5713112.9325000001</c:v>
                </c:pt>
                <c:pt idx="2">
                  <c:v>5922672.0452999994</c:v>
                </c:pt>
                <c:pt idx="3">
                  <c:v>8005418.0069999993</c:v>
                </c:pt>
                <c:pt idx="4">
                  <c:v>8214754.6967000002</c:v>
                </c:pt>
                <c:pt idx="5">
                  <c:v>8489134.4862000011</c:v>
                </c:pt>
                <c:pt idx="6">
                  <c:v>9688340.1535999998</c:v>
                </c:pt>
                <c:pt idx="7">
                  <c:v>10348317.687899999</c:v>
                </c:pt>
                <c:pt idx="8">
                  <c:v>10358907.618900001</c:v>
                </c:pt>
                <c:pt idx="9">
                  <c:v>11928666.1986</c:v>
                </c:pt>
                <c:pt idx="10">
                  <c:v>12190707.4619</c:v>
                </c:pt>
                <c:pt idx="11">
                  <c:v>13605348.2772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F66-A44C-326ADC8DA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6338735"/>
        <c:axId val="446333455"/>
      </c:barChart>
      <c:catAx>
        <c:axId val="44633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3455"/>
        <c:crosses val="autoZero"/>
        <c:auto val="1"/>
        <c:lblAlgn val="ctr"/>
        <c:lblOffset val="100"/>
        <c:noMultiLvlLbl val="0"/>
      </c:catAx>
      <c:valAx>
        <c:axId val="44633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8735"/>
        <c:crosses val="autoZero"/>
        <c:crossBetween val="between"/>
        <c:majorUnit val="3000000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1.xlsx]PivotTables!TablaDinámica62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  <a:r>
              <a:rPr lang="en-US" baseline="0"/>
              <a:t> Profit Totales (En Miles)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PivotTables!$AU$3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PivotTables!$AT$4:$AT$16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September</c:v>
                </c:pt>
                <c:pt idx="3">
                  <c:v>August</c:v>
                </c:pt>
                <c:pt idx="4">
                  <c:v>December</c:v>
                </c:pt>
                <c:pt idx="5">
                  <c:v>October</c:v>
                </c:pt>
                <c:pt idx="6">
                  <c:v>February</c:v>
                </c:pt>
                <c:pt idx="7">
                  <c:v>May</c:v>
                </c:pt>
                <c:pt idx="8">
                  <c:v>March</c:v>
                </c:pt>
                <c:pt idx="9">
                  <c:v>January</c:v>
                </c:pt>
                <c:pt idx="10">
                  <c:v>April</c:v>
                </c:pt>
                <c:pt idx="11">
                  <c:v>November</c:v>
                </c:pt>
              </c:strCache>
            </c:strRef>
          </c:cat>
          <c:val>
            <c:numRef>
              <c:f>PivotTables!$AU$4:$AU$16</c:f>
              <c:numCache>
                <c:formatCode>_-"$"* #,##0.00_-;\-"$"* #,##0.00_-;_-"$"* "-"??_-;_-@_-</c:formatCode>
                <c:ptCount val="12"/>
                <c:pt idx="0">
                  <c:v>308714.66364699998</c:v>
                </c:pt>
                <c:pt idx="1">
                  <c:v>384097.88780299999</c:v>
                </c:pt>
                <c:pt idx="2">
                  <c:v>676021.17748800002</c:v>
                </c:pt>
                <c:pt idx="3">
                  <c:v>715485.83632600005</c:v>
                </c:pt>
                <c:pt idx="4">
                  <c:v>860774.72208400001</c:v>
                </c:pt>
                <c:pt idx="5">
                  <c:v>883966.25444900012</c:v>
                </c:pt>
                <c:pt idx="6">
                  <c:v>884239.67946000001</c:v>
                </c:pt>
                <c:pt idx="7">
                  <c:v>956249.0975550001</c:v>
                </c:pt>
                <c:pt idx="8">
                  <c:v>1043011.893237</c:v>
                </c:pt>
                <c:pt idx="9">
                  <c:v>1058038.9801149999</c:v>
                </c:pt>
                <c:pt idx="10">
                  <c:v>1097582.0169310002</c:v>
                </c:pt>
                <c:pt idx="11">
                  <c:v>1121235.187193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2-4C5C-A45B-7094B24B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46337295"/>
        <c:axId val="446339695"/>
      </c:barChart>
      <c:catAx>
        <c:axId val="4463372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9695"/>
        <c:crosses val="autoZero"/>
        <c:auto val="1"/>
        <c:lblAlgn val="ctr"/>
        <c:lblOffset val="100"/>
        <c:noMultiLvlLbl val="0"/>
      </c:catAx>
      <c:valAx>
        <c:axId val="446339695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6337295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  Interanual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PivotTables!$A$42:$A$46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PivotTables!$B$42:$B$46</c:f>
              <c:numCache>
                <c:formatCode>0.00%</c:formatCode>
                <c:ptCount val="4"/>
                <c:pt idx="1">
                  <c:v>1.6320389472274275</c:v>
                </c:pt>
                <c:pt idx="2">
                  <c:v>0.31103264737370095</c:v>
                </c:pt>
                <c:pt idx="3">
                  <c:v>-0.54019282710368288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8-4144-BB6D-69EF2465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014064"/>
        <c:axId val="1423015024"/>
      </c:barChart>
      <c:catAx>
        <c:axId val="14230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3015024"/>
        <c:crosses val="autoZero"/>
        <c:auto val="1"/>
        <c:lblAlgn val="ctr"/>
        <c:lblOffset val="100"/>
        <c:noMultiLvlLbl val="0"/>
      </c:catAx>
      <c:valAx>
        <c:axId val="14230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230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1.xlsx]PivotTables!TablaDinámica56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s-EC" sz="1400"/>
              <a:t>Ingresos Totales (En Millones)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4B0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389295625821934E-2"/>
          <c:y val="0.14546599496221663"/>
          <c:w val="0.93041305252169226"/>
          <c:h val="0.62866313625154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PivotTables!$B$3:$B$4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FF4B05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PivotTables!$B$5:$B$17</c:f>
              <c:numCache>
                <c:formatCode>_-"$"* #,##0.00_-;\-"$"* #,##0.00_-;_-"$"* "-"??_-;_-@_-</c:formatCode>
                <c:ptCount val="12"/>
                <c:pt idx="4">
                  <c:v>503805.91690000001</c:v>
                </c:pt>
                <c:pt idx="5">
                  <c:v>458910.8248</c:v>
                </c:pt>
                <c:pt idx="6">
                  <c:v>2044600.0016000001</c:v>
                </c:pt>
                <c:pt idx="7">
                  <c:v>2495816.7305999999</c:v>
                </c:pt>
                <c:pt idx="8">
                  <c:v>502073.84580000001</c:v>
                </c:pt>
                <c:pt idx="9">
                  <c:v>4588761.8114999998</c:v>
                </c:pt>
                <c:pt idx="10">
                  <c:v>737839.82140000002</c:v>
                </c:pt>
                <c:pt idx="11">
                  <c:v>1309863.2516999999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F-4978-8302-938A6675CC26}"/>
            </c:ext>
          </c:extLst>
        </c:ser>
        <c:ser>
          <c:idx val="1"/>
          <c:order val="1"/>
          <c:tx>
            <c:strRef>
              <c:f>PivotTables!$C$3:$C$4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PivotTables!$C$5:$C$17</c:f>
              <c:numCache>
                <c:formatCode>_-"$"* #,##0.00_-;\-"$"* #,##0.00_-;_-"$"* "-"??_-;_-@_-</c:formatCode>
                <c:ptCount val="12"/>
                <c:pt idx="0">
                  <c:v>3970627.2777</c:v>
                </c:pt>
                <c:pt idx="1">
                  <c:v>1475426.9095999999</c:v>
                </c:pt>
                <c:pt idx="2">
                  <c:v>2975748.2360999999</c:v>
                </c:pt>
                <c:pt idx="3">
                  <c:v>1383673.1022000001</c:v>
                </c:pt>
                <c:pt idx="4">
                  <c:v>3074602.8119999999</c:v>
                </c:pt>
                <c:pt idx="5">
                  <c:v>4099354.3491000002</c:v>
                </c:pt>
                <c:pt idx="6">
                  <c:v>3417953.8648000001</c:v>
                </c:pt>
                <c:pt idx="7">
                  <c:v>2175637.2124999999</c:v>
                </c:pt>
                <c:pt idx="8">
                  <c:v>3454151.9374000002</c:v>
                </c:pt>
                <c:pt idx="9">
                  <c:v>2544091.1009</c:v>
                </c:pt>
                <c:pt idx="10">
                  <c:v>1872701.9765999999</c:v>
                </c:pt>
                <c:pt idx="11">
                  <c:v>2829404.8209000002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4B-40F4-9E4B-E05FCBDEB445}"/>
            </c:ext>
          </c:extLst>
        </c:ser>
        <c:ser>
          <c:idx val="2"/>
          <c:order val="2"/>
          <c:tx>
            <c:strRef>
              <c:f>PivotTables!$D$3:$D$4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PivotTables!$D$5:$D$17</c:f>
              <c:numCache>
                <c:formatCode>_-"$"* #,##0.00_-;\-"$"* #,##0.00_-;_-"$"* "-"??_-;_-@_-</c:formatCode>
                <c:ptCount val="12"/>
                <c:pt idx="0">
                  <c:v>2087872.4615</c:v>
                </c:pt>
                <c:pt idx="1">
                  <c:v>2316922.1501000002</c:v>
                </c:pt>
                <c:pt idx="2">
                  <c:v>3412068.9665000001</c:v>
                </c:pt>
                <c:pt idx="3">
                  <c:v>2532265.9073000001</c:v>
                </c:pt>
                <c:pt idx="4">
                  <c:v>3245623.7755</c:v>
                </c:pt>
                <c:pt idx="5">
                  <c:v>5081069.1397000002</c:v>
                </c:pt>
                <c:pt idx="6">
                  <c:v>4896353.7525000004</c:v>
                </c:pt>
                <c:pt idx="7">
                  <c:v>3333964.0639</c:v>
                </c:pt>
                <c:pt idx="8">
                  <c:v>4532908.7029999997</c:v>
                </c:pt>
                <c:pt idx="9">
                  <c:v>4795813.2862</c:v>
                </c:pt>
                <c:pt idx="10">
                  <c:v>3312130.2472999999</c:v>
                </c:pt>
                <c:pt idx="11">
                  <c:v>4075486.6241000001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4B-40F4-9E4B-E05FCBDEB445}"/>
            </c:ext>
          </c:extLst>
        </c:ser>
        <c:ser>
          <c:idx val="3"/>
          <c:order val="3"/>
          <c:tx>
            <c:strRef>
              <c:f>PivotTables!$E$3:$E$4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PivotTables!$A$5:$A$17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PivotTables!$E$5:$E$17</c:f>
              <c:numCache>
                <c:formatCode>_-"$"* #,##0.00_-;\-"$"* #,##0.00_-;_-"$"* "-"??_-;_-@_-</c:formatCode>
                <c:ptCount val="12"/>
                <c:pt idx="0">
                  <c:v>4289817.9486999996</c:v>
                </c:pt>
                <c:pt idx="1">
                  <c:v>1337725.0356000001</c:v>
                </c:pt>
                <c:pt idx="2">
                  <c:v>7217531.0745999999</c:v>
                </c:pt>
                <c:pt idx="3">
                  <c:v>1797173.923</c:v>
                </c:pt>
                <c:pt idx="4">
                  <c:v>5366674.9574999996</c:v>
                </c:pt>
                <c:pt idx="5">
                  <c:v>49005.84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04B-40F4-9E4B-E05FCBD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63594847"/>
        <c:axId val="263602047"/>
      </c:barChart>
      <c:catAx>
        <c:axId val="263594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602047"/>
        <c:crosses val="autoZero"/>
        <c:auto val="1"/>
        <c:lblAlgn val="ctr"/>
        <c:lblOffset val="100"/>
        <c:noMultiLvlLbl val="0"/>
      </c:catAx>
      <c:valAx>
        <c:axId val="263602047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63594847"/>
        <c:crosses val="autoZero"/>
        <c:crossBetween val="between"/>
        <c:dispUnits>
          <c:builtInUnit val="millions"/>
        </c:dispUnits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26880638347526598"/>
          <c:y val="7.1489684599480935E-2"/>
          <c:w val="0.44802203535705643"/>
          <c:h val="0.14371251777885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image" Target="../media/image2.jpeg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3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193886</xdr:rowOff>
    </xdr:from>
    <xdr:to>
      <xdr:col>5</xdr:col>
      <xdr:colOff>1074420</xdr:colOff>
      <xdr:row>36</xdr:row>
      <xdr:rowOff>52493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3B0117-3EA7-D167-8843-D26C93418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849630</xdr:colOff>
      <xdr:row>18</xdr:row>
      <xdr:rowOff>53340</xdr:rowOff>
    </xdr:from>
    <xdr:to>
      <xdr:col>13</xdr:col>
      <xdr:colOff>891540</xdr:colOff>
      <xdr:row>36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9E5E36-BE57-6776-D773-5D9F51941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796290</xdr:colOff>
      <xdr:row>0</xdr:row>
      <xdr:rowOff>91440</xdr:rowOff>
    </xdr:from>
    <xdr:to>
      <xdr:col>37</xdr:col>
      <xdr:colOff>605790</xdr:colOff>
      <xdr:row>14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52FDB8-DB42-3458-A16A-0DEBEAB9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941070</xdr:colOff>
      <xdr:row>21</xdr:row>
      <xdr:rowOff>160020</xdr:rowOff>
    </xdr:from>
    <xdr:to>
      <xdr:col>37</xdr:col>
      <xdr:colOff>750570</xdr:colOff>
      <xdr:row>35</xdr:row>
      <xdr:rowOff>129540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255EC6-09B8-1E05-3EA0-0327768FA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237491</xdr:colOff>
      <xdr:row>11</xdr:row>
      <xdr:rowOff>27939</xdr:rowOff>
    </xdr:from>
    <xdr:to>
      <xdr:col>22</xdr:col>
      <xdr:colOff>764541</xdr:colOff>
      <xdr:row>32</xdr:row>
      <xdr:rowOff>50799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63B65A-82D8-CF64-E254-79F4D0155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324697</xdr:colOff>
      <xdr:row>16</xdr:row>
      <xdr:rowOff>154093</xdr:rowOff>
    </xdr:from>
    <xdr:to>
      <xdr:col>44</xdr:col>
      <xdr:colOff>183727</xdr:colOff>
      <xdr:row>36</xdr:row>
      <xdr:rowOff>32173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4F48174-4AB2-55DD-1A04-0F5B441D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400050</xdr:colOff>
      <xdr:row>16</xdr:row>
      <xdr:rowOff>83820</xdr:rowOff>
    </xdr:from>
    <xdr:to>
      <xdr:col>50</xdr:col>
      <xdr:colOff>198120</xdr:colOff>
      <xdr:row>35</xdr:row>
      <xdr:rowOff>144780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47CA64-A1EC-5685-92D5-E01846C4E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</xdr:colOff>
      <xdr:row>37</xdr:row>
      <xdr:rowOff>152401</xdr:rowOff>
    </xdr:from>
    <xdr:to>
      <xdr:col>13</xdr:col>
      <xdr:colOff>804333</xdr:colOff>
      <xdr:row>59</xdr:row>
      <xdr:rowOff>59267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8C468F-28AA-4A40-3237-230C964AD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45720</xdr:rowOff>
    </xdr:from>
    <xdr:to>
      <xdr:col>10</xdr:col>
      <xdr:colOff>327660</xdr:colOff>
      <xdr:row>2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A1E8286-63F9-95CC-FE8F-1B9148A19976}"/>
            </a:ext>
          </a:extLst>
        </xdr:cNvPr>
        <xdr:cNvSpPr/>
      </xdr:nvSpPr>
      <xdr:spPr>
        <a:xfrm>
          <a:off x="5730240" y="45720"/>
          <a:ext cx="313182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C" sz="1400" b="1">
              <a:solidFill>
                <a:srgbClr val="FF3B00"/>
              </a:solidFill>
              <a:latin typeface="Arial" panose="020B0604020202020204" pitchFamily="34" charset="0"/>
              <a:cs typeface="Arial" panose="020B0604020202020204" pitchFamily="34" charset="0"/>
            </a:rPr>
            <a:t>Datos de Ingresos</a:t>
          </a:r>
          <a:r>
            <a:rPr lang="es-EC" sz="1400" b="1" baseline="0">
              <a:solidFill>
                <a:srgbClr val="FF3B00"/>
              </a:solidFill>
              <a:latin typeface="Arial" panose="020B0604020202020204" pitchFamily="34" charset="0"/>
              <a:cs typeface="Arial" panose="020B0604020202020204" pitchFamily="34" charset="0"/>
            </a:rPr>
            <a:t> y Rentabilidad</a:t>
          </a:r>
          <a:endParaRPr lang="es-EC" sz="1400" b="1">
            <a:solidFill>
              <a:srgbClr val="FF3B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624840</xdr:colOff>
      <xdr:row>1</xdr:row>
      <xdr:rowOff>114300</xdr:rowOff>
    </xdr:from>
    <xdr:to>
      <xdr:col>10</xdr:col>
      <xdr:colOff>342900</xdr:colOff>
      <xdr:row>3</xdr:row>
      <xdr:rowOff>68580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9740789-0696-F2F9-75C3-D307E8BBA44E}"/>
            </a:ext>
          </a:extLst>
        </xdr:cNvPr>
        <xdr:cNvSpPr/>
      </xdr:nvSpPr>
      <xdr:spPr>
        <a:xfrm>
          <a:off x="5745480" y="312420"/>
          <a:ext cx="313182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C" sz="1400" b="1">
              <a:solidFill>
                <a:srgbClr val="FF3B00"/>
              </a:solidFill>
              <a:latin typeface="Arial" panose="020B0604020202020204" pitchFamily="34" charset="0"/>
              <a:cs typeface="Arial" panose="020B0604020202020204" pitchFamily="34" charset="0"/>
            </a:rPr>
            <a:t>AdventureWorks</a:t>
          </a: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219141</xdr:colOff>
      <xdr:row>2</xdr:row>
      <xdr:rowOff>152401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9227636-F678-F11E-D31D-42A6081F9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072581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91441</xdr:colOff>
      <xdr:row>1</xdr:row>
      <xdr:rowOff>190500</xdr:rowOff>
    </xdr:from>
    <xdr:to>
      <xdr:col>5</xdr:col>
      <xdr:colOff>533400</xdr:colOff>
      <xdr:row>16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CB0147-27E1-4049-8B7D-DB4C8B0AF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</xdr:row>
      <xdr:rowOff>137160</xdr:rowOff>
    </xdr:from>
    <xdr:to>
      <xdr:col>10</xdr:col>
      <xdr:colOff>716280</xdr:colOff>
      <xdr:row>1</xdr:row>
      <xdr:rowOff>144780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CD0FA3AC-D5FD-6619-180A-B661055BE7A6}"/>
            </a:ext>
          </a:extLst>
        </xdr:cNvPr>
        <xdr:cNvCxnSpPr/>
      </xdr:nvCxnSpPr>
      <xdr:spPr>
        <a:xfrm flipV="1">
          <a:off x="5387340" y="335280"/>
          <a:ext cx="386334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594360</xdr:colOff>
      <xdr:row>1</xdr:row>
      <xdr:rowOff>121920</xdr:rowOff>
    </xdr:from>
    <xdr:to>
      <xdr:col>16</xdr:col>
      <xdr:colOff>403860</xdr:colOff>
      <xdr:row>16</xdr:row>
      <xdr:rowOff>182880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0A6BBA6-F194-4AA4-ABE3-DA0A7D4E3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434339</xdr:colOff>
      <xdr:row>3</xdr:row>
      <xdr:rowOff>129540</xdr:rowOff>
    </xdr:from>
    <xdr:to>
      <xdr:col>10</xdr:col>
      <xdr:colOff>320040</xdr:colOff>
      <xdr:row>16</xdr:row>
      <xdr:rowOff>111760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5ADA3E-1A0A-498A-ABA2-ABB9E224E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327660</xdr:colOff>
      <xdr:row>16</xdr:row>
      <xdr:rowOff>22860</xdr:rowOff>
    </xdr:from>
    <xdr:to>
      <xdr:col>6</xdr:col>
      <xdr:colOff>373380</xdr:colOff>
      <xdr:row>29</xdr:row>
      <xdr:rowOff>7620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A03992-578E-495B-B609-350745A5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525780</xdr:colOff>
      <xdr:row>16</xdr:row>
      <xdr:rowOff>175260</xdr:rowOff>
    </xdr:from>
    <xdr:to>
      <xdr:col>10</xdr:col>
      <xdr:colOff>632460</xdr:colOff>
      <xdr:row>29</xdr:row>
      <xdr:rowOff>68580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709156B-B754-4CA5-82ED-CB2329C63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182881</xdr:colOff>
      <xdr:row>16</xdr:row>
      <xdr:rowOff>190500</xdr:rowOff>
    </xdr:from>
    <xdr:to>
      <xdr:col>14</xdr:col>
      <xdr:colOff>190500</xdr:colOff>
      <xdr:row>27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EC845B-B362-4BC4-B107-67B239A67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243841</xdr:colOff>
      <xdr:row>17</xdr:row>
      <xdr:rowOff>53340</xdr:rowOff>
    </xdr:from>
    <xdr:to>
      <xdr:col>17</xdr:col>
      <xdr:colOff>121920</xdr:colOff>
      <xdr:row>29</xdr:row>
      <xdr:rowOff>7620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E2CBDCC-22F6-40CA-9287-520BE8EBC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7620</xdr:colOff>
      <xdr:row>16</xdr:row>
      <xdr:rowOff>30480</xdr:rowOff>
    </xdr:from>
    <xdr:to>
      <xdr:col>2</xdr:col>
      <xdr:colOff>129540</xdr:colOff>
      <xdr:row>21</xdr:row>
      <xdr:rowOff>22860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ño">
              <a:extLst>
                <a:ext uri="{FF2B5EF4-FFF2-40B4-BE49-F238E27FC236}">
                  <a16:creationId xmlns:a16="http://schemas.microsoft.com/office/drawing/2014/main" id="{37D55C10-C106-5E6C-E585-CED649B0F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200400"/>
              <a:ext cx="1828800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20</xdr:row>
      <xdr:rowOff>160020</xdr:rowOff>
    </xdr:from>
    <xdr:to>
      <xdr:col>2</xdr:col>
      <xdr:colOff>160020</xdr:colOff>
      <xdr:row>28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es">
              <a:extLst>
                <a:ext uri="{FF2B5EF4-FFF2-40B4-BE49-F238E27FC236}">
                  <a16:creationId xmlns:a16="http://schemas.microsoft.com/office/drawing/2014/main" id="{766D7FA3-8FE8-5A56-B030-A5A79C1C0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122420"/>
              <a:ext cx="1828800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0</xdr:row>
      <xdr:rowOff>106680</xdr:rowOff>
    </xdr:from>
    <xdr:to>
      <xdr:col>7</xdr:col>
      <xdr:colOff>830579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55E981-2500-4C56-B93A-45E5379D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0</xdr:row>
      <xdr:rowOff>114300</xdr:rowOff>
    </xdr:from>
    <xdr:to>
      <xdr:col>12</xdr:col>
      <xdr:colOff>335280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02FCE6C-A6FE-4856-8B8F-1488ACA51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0</xdr:row>
      <xdr:rowOff>144780</xdr:rowOff>
    </xdr:from>
    <xdr:to>
      <xdr:col>16</xdr:col>
      <xdr:colOff>472440</xdr:colOff>
      <xdr:row>12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DC3322-801B-4CD5-BAC3-BC0850E52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60960</xdr:colOff>
      <xdr:row>0</xdr:row>
      <xdr:rowOff>144780</xdr:rowOff>
    </xdr:from>
    <xdr:to>
      <xdr:col>2</xdr:col>
      <xdr:colOff>182880</xdr:colOff>
      <xdr:row>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 1">
              <a:extLst>
                <a:ext uri="{FF2B5EF4-FFF2-40B4-BE49-F238E27FC236}">
                  <a16:creationId xmlns:a16="http://schemas.microsoft.com/office/drawing/2014/main" id="{06BADC36-3DA0-489F-A5B3-A021C5172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" y="144780"/>
              <a:ext cx="182880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99060</xdr:colOff>
      <xdr:row>17</xdr:row>
      <xdr:rowOff>152400</xdr:rowOff>
    </xdr:from>
    <xdr:to>
      <xdr:col>12</xdr:col>
      <xdr:colOff>137161</xdr:colOff>
      <xdr:row>32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6A99BF-29DD-4BA9-97E9-A4BD7D4FB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53340</xdr:colOff>
      <xdr:row>8</xdr:row>
      <xdr:rowOff>91440</xdr:rowOff>
    </xdr:from>
    <xdr:to>
      <xdr:col>2</xdr:col>
      <xdr:colOff>175260</xdr:colOff>
      <xdr:row>28</xdr:row>
      <xdr:rowOff>30480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es 1">
              <a:extLst>
                <a:ext uri="{FF2B5EF4-FFF2-40B4-BE49-F238E27FC236}">
                  <a16:creationId xmlns:a16="http://schemas.microsoft.com/office/drawing/2014/main" id="{32521E4C-FAEB-4599-B2C9-14844880E0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1676400"/>
              <a:ext cx="1828800" cy="3901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289560</xdr:colOff>
      <xdr:row>26</xdr:row>
      <xdr:rowOff>45720</xdr:rowOff>
    </xdr:from>
    <xdr:to>
      <xdr:col>16</xdr:col>
      <xdr:colOff>508701</xdr:colOff>
      <xdr:row>29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DB71DFF-9D3B-4261-BF7A-9C66C7FF1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1160" y="5196840"/>
          <a:ext cx="1072581" cy="548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446811</xdr:colOff>
      <xdr:row>34</xdr:row>
      <xdr:rowOff>51955</xdr:rowOff>
    </xdr:from>
    <xdr:to>
      <xdr:col>10</xdr:col>
      <xdr:colOff>710046</xdr:colOff>
      <xdr:row>59</xdr:row>
      <xdr:rowOff>121228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053E4B-8E8A-42D1-89B5-621E751FA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233796</xdr:colOff>
      <xdr:row>13</xdr:row>
      <xdr:rowOff>95250</xdr:rowOff>
    </xdr:from>
    <xdr:to>
      <xdr:col>32</xdr:col>
      <xdr:colOff>476250</xdr:colOff>
      <xdr:row>38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DCA383-124B-4452-B80F-44568CAFC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620806</xdr:colOff>
      <xdr:row>34</xdr:row>
      <xdr:rowOff>54743</xdr:rowOff>
    </xdr:from>
    <xdr:to>
      <xdr:col>23</xdr:col>
      <xdr:colOff>68356</xdr:colOff>
      <xdr:row>57</xdr:row>
      <xdr:rowOff>90766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72AB7F-B224-420B-9E67-672DF7E19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137160</xdr:rowOff>
    </xdr:from>
    <xdr:to>
      <xdr:col>2</xdr:col>
      <xdr:colOff>121920</xdr:colOff>
      <xdr:row>8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ño 2">
              <a:extLst>
                <a:ext uri="{FF2B5EF4-FFF2-40B4-BE49-F238E27FC236}">
                  <a16:creationId xmlns:a16="http://schemas.microsoft.com/office/drawing/2014/main" id="{F235AA5D-5117-4B94-BBE0-6C310105AB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7160"/>
              <a:ext cx="182880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8</xdr:row>
      <xdr:rowOff>45720</xdr:rowOff>
    </xdr:from>
    <xdr:to>
      <xdr:col>2</xdr:col>
      <xdr:colOff>152400</xdr:colOff>
      <xdr:row>27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es 2">
              <a:extLst>
                <a:ext uri="{FF2B5EF4-FFF2-40B4-BE49-F238E27FC236}">
                  <a16:creationId xmlns:a16="http://schemas.microsoft.com/office/drawing/2014/main" id="{2EAE52D9-CE8A-41E8-8D9A-4203D42378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630680"/>
              <a:ext cx="1828800" cy="3870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22514</xdr:colOff>
      <xdr:row>4</xdr:row>
      <xdr:rowOff>119494</xdr:rowOff>
    </xdr:from>
    <xdr:to>
      <xdr:col>23</xdr:col>
      <xdr:colOff>105641</xdr:colOff>
      <xdr:row>21</xdr:row>
      <xdr:rowOff>185304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67AC1EF-21CA-4F39-8474-E9EEAF7EA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272143</xdr:colOff>
      <xdr:row>0</xdr:row>
      <xdr:rowOff>143494</xdr:rowOff>
    </xdr:from>
    <xdr:to>
      <xdr:col>13</xdr:col>
      <xdr:colOff>188258</xdr:colOff>
      <xdr:row>26</xdr:row>
      <xdr:rowOff>180109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71CE5A-A8A2-9B41-646D-586C0CE74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5437" y="143494"/>
          <a:ext cx="9284233" cy="51644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." refreshedDate="45447.566795949075" createdVersion="8" refreshedVersion="8" minRefreshableVersion="3" recordCount="38" xr:uid="{1C070F45-A7D9-4119-B384-801A97C1F046}">
  <cacheSource type="worksheet">
    <worksheetSource name="Tabla3"/>
  </cacheSource>
  <cacheFields count="5">
    <cacheField name="Año" numFmtId="0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Mes" numFmtId="0">
      <sharedItems count="12">
        <s v="August"/>
        <s v="December"/>
        <s v="July"/>
        <s v="June"/>
        <s v="May"/>
        <s v="November"/>
        <s v="October"/>
        <s v="September"/>
        <s v="April"/>
        <s v="February"/>
        <s v="January"/>
        <s v="March"/>
      </sharedItems>
    </cacheField>
    <cacheField name="Trimestre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TotalIngresos" numFmtId="164">
      <sharedItems containsSemiMixedTypes="0" containsString="0" containsNumber="1" minValue="49005.84" maxValue="7217531.0745999999" count="38">
        <n v="2495816.7305999999"/>
        <n v="1309863.2516999999"/>
        <n v="2044600.0016000001"/>
        <n v="458910.8248"/>
        <n v="503805.91690000001"/>
        <n v="737839.82140000002"/>
        <n v="4588761.8114999998"/>
        <n v="502073.84580000001"/>
        <n v="1383673.1022000001"/>
        <n v="2175637.2124999999"/>
        <n v="2829404.8209000002"/>
        <n v="1475426.9095999999"/>
        <n v="3970627.2777"/>
        <n v="3417953.8648000001"/>
        <n v="4099354.3491000002"/>
        <n v="2975748.2360999999"/>
        <n v="3074602.8119999999"/>
        <n v="1872701.9765999999"/>
        <n v="2544091.1009"/>
        <n v="3454151.9374000002"/>
        <n v="2532265.9073000001"/>
        <n v="3333964.0639"/>
        <n v="4075486.6241000001"/>
        <n v="2316922.1501000002"/>
        <n v="2087872.4615"/>
        <n v="4896353.7525000004"/>
        <n v="5081069.1397000002"/>
        <n v="3412068.9665000001"/>
        <n v="3245623.7755"/>
        <n v="3312130.2472999999"/>
        <n v="4795813.2862"/>
        <n v="4532908.7029999997"/>
        <n v="1797173.923"/>
        <n v="1337725.0356000001"/>
        <n v="4289817.9486999996"/>
        <n v="49005.84"/>
        <n v="7217531.0745999999"/>
        <n v="5366674.9574999996"/>
      </sharedItems>
    </cacheField>
    <cacheField name="TotalProfit" numFmtId="164">
      <sharedItems containsSemiMixedTypes="0" containsString="0" containsNumber="1" minValue="-4579.6208489999999" maxValue="792473.55823800003"/>
    </cacheField>
  </cacheFields>
  <extLst>
    <ext xmlns:x14="http://schemas.microsoft.com/office/spreadsheetml/2009/9/main" uri="{725AE2AE-9491-48be-B2B4-4EB974FC3084}">
      <x14:pivotCacheDefinition pivotCacheId="1598744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x v="0"/>
    <x v="0"/>
    <x v="0"/>
    <n v="213054.26494600001"/>
  </r>
  <r>
    <x v="0"/>
    <x v="1"/>
    <x v="1"/>
    <x v="1"/>
    <n v="237267.24854"/>
  </r>
  <r>
    <x v="0"/>
    <x v="2"/>
    <x v="0"/>
    <x v="2"/>
    <n v="228949.122538"/>
  </r>
  <r>
    <x v="0"/>
    <x v="3"/>
    <x v="2"/>
    <x v="3"/>
    <n v="183781.2634"/>
  </r>
  <r>
    <x v="0"/>
    <x v="4"/>
    <x v="2"/>
    <x v="4"/>
    <n v="3705.6563000000001"/>
  </r>
  <r>
    <x v="0"/>
    <x v="5"/>
    <x v="1"/>
    <x v="5"/>
    <n v="294138.89299999998"/>
  </r>
  <r>
    <x v="0"/>
    <x v="6"/>
    <x v="1"/>
    <x v="6"/>
    <n v="265813.03853000002"/>
  </r>
  <r>
    <x v="0"/>
    <x v="7"/>
    <x v="0"/>
    <x v="7"/>
    <n v="200136.35560000001"/>
  </r>
  <r>
    <x v="1"/>
    <x v="8"/>
    <x v="2"/>
    <x v="8"/>
    <n v="217225.35323199999"/>
  </r>
  <r>
    <x v="1"/>
    <x v="0"/>
    <x v="0"/>
    <x v="9"/>
    <n v="67591.470725000006"/>
  </r>
  <r>
    <x v="1"/>
    <x v="1"/>
    <x v="1"/>
    <x v="10"/>
    <n v="42705.644843000002"/>
  </r>
  <r>
    <x v="1"/>
    <x v="9"/>
    <x v="3"/>
    <x v="11"/>
    <n v="231824.67697999999"/>
  </r>
  <r>
    <x v="1"/>
    <x v="10"/>
    <x v="3"/>
    <x v="12"/>
    <n v="278901.31715800002"/>
  </r>
  <r>
    <x v="1"/>
    <x v="2"/>
    <x v="0"/>
    <x v="13"/>
    <n v="79325.506670999996"/>
  </r>
  <r>
    <x v="1"/>
    <x v="3"/>
    <x v="2"/>
    <x v="14"/>
    <n v="-4579.6208489999999"/>
  </r>
  <r>
    <x v="1"/>
    <x v="11"/>
    <x v="3"/>
    <x v="15"/>
    <n v="302323.79752800002"/>
  </r>
  <r>
    <x v="1"/>
    <x v="4"/>
    <x v="2"/>
    <x v="16"/>
    <n v="130684.001338"/>
  </r>
  <r>
    <x v="1"/>
    <x v="5"/>
    <x v="1"/>
    <x v="17"/>
    <n v="144957.76150600001"/>
  </r>
  <r>
    <x v="1"/>
    <x v="6"/>
    <x v="1"/>
    <x v="18"/>
    <n v="55642.599017"/>
  </r>
  <r>
    <x v="1"/>
    <x v="7"/>
    <x v="0"/>
    <x v="19"/>
    <n v="19112.452884999999"/>
  </r>
  <r>
    <x v="2"/>
    <x v="8"/>
    <x v="2"/>
    <x v="20"/>
    <n v="133866.489799"/>
  </r>
  <r>
    <x v="2"/>
    <x v="0"/>
    <x v="0"/>
    <x v="21"/>
    <n v="434840.10065500002"/>
  </r>
  <r>
    <x v="2"/>
    <x v="1"/>
    <x v="1"/>
    <x v="22"/>
    <n v="580801.82870099996"/>
  </r>
  <r>
    <x v="2"/>
    <x v="9"/>
    <x v="3"/>
    <x v="23"/>
    <n v="99385.045079999996"/>
  </r>
  <r>
    <x v="2"/>
    <x v="10"/>
    <x v="3"/>
    <x v="24"/>
    <n v="131668.842404"/>
  </r>
  <r>
    <x v="2"/>
    <x v="2"/>
    <x v="0"/>
    <x v="25"/>
    <n v="75823.258593999999"/>
  </r>
  <r>
    <x v="2"/>
    <x v="3"/>
    <x v="2"/>
    <x v="26"/>
    <n v="102147.019596"/>
  </r>
  <r>
    <x v="2"/>
    <x v="11"/>
    <x v="3"/>
    <x v="27"/>
    <n v="65022.944035"/>
  </r>
  <r>
    <x v="2"/>
    <x v="4"/>
    <x v="2"/>
    <x v="28"/>
    <n v="29385.881678999998"/>
  </r>
  <r>
    <x v="2"/>
    <x v="5"/>
    <x v="1"/>
    <x v="29"/>
    <n v="682138.532687"/>
  </r>
  <r>
    <x v="2"/>
    <x v="6"/>
    <x v="1"/>
    <x v="30"/>
    <n v="562510.61690200004"/>
  </r>
  <r>
    <x v="2"/>
    <x v="7"/>
    <x v="0"/>
    <x v="31"/>
    <n v="456772.36900300003"/>
  </r>
  <r>
    <x v="3"/>
    <x v="8"/>
    <x v="2"/>
    <x v="32"/>
    <n v="746490.17390000005"/>
  </r>
  <r>
    <x v="3"/>
    <x v="9"/>
    <x v="3"/>
    <x v="33"/>
    <n v="553029.95739999996"/>
  </r>
  <r>
    <x v="3"/>
    <x v="10"/>
    <x v="3"/>
    <x v="34"/>
    <n v="647468.82055299997"/>
  </r>
  <r>
    <x v="3"/>
    <x v="3"/>
    <x v="2"/>
    <x v="35"/>
    <n v="27366.001499999998"/>
  </r>
  <r>
    <x v="3"/>
    <x v="11"/>
    <x v="3"/>
    <x v="36"/>
    <n v="675665.15167399996"/>
  </r>
  <r>
    <x v="3"/>
    <x v="4"/>
    <x v="2"/>
    <x v="37"/>
    <n v="792473.558238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2289C-9229-481C-905D-0547F5C848CF}" name="TablaDinámica60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E27:AF32" firstHeaderRow="1" firstDataRow="1" firstDataCol="1" rowPageCount="1" colPageCount="1"/>
  <pivotFields count="5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</pivotField>
    <pivotField axis="axisRow" showAll="0">
      <items count="5">
        <item sd="0" x="3"/>
        <item sd="0" x="2"/>
        <item sd="0" x="0"/>
        <item sd="0" x="1"/>
        <item t="default"/>
      </items>
    </pivotField>
    <pivotField showAll="0"/>
    <pivotField dataField="1" numFmtId="164" showAl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a de TotalProfit" fld="4" showDataAs="percentOfTotal" baseField="2" baseItem="2" numFmtId="10"/>
  </dataFields>
  <formats count="2">
    <format>
      <pivotArea outline="0" collapsedLevelsAreSubtotals="1" fieldPosition="0"/>
    </format>
    <format>
      <pivotArea outline="0" fieldPosition="0">
        <references count="1">
          <reference field="4294967294" count="1">
            <x v="0"/>
          </reference>
        </references>
      </pivotArea>
    </format>
  </format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4438D-A983-4576-B7E8-8FD9209D8CFE}" name="TablaDinámica5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Q3:S8" firstHeaderRow="0" firstDataRow="1" firstDataCol="1"/>
  <pivotFields count="5">
    <pivotField axis="axisRow" showAll="0">
      <items count="5">
        <item sd="0" x="0"/>
        <item sd="0" x="1"/>
        <item sd="0" x="2"/>
        <item sd="0" x="3"/>
        <item t="default"/>
      </items>
    </pivotField>
    <pivotField axis="axisRow" showAll="0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</pivotField>
    <pivotField showAll="0"/>
    <pivotField dataField="1" showAll="0"/>
    <pivotField dataField="1" numFmtId="164"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Ingresos" fld="3" baseField="0" baseItem="0"/>
    <dataField name="Suma de TotalProfit" fld="4" baseField="0" baseItem="0"/>
  </dataFields>
  <chartFormats count="4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5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5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5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5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8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8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8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8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230C3-A998-4653-9BDA-87205C1A910B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1:B46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TotalIngresos2" fld="3" showDataAs="percentDiff" baseField="0" baseItem="1048828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21F7D-F70A-4C4E-84F8-0961B336FA21}" name="TablaDinámica5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F17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</pivotField>
    <pivotField showAll="0"/>
    <pivotField dataField="1" showAll="0"/>
    <pivotField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Ingresos" fld="3" baseField="0" baseItem="0" numFmtId="164"/>
  </dataFields>
  <formats count="3">
    <format>
      <pivotArea collapsedLevelsAreSubtotals="1" fieldPosition="0">
        <references count="1">
          <reference field="1" count="0"/>
        </references>
      </pivotArea>
    </format>
    <format>
      <pivotArea grandRow="1" outline="0" collapsedLevelsAreSubtotals="1" fieldPosition="0"/>
    </format>
    <format dxfId="4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E20C9-406B-486F-B635-8925A61CF944}" name="TablaDinámica5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E3:AF8" firstHeaderRow="1" firstDataRow="1" firstDataCol="1" rowPageCount="1" colPageCount="1"/>
  <pivotFields count="5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</pivotField>
    <pivotField axis="axisRow" showAll="0">
      <items count="5">
        <item sd="0" x="3"/>
        <item sd="0" x="2"/>
        <item sd="0" x="0"/>
        <item sd="0" x="1"/>
        <item t="default"/>
      </items>
    </pivotField>
    <pivotField dataField="1" showAll="0"/>
    <pivotField numFmtId="164" showAll="0"/>
  </pivotFields>
  <rowFields count="2"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Suma de TotalIngresos" fld="3" showDataAs="percentOfTotal" baseField="2" baseItem="0" numFmtId="10"/>
  </dataFields>
  <formats count="2">
    <format>
      <pivotArea grandRow="1" outline="0" collapsedLevelsAreSubtotals="1" fieldPosition="0"/>
    </format>
    <format>
      <pivotArea outline="0" fieldPosition="0">
        <references count="1">
          <reference field="4294967294" count="1">
            <x v="0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EB83B-5A50-41FA-B0CD-1081BC4DA05D}" name="TablaDinámica6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T3:AU16" firstHeaderRow="1" firstDataRow="1" firstDataCol="1" rowPageCount="1" colPageCount="1"/>
  <pivotFields count="5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4" showAll="0"/>
  </pivotFields>
  <rowFields count="1">
    <field x="1"/>
  </rowFields>
  <rowItems count="13">
    <i>
      <x v="5"/>
    </i>
    <i>
      <x v="6"/>
    </i>
    <i>
      <x v="8"/>
    </i>
    <i>
      <x v="7"/>
    </i>
    <i>
      <x v="11"/>
    </i>
    <i>
      <x v="9"/>
    </i>
    <i>
      <x v="1"/>
    </i>
    <i>
      <x v="4"/>
    </i>
    <i>
      <x v="2"/>
    </i>
    <i>
      <x/>
    </i>
    <i>
      <x v="3"/>
    </i>
    <i>
      <x v="10"/>
    </i>
    <i t="grand">
      <x/>
    </i>
  </rowItems>
  <colItems count="1">
    <i/>
  </colItems>
  <pageFields count="1">
    <pageField fld="0" hier="-1"/>
  </pageFields>
  <dataFields count="1">
    <dataField name="Suma de TotalProfit" fld="4" baseField="0" baseItem="0" numFmtId="164"/>
  </dataFields>
  <formats count="1">
    <format dxfId="5">
      <pivotArea outline="0" collapsedLevelsAreSubtotals="1" fieldPosition="0"/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74186-8E81-47E6-BE6C-F71121F44F7C}" name="TablaDinámica57" cacheId="3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 chartFormat="7">
  <location ref="I3:N17" firstHeaderRow="1" firstDataRow="2" firstDataCol="1"/>
  <pivotFields count="5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</pivotField>
    <pivotField showAll="0"/>
    <pivotField showAll="0"/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de TotalProfit" fld="4" baseField="0" baseItem="0" numFmtId="164"/>
  </dataFields>
  <formats count="3">
    <format>
      <pivotArea collapsedLevelsAreSubtotals="1" fieldPosition="0">
        <references count="1">
          <reference field="1" count="0"/>
        </references>
      </pivotArea>
    </format>
    <format>
      <pivotArea grandRow="1" outline="0" collapsedLevelsAreSubtotals="1" fieldPosition="0"/>
    </format>
    <format dxfId="6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F60B3-FF67-46AC-B15D-539195B38AD3}" name="TablaDinámica6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O3:AP16" firstHeaderRow="1" firstDataRow="1" firstDataCol="1" rowPageCount="1" colPageCount="1"/>
  <pivotFields count="5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showAll="0" sortType="ascending">
      <items count="13">
        <item x="10"/>
        <item x="9"/>
        <item x="11"/>
        <item x="8"/>
        <item x="4"/>
        <item x="3"/>
        <item x="2"/>
        <item x="0"/>
        <item x="7"/>
        <item x="6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</pivotFields>
  <rowFields count="1">
    <field x="1"/>
  </rowFields>
  <rowItems count="13">
    <i>
      <x v="1"/>
    </i>
    <i>
      <x v="3"/>
    </i>
    <i>
      <x v="10"/>
    </i>
    <i>
      <x v="7"/>
    </i>
    <i>
      <x v="11"/>
    </i>
    <i>
      <x v="8"/>
    </i>
    <i>
      <x v="5"/>
    </i>
    <i>
      <x/>
    </i>
    <i>
      <x v="6"/>
    </i>
    <i>
      <x v="9"/>
    </i>
    <i>
      <x v="4"/>
    </i>
    <i>
      <x v="2"/>
    </i>
    <i t="grand">
      <x/>
    </i>
  </rowItems>
  <colItems count="1">
    <i/>
  </colItems>
  <pageFields count="1">
    <pageField fld="0" hier="-1"/>
  </pageFields>
  <dataFields count="1">
    <dataField name="Suma de TotalIngresos" fld="3" baseField="0" baseItem="0" numFmtId="164"/>
  </dataFields>
  <formats count="1">
    <format dxfId="7">
      <pivotArea outline="0" collapsedLevelsAreSubtotals="1" fieldPosition="0"/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FB5AA26F-1C31-41B3-BC15-F4F5A30BDB8A}" sourceName="Año">
  <pivotTables>
    <pivotTable tabId="3" name="TablaDinámica58"/>
    <pivotTable tabId="3" name="TablaDinámica62"/>
    <pivotTable tabId="3" name="TablaDinámica61"/>
    <pivotTable tabId="3" name="TablaDinámica59"/>
    <pivotTable tabId="3" name="TablaDinámica60"/>
  </pivotTables>
  <data>
    <tabular pivotCacheId="1598744346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F23781DA-FA06-4EEE-A169-152F7C00ACFC}" sourceName="Mes">
  <pivotTables>
    <pivotTable tabId="3" name="TablaDinámica58"/>
  </pivotTables>
  <data>
    <tabular pivotCacheId="1598744346">
      <items count="12">
        <i x="10" s="1"/>
        <i x="9" s="1"/>
        <i x="11" s="1"/>
        <i x="8" s="1"/>
        <i x="4" s="1"/>
        <i x="3" s="1"/>
        <i x="2" s="1"/>
        <i x="0" s="1"/>
        <i x="7" s="1"/>
        <i x="6" s="1"/>
        <i x="5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74F1464-EF92-4557-87DF-31F300D86776}" cache="SegmentaciónDeDatos_Año" caption="Año" style="Estilo de segmentación de datos 1 2" rowHeight="260350"/>
  <slicer name="Mes" xr10:uid="{4B1EDC6E-F143-4DD5-8425-4C606B3BC657}" cache="SegmentaciónDeDatos_Mes" caption="Mes" startItem="3" rowHeight="2603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1" xr10:uid="{72F98CE5-1242-4D3A-8BD8-0158DC16EF10}" cache="SegmentaciónDeDatos_Año" caption="Año" style="Estilo de segmentación de datos 1 2" rowHeight="260350"/>
  <slicer name="Mes 1" xr10:uid="{EC66E80B-AB53-42D8-B9E2-804F6F2B89F2}" cache="SegmentaciónDeDatos_Mes" caption="Mes" rowHeight="2603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 2" xr10:uid="{AB266A2A-B5D9-4772-9A1E-008C2D56C6B0}" cache="SegmentaciónDeDatos_Año" caption="Año" style="Estilo de segmentación de datos 1 2" rowHeight="260350"/>
  <slicer name="Mes 2" xr10:uid="{A6F2AA7E-3CB3-4EE3-A1BD-01FE293D95FD}" cache="SegmentaciónDeDatos_Mes" caption="Mes" rowHeight="2603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29554-4531-45A8-B3F7-827B179B858F}" name="Tabla3" displayName="Tabla3" ref="A3:E41" totalsRowShown="0">
  <autoFilter ref="A3:E41" xr:uid="{B1129554-4531-45A8-B3F7-827B179B858F}"/>
  <tableColumns count="5">
    <tableColumn id="1" xr3:uid="{F17E1BA6-3776-44CA-A43A-6B2CCF019FCA}" name="Año"/>
    <tableColumn id="2" xr3:uid="{E58782BE-9529-4B16-9B66-8643EC97F437}" name="Mes"/>
    <tableColumn id="3" xr3:uid="{14BA62AE-A645-4FE1-9451-E30428C70E8E}" name="Trimestre"/>
    <tableColumn id="4" xr3:uid="{C9DF9387-7D02-4B8F-90A0-B2F54BA67F63}" name="TotalIngresos"/>
    <tableColumn id="5" xr3:uid="{6F69A615-F58C-432B-B085-74470C5D0496}" name="TotalProfit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A6BE-1648-4458-8E04-D7711C340ECD}">
  <dimension ref="A1:E41"/>
  <sheetViews>
    <sheetView workbookViewId="0">
      <selection activeCell="E12" sqref="E12"/>
    </sheetView>
  </sheetViews>
  <sheetFormatPr defaultColWidth="11.19921875" defaultRowHeight="15.6" x14ac:dyDescent="0.3"/>
  <cols>
    <col min="3" max="3" width="10.5" bestFit="1" customWidth="1"/>
    <col min="4" max="4" width="15.09765625" customWidth="1"/>
    <col min="5" max="5" width="13.3984375" customWidth="1"/>
  </cols>
  <sheetData>
    <row r="1" spans="1:5" x14ac:dyDescent="0.3">
      <c r="A1" t="s">
        <v>16</v>
      </c>
    </row>
    <row r="3" spans="1:5" x14ac:dyDescent="0.3">
      <c r="A3" t="s">
        <v>0</v>
      </c>
      <c r="B3" t="s">
        <v>1</v>
      </c>
      <c r="C3" t="s">
        <v>24</v>
      </c>
      <c r="D3" t="s">
        <v>2</v>
      </c>
      <c r="E3" t="s">
        <v>3</v>
      </c>
    </row>
    <row r="4" spans="1:5" x14ac:dyDescent="0.3">
      <c r="A4">
        <v>2011</v>
      </c>
      <c r="B4" t="s">
        <v>4</v>
      </c>
      <c r="C4">
        <v>3</v>
      </c>
      <c r="D4" s="6">
        <v>2495816.7305999999</v>
      </c>
      <c r="E4" s="6">
        <v>213054.26494600001</v>
      </c>
    </row>
    <row r="5" spans="1:5" x14ac:dyDescent="0.3">
      <c r="A5">
        <v>2011</v>
      </c>
      <c r="B5" t="s">
        <v>5</v>
      </c>
      <c r="C5">
        <v>4</v>
      </c>
      <c r="D5" s="6">
        <v>1309863.2516999999</v>
      </c>
      <c r="E5" s="6">
        <v>237267.24854</v>
      </c>
    </row>
    <row r="6" spans="1:5" x14ac:dyDescent="0.3">
      <c r="A6">
        <v>2011</v>
      </c>
      <c r="B6" t="s">
        <v>6</v>
      </c>
      <c r="C6">
        <v>3</v>
      </c>
      <c r="D6" s="6">
        <v>2044600.0016000001</v>
      </c>
      <c r="E6" s="6">
        <v>228949.122538</v>
      </c>
    </row>
    <row r="7" spans="1:5" x14ac:dyDescent="0.3">
      <c r="A7">
        <v>2011</v>
      </c>
      <c r="B7" t="s">
        <v>7</v>
      </c>
      <c r="C7">
        <v>2</v>
      </c>
      <c r="D7" s="6">
        <v>458910.8248</v>
      </c>
      <c r="E7" s="6">
        <v>183781.2634</v>
      </c>
    </row>
    <row r="8" spans="1:5" x14ac:dyDescent="0.3">
      <c r="A8">
        <v>2011</v>
      </c>
      <c r="B8" t="s">
        <v>8</v>
      </c>
      <c r="C8">
        <v>2</v>
      </c>
      <c r="D8" s="6">
        <v>503805.91690000001</v>
      </c>
      <c r="E8" s="6">
        <v>3705.6563000000001</v>
      </c>
    </row>
    <row r="9" spans="1:5" x14ac:dyDescent="0.3">
      <c r="A9">
        <v>2011</v>
      </c>
      <c r="B9" t="s">
        <v>9</v>
      </c>
      <c r="C9">
        <v>4</v>
      </c>
      <c r="D9" s="6">
        <v>737839.82140000002</v>
      </c>
      <c r="E9" s="6">
        <v>294138.89299999998</v>
      </c>
    </row>
    <row r="10" spans="1:5" x14ac:dyDescent="0.3">
      <c r="A10">
        <v>2011</v>
      </c>
      <c r="B10" t="s">
        <v>10</v>
      </c>
      <c r="C10">
        <v>4</v>
      </c>
      <c r="D10" s="6">
        <v>4588761.8114999998</v>
      </c>
      <c r="E10" s="6">
        <v>265813.03853000002</v>
      </c>
    </row>
    <row r="11" spans="1:5" x14ac:dyDescent="0.3">
      <c r="A11">
        <v>2011</v>
      </c>
      <c r="B11" t="s">
        <v>11</v>
      </c>
      <c r="C11">
        <v>3</v>
      </c>
      <c r="D11" s="6">
        <v>502073.84580000001</v>
      </c>
      <c r="E11" s="6">
        <v>200136.35560000001</v>
      </c>
    </row>
    <row r="12" spans="1:5" x14ac:dyDescent="0.3">
      <c r="A12">
        <v>2012</v>
      </c>
      <c r="B12" t="s">
        <v>12</v>
      </c>
      <c r="C12">
        <v>2</v>
      </c>
      <c r="D12" s="6">
        <v>1383673.1022000001</v>
      </c>
      <c r="E12" s="6">
        <v>217225.35323199999</v>
      </c>
    </row>
    <row r="13" spans="1:5" x14ac:dyDescent="0.3">
      <c r="A13">
        <v>2012</v>
      </c>
      <c r="B13" t="s">
        <v>4</v>
      </c>
      <c r="C13">
        <v>3</v>
      </c>
      <c r="D13" s="6">
        <v>2175637.2124999999</v>
      </c>
      <c r="E13" s="6">
        <v>67591.470725000006</v>
      </c>
    </row>
    <row r="14" spans="1:5" x14ac:dyDescent="0.3">
      <c r="A14">
        <v>2012</v>
      </c>
      <c r="B14" t="s">
        <v>5</v>
      </c>
      <c r="C14">
        <v>4</v>
      </c>
      <c r="D14" s="6">
        <v>2829404.8209000002</v>
      </c>
      <c r="E14" s="6">
        <v>42705.644843000002</v>
      </c>
    </row>
    <row r="15" spans="1:5" x14ac:dyDescent="0.3">
      <c r="A15">
        <v>2012</v>
      </c>
      <c r="B15" t="s">
        <v>13</v>
      </c>
      <c r="C15">
        <v>1</v>
      </c>
      <c r="D15" s="6">
        <v>1475426.9095999999</v>
      </c>
      <c r="E15" s="6">
        <v>231824.67697999999</v>
      </c>
    </row>
    <row r="16" spans="1:5" x14ac:dyDescent="0.3">
      <c r="A16">
        <v>2012</v>
      </c>
      <c r="B16" t="s">
        <v>14</v>
      </c>
      <c r="C16">
        <v>1</v>
      </c>
      <c r="D16" s="6">
        <v>3970627.2777</v>
      </c>
      <c r="E16" s="6">
        <v>278901.31715800002</v>
      </c>
    </row>
    <row r="17" spans="1:5" x14ac:dyDescent="0.3">
      <c r="A17">
        <v>2012</v>
      </c>
      <c r="B17" t="s">
        <v>6</v>
      </c>
      <c r="C17">
        <v>3</v>
      </c>
      <c r="D17" s="6">
        <v>3417953.8648000001</v>
      </c>
      <c r="E17" s="6">
        <v>79325.506670999996</v>
      </c>
    </row>
    <row r="18" spans="1:5" x14ac:dyDescent="0.3">
      <c r="A18">
        <v>2012</v>
      </c>
      <c r="B18" t="s">
        <v>7</v>
      </c>
      <c r="C18">
        <v>2</v>
      </c>
      <c r="D18" s="6">
        <v>4099354.3491000002</v>
      </c>
      <c r="E18" s="6">
        <v>-4579.6208489999999</v>
      </c>
    </row>
    <row r="19" spans="1:5" x14ac:dyDescent="0.3">
      <c r="A19">
        <v>2012</v>
      </c>
      <c r="B19" t="s">
        <v>15</v>
      </c>
      <c r="C19">
        <v>1</v>
      </c>
      <c r="D19" s="6">
        <v>2975748.2360999999</v>
      </c>
      <c r="E19" s="6">
        <v>302323.79752800002</v>
      </c>
    </row>
    <row r="20" spans="1:5" x14ac:dyDescent="0.3">
      <c r="A20">
        <v>2012</v>
      </c>
      <c r="B20" t="s">
        <v>8</v>
      </c>
      <c r="C20">
        <v>2</v>
      </c>
      <c r="D20" s="6">
        <v>3074602.8119999999</v>
      </c>
      <c r="E20" s="6">
        <v>130684.001338</v>
      </c>
    </row>
    <row r="21" spans="1:5" x14ac:dyDescent="0.3">
      <c r="A21">
        <v>2012</v>
      </c>
      <c r="B21" t="s">
        <v>9</v>
      </c>
      <c r="C21">
        <v>4</v>
      </c>
      <c r="D21" s="6">
        <v>1872701.9765999999</v>
      </c>
      <c r="E21" s="6">
        <v>144957.76150600001</v>
      </c>
    </row>
    <row r="22" spans="1:5" x14ac:dyDescent="0.3">
      <c r="A22">
        <v>2012</v>
      </c>
      <c r="B22" t="s">
        <v>10</v>
      </c>
      <c r="C22">
        <v>4</v>
      </c>
      <c r="D22" s="6">
        <v>2544091.1009</v>
      </c>
      <c r="E22" s="6">
        <v>55642.599017</v>
      </c>
    </row>
    <row r="23" spans="1:5" x14ac:dyDescent="0.3">
      <c r="A23">
        <v>2012</v>
      </c>
      <c r="B23" t="s">
        <v>11</v>
      </c>
      <c r="C23">
        <v>3</v>
      </c>
      <c r="D23" s="6">
        <v>3454151.9374000002</v>
      </c>
      <c r="E23" s="6">
        <v>19112.452884999999</v>
      </c>
    </row>
    <row r="24" spans="1:5" x14ac:dyDescent="0.3">
      <c r="A24">
        <v>2013</v>
      </c>
      <c r="B24" t="s">
        <v>12</v>
      </c>
      <c r="C24">
        <v>2</v>
      </c>
      <c r="D24" s="6">
        <v>2532265.9073000001</v>
      </c>
      <c r="E24" s="6">
        <v>133866.489799</v>
      </c>
    </row>
    <row r="25" spans="1:5" x14ac:dyDescent="0.3">
      <c r="A25">
        <v>2013</v>
      </c>
      <c r="B25" t="s">
        <v>4</v>
      </c>
      <c r="C25">
        <v>3</v>
      </c>
      <c r="D25" s="6">
        <v>3333964.0639</v>
      </c>
      <c r="E25" s="6">
        <v>434840.10065500002</v>
      </c>
    </row>
    <row r="26" spans="1:5" x14ac:dyDescent="0.3">
      <c r="A26">
        <v>2013</v>
      </c>
      <c r="B26" t="s">
        <v>5</v>
      </c>
      <c r="C26">
        <v>4</v>
      </c>
      <c r="D26" s="6">
        <v>4075486.6241000001</v>
      </c>
      <c r="E26" s="6">
        <v>580801.82870099996</v>
      </c>
    </row>
    <row r="27" spans="1:5" x14ac:dyDescent="0.3">
      <c r="A27">
        <v>2013</v>
      </c>
      <c r="B27" t="s">
        <v>13</v>
      </c>
      <c r="C27">
        <v>1</v>
      </c>
      <c r="D27" s="6">
        <v>2316922.1501000002</v>
      </c>
      <c r="E27" s="6">
        <v>99385.045079999996</v>
      </c>
    </row>
    <row r="28" spans="1:5" x14ac:dyDescent="0.3">
      <c r="A28">
        <v>2013</v>
      </c>
      <c r="B28" t="s">
        <v>14</v>
      </c>
      <c r="C28">
        <v>1</v>
      </c>
      <c r="D28" s="6">
        <v>2087872.4615</v>
      </c>
      <c r="E28" s="6">
        <v>131668.842404</v>
      </c>
    </row>
    <row r="29" spans="1:5" x14ac:dyDescent="0.3">
      <c r="A29">
        <v>2013</v>
      </c>
      <c r="B29" t="s">
        <v>6</v>
      </c>
      <c r="C29">
        <v>3</v>
      </c>
      <c r="D29" s="6">
        <v>4896353.7525000004</v>
      </c>
      <c r="E29" s="6">
        <v>75823.258593999999</v>
      </c>
    </row>
    <row r="30" spans="1:5" x14ac:dyDescent="0.3">
      <c r="A30">
        <v>2013</v>
      </c>
      <c r="B30" t="s">
        <v>7</v>
      </c>
      <c r="C30">
        <v>2</v>
      </c>
      <c r="D30" s="6">
        <v>5081069.1397000002</v>
      </c>
      <c r="E30" s="6">
        <v>102147.019596</v>
      </c>
    </row>
    <row r="31" spans="1:5" x14ac:dyDescent="0.3">
      <c r="A31">
        <v>2013</v>
      </c>
      <c r="B31" t="s">
        <v>15</v>
      </c>
      <c r="C31">
        <v>1</v>
      </c>
      <c r="D31" s="6">
        <v>3412068.9665000001</v>
      </c>
      <c r="E31" s="6">
        <v>65022.944035</v>
      </c>
    </row>
    <row r="32" spans="1:5" x14ac:dyDescent="0.3">
      <c r="A32">
        <v>2013</v>
      </c>
      <c r="B32" t="s">
        <v>8</v>
      </c>
      <c r="C32">
        <v>2</v>
      </c>
      <c r="D32" s="6">
        <v>3245623.7755</v>
      </c>
      <c r="E32" s="6">
        <v>29385.881678999998</v>
      </c>
    </row>
    <row r="33" spans="1:5" x14ac:dyDescent="0.3">
      <c r="A33">
        <v>2013</v>
      </c>
      <c r="B33" t="s">
        <v>9</v>
      </c>
      <c r="C33">
        <v>4</v>
      </c>
      <c r="D33" s="6">
        <v>3312130.2472999999</v>
      </c>
      <c r="E33" s="6">
        <v>682138.532687</v>
      </c>
    </row>
    <row r="34" spans="1:5" x14ac:dyDescent="0.3">
      <c r="A34">
        <v>2013</v>
      </c>
      <c r="B34" t="s">
        <v>10</v>
      </c>
      <c r="C34">
        <v>4</v>
      </c>
      <c r="D34" s="6">
        <v>4795813.2862</v>
      </c>
      <c r="E34" s="6">
        <v>562510.61690200004</v>
      </c>
    </row>
    <row r="35" spans="1:5" x14ac:dyDescent="0.3">
      <c r="A35">
        <v>2013</v>
      </c>
      <c r="B35" t="s">
        <v>11</v>
      </c>
      <c r="C35">
        <v>3</v>
      </c>
      <c r="D35" s="6">
        <v>4532908.7029999997</v>
      </c>
      <c r="E35" s="6">
        <v>456772.36900300003</v>
      </c>
    </row>
    <row r="36" spans="1:5" x14ac:dyDescent="0.3">
      <c r="A36">
        <v>2014</v>
      </c>
      <c r="B36" t="s">
        <v>12</v>
      </c>
      <c r="C36">
        <v>2</v>
      </c>
      <c r="D36" s="6">
        <v>1797173.923</v>
      </c>
      <c r="E36" s="6">
        <v>746490.17390000005</v>
      </c>
    </row>
    <row r="37" spans="1:5" x14ac:dyDescent="0.3">
      <c r="A37">
        <v>2014</v>
      </c>
      <c r="B37" t="s">
        <v>13</v>
      </c>
      <c r="C37">
        <v>1</v>
      </c>
      <c r="D37" s="6">
        <v>1337725.0356000001</v>
      </c>
      <c r="E37" s="6">
        <v>553029.95739999996</v>
      </c>
    </row>
    <row r="38" spans="1:5" x14ac:dyDescent="0.3">
      <c r="A38">
        <v>2014</v>
      </c>
      <c r="B38" t="s">
        <v>14</v>
      </c>
      <c r="C38">
        <v>1</v>
      </c>
      <c r="D38" s="6">
        <v>4289817.9486999996</v>
      </c>
      <c r="E38" s="6">
        <v>647468.82055299997</v>
      </c>
    </row>
    <row r="39" spans="1:5" x14ac:dyDescent="0.3">
      <c r="A39">
        <v>2014</v>
      </c>
      <c r="B39" t="s">
        <v>7</v>
      </c>
      <c r="C39">
        <v>2</v>
      </c>
      <c r="D39" s="6">
        <v>49005.84</v>
      </c>
      <c r="E39" s="6">
        <v>27366.001499999998</v>
      </c>
    </row>
    <row r="40" spans="1:5" x14ac:dyDescent="0.3">
      <c r="A40">
        <v>2014</v>
      </c>
      <c r="B40" t="s">
        <v>15</v>
      </c>
      <c r="C40">
        <v>1</v>
      </c>
      <c r="D40" s="6">
        <v>7217531.0745999999</v>
      </c>
      <c r="E40" s="6">
        <v>675665.15167399996</v>
      </c>
    </row>
    <row r="41" spans="1:5" x14ac:dyDescent="0.3">
      <c r="A41">
        <v>2014</v>
      </c>
      <c r="B41" t="s">
        <v>8</v>
      </c>
      <c r="C41">
        <v>2</v>
      </c>
      <c r="D41" s="6">
        <v>5366674.9574999996</v>
      </c>
      <c r="E41" s="6">
        <v>792473.55823800003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2679-E9FD-4244-8283-C6D8C5D4BAF5}">
  <dimension ref="A1:AU46"/>
  <sheetViews>
    <sheetView topLeftCell="J6" zoomScale="90" zoomScaleNormal="90" workbookViewId="0">
      <selection activeCell="S6" sqref="S6"/>
    </sheetView>
  </sheetViews>
  <sheetFormatPr defaultColWidth="11.19921875" defaultRowHeight="15.6" x14ac:dyDescent="0.3"/>
  <cols>
    <col min="1" max="1" width="16.5" bestFit="1" customWidth="1"/>
    <col min="2" max="2" width="21.19921875" bestFit="1" customWidth="1"/>
    <col min="3" max="5" width="14.796875" bestFit="1" customWidth="1"/>
    <col min="6" max="6" width="15.796875" bestFit="1" customWidth="1"/>
    <col min="7" max="7" width="8" bestFit="1" customWidth="1"/>
    <col min="8" max="8" width="8.19921875" bestFit="1" customWidth="1"/>
    <col min="9" max="9" width="17.796875" bestFit="1" customWidth="1"/>
    <col min="10" max="14" width="13.796875" bestFit="1" customWidth="1"/>
    <col min="17" max="17" width="12.5" bestFit="1" customWidth="1"/>
    <col min="18" max="18" width="20.19921875" bestFit="1" customWidth="1"/>
    <col min="19" max="19" width="17.8984375" bestFit="1" customWidth="1"/>
    <col min="20" max="20" width="22.3984375" bestFit="1" customWidth="1"/>
    <col min="31" max="31" width="12.5" bestFit="1" customWidth="1"/>
    <col min="32" max="32" width="17.8984375" bestFit="1" customWidth="1"/>
    <col min="33" max="33" width="16.69921875" bestFit="1" customWidth="1"/>
    <col min="41" max="41" width="12.5" bestFit="1" customWidth="1"/>
    <col min="42" max="42" width="20.19921875" bestFit="1" customWidth="1"/>
    <col min="43" max="43" width="17.69921875" bestFit="1" customWidth="1"/>
    <col min="46" max="46" width="12.5" bestFit="1" customWidth="1"/>
    <col min="47" max="47" width="17.8984375" bestFit="1" customWidth="1"/>
  </cols>
  <sheetData>
    <row r="1" spans="1:47" x14ac:dyDescent="0.3">
      <c r="A1" t="s">
        <v>21</v>
      </c>
      <c r="I1" t="s">
        <v>23</v>
      </c>
      <c r="AE1" s="1" t="s">
        <v>0</v>
      </c>
      <c r="AF1" t="s">
        <v>29</v>
      </c>
      <c r="AO1" s="1" t="s">
        <v>0</v>
      </c>
      <c r="AP1" t="s">
        <v>29</v>
      </c>
      <c r="AT1" s="1" t="s">
        <v>0</v>
      </c>
      <c r="AU1" t="s">
        <v>29</v>
      </c>
    </row>
    <row r="3" spans="1:47" x14ac:dyDescent="0.3">
      <c r="A3" s="1" t="s">
        <v>19</v>
      </c>
      <c r="B3" s="1" t="s">
        <v>17</v>
      </c>
      <c r="I3" s="1" t="s">
        <v>22</v>
      </c>
      <c r="Q3" s="1" t="s">
        <v>27</v>
      </c>
      <c r="R3" t="s">
        <v>19</v>
      </c>
      <c r="S3" t="s">
        <v>22</v>
      </c>
      <c r="AE3" s="1" t="s">
        <v>27</v>
      </c>
      <c r="AF3" t="s">
        <v>19</v>
      </c>
      <c r="AO3" s="1" t="s">
        <v>27</v>
      </c>
      <c r="AP3" t="s">
        <v>19</v>
      </c>
      <c r="AT3" s="1" t="s">
        <v>27</v>
      </c>
      <c r="AU3" t="s">
        <v>22</v>
      </c>
    </row>
    <row r="4" spans="1:47" x14ac:dyDescent="0.3">
      <c r="A4" s="1" t="s">
        <v>20</v>
      </c>
      <c r="B4">
        <v>2011</v>
      </c>
      <c r="C4">
        <v>2012</v>
      </c>
      <c r="D4">
        <v>2013</v>
      </c>
      <c r="E4">
        <v>2014</v>
      </c>
      <c r="F4" t="s">
        <v>18</v>
      </c>
      <c r="J4">
        <v>2011</v>
      </c>
      <c r="K4">
        <v>2012</v>
      </c>
      <c r="L4">
        <v>2013</v>
      </c>
      <c r="M4">
        <v>2014</v>
      </c>
      <c r="N4" t="s">
        <v>18</v>
      </c>
      <c r="Q4" s="2">
        <v>2011</v>
      </c>
      <c r="R4" s="8">
        <v>12641672.204299998</v>
      </c>
      <c r="S4" s="8">
        <v>1626845.8428540002</v>
      </c>
      <c r="AE4" s="2">
        <v>1</v>
      </c>
      <c r="AF4" s="3">
        <v>0.26537359980583786</v>
      </c>
      <c r="AO4" s="2" t="s">
        <v>13</v>
      </c>
      <c r="AP4" s="4">
        <v>5130074.0953000002</v>
      </c>
      <c r="AT4" s="2" t="s">
        <v>7</v>
      </c>
      <c r="AU4" s="4">
        <v>308714.66364699998</v>
      </c>
    </row>
    <row r="5" spans="1:47" x14ac:dyDescent="0.3">
      <c r="A5" s="2" t="s">
        <v>14</v>
      </c>
      <c r="B5" s="4"/>
      <c r="C5" s="4">
        <v>3970627.2777</v>
      </c>
      <c r="D5" s="4">
        <v>2087872.4615</v>
      </c>
      <c r="E5" s="4">
        <v>4289817.9486999996</v>
      </c>
      <c r="F5" s="4">
        <v>10348317.687899999</v>
      </c>
      <c r="I5" s="2" t="s">
        <v>14</v>
      </c>
      <c r="J5" s="4"/>
      <c r="K5" s="4">
        <v>278901.31715800002</v>
      </c>
      <c r="L5" s="4">
        <v>131668.842404</v>
      </c>
      <c r="M5" s="4">
        <v>647468.82055299997</v>
      </c>
      <c r="N5" s="4">
        <v>1058038.9801149999</v>
      </c>
      <c r="Q5" s="2">
        <v>2012</v>
      </c>
      <c r="R5" s="8">
        <v>33273373.599799998</v>
      </c>
      <c r="S5" s="8">
        <v>1565714.9610340002</v>
      </c>
      <c r="AE5" s="2">
        <v>2</v>
      </c>
      <c r="AF5" s="3">
        <v>0.25176373313187539</v>
      </c>
      <c r="AO5" s="2" t="s">
        <v>12</v>
      </c>
      <c r="AP5" s="4">
        <v>5713112.9325000001</v>
      </c>
      <c r="AT5" s="2" t="s">
        <v>6</v>
      </c>
      <c r="AU5" s="4">
        <v>384097.88780299999</v>
      </c>
    </row>
    <row r="6" spans="1:47" x14ac:dyDescent="0.3">
      <c r="A6" s="2" t="s">
        <v>13</v>
      </c>
      <c r="B6" s="4"/>
      <c r="C6" s="4">
        <v>1475426.9095999999</v>
      </c>
      <c r="D6" s="4">
        <v>2316922.1501000002</v>
      </c>
      <c r="E6" s="4">
        <v>1337725.0356000001</v>
      </c>
      <c r="F6" s="4">
        <v>5130074.0953000002</v>
      </c>
      <c r="I6" s="2" t="s">
        <v>13</v>
      </c>
      <c r="J6" s="4"/>
      <c r="K6" s="4">
        <v>231824.67697999999</v>
      </c>
      <c r="L6" s="4">
        <v>99385.045079999996</v>
      </c>
      <c r="M6" s="4">
        <v>553029.95739999996</v>
      </c>
      <c r="N6" s="4">
        <v>884239.67946000001</v>
      </c>
      <c r="Q6" s="2">
        <v>2013</v>
      </c>
      <c r="R6" s="8">
        <v>43622479.077600002</v>
      </c>
      <c r="S6" s="8">
        <v>3354362.9291350008</v>
      </c>
      <c r="AE6" s="2">
        <v>3</v>
      </c>
      <c r="AF6" s="3">
        <v>0.24502348605753724</v>
      </c>
      <c r="AO6" s="2" t="s">
        <v>9</v>
      </c>
      <c r="AP6" s="4">
        <v>5922672.0452999994</v>
      </c>
      <c r="AT6" s="2" t="s">
        <v>11</v>
      </c>
      <c r="AU6" s="4">
        <v>676021.17748800002</v>
      </c>
    </row>
    <row r="7" spans="1:47" x14ac:dyDescent="0.3">
      <c r="A7" s="2" t="s">
        <v>15</v>
      </c>
      <c r="B7" s="4"/>
      <c r="C7" s="4">
        <v>2975748.2360999999</v>
      </c>
      <c r="D7" s="4">
        <v>3412068.9665000001</v>
      </c>
      <c r="E7" s="4">
        <v>7217531.0745999999</v>
      </c>
      <c r="F7" s="4">
        <v>13605348.2772</v>
      </c>
      <c r="I7" s="2" t="s">
        <v>15</v>
      </c>
      <c r="J7" s="4"/>
      <c r="K7" s="4">
        <v>302323.79752800002</v>
      </c>
      <c r="L7" s="4">
        <v>65022.944035</v>
      </c>
      <c r="M7" s="4">
        <v>675665.15167399996</v>
      </c>
      <c r="N7" s="4">
        <v>1043011.893237</v>
      </c>
      <c r="Q7" s="2">
        <v>2014</v>
      </c>
      <c r="R7" s="8">
        <v>20057928.779399998</v>
      </c>
      <c r="S7" s="8">
        <v>3442493.6632650001</v>
      </c>
      <c r="AE7" s="2">
        <v>4</v>
      </c>
      <c r="AF7" s="3">
        <v>0.23783918100474952</v>
      </c>
      <c r="AO7" s="2" t="s">
        <v>4</v>
      </c>
      <c r="AP7" s="4">
        <v>8005418.0069999993</v>
      </c>
      <c r="AT7" s="2" t="s">
        <v>4</v>
      </c>
      <c r="AU7" s="4">
        <v>715485.83632600005</v>
      </c>
    </row>
    <row r="8" spans="1:47" x14ac:dyDescent="0.3">
      <c r="A8" s="2" t="s">
        <v>12</v>
      </c>
      <c r="B8" s="4"/>
      <c r="C8" s="4">
        <v>1383673.1022000001</v>
      </c>
      <c r="D8" s="4">
        <v>2532265.9073000001</v>
      </c>
      <c r="E8" s="4">
        <v>1797173.923</v>
      </c>
      <c r="F8" s="4">
        <v>5713112.9325000001</v>
      </c>
      <c r="I8" s="2" t="s">
        <v>12</v>
      </c>
      <c r="J8" s="4"/>
      <c r="K8" s="4">
        <v>217225.35323199999</v>
      </c>
      <c r="L8" s="4">
        <v>133866.489799</v>
      </c>
      <c r="M8" s="4">
        <v>746490.17390000005</v>
      </c>
      <c r="N8" s="4">
        <v>1097582.0169310002</v>
      </c>
      <c r="Q8" s="2" t="s">
        <v>28</v>
      </c>
      <c r="R8" s="8">
        <v>109595453.6611</v>
      </c>
      <c r="S8" s="8">
        <v>9989417.396288</v>
      </c>
      <c r="AE8" s="2" t="s">
        <v>28</v>
      </c>
      <c r="AF8" s="3">
        <v>1</v>
      </c>
      <c r="AO8" s="2" t="s">
        <v>5</v>
      </c>
      <c r="AP8" s="4">
        <v>8214754.6967000002</v>
      </c>
      <c r="AT8" s="2" t="s">
        <v>5</v>
      </c>
      <c r="AU8" s="4">
        <v>860774.72208400001</v>
      </c>
    </row>
    <row r="9" spans="1:47" x14ac:dyDescent="0.3">
      <c r="A9" s="2" t="s">
        <v>8</v>
      </c>
      <c r="B9" s="4">
        <v>503805.91690000001</v>
      </c>
      <c r="C9" s="4">
        <v>3074602.8119999999</v>
      </c>
      <c r="D9" s="4">
        <v>3245623.7755</v>
      </c>
      <c r="E9" s="4">
        <v>5366674.9574999996</v>
      </c>
      <c r="F9" s="4">
        <v>12190707.4619</v>
      </c>
      <c r="I9" s="2" t="s">
        <v>8</v>
      </c>
      <c r="J9" s="4">
        <v>3705.6563000000001</v>
      </c>
      <c r="K9" s="4">
        <v>130684.001338</v>
      </c>
      <c r="L9" s="4">
        <v>29385.881678999998</v>
      </c>
      <c r="M9" s="4">
        <v>792473.55823800003</v>
      </c>
      <c r="N9" s="4">
        <v>956249.0975550001</v>
      </c>
      <c r="AO9" s="2" t="s">
        <v>11</v>
      </c>
      <c r="AP9" s="4">
        <v>8489134.4862000011</v>
      </c>
      <c r="AT9" s="2" t="s">
        <v>10</v>
      </c>
      <c r="AU9" s="4">
        <v>883966.25444900012</v>
      </c>
    </row>
    <row r="10" spans="1:47" x14ac:dyDescent="0.3">
      <c r="A10" s="2" t="s">
        <v>7</v>
      </c>
      <c r="B10" s="4">
        <v>458910.8248</v>
      </c>
      <c r="C10" s="4">
        <v>4099354.3491000002</v>
      </c>
      <c r="D10" s="4">
        <v>5081069.1397000002</v>
      </c>
      <c r="E10" s="4">
        <v>49005.84</v>
      </c>
      <c r="F10" s="4">
        <v>9688340.1535999998</v>
      </c>
      <c r="I10" s="2" t="s">
        <v>7</v>
      </c>
      <c r="J10" s="4">
        <v>183781.2634</v>
      </c>
      <c r="K10" s="4">
        <v>-4579.6208489999999</v>
      </c>
      <c r="L10" s="4">
        <v>102147.019596</v>
      </c>
      <c r="M10" s="4">
        <v>27366.001499999998</v>
      </c>
      <c r="N10" s="4">
        <v>308714.66364699998</v>
      </c>
      <c r="AO10" s="2" t="s">
        <v>7</v>
      </c>
      <c r="AP10" s="4">
        <v>9688340.1535999998</v>
      </c>
      <c r="AT10" s="2" t="s">
        <v>13</v>
      </c>
      <c r="AU10" s="4">
        <v>884239.67946000001</v>
      </c>
    </row>
    <row r="11" spans="1:47" x14ac:dyDescent="0.3">
      <c r="A11" s="2" t="s">
        <v>6</v>
      </c>
      <c r="B11" s="4">
        <v>2044600.0016000001</v>
      </c>
      <c r="C11" s="4">
        <v>3417953.8648000001</v>
      </c>
      <c r="D11" s="4">
        <v>4896353.7525000004</v>
      </c>
      <c r="E11" s="4"/>
      <c r="F11" s="4">
        <v>10358907.618900001</v>
      </c>
      <c r="I11" s="2" t="s">
        <v>6</v>
      </c>
      <c r="J11" s="4">
        <v>228949.122538</v>
      </c>
      <c r="K11" s="4">
        <v>79325.506670999996</v>
      </c>
      <c r="L11" s="4">
        <v>75823.258593999999</v>
      </c>
      <c r="M11" s="4"/>
      <c r="N11" s="4">
        <v>384097.88780299999</v>
      </c>
      <c r="AO11" s="2" t="s">
        <v>14</v>
      </c>
      <c r="AP11" s="4">
        <v>10348317.687899999</v>
      </c>
      <c r="AT11" s="2" t="s">
        <v>8</v>
      </c>
      <c r="AU11" s="4">
        <v>956249.0975550001</v>
      </c>
    </row>
    <row r="12" spans="1:47" x14ac:dyDescent="0.3">
      <c r="A12" s="2" t="s">
        <v>4</v>
      </c>
      <c r="B12" s="4">
        <v>2495816.7305999999</v>
      </c>
      <c r="C12" s="4">
        <v>2175637.2124999999</v>
      </c>
      <c r="D12" s="4">
        <v>3333964.0639</v>
      </c>
      <c r="E12" s="4"/>
      <c r="F12" s="4">
        <v>8005418.0069999993</v>
      </c>
      <c r="I12" s="2" t="s">
        <v>4</v>
      </c>
      <c r="J12" s="4">
        <v>213054.26494600001</v>
      </c>
      <c r="K12" s="4">
        <v>67591.470725000006</v>
      </c>
      <c r="L12" s="4">
        <v>434840.10065500002</v>
      </c>
      <c r="M12" s="4"/>
      <c r="N12" s="4">
        <v>715485.83632600005</v>
      </c>
      <c r="AO12" s="2" t="s">
        <v>6</v>
      </c>
      <c r="AP12" s="4">
        <v>10358907.618900001</v>
      </c>
      <c r="AT12" s="2" t="s">
        <v>15</v>
      </c>
      <c r="AU12" s="4">
        <v>1043011.893237</v>
      </c>
    </row>
    <row r="13" spans="1:47" x14ac:dyDescent="0.3">
      <c r="A13" s="2" t="s">
        <v>11</v>
      </c>
      <c r="B13" s="4">
        <v>502073.84580000001</v>
      </c>
      <c r="C13" s="4">
        <v>3454151.9374000002</v>
      </c>
      <c r="D13" s="4">
        <v>4532908.7029999997</v>
      </c>
      <c r="E13" s="4"/>
      <c r="F13" s="4">
        <v>8489134.4862000011</v>
      </c>
      <c r="I13" s="2" t="s">
        <v>11</v>
      </c>
      <c r="J13" s="4">
        <v>200136.35560000001</v>
      </c>
      <c r="K13" s="4">
        <v>19112.452884999999</v>
      </c>
      <c r="L13" s="4">
        <v>456772.36900300003</v>
      </c>
      <c r="M13" s="4"/>
      <c r="N13" s="4">
        <v>676021.17748800002</v>
      </c>
      <c r="AO13" s="2" t="s">
        <v>10</v>
      </c>
      <c r="AP13" s="4">
        <v>11928666.1986</v>
      </c>
      <c r="AT13" s="2" t="s">
        <v>14</v>
      </c>
      <c r="AU13" s="4">
        <v>1058038.9801149999</v>
      </c>
    </row>
    <row r="14" spans="1:47" x14ac:dyDescent="0.3">
      <c r="A14" s="2" t="s">
        <v>10</v>
      </c>
      <c r="B14" s="4">
        <v>4588761.8114999998</v>
      </c>
      <c r="C14" s="4">
        <v>2544091.1009</v>
      </c>
      <c r="D14" s="4">
        <v>4795813.2862</v>
      </c>
      <c r="E14" s="4"/>
      <c r="F14" s="4">
        <v>11928666.1986</v>
      </c>
      <c r="I14" s="2" t="s">
        <v>10</v>
      </c>
      <c r="J14" s="4">
        <v>265813.03853000002</v>
      </c>
      <c r="K14" s="4">
        <v>55642.599017</v>
      </c>
      <c r="L14" s="4">
        <v>562510.61690200004</v>
      </c>
      <c r="M14" s="4"/>
      <c r="N14" s="4">
        <v>883966.25444900012</v>
      </c>
      <c r="AO14" s="2" t="s">
        <v>8</v>
      </c>
      <c r="AP14" s="4">
        <v>12190707.4619</v>
      </c>
      <c r="AT14" s="2" t="s">
        <v>12</v>
      </c>
      <c r="AU14" s="4">
        <v>1097582.0169310002</v>
      </c>
    </row>
    <row r="15" spans="1:47" x14ac:dyDescent="0.3">
      <c r="A15" s="2" t="s">
        <v>9</v>
      </c>
      <c r="B15" s="4">
        <v>737839.82140000002</v>
      </c>
      <c r="C15" s="4">
        <v>1872701.9765999999</v>
      </c>
      <c r="D15" s="4">
        <v>3312130.2472999999</v>
      </c>
      <c r="E15" s="4"/>
      <c r="F15" s="4">
        <v>5922672.0452999994</v>
      </c>
      <c r="I15" s="2" t="s">
        <v>9</v>
      </c>
      <c r="J15" s="4">
        <v>294138.89299999998</v>
      </c>
      <c r="K15" s="4">
        <v>144957.76150600001</v>
      </c>
      <c r="L15" s="4">
        <v>682138.532687</v>
      </c>
      <c r="M15" s="4"/>
      <c r="N15" s="4">
        <v>1121235.187193</v>
      </c>
      <c r="AO15" s="2" t="s">
        <v>15</v>
      </c>
      <c r="AP15" s="4">
        <v>13605348.2772</v>
      </c>
      <c r="AT15" s="2" t="s">
        <v>9</v>
      </c>
      <c r="AU15" s="4">
        <v>1121235.187193</v>
      </c>
    </row>
    <row r="16" spans="1:47" x14ac:dyDescent="0.3">
      <c r="A16" s="2" t="s">
        <v>5</v>
      </c>
      <c r="B16" s="4">
        <v>1309863.2516999999</v>
      </c>
      <c r="C16" s="4">
        <v>2829404.8209000002</v>
      </c>
      <c r="D16" s="4">
        <v>4075486.6241000001</v>
      </c>
      <c r="E16" s="4"/>
      <c r="F16" s="4">
        <v>8214754.6967000002</v>
      </c>
      <c r="I16" s="2" t="s">
        <v>5</v>
      </c>
      <c r="J16" s="4">
        <v>237267.24854</v>
      </c>
      <c r="K16" s="4">
        <v>42705.644843000002</v>
      </c>
      <c r="L16" s="4">
        <v>580801.82870099996</v>
      </c>
      <c r="M16" s="4"/>
      <c r="N16" s="4">
        <v>860774.72208400001</v>
      </c>
      <c r="AO16" s="2" t="s">
        <v>28</v>
      </c>
      <c r="AP16" s="4">
        <v>109595453.6611</v>
      </c>
      <c r="AT16" s="2" t="s">
        <v>28</v>
      </c>
      <c r="AU16" s="4">
        <v>9989417.3962880019</v>
      </c>
    </row>
    <row r="17" spans="1:32" x14ac:dyDescent="0.3">
      <c r="A17" s="2" t="s">
        <v>18</v>
      </c>
      <c r="B17" s="4">
        <v>12641672.204300001</v>
      </c>
      <c r="C17" s="4">
        <v>33273373.599799998</v>
      </c>
      <c r="D17" s="4">
        <v>43622479.077600002</v>
      </c>
      <c r="E17" s="4">
        <v>20057928.779399998</v>
      </c>
      <c r="F17" s="4">
        <v>109595453.6611</v>
      </c>
      <c r="I17" s="2" t="s">
        <v>18</v>
      </c>
      <c r="J17" s="4">
        <v>1626845.8428539999</v>
      </c>
      <c r="K17" s="4">
        <v>1565714.9610340002</v>
      </c>
      <c r="L17" s="4">
        <v>3354362.9291349994</v>
      </c>
      <c r="M17" s="4">
        <v>3442493.6632650001</v>
      </c>
      <c r="N17" s="4">
        <v>9989417.3962880019</v>
      </c>
    </row>
    <row r="25" spans="1:32" x14ac:dyDescent="0.3">
      <c r="AE25" s="1" t="s">
        <v>0</v>
      </c>
      <c r="AF25" t="s">
        <v>29</v>
      </c>
    </row>
    <row r="27" spans="1:32" x14ac:dyDescent="0.3">
      <c r="AE27" s="1" t="s">
        <v>27</v>
      </c>
      <c r="AF27" t="s">
        <v>22</v>
      </c>
    </row>
    <row r="28" spans="1:32" x14ac:dyDescent="0.3">
      <c r="AE28" s="2">
        <v>1</v>
      </c>
      <c r="AF28" s="3">
        <v>0.29884531143140675</v>
      </c>
    </row>
    <row r="29" spans="1:32" x14ac:dyDescent="0.3">
      <c r="AE29" s="2">
        <v>2</v>
      </c>
      <c r="AF29" s="3">
        <v>0.23650486153585953</v>
      </c>
    </row>
    <row r="30" spans="1:32" x14ac:dyDescent="0.3">
      <c r="AE30" s="2">
        <v>3</v>
      </c>
      <c r="AF30" s="3">
        <v>0.17774859445524849</v>
      </c>
    </row>
    <row r="31" spans="1:32" x14ac:dyDescent="0.3">
      <c r="AE31" s="2">
        <v>4</v>
      </c>
      <c r="AF31" s="3">
        <v>0.28690123257748518</v>
      </c>
    </row>
    <row r="32" spans="1:32" x14ac:dyDescent="0.3">
      <c r="AE32" s="2" t="s">
        <v>28</v>
      </c>
      <c r="AF32" s="3">
        <v>1</v>
      </c>
    </row>
    <row r="39" spans="1:2" x14ac:dyDescent="0.3">
      <c r="A39" t="s">
        <v>26</v>
      </c>
    </row>
    <row r="41" spans="1:2" x14ac:dyDescent="0.3">
      <c r="A41" s="1" t="s">
        <v>20</v>
      </c>
      <c r="B41" t="s">
        <v>25</v>
      </c>
    </row>
    <row r="42" spans="1:2" x14ac:dyDescent="0.3">
      <c r="A42" s="2">
        <v>2011</v>
      </c>
      <c r="B42" s="3"/>
    </row>
    <row r="43" spans="1:2" x14ac:dyDescent="0.3">
      <c r="A43" s="2">
        <v>2012</v>
      </c>
      <c r="B43" s="3">
        <v>1.6320389472274275</v>
      </c>
    </row>
    <row r="44" spans="1:2" x14ac:dyDescent="0.3">
      <c r="A44" s="2">
        <v>2013</v>
      </c>
      <c r="B44" s="3">
        <v>0.31103264737370095</v>
      </c>
    </row>
    <row r="45" spans="1:2" x14ac:dyDescent="0.3">
      <c r="A45" s="2">
        <v>2014</v>
      </c>
      <c r="B45" s="3">
        <v>-0.54019282710368288</v>
      </c>
    </row>
    <row r="46" spans="1:2" x14ac:dyDescent="0.3">
      <c r="A46" s="2" t="s">
        <v>18</v>
      </c>
      <c r="B46" s="3"/>
    </row>
  </sheetData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8643-AE8F-41B5-BFD0-AA9246574B3E}">
  <dimension ref="A1"/>
  <sheetViews>
    <sheetView zoomScaleNormal="100" workbookViewId="0">
      <selection activeCell="J5" sqref="J5"/>
    </sheetView>
  </sheetViews>
  <sheetFormatPr defaultColWidth="11.19921875" defaultRowHeight="15.6" x14ac:dyDescent="0.3"/>
  <cols>
    <col min="1" max="16384" width="11.19921875" style="5"/>
  </cols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A0BD-F08C-4674-88C1-D76E3BB4F3C3}">
  <sheetPr>
    <tabColor rgb="FF00B050"/>
  </sheetPr>
  <dimension ref="A1"/>
  <sheetViews>
    <sheetView zoomScale="85" zoomScaleNormal="85" workbookViewId="0">
      <selection activeCell="N22" sqref="N22"/>
    </sheetView>
  </sheetViews>
  <sheetFormatPr defaultColWidth="11.19921875" defaultRowHeight="15.6" x14ac:dyDescent="0.3"/>
  <cols>
    <col min="1" max="16384" width="11.19921875" style="7"/>
  </cols>
  <sheetData/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E1A4-D245-4214-AA1A-EA0CA06D1E16}">
  <sheetPr>
    <tabColor theme="5"/>
  </sheetPr>
  <dimension ref="A1"/>
  <sheetViews>
    <sheetView tabSelected="1" zoomScale="34" zoomScaleNormal="34" workbookViewId="0">
      <selection activeCell="AF16" sqref="AF16"/>
    </sheetView>
  </sheetViews>
  <sheetFormatPr defaultColWidth="11.19921875" defaultRowHeight="15.6" x14ac:dyDescent="0.3"/>
  <cols>
    <col min="1" max="16384" width="11.19921875" style="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PivotTables</vt:lpstr>
      <vt:lpstr>Dashboard</vt:lpstr>
      <vt:lpstr>Ingresos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.</dc:creator>
  <cp:lastModifiedBy>Motion Suuun</cp:lastModifiedBy>
  <dcterms:created xsi:type="dcterms:W3CDTF">2024-05-21T22:22:53Z</dcterms:created>
  <dcterms:modified xsi:type="dcterms:W3CDTF">2024-06-05T07:10:04Z</dcterms:modified>
</cp:coreProperties>
</file>