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anievelghe/Desktop/REX_2023-24/"/>
    </mc:Choice>
  </mc:AlternateContent>
  <xr:revisionPtr revIDLastSave="0" documentId="8_{0DA3F136-88AB-AD46-9FDD-0FFF0E36B842}" xr6:coauthVersionLast="47" xr6:coauthVersionMax="47" xr10:uidLastSave="{00000000-0000-0000-0000-000000000000}"/>
  <bookViews>
    <workbookView xWindow="0" yWindow="760" windowWidth="30240" windowHeight="17720" activeTab="2" xr2:uid="{00000000-000D-0000-FFFF-FFFF00000000}"/>
  </bookViews>
  <sheets>
    <sheet name="Details" sheetId="1" r:id="rId1"/>
    <sheet name="Sheet2" sheetId="3" r:id="rId2"/>
    <sheet name="Sheet1" sheetId="2" r:id="rId3"/>
  </sheets>
  <calcPr calcId="191029"/>
  <pivotCaches>
    <pivotCache cacheId="9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12" i="2" l="1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2" i="1"/>
  <c r="E39" i="3"/>
  <c r="E38" i="3"/>
  <c r="E37" i="3"/>
  <c r="E36" i="3"/>
  <c r="E35" i="3"/>
</calcChain>
</file>

<file path=xl/sharedStrings.xml><?xml version="1.0" encoding="utf-8"?>
<sst xmlns="http://schemas.openxmlformats.org/spreadsheetml/2006/main" count="28133" uniqueCount="2970">
  <si>
    <t>record_id</t>
  </si>
  <si>
    <t>isolationdate</t>
  </si>
  <si>
    <t>coldischemiatime</t>
  </si>
  <si>
    <t>collagenase</t>
  </si>
  <si>
    <t>collagenasetype</t>
  </si>
  <si>
    <t>pancreasweight</t>
  </si>
  <si>
    <t>digesttime</t>
  </si>
  <si>
    <t>collectedtissueweight</t>
  </si>
  <si>
    <t>undigestedtissueweight</t>
  </si>
  <si>
    <t>purifiedtissue</t>
  </si>
  <si>
    <t>puritypercentage</t>
  </si>
  <si>
    <t>trappedpercentage</t>
  </si>
  <si>
    <t>totalieq</t>
  </si>
  <si>
    <t>isletparticles</t>
  </si>
  <si>
    <t>isletparticleindex</t>
  </si>
  <si>
    <t>ieqperpancreasweight</t>
  </si>
  <si>
    <t>insulincontent</t>
  </si>
  <si>
    <t>insulinperieq</t>
  </si>
  <si>
    <t>dnacontent</t>
  </si>
  <si>
    <t>insulindnaratio</t>
  </si>
  <si>
    <t>dithizonestaining</t>
  </si>
  <si>
    <t>dithizonestaining2</t>
  </si>
  <si>
    <t>dithizonestaining3</t>
  </si>
  <si>
    <t>dithizonestaining4</t>
  </si>
  <si>
    <t>fatinfiltration</t>
  </si>
  <si>
    <t>pancreasconsistency</t>
  </si>
  <si>
    <t>cryotubesremaining</t>
  </si>
  <si>
    <t>sftubesremaining</t>
  </si>
  <si>
    <t>embeddedbiopsy</t>
  </si>
  <si>
    <t>R001</t>
  </si>
  <si>
    <t>R008</t>
  </si>
  <si>
    <t>R009</t>
  </si>
  <si>
    <t>R012</t>
  </si>
  <si>
    <t>R013</t>
  </si>
  <si>
    <t>R014</t>
  </si>
  <si>
    <t>R018</t>
  </si>
  <si>
    <t>R023</t>
  </si>
  <si>
    <t>R026</t>
  </si>
  <si>
    <t>R028</t>
  </si>
  <si>
    <t>R031</t>
  </si>
  <si>
    <t>R034</t>
  </si>
  <si>
    <t>R035</t>
  </si>
  <si>
    <t>R039</t>
  </si>
  <si>
    <t>R040</t>
  </si>
  <si>
    <t>R041</t>
  </si>
  <si>
    <t>R044</t>
  </si>
  <si>
    <t>R045</t>
  </si>
  <si>
    <t>R048</t>
  </si>
  <si>
    <t>R050</t>
  </si>
  <si>
    <t>R051</t>
  </si>
  <si>
    <t>R053</t>
  </si>
  <si>
    <t>R054</t>
  </si>
  <si>
    <t>R055</t>
  </si>
  <si>
    <t>R056</t>
  </si>
  <si>
    <t>R057</t>
  </si>
  <si>
    <t>R058</t>
  </si>
  <si>
    <t>R060</t>
  </si>
  <si>
    <t>R061</t>
  </si>
  <si>
    <t>R062</t>
  </si>
  <si>
    <t>R063</t>
  </si>
  <si>
    <t>R064</t>
  </si>
  <si>
    <t>R067</t>
  </si>
  <si>
    <t>R070</t>
  </si>
  <si>
    <t>R071</t>
  </si>
  <si>
    <t>R072</t>
  </si>
  <si>
    <t>R073</t>
  </si>
  <si>
    <t>R074</t>
  </si>
  <si>
    <t>R075</t>
  </si>
  <si>
    <t>R077</t>
  </si>
  <si>
    <t>R078</t>
  </si>
  <si>
    <t>R079</t>
  </si>
  <si>
    <t>R080</t>
  </si>
  <si>
    <t>R081</t>
  </si>
  <si>
    <t>R082</t>
  </si>
  <si>
    <t>R083</t>
  </si>
  <si>
    <t>R084</t>
  </si>
  <si>
    <t>R085</t>
  </si>
  <si>
    <t>R086</t>
  </si>
  <si>
    <t>R087</t>
  </si>
  <si>
    <t>R088</t>
  </si>
  <si>
    <t>R091</t>
  </si>
  <si>
    <t>R092</t>
  </si>
  <si>
    <t>R093</t>
  </si>
  <si>
    <t>R094</t>
  </si>
  <si>
    <t>R095</t>
  </si>
  <si>
    <t>R096</t>
  </si>
  <si>
    <t>R097</t>
  </si>
  <si>
    <t>R098</t>
  </si>
  <si>
    <t>R099</t>
  </si>
  <si>
    <t>R100</t>
  </si>
  <si>
    <t>R101</t>
  </si>
  <si>
    <t>R102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</si>
  <si>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</si>
  <si>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</si>
  <si>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</si>
  <si>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</si>
  <si>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</si>
  <si>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</si>
  <si>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</si>
  <si>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</si>
  <si>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</si>
  <si>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</si>
  <si>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</si>
  <si>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</si>
  <si>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R117</t>
  </si>
  <si>
    <t>R118</t>
  </si>
  <si>
    <t>R120</t>
  </si>
  <si>
    <t>R122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</si>
  <si>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</si>
  <si>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</si>
  <si>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</si>
  <si>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</si>
  <si>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</si>
  <si>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</si>
  <si>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</si>
  <si>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</si>
  <si>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</si>
  <si>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</si>
  <si>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</si>
  <si>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</si>
  <si>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</si>
  <si>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</si>
  <si>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</si>
  <si>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</si>
  <si>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</si>
  <si>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</si>
  <si>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</si>
  <si>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</si>
  <si>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</si>
  <si>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</si>
  <si>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</si>
  <si>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</si>
  <si>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</si>
  <si>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</si>
  <si>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</si>
  <si>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</si>
  <si>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</si>
  <si>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</si>
  <si>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</si>
  <si>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</si>
  <si>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</si>
  <si>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</si>
  <si>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</si>
  <si>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</si>
  <si>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</si>
  <si>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</si>
  <si>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</si>
  <si>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</si>
  <si>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</si>
  <si>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</si>
  <si>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</si>
  <si>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</si>
  <si>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</si>
  <si>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</si>
  <si>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</si>
  <si>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</si>
  <si>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</si>
  <si>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</si>
  <si>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R179</t>
  </si>
  <si>
    <t>R180</t>
  </si>
  <si>
    <t>R181</t>
  </si>
  <si>
    <t>R182</t>
  </si>
  <si>
    <t>R183</t>
  </si>
  <si>
    <t>R184</t>
  </si>
  <si>
    <t>R185</t>
  </si>
  <si>
    <t>R186</t>
  </si>
  <si>
    <t>R189</t>
  </si>
  <si>
    <t>R190</t>
  </si>
  <si>
    <t>R191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</si>
  <si>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</si>
  <si>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</si>
  <si>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</si>
  <si>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</si>
  <si>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</si>
  <si>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</si>
  <si>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</si>
  <si>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</si>
  <si>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</si>
  <si>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</si>
  <si>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</si>
  <si>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</si>
  <si>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</si>
  <si>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</si>
  <si>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</si>
  <si>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</si>
  <si>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</si>
  <si>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</si>
  <si>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</si>
  <si>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</si>
  <si>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</si>
  <si>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</si>
  <si>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</si>
  <si>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</si>
  <si>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</si>
  <si>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</si>
  <si>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</si>
  <si>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</si>
  <si>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</si>
  <si>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</si>
  <si>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</si>
  <si>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</si>
  <si>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</si>
  <si>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</si>
  <si>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</si>
  <si>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</si>
  <si>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</si>
  <si>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</si>
  <si>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</si>
  <si>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</si>
  <si>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</si>
  <si>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</si>
  <si>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</si>
  <si>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</si>
  <si>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</si>
  <si>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</si>
  <si>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</si>
  <si>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</si>
  <si>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</si>
  <si>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</si>
  <si>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</si>
  <si>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</si>
  <si>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R248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</si>
  <si>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</si>
  <si>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</si>
  <si>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</si>
  <si>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</si>
  <si>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</si>
  <si>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</si>
  <si>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</si>
  <si>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</si>
  <si>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</si>
  <si>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</si>
  <si>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</si>
  <si>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</si>
  <si>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</si>
  <si>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</si>
  <si>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</si>
  <si>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</si>
  <si>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</si>
  <si>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</si>
  <si>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</si>
  <si>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R270</t>
  </si>
  <si>
    <t>R271</t>
  </si>
  <si>
    <t>R272</t>
  </si>
  <si>
    <t>R275</t>
  </si>
  <si>
    <t>R276</t>
  </si>
  <si>
    <t>R277</t>
  </si>
  <si>
    <t>R278</t>
  </si>
  <si>
    <t>R279</t>
  </si>
  <si>
    <t>R280</t>
  </si>
  <si>
    <t>R282</t>
  </si>
  <si>
    <t>R284</t>
  </si>
  <si>
    <t>R285</t>
  </si>
  <si>
    <t>R286</t>
  </si>
  <si>
    <t>R288</t>
  </si>
  <si>
    <t>R289</t>
  </si>
  <si>
    <t>R290</t>
  </si>
  <si>
    <t>R291</t>
  </si>
  <si>
    <t>R292</t>
  </si>
  <si>
    <t>R293</t>
  </si>
  <si>
    <t>R294</t>
  </si>
  <si>
    <t>R296</t>
  </si>
  <si>
    <t>R299</t>
  </si>
  <si>
    <t>R301</t>
  </si>
  <si>
    <t>R302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</si>
  <si>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</si>
  <si>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</si>
  <si>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</si>
  <si>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</si>
  <si>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</si>
  <si>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</si>
  <si>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</si>
  <si>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</si>
  <si>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</si>
  <si>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</si>
  <si>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R316</t>
  </si>
  <si>
    <t>R317</t>
  </si>
  <si>
    <t>R318</t>
  </si>
  <si>
    <t>R319</t>
  </si>
  <si>
    <t>R321</t>
  </si>
  <si>
    <t>R322</t>
  </si>
  <si>
    <t>R323</t>
  </si>
  <si>
    <t>R324</t>
  </si>
  <si>
    <t>R326</t>
  </si>
  <si>
    <t>R327</t>
  </si>
  <si>
    <t>R328</t>
  </si>
  <si>
    <t>R329</t>
  </si>
  <si>
    <t>R330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</si>
  <si>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</si>
  <si>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</si>
  <si>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</si>
  <si>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</si>
  <si>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</si>
  <si>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</si>
  <si>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</si>
  <si>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</si>
  <si>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</si>
  <si>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</si>
  <si>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</si>
  <si>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</si>
  <si>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</si>
  <si>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</si>
  <si>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</si>
  <si>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</si>
  <si>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</si>
  <si>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</si>
  <si>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</si>
  <si>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</si>
  <si>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R354</t>
  </si>
  <si>
    <t>R355</t>
  </si>
  <si>
    <t>R356</t>
  </si>
  <si>
    <t>R358</t>
  </si>
  <si>
    <t>R359</t>
  </si>
  <si>
    <t>R360</t>
  </si>
  <si>
    <t>R361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</si>
  <si>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</si>
  <si>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</si>
  <si>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</si>
  <si>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</si>
  <si>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</si>
  <si>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</si>
  <si>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</si>
  <si>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</si>
  <si>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</si>
  <si>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</si>
  <si>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</si>
  <si>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</si>
  <si>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</si>
  <si>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</si>
  <si>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</si>
  <si>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</si>
  <si>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</si>
  <si>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</si>
  <si>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R382</t>
  </si>
  <si>
    <t>R383</t>
  </si>
  <si>
    <t>R384</t>
  </si>
  <si>
    <t>R385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</si>
  <si>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</si>
  <si>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</si>
  <si>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</si>
  <si>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</si>
  <si>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</si>
  <si>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</si>
  <si>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</si>
  <si>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</si>
  <si>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</si>
  <si>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</si>
  <si>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</si>
  <si>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</si>
  <si>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</si>
  <si>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</si>
  <si>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R401</t>
  </si>
  <si>
    <t>R402</t>
  </si>
  <si>
    <t>R403</t>
  </si>
  <si>
    <t>R404</t>
  </si>
  <si>
    <t>R405</t>
  </si>
  <si>
    <t>R407</t>
  </si>
  <si>
    <t>R408</t>
  </si>
  <si>
    <t>R410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</si>
  <si>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</si>
  <si>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</si>
  <si>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</si>
  <si>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</si>
  <si>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</si>
  <si>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</si>
  <si>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</si>
  <si>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</si>
  <si>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</si>
  <si>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R420</t>
  </si>
  <si>
    <t>R421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</si>
  <si>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</si>
  <si>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</si>
  <si>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</si>
  <si>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</si>
  <si>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</si>
  <si>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</si>
  <si>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</si>
  <si>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</si>
  <si>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</si>
  <si>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</si>
  <si>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</si>
  <si>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</si>
  <si>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</si>
  <si>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</si>
  <si>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</si>
  <si>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R437</t>
  </si>
  <si>
    <t>R438</t>
  </si>
  <si>
    <t>R440</t>
  </si>
  <si>
    <t>R441</t>
  </si>
  <si>
    <t>R443</t>
  </si>
  <si>
    <t>R444</t>
  </si>
  <si>
    <t>R445</t>
  </si>
  <si>
    <t>R446</t>
  </si>
  <si>
    <t>R447</t>
  </si>
  <si>
    <t>R448</t>
  </si>
  <si>
    <t>R449</t>
  </si>
  <si>
    <t>R450</t>
  </si>
  <si>
    <t>R451</t>
  </si>
  <si>
    <t>R452</t>
  </si>
  <si>
    <t>R455</t>
  </si>
  <si>
    <t>R456</t>
  </si>
  <si>
    <t>R458</t>
  </si>
  <si>
    <t>R459</t>
  </si>
  <si>
    <t>R460</t>
  </si>
  <si>
    <t>R461</t>
  </si>
  <si>
    <t>R462</t>
  </si>
  <si>
    <t>R463</t>
  </si>
  <si>
    <t>R464</t>
  </si>
  <si>
    <t>R465</t>
  </si>
  <si>
    <t>R467</t>
  </si>
  <si>
    <t>R468</t>
  </si>
  <si>
    <t>R469</t>
  </si>
  <si>
    <t>R470</t>
  </si>
  <si>
    <t>R471</t>
  </si>
  <si>
    <t>R472</t>
  </si>
  <si>
    <t>R473</t>
  </si>
  <si>
    <t>R474</t>
  </si>
  <si>
    <t>R475</t>
  </si>
  <si>
    <t>R477</t>
  </si>
  <si>
    <t>R478</t>
  </si>
  <si>
    <t>R479</t>
  </si>
  <si>
    <t>R480</t>
  </si>
  <si>
    <t>R484</t>
  </si>
  <si>
    <t>R485</t>
  </si>
  <si>
    <t>R486</t>
  </si>
  <si>
    <t>R488</t>
  </si>
  <si>
    <t>R489</t>
  </si>
  <si>
    <t>R490</t>
  </si>
  <si>
    <t>R491</t>
  </si>
  <si>
    <t>R492</t>
  </si>
  <si>
    <t>R493</t>
  </si>
  <si>
    <t>R495</t>
  </si>
  <si>
    <t>R496</t>
  </si>
  <si>
    <t>R497</t>
  </si>
  <si>
    <t>R498</t>
  </si>
  <si>
    <t>R499</t>
  </si>
  <si>
    <t>R501</t>
  </si>
  <si>
    <t>R502</t>
  </si>
  <si>
    <t>R503</t>
  </si>
  <si>
    <t>R504</t>
  </si>
  <si>
    <t>2010-11-16</t>
  </si>
  <si>
    <t>2011-08-17</t>
  </si>
  <si>
    <t>2011-09-02</t>
  </si>
  <si>
    <t>2011-10-13</t>
  </si>
  <si>
    <t>2011-10-22</t>
  </si>
  <si>
    <t>2011-10-23</t>
  </si>
  <si>
    <t>2011-12-02</t>
  </si>
  <si>
    <t>2012-01-31</t>
  </si>
  <si>
    <t>2012-03-03</t>
  </si>
  <si>
    <t>2012-03-25</t>
  </si>
  <si>
    <t>2012-04-29</t>
  </si>
  <si>
    <t>2012-05-31</t>
  </si>
  <si>
    <t>2012-06-06</t>
  </si>
  <si>
    <t>2012-08-24</t>
  </si>
  <si>
    <t>2012-08-25</t>
  </si>
  <si>
    <t>2012-08-28</t>
  </si>
  <si>
    <t>2012-09-17</t>
  </si>
  <si>
    <t>2012-10-19</t>
  </si>
  <si>
    <t>2013-01-14</t>
  </si>
  <si>
    <t>2013-02-11</t>
  </si>
  <si>
    <t>2013-03-01</t>
  </si>
  <si>
    <t>2013-04-04</t>
  </si>
  <si>
    <t>2013-04-05</t>
  </si>
  <si>
    <t>2013-05-30</t>
  </si>
  <si>
    <t>2013-06-04</t>
  </si>
  <si>
    <t>2013-06-05</t>
  </si>
  <si>
    <t>2013-06-29</t>
  </si>
  <si>
    <t>2013-08-15</t>
  </si>
  <si>
    <t>2013-08-19</t>
  </si>
  <si>
    <t>2013-09-06</t>
  </si>
  <si>
    <t>2013-10-08</t>
  </si>
  <si>
    <t>2013-10-15</t>
  </si>
  <si>
    <t>2013-11-20</t>
  </si>
  <si>
    <t>2014-02-05</t>
  </si>
  <si>
    <t>2014-02-18</t>
  </si>
  <si>
    <t>2014-03-26</t>
  </si>
  <si>
    <t>2014-03-30</t>
  </si>
  <si>
    <t>2014-04-09</t>
  </si>
  <si>
    <t>2014-04-11</t>
  </si>
  <si>
    <t>2014-04-25</t>
  </si>
  <si>
    <t>2014-04-30</t>
  </si>
  <si>
    <t>2014-05-02</t>
  </si>
  <si>
    <t>2014-05-06</t>
  </si>
  <si>
    <t>2014-05-10</t>
  </si>
  <si>
    <t>2014-05-13</t>
  </si>
  <si>
    <t>2014-06-02</t>
  </si>
  <si>
    <t>2014-06-06</t>
  </si>
  <si>
    <t>2014-06-12</t>
  </si>
  <si>
    <t>2014-06-27</t>
  </si>
  <si>
    <t>2014-07-02</t>
  </si>
  <si>
    <t>2014-07-26</t>
  </si>
  <si>
    <t>2014-08-13</t>
  </si>
  <si>
    <t>2014-08-23</t>
  </si>
  <si>
    <t>2014-08-26</t>
  </si>
  <si>
    <t>2014-09-04</t>
  </si>
  <si>
    <t>2014-09-10</t>
  </si>
  <si>
    <t>2014-09-11</t>
  </si>
  <si>
    <t>2014-09-23</t>
  </si>
  <si>
    <t>2014-09-26</t>
  </si>
  <si>
    <t>2014-10-04</t>
  </si>
  <si>
    <t>2014-10-05</t>
  </si>
  <si>
    <t>2014-10-07</t>
  </si>
  <si>
    <t>2014-10-16</t>
  </si>
  <si>
    <t>2014-10-20</t>
  </si>
  <si>
    <t>2014-11-12</t>
  </si>
  <si>
    <t>2014-11-17</t>
  </si>
  <si>
    <t>2014-11-21</t>
  </si>
  <si>
    <t>2014-12-06</t>
  </si>
  <si>
    <t>2014-12-10</t>
  </si>
  <si>
    <t>2014-12-11</t>
  </si>
  <si>
    <t>2015-01-06</t>
  </si>
  <si>
    <t>2015-02-10</t>
  </si>
  <si>
    <t>2015-02-19</t>
  </si>
  <si>
    <t>2015-03-01</t>
  </si>
  <si>
    <t>2015-03-06</t>
  </si>
  <si>
    <t>2015-04-13</t>
  </si>
  <si>
    <t>2015-04-15</t>
  </si>
  <si>
    <t>2015-04-21</t>
  </si>
  <si>
    <t>2015-04-28</t>
  </si>
  <si>
    <t>2015-04-29</t>
  </si>
  <si>
    <t>2015-05-05</t>
  </si>
  <si>
    <t>2015-05-06</t>
  </si>
  <si>
    <t>2015-05-26</t>
  </si>
  <si>
    <t>2015-06-02</t>
  </si>
  <si>
    <t>2015-06-12</t>
  </si>
  <si>
    <t>2015-06-27</t>
  </si>
  <si>
    <t>2015-07-03</t>
  </si>
  <si>
    <t>2015-07-06</t>
  </si>
  <si>
    <t>2015-07-07</t>
  </si>
  <si>
    <t>2015-07-11</t>
  </si>
  <si>
    <t>2015-07-15</t>
  </si>
  <si>
    <t>2015-08-04</t>
  </si>
  <si>
    <t>2015-09-21</t>
  </si>
  <si>
    <t>2015-09-23</t>
  </si>
  <si>
    <t>2015-09-25</t>
  </si>
  <si>
    <t>2015-10-12</t>
  </si>
  <si>
    <t>2015-10-18</t>
  </si>
  <si>
    <t>2015-10-24</t>
  </si>
  <si>
    <t>2015-10-27</t>
  </si>
  <si>
    <t>2015-11-12</t>
  </si>
  <si>
    <t>2015-11-16</t>
  </si>
  <si>
    <t>2015-11-20</t>
  </si>
  <si>
    <t>2015-11-25</t>
  </si>
  <si>
    <t>2015-12-01</t>
  </si>
  <si>
    <t>2015-12-16</t>
  </si>
  <si>
    <t>2016-01-04</t>
  </si>
  <si>
    <t>2016-01-06</t>
  </si>
  <si>
    <t>2016-01-11</t>
  </si>
  <si>
    <t>2016-01-13</t>
  </si>
  <si>
    <t>2016-01-26</t>
  </si>
  <si>
    <t>2016-01-27</t>
  </si>
  <si>
    <t>2016-01-31</t>
  </si>
  <si>
    <t>2016-02-14</t>
  </si>
  <si>
    <t>2016-02-17</t>
  </si>
  <si>
    <t>2016-02-19</t>
  </si>
  <si>
    <t>2016-02-22</t>
  </si>
  <si>
    <t>2016-03-12</t>
  </si>
  <si>
    <t>2016-03-16</t>
  </si>
  <si>
    <t>2016-04-09</t>
  </si>
  <si>
    <t>2016-04-11</t>
  </si>
  <si>
    <t>2016-05-03</t>
  </si>
  <si>
    <t>2016-05-04</t>
  </si>
  <si>
    <t>2016-05-16</t>
  </si>
  <si>
    <t>2016-05-18</t>
  </si>
  <si>
    <t>2016-05-23</t>
  </si>
  <si>
    <t>2016-07-05</t>
  </si>
  <si>
    <t>2016-07-06</t>
  </si>
  <si>
    <t>2016-07-21</t>
  </si>
  <si>
    <t>2016-07-22</t>
  </si>
  <si>
    <t>2016-07-26</t>
  </si>
  <si>
    <t>2016-08-06</t>
  </si>
  <si>
    <t>2016-08-07</t>
  </si>
  <si>
    <t>2016-08-10</t>
  </si>
  <si>
    <t>2016-09-16</t>
  </si>
  <si>
    <t>2016-09-19</t>
  </si>
  <si>
    <t>2016-09-20</t>
  </si>
  <si>
    <t>2016-09-30</t>
  </si>
  <si>
    <t>2016-10-05</t>
  </si>
  <si>
    <t>2016-10-10</t>
  </si>
  <si>
    <t>2016-10-14</t>
  </si>
  <si>
    <t>2016-10-20</t>
  </si>
  <si>
    <t>2016-10-28</t>
  </si>
  <si>
    <t>2016-10-29</t>
  </si>
  <si>
    <t>2016-11-06</t>
  </si>
  <si>
    <t>2016-11-08</t>
  </si>
  <si>
    <t>2016-11-16</t>
  </si>
  <si>
    <t>2016-11-19</t>
  </si>
  <si>
    <t>2016-11-23</t>
  </si>
  <si>
    <t>2016-11-29</t>
  </si>
  <si>
    <t>2016-12-05</t>
  </si>
  <si>
    <t>2016-12-16</t>
  </si>
  <si>
    <t>2016-12-20</t>
  </si>
  <si>
    <t>2017-01-09</t>
  </si>
  <si>
    <t>2017-01-14</t>
  </si>
  <si>
    <t>2017-01-23</t>
  </si>
  <si>
    <t>2017-01-24</t>
  </si>
  <si>
    <t>2017-01-27</t>
  </si>
  <si>
    <t>2017-02-09</t>
  </si>
  <si>
    <t>2017-02-17</t>
  </si>
  <si>
    <t>2017-03-06</t>
  </si>
  <si>
    <t>2017-03-17</t>
  </si>
  <si>
    <t>2017-03-28</t>
  </si>
  <si>
    <t>2017-04-02</t>
  </si>
  <si>
    <t>2017-04-12</t>
  </si>
  <si>
    <t>2017-04-15</t>
  </si>
  <si>
    <t>2017-04-21</t>
  </si>
  <si>
    <t>2017-05-12</t>
  </si>
  <si>
    <t>2017-05-15</t>
  </si>
  <si>
    <t>2017-06-08</t>
  </si>
  <si>
    <t>2017-06-12</t>
  </si>
  <si>
    <t>2017-06-16</t>
  </si>
  <si>
    <t>2017-06-27</t>
  </si>
  <si>
    <t>2017-06-29</t>
  </si>
  <si>
    <t>2017-08-03</t>
  </si>
  <si>
    <t>2017-08-12</t>
  </si>
  <si>
    <t>2017-08-20</t>
  </si>
  <si>
    <t>2017-08-26</t>
  </si>
  <si>
    <t>2017-08-28</t>
  </si>
  <si>
    <t>2017-09-10</t>
  </si>
  <si>
    <t>2017-09-13</t>
  </si>
  <si>
    <t>2017-09-21</t>
  </si>
  <si>
    <t>2017-10-01</t>
  </si>
  <si>
    <t>2017-10-10</t>
  </si>
  <si>
    <t>2017-10-19</t>
  </si>
  <si>
    <t>2017-10-28</t>
  </si>
  <si>
    <t>2017-11-02</t>
  </si>
  <si>
    <t>2017-11-07</t>
  </si>
  <si>
    <t>2017-11-17</t>
  </si>
  <si>
    <t>2017-12-07</t>
  </si>
  <si>
    <t>2018-01-07</t>
  </si>
  <si>
    <t>2018-01-09</t>
  </si>
  <si>
    <t>2018-01-17</t>
  </si>
  <si>
    <t>2018-01-19</t>
  </si>
  <si>
    <t>2018-01-24</t>
  </si>
  <si>
    <t>2018-01-27</t>
  </si>
  <si>
    <t>2018-02-01</t>
  </si>
  <si>
    <t>2018-02-02</t>
  </si>
  <si>
    <t>2018-02-07</t>
  </si>
  <si>
    <t>2018-02-14</t>
  </si>
  <si>
    <t>2018-02-19</t>
  </si>
  <si>
    <t>2018-03-08</t>
  </si>
  <si>
    <t>2018-03-14</t>
  </si>
  <si>
    <t>2018-03-17</t>
  </si>
  <si>
    <t>2018-04-03</t>
  </si>
  <si>
    <t>2018-04-05</t>
  </si>
  <si>
    <t>2018-04-12</t>
  </si>
  <si>
    <t>2018-04-18</t>
  </si>
  <si>
    <t>2018-05-11</t>
  </si>
  <si>
    <t>2018-05-31</t>
  </si>
  <si>
    <t>2018-06-12</t>
  </si>
  <si>
    <t>2018-07-25</t>
  </si>
  <si>
    <t>2018-08-06</t>
  </si>
  <si>
    <t>2018-08-08</t>
  </si>
  <si>
    <t>2018-08-19</t>
  </si>
  <si>
    <t>2018-08-21</t>
  </si>
  <si>
    <t>2018-08-25</t>
  </si>
  <si>
    <t>2018-09-15</t>
  </si>
  <si>
    <t>2018-09-22</t>
  </si>
  <si>
    <t>2018-09-25</t>
  </si>
  <si>
    <t>2018-10-02</t>
  </si>
  <si>
    <t>2018-10-14</t>
  </si>
  <si>
    <t>2018-10-23</t>
  </si>
  <si>
    <t>2018-10-25</t>
  </si>
  <si>
    <t>2018-11-01</t>
  </si>
  <si>
    <t>2018-11-06</t>
  </si>
  <si>
    <t>2018-11-08</t>
  </si>
  <si>
    <t>2018-11-21</t>
  </si>
  <si>
    <t>2018-12-12</t>
  </si>
  <si>
    <t>2019-01-14</t>
  </si>
  <si>
    <t>2019-01-27</t>
  </si>
  <si>
    <t>2019-01-29</t>
  </si>
  <si>
    <t>2019-02-21</t>
  </si>
  <si>
    <t>2019-03-04</t>
  </si>
  <si>
    <t>2019-03-10</t>
  </si>
  <si>
    <t>2019-03-14</t>
  </si>
  <si>
    <t>2019-03-15</t>
  </si>
  <si>
    <t>2019-03-21</t>
  </si>
  <si>
    <t>2019-03-22</t>
  </si>
  <si>
    <t>2019-04-01</t>
  </si>
  <si>
    <t>2019-04-04</t>
  </si>
  <si>
    <t>2019-04-07</t>
  </si>
  <si>
    <t>2019-04-11</t>
  </si>
  <si>
    <t>2019-04-26</t>
  </si>
  <si>
    <t>2019-05-06</t>
  </si>
  <si>
    <t>2019-05-26</t>
  </si>
  <si>
    <t>2019-06-09</t>
  </si>
  <si>
    <t>2019-06-12</t>
  </si>
  <si>
    <t>2019-06-15</t>
  </si>
  <si>
    <t>2019-06-18</t>
  </si>
  <si>
    <t>2019-06-30</t>
  </si>
  <si>
    <t>2019-07-05</t>
  </si>
  <si>
    <t>2019-07-12</t>
  </si>
  <si>
    <t>2019-07-17</t>
  </si>
  <si>
    <t>2019-08-04</t>
  </si>
  <si>
    <t>2019-08-13</t>
  </si>
  <si>
    <t>2019-08-15</t>
  </si>
  <si>
    <t>2019-08-17</t>
  </si>
  <si>
    <t>2019-08-28</t>
  </si>
  <si>
    <t>2019-09-05</t>
  </si>
  <si>
    <t>2019-09-09</t>
  </si>
  <si>
    <t>2019-09-10</t>
  </si>
  <si>
    <t>2019-09-13</t>
  </si>
  <si>
    <t>2019-09-17</t>
  </si>
  <si>
    <t>2019-09-27</t>
  </si>
  <si>
    <t>2019-09-30</t>
  </si>
  <si>
    <t>2019-10-05</t>
  </si>
  <si>
    <t>2019-10-08</t>
  </si>
  <si>
    <t>2019-10-18</t>
  </si>
  <si>
    <t>2019-10-25</t>
  </si>
  <si>
    <t>2019-10-27</t>
  </si>
  <si>
    <t>2019-11-06</t>
  </si>
  <si>
    <t>2019-11-19</t>
  </si>
  <si>
    <t>2019-11-21</t>
  </si>
  <si>
    <t>2019-12-01</t>
  </si>
  <si>
    <t>2019-12-13</t>
  </si>
  <si>
    <t>2020-01-11</t>
  </si>
  <si>
    <t>2020-01-26</t>
  </si>
  <si>
    <t>2020-02-11</t>
  </si>
  <si>
    <t>2020-02-12</t>
  </si>
  <si>
    <t>2020-02-19</t>
  </si>
  <si>
    <t>2020-02-21</t>
  </si>
  <si>
    <t>2020-03-04</t>
  </si>
  <si>
    <t>2020-03-07</t>
  </si>
  <si>
    <t>2020-06-11</t>
  </si>
  <si>
    <t>2020-06-28</t>
  </si>
  <si>
    <t>2020-06-30</t>
  </si>
  <si>
    <t>2020-07-02</t>
  </si>
  <si>
    <t>2020-07-11</t>
  </si>
  <si>
    <t>2020-07-13</t>
  </si>
  <si>
    <t>2020-07-17</t>
  </si>
  <si>
    <t>2020-07-24</t>
  </si>
  <si>
    <t>2020-07-27</t>
  </si>
  <si>
    <t>2020-08-15</t>
  </si>
  <si>
    <t>2020-09-01</t>
  </si>
  <si>
    <t>2020-09-02</t>
  </si>
  <si>
    <t>2020-09-04</t>
  </si>
  <si>
    <t>2020-09-07</t>
  </si>
  <si>
    <t>2020-09-21</t>
  </si>
  <si>
    <t>2020-09-22</t>
  </si>
  <si>
    <t>2020-10-13</t>
  </si>
  <si>
    <t>2020-10-17</t>
  </si>
  <si>
    <t>2020-10-21</t>
  </si>
  <si>
    <t>2020-10-31</t>
  </si>
  <si>
    <t>2020-11-05</t>
  </si>
  <si>
    <t>2020-11-07</t>
  </si>
  <si>
    <t>2020-11-17</t>
  </si>
  <si>
    <t>2020-11-18</t>
  </si>
  <si>
    <t>2020-11-22</t>
  </si>
  <si>
    <t>2020-11-24</t>
  </si>
  <si>
    <t>2020-11-27</t>
  </si>
  <si>
    <t>2020-12-01</t>
  </si>
  <si>
    <t>2021-02-01</t>
  </si>
  <si>
    <t>2021-02-05</t>
  </si>
  <si>
    <t>2021-02-12</t>
  </si>
  <si>
    <t>2021-03-03</t>
  </si>
  <si>
    <t>2021-03-06</t>
  </si>
  <si>
    <t>2021-03-11</t>
  </si>
  <si>
    <t>2021-03-27</t>
  </si>
  <si>
    <t>2021-04-02</t>
  </si>
  <si>
    <t>2021-04-03</t>
  </si>
  <si>
    <t>2021-06-16</t>
  </si>
  <si>
    <t>2021-06-22</t>
  </si>
  <si>
    <t>2021-06-26</t>
  </si>
  <si>
    <t>2021-07-23</t>
  </si>
  <si>
    <t>2021-08-20</t>
  </si>
  <si>
    <t>2021-09-06</t>
  </si>
  <si>
    <t>2021-10-18</t>
  </si>
  <si>
    <t>2021-10-19</t>
  </si>
  <si>
    <t>2021-10-28</t>
  </si>
  <si>
    <t>2021-10-30</t>
  </si>
  <si>
    <t>2021-11-03</t>
  </si>
  <si>
    <t>2021-11-08</t>
  </si>
  <si>
    <t>2021-11-20</t>
  </si>
  <si>
    <t>2021-11-28</t>
  </si>
  <si>
    <t>2021-12-02</t>
  </si>
  <si>
    <t>2021-12-04</t>
  </si>
  <si>
    <t>2021-12-19</t>
  </si>
  <si>
    <t>2022-01-12</t>
  </si>
  <si>
    <t>2022-01-13</t>
  </si>
  <si>
    <t>2022-01-22</t>
  </si>
  <si>
    <t>2022-01-25</t>
  </si>
  <si>
    <t>2022-01-27</t>
  </si>
  <si>
    <t>2022-02-08</t>
  </si>
  <si>
    <t>2022-02-10</t>
  </si>
  <si>
    <t>2022-02-12</t>
  </si>
  <si>
    <t>2022-02-23</t>
  </si>
  <si>
    <t>2022-02-24</t>
  </si>
  <si>
    <t>2022-02-25</t>
  </si>
  <si>
    <t>2022-03-08</t>
  </si>
  <si>
    <t>2022-03-19</t>
  </si>
  <si>
    <t>2022-03-25</t>
  </si>
  <si>
    <t>2022-04-03</t>
  </si>
  <si>
    <t>2022-04-06</t>
  </si>
  <si>
    <t>2022-04-28</t>
  </si>
  <si>
    <t>2022-05-12</t>
  </si>
  <si>
    <t>2022-05-19</t>
  </si>
  <si>
    <t>2022-06-05</t>
  </si>
  <si>
    <t>2022-06-13</t>
  </si>
  <si>
    <t>2022-06-15</t>
  </si>
  <si>
    <t>2022-06-20</t>
  </si>
  <si>
    <t>2022-07-14</t>
  </si>
  <si>
    <t>2022-07-16</t>
  </si>
  <si>
    <t>2022-08-19</t>
  </si>
  <si>
    <t>2022-08-27</t>
  </si>
  <si>
    <t>2022-09-22</t>
  </si>
  <si>
    <t>2022-10-03</t>
  </si>
  <si>
    <t>2022-10-15</t>
  </si>
  <si>
    <t>2022-10-21</t>
  </si>
  <si>
    <t>2022-10-25</t>
  </si>
  <si>
    <t>2022-10-30</t>
  </si>
  <si>
    <t>2022-11-06</t>
  </si>
  <si>
    <t>2022-11-15</t>
  </si>
  <si>
    <t>2022-11-24</t>
  </si>
  <si>
    <t>2022-11-26</t>
  </si>
  <si>
    <t>2022-12-02</t>
  </si>
  <si>
    <t>2022-12-19</t>
  </si>
  <si>
    <t>2023-01-12</t>
  </si>
  <si>
    <t>2023-02-19</t>
  </si>
  <si>
    <t>2023-02-25</t>
  </si>
  <si>
    <t>2023-02-28</t>
  </si>
  <si>
    <t>2023-03-14</t>
  </si>
  <si>
    <t>2023-03-22</t>
  </si>
  <si>
    <t>2023-04-04</t>
  </si>
  <si>
    <t>2023-04-22</t>
  </si>
  <si>
    <t>2023-04-27</t>
  </si>
  <si>
    <t>2023-05-06</t>
  </si>
  <si>
    <t>2023-05-13</t>
  </si>
  <si>
    <t>2023-05-20</t>
  </si>
  <si>
    <t>2023-05-24</t>
  </si>
  <si>
    <t>2023-05-27</t>
  </si>
  <si>
    <t>2023-05-30</t>
  </si>
  <si>
    <t>2023-06-02</t>
  </si>
  <si>
    <t>2023-06-17</t>
  </si>
  <si>
    <t>2023-06-22</t>
  </si>
  <si>
    <t>2023-06-23</t>
  </si>
  <si>
    <t>2023-07-02</t>
  </si>
  <si>
    <t>2023-07-04</t>
  </si>
  <si>
    <t>2023-07-13</t>
  </si>
  <si>
    <t>2023-07-24</t>
  </si>
  <si>
    <t>2023-08-07</t>
  </si>
  <si>
    <t>2023-08-24</t>
  </si>
  <si>
    <t>Sigma</t>
  </si>
  <si>
    <t>VitaCyte</t>
  </si>
  <si>
    <t>Serva</t>
  </si>
  <si>
    <t>Roche</t>
  </si>
  <si>
    <t/>
  </si>
  <si>
    <t>Clzyme</t>
  </si>
  <si>
    <t>NB1</t>
  </si>
  <si>
    <t>Liberase</t>
  </si>
  <si>
    <t>Gold</t>
  </si>
  <si>
    <t>Recombinant</t>
  </si>
  <si>
    <t>Other</t>
  </si>
  <si>
    <t>No</t>
  </si>
  <si>
    <t>Yes</t>
  </si>
  <si>
    <t>DSC00055.JPG</t>
  </si>
  <si>
    <t>DSC00079.JPG</t>
  </si>
  <si>
    <t>R050 320x image 1 copy 2.jpg</t>
  </si>
  <si>
    <t>R051 320x image 1.jpg</t>
  </si>
  <si>
    <t>R054 Top 320x.jpg</t>
  </si>
  <si>
    <t>R055 Top 320x Image 1.jpg</t>
  </si>
  <si>
    <t>R056 Top post-culture 250x.jpg</t>
  </si>
  <si>
    <t>R057 Top-1 320x post culture-1.jpg</t>
  </si>
  <si>
    <t>R058 Top-1 320x post Iso-1.jpg</t>
  </si>
  <si>
    <t>R060 image 1 320x.jpg</t>
  </si>
  <si>
    <t>R061 image 1 320x.jpg</t>
  </si>
  <si>
    <t>R062 image 1 320x.jpg</t>
  </si>
  <si>
    <t>R063 post-Iso 320x image 1.jpg</t>
  </si>
  <si>
    <t>R064 Top 630x Image 1.jpg</t>
  </si>
  <si>
    <t>R067 post-iso Image 1 32x.jpg</t>
  </si>
  <si>
    <t>R070 post-Iso 32x Image 1.jpg</t>
  </si>
  <si>
    <t>R071 32x Image 1.jpg</t>
  </si>
  <si>
    <t>R072 32x Image 1.jpg</t>
  </si>
  <si>
    <t>R073 32x Image 1.jpg</t>
  </si>
  <si>
    <t>R074 x32 Image 1.jpg</t>
  </si>
  <si>
    <t>R075 Top 32x Image 2.jpg</t>
  </si>
  <si>
    <t>R077 Image 1 32x post -iso.jpg</t>
  </si>
  <si>
    <t>R078 Top Image 1 32x.jpg</t>
  </si>
  <si>
    <t>R079 Upper layer Image 1 32x.jpg</t>
  </si>
  <si>
    <t>R080 image 1 32x.jpg</t>
  </si>
  <si>
    <t>R081 Image 1 32x.jpg</t>
  </si>
  <si>
    <t>R082 Image 1 32x.jpg</t>
  </si>
  <si>
    <t>R083 Image 1 32x.jpg</t>
  </si>
  <si>
    <t>R084 post-iso 32x Image 1.jpg</t>
  </si>
  <si>
    <t>R085 32x image 1.jpg</t>
  </si>
  <si>
    <t>R086 32x image 1.jpg</t>
  </si>
  <si>
    <t>R087 post-Iso 32x image 1.jpg</t>
  </si>
  <si>
    <t>R088 32x Image 1.jpg</t>
  </si>
  <si>
    <t>R091 32x Image 1.jpg</t>
  </si>
  <si>
    <t>R092 post iso 32x 13-Aug-2014.jpg</t>
  </si>
  <si>
    <t>R093 post-iso 32x image 1.jpg</t>
  </si>
  <si>
    <t>R094 post-iso 32x image 1.jpg</t>
  </si>
  <si>
    <t>R095 post iso Image 1 32x.jpg</t>
  </si>
  <si>
    <t>R096 post-iso Image 1 32x.jpg</t>
  </si>
  <si>
    <t>R098 post-iso Image 1 32x.jpg</t>
  </si>
  <si>
    <t>R099 post-iso Image 1 32x.jpg</t>
  </si>
  <si>
    <t>R100 post-iso Image 1 32x.jpg</t>
  </si>
  <si>
    <t>R101 post-iso Image 1 32x.jpg</t>
  </si>
  <si>
    <t>R102 post-iso Image 1 32x.jpg</t>
  </si>
  <si>
    <t>R104 post-iso Image 1 32x.jpg</t>
  </si>
  <si>
    <t>R105 post-iso Image 1 32x.jpg</t>
  </si>
  <si>
    <t>R106 Top post-iso Image 1 32x.jpg</t>
  </si>
  <si>
    <t>R107 Top post-iso Image 1 32x.jpg</t>
  </si>
  <si>
    <t>R108 Top post-iso Image 1 32x.jpg</t>
  </si>
  <si>
    <t>R109 post-iso Image 1 32x.jpg</t>
  </si>
  <si>
    <t>R110 post-iso Image 1 32x.jpg</t>
  </si>
  <si>
    <t>R112 post-iso Image 1 32x.jpg</t>
  </si>
  <si>
    <t>R113 post-iso Image 1 32x.jpg</t>
  </si>
  <si>
    <t>R114 post-iso Image 1 32x.jpg</t>
  </si>
  <si>
    <t>R115 post-iso Image 1 32x.jpg</t>
  </si>
  <si>
    <t>R117 post-iso Image 1 32x.jpg</t>
  </si>
  <si>
    <t>R118 post-iso Image 1 32x.jpg</t>
  </si>
  <si>
    <t>R120 post-iso Image 1 32x.jpg</t>
  </si>
  <si>
    <t>R122 post-iso Image 1 32x.jpg</t>
  </si>
  <si>
    <t>R124 post-iso Image 1 32x.jpg</t>
  </si>
  <si>
    <t>R125 post-iso Image 1 32x.jpg</t>
  </si>
  <si>
    <t>R126 post-iso Image 1 32x.jpg</t>
  </si>
  <si>
    <t>R127 post-iso Image 1 32x.jpg</t>
  </si>
  <si>
    <t>R128 post-iso Image 1 32x.jpg</t>
  </si>
  <si>
    <t>R129 post-iso Image 1 32x.jpg</t>
  </si>
  <si>
    <t>R130 post-iso Image 1 32x.jpg</t>
  </si>
  <si>
    <t>R131 post-iso Image 1 32x.jpg</t>
  </si>
  <si>
    <t>R132 post-iso Image 1 32x.jpg</t>
  </si>
  <si>
    <t>R133 post-iso Image 1 32x.jpg</t>
  </si>
  <si>
    <t>R134 post-iso Image 1 32x.jpg</t>
  </si>
  <si>
    <t>R135 post-iso Image 1 32x.jpg</t>
  </si>
  <si>
    <t>R136 post-iso Image 1 32x.jpg</t>
  </si>
  <si>
    <t>R137 post-iso Image 1 32x.jpg</t>
  </si>
  <si>
    <t>R138 post-iso Image 1 32x.jpg</t>
  </si>
  <si>
    <t>R139 post-iso Image 1 32x.tif</t>
  </si>
  <si>
    <t>R140 post-Iso Image 1 32x.jpg</t>
  </si>
  <si>
    <t>R141 post-Iso Image 1 32x.jpg</t>
  </si>
  <si>
    <t>R142 post-Iso Image 1 32x.jpg</t>
  </si>
  <si>
    <t>R143 post-Iso Image 2 32x.jpg</t>
  </si>
  <si>
    <t>R144 post-Iso Image 1 32x.jpg</t>
  </si>
  <si>
    <t>R145 post-Iso Image 1 32x.jpg</t>
  </si>
  <si>
    <t>R146 post-Iso Image 1 32x.jpg</t>
  </si>
  <si>
    <t>R147 post-Iso Image 1 32x.jpg</t>
  </si>
  <si>
    <t>R149 post-Iso Image 1 32x.jpg</t>
  </si>
  <si>
    <t>R150 post-Iso Image 1 32x.jpg</t>
  </si>
  <si>
    <t>R151 post-Iso Image 1 32x.jpg</t>
  </si>
  <si>
    <t>R152 post-Iso Image 1 32x.jpg</t>
  </si>
  <si>
    <t>R153 post-Iso Image 1 32x.jpg</t>
  </si>
  <si>
    <t>R154 post-Iso Image 1 32x.jpg</t>
  </si>
  <si>
    <t>R155 post-Iso Image 1 32x.jpg</t>
  </si>
  <si>
    <t>R156 post-Iso Image 1 32x.jpg</t>
  </si>
  <si>
    <t>R157 post-Iso Image 1 32x.jpg</t>
  </si>
  <si>
    <t>R159 post-Iso Image 1 32x.jpg</t>
  </si>
  <si>
    <t>R160 post-Iso Image 1 32x.jpg</t>
  </si>
  <si>
    <t>R161 post-Iso Image 1 32x.jpg</t>
  </si>
  <si>
    <t>R162 post-Iso Image 1 32x.jpg</t>
  </si>
  <si>
    <t>R163 post-Iso Image 1 32x.jpg</t>
  </si>
  <si>
    <t>R164 post-Iso Image 1 32x.jpg</t>
  </si>
  <si>
    <t>R165 post-Iso Image 1 32x.jpg</t>
  </si>
  <si>
    <t>R168 post-Iso Image 1 32x.jpg</t>
  </si>
  <si>
    <t>R169 post-Iso Image 1 32x.jpg</t>
  </si>
  <si>
    <t>R170 post-Iso Image 1 32x.jpg</t>
  </si>
  <si>
    <t>R171 post-Iso Image 1 32x.jpg</t>
  </si>
  <si>
    <t>R172 post-Iso Image 1 32x.jpg</t>
  </si>
  <si>
    <t>R173 post-Iso Image 1 32x.jpg</t>
  </si>
  <si>
    <t>R174 post-Iso Image 1 32x.jpg</t>
  </si>
  <si>
    <t>R175 post-Iso Image 1 32x.jpg</t>
  </si>
  <si>
    <t>R176 post-Iso Image 1 32x.jpg</t>
  </si>
  <si>
    <t>R179 post-Iso Image 1 32x.jpg</t>
  </si>
  <si>
    <t>R180 post-Iso Image 1 32x.jpg</t>
  </si>
  <si>
    <t>R181 post-Iso Image 1 32x.jpg</t>
  </si>
  <si>
    <t>R182 post-Iso Image 1 32x.jpg</t>
  </si>
  <si>
    <t>R183 post-Iso Image 1 32x.jpg</t>
  </si>
  <si>
    <t>R184 post-Iso Image 1 32x.jpg</t>
  </si>
  <si>
    <t>R185 post-Iso Image 1 32x.jpg</t>
  </si>
  <si>
    <t>R186 post-Iso Image 1 32x.jpg</t>
  </si>
  <si>
    <t>R189 post-Iso Image 1 32x.jpg</t>
  </si>
  <si>
    <t>R190 post-Iso Image 1 32x.jpg</t>
  </si>
  <si>
    <t>R191 post-Iso Image 1 32x.jpg</t>
  </si>
  <si>
    <t>R193 post-Iso Image 1 32x.jpg</t>
  </si>
  <si>
    <t>R194 post-Iso Image 1 32x.jpg</t>
  </si>
  <si>
    <t>R195 post-Iso Image 1 32x.jpg</t>
  </si>
  <si>
    <t>R196 post-Iso Image 1 32x.jpg</t>
  </si>
  <si>
    <t>R198 post-Iso Image 1 32x.jpg</t>
  </si>
  <si>
    <t>R199 post-Iso Image 1 32x.jpg</t>
  </si>
  <si>
    <t>R200 post-Iso Image 1 32x.jpg</t>
  </si>
  <si>
    <t>R201 post-Iso Image 1 32x.jpg</t>
  </si>
  <si>
    <t>R202 post-Iso Image 1 32x.jpg</t>
  </si>
  <si>
    <t>R203 post-Iso Image 1 32x.jpg</t>
  </si>
  <si>
    <t>R204 post-Iso Image 1 32x.jpg</t>
  </si>
  <si>
    <t>R205 post-Iso Image 1 32x.jpg</t>
  </si>
  <si>
    <t>R206 post-Iso Image 1 32x.jpg</t>
  </si>
  <si>
    <t>R208 post-Iso Image 1 32x.jpg</t>
  </si>
  <si>
    <t>R210 post-Iso Image 1 32x.jpg</t>
  </si>
  <si>
    <t>R211 post-Iso Image 1 32x.jpg</t>
  </si>
  <si>
    <t>R213 post-Iso Image 1 32x.jpg</t>
  </si>
  <si>
    <t>R214 post-Iso Image 1 32x.jpg</t>
  </si>
  <si>
    <t>R215 post-Iso Image 1 32x.jpg</t>
  </si>
  <si>
    <t>R216 post-Iso Image 1 32x.jpg</t>
  </si>
  <si>
    <t>R217 post-Iso Image 1 32x.jpg</t>
  </si>
  <si>
    <t>R218 post-Iso Image 1 32x.jpg</t>
  </si>
  <si>
    <t>R219 post-Iso Image 1 32x.jpg</t>
  </si>
  <si>
    <t>R221 post-Iso Image 1 32x.jpg</t>
  </si>
  <si>
    <t>R222 post-Iso Image 1 32x.jpg</t>
  </si>
  <si>
    <t>R223 post-Iso Image 1 32x.jpg</t>
  </si>
  <si>
    <t>R225 post-Iso Image 1 32x.jpg</t>
  </si>
  <si>
    <t>R226 post-Iso Image 1 32x.jpg</t>
  </si>
  <si>
    <t>R227 post-Iso Image 1 32x.jpg</t>
  </si>
  <si>
    <t>R228 post-Iso Image 1 32x.jpg</t>
  </si>
  <si>
    <t>R229 post-Iso Image 1 32x.jpg</t>
  </si>
  <si>
    <t>R230 post-Iso Image 1 32x.jpg</t>
  </si>
  <si>
    <t>R231 post-Iso Image 1 32x.jpg</t>
  </si>
  <si>
    <t>R232 post-Iso Image 1 32x.jpg</t>
  </si>
  <si>
    <t>R233 post-Iso Image 1 32x.jpg</t>
  </si>
  <si>
    <t>R234 post-Iso Image 1 32x.jpg</t>
  </si>
  <si>
    <t>R235 post-Iso Image 1 32x.jpg</t>
  </si>
  <si>
    <t>R236 post-Iso purified Image 1 32x.jpg</t>
  </si>
  <si>
    <t>R237 post-Iso Image 1 32x.jpg</t>
  </si>
  <si>
    <t>R238 post-Iso Image 1 32x.jpg</t>
  </si>
  <si>
    <t>R239 post-Iso Image 1 32x.jpg</t>
  </si>
  <si>
    <t>R240 post-Iso Image 1 32x.jpg</t>
  </si>
  <si>
    <t>R241 post-Iso Image 1 32x.jpg</t>
  </si>
  <si>
    <t>R242 post-Iso Image 1 32x.jpg</t>
  </si>
  <si>
    <t>R243 post-Iso Image 1 32x.jpg</t>
  </si>
  <si>
    <t>R244 post-Iso Image 1 32x.jpg</t>
  </si>
  <si>
    <t>R245 post-Iso Image 1 32x.jpg</t>
  </si>
  <si>
    <t>R246 post-Iso Image 1 32x.jpg</t>
  </si>
  <si>
    <t>R248 post-iso Image 1 32x.jpg</t>
  </si>
  <si>
    <t>R250 post-iso Image 1 32x.jpg</t>
  </si>
  <si>
    <t>R251 post-iso Image 1 32x.jpg</t>
  </si>
  <si>
    <t>R252 post-iso Image 1 32x.jpg</t>
  </si>
  <si>
    <t>R253 post-iso Image 1 32x.jpg</t>
  </si>
  <si>
    <t>R254 post-iso Image 1 32x.jpg</t>
  </si>
  <si>
    <t>R255 post-iso Image 1 32x.jpg</t>
  </si>
  <si>
    <t>R256 post-iso Image 1 32x.jpg</t>
  </si>
  <si>
    <t>R257 post-iso Image 1 32x.jpg</t>
  </si>
  <si>
    <t>R258 post-iso Image 1 32x.jpg</t>
  </si>
  <si>
    <t>R259 post-iso Image 1 32x.jpg</t>
  </si>
  <si>
    <t>R260 post-iso Image 1 32x.jpg</t>
  </si>
  <si>
    <t>R262 post-iso Image 1 32x.jpg</t>
  </si>
  <si>
    <t>R263 post-iso Image 1 32x.jpg</t>
  </si>
  <si>
    <t>R264 post-iso Image 1 32x.jpg</t>
  </si>
  <si>
    <t>R265 post-iso Image 1 32x.jpg</t>
  </si>
  <si>
    <t>R266 post-iso Image 1 32x.jpg</t>
  </si>
  <si>
    <t>R267 post-iso Image 1 32x.jpg</t>
  </si>
  <si>
    <t>R268 post-iso Image 1 32x.jpg</t>
  </si>
  <si>
    <t>R270 post-iso Image 1 32x.jpg</t>
  </si>
  <si>
    <t>R271 post-iso Image 1 32x.jpg</t>
  </si>
  <si>
    <t>R272 post-iso Image 1 32x.jpg</t>
  </si>
  <si>
    <t>R275 post-iso Image 1 32x.jpg</t>
  </si>
  <si>
    <t>R276 post-iso Image 1 32x.jpg</t>
  </si>
  <si>
    <t>R277 post-iso Image 1 32x.jpg</t>
  </si>
  <si>
    <t>R278 post-iso Image 1 32x.jpg</t>
  </si>
  <si>
    <t>R279 post-iso Image 1 32x.jpg</t>
  </si>
  <si>
    <t>R280 post-iso Image 1 32x.jpg</t>
  </si>
  <si>
    <t>R282 post-iso Image 1 32x.jpg</t>
  </si>
  <si>
    <t>R284 post-iso Image 1 32x.jpg</t>
  </si>
  <si>
    <t>R285 post-iso Image 1 32x.jpg</t>
  </si>
  <si>
    <t>R286 post-Iso Image 1 32x.jpg</t>
  </si>
  <si>
    <t>R288 post-Iso Image 1 32x.jpg</t>
  </si>
  <si>
    <t>R289 post-Iso Image 1 32x.jpg</t>
  </si>
  <si>
    <t>R290 post-Iso Image 1 32x.jpg</t>
  </si>
  <si>
    <t>R291 post-Iso Image 1 32x.jpg</t>
  </si>
  <si>
    <t>R292 post-Iso Image 1 32x.jpg</t>
  </si>
  <si>
    <t>R294 post-Iso Image 1 32x.jpg</t>
  </si>
  <si>
    <t>R296 post-Iso Image 1 32x.jpg</t>
  </si>
  <si>
    <t>R299 post-Iso Image 1 32x.jpg</t>
  </si>
  <si>
    <t>R301 post-Iso Image 1 32x.jpg</t>
  </si>
  <si>
    <t>R302 post-Iso Image 1 32x.jpg</t>
  </si>
  <si>
    <t>R305 post-Iso Image 1 32x.jpg</t>
  </si>
  <si>
    <t>R306 post-Iso Image 1 32x.jpg</t>
  </si>
  <si>
    <t>R307 post-Iso Image 1 32x.jpg</t>
  </si>
  <si>
    <t>R308 post-Iso Image 1 32x.jpg</t>
  </si>
  <si>
    <t>R309 post-Iso Image 1 32x.jpg</t>
  </si>
  <si>
    <t>R310 post-Iso Image 1 32x.jpg</t>
  </si>
  <si>
    <t>R311 post-Iso Image 1 32x.jpg</t>
  </si>
  <si>
    <t>R312 post-Iso Image 1 32x.jpg</t>
  </si>
  <si>
    <t>R313 post-Iso Image 1 32x.jpg</t>
  </si>
  <si>
    <t>R314 post-Iso Image 1 32x.jpg</t>
  </si>
  <si>
    <t>R316 post-Iso Image 1 32x.jpg</t>
  </si>
  <si>
    <t>R317 post-Iso Image 1 32x.jpg</t>
  </si>
  <si>
    <t>R318 post-Iso Image 1 32x.jpg</t>
  </si>
  <si>
    <t>R319 post-Iso Image 1 32x.jpg</t>
  </si>
  <si>
    <t>R321 post-Iso Image 1 32x.jpg</t>
  </si>
  <si>
    <t>R322 post-Iso Image 1 32x.jpg</t>
  </si>
  <si>
    <t>R323 post-Iso Image 1 32x.jpg</t>
  </si>
  <si>
    <t>R324 pre-dist Image 1 32x.jpg</t>
  </si>
  <si>
    <t>R326 post-iso  Image 1 32x.jpg</t>
  </si>
  <si>
    <t>R327 post-iso  Image 1 32x.jpg</t>
  </si>
  <si>
    <t>R328 post-iso  Image 1 32x.jpg</t>
  </si>
  <si>
    <t>R330 post-iso  Image 1 32x.jpg</t>
  </si>
  <si>
    <t>R332 post-iso  Image 1 32x.jpg</t>
  </si>
  <si>
    <t>R333 post-iso  Image 1 32x.jpg</t>
  </si>
  <si>
    <t>R334 post-iso  Image 1 32x.jpg</t>
  </si>
  <si>
    <t>R335 post-iso  Image 1 32x.jpg</t>
  </si>
  <si>
    <t>R336 post-iso  Image 1 32x.jpg</t>
  </si>
  <si>
    <t>R338 post-iso  Image 1 32x.jpg</t>
  </si>
  <si>
    <t>R339 post-iso  Image 1 32x.jpg</t>
  </si>
  <si>
    <t>R340 post-iso  Image 1 32x.jpg</t>
  </si>
  <si>
    <t>R342 post-iso  Image 1 32x.jpg</t>
  </si>
  <si>
    <t>R343 post-iso  Image 1 32x.jpg</t>
  </si>
  <si>
    <t>R344 post-iso  Image 1 32x.jpg</t>
  </si>
  <si>
    <t>R345 post-iso  Image 1 32x.jpg</t>
  </si>
  <si>
    <t>R346 post-iso  Image 1 32x.jpg</t>
  </si>
  <si>
    <t>R347 post-iso  Image 1 32x.jpg</t>
  </si>
  <si>
    <t>R348 post-iso  Image 1 32x.jpg</t>
  </si>
  <si>
    <t>R349 post-iso  Image 1 32x.jpg</t>
  </si>
  <si>
    <t>R350 post-iso  Image 1 32x.jpg</t>
  </si>
  <si>
    <t>R351 post-iso  Image 1 32x.jpg</t>
  </si>
  <si>
    <t>R352 post-iso  Image 1 32x.jpg</t>
  </si>
  <si>
    <t>R354 post-iso  Image 1 32x.jpg</t>
  </si>
  <si>
    <t>R355 post-iso  Image 1 32x.jpg</t>
  </si>
  <si>
    <t>R356 post-iso  Image 1 32x.jpg</t>
  </si>
  <si>
    <t>R358 post-iso  Image 1 32x.jpg</t>
  </si>
  <si>
    <t>R359 post-iso  Image 1 32x.jpg</t>
  </si>
  <si>
    <t>R360 post-iso  Image 1 32x.jpg</t>
  </si>
  <si>
    <t>R361 post-iso  Image 1 32x.jpg</t>
  </si>
  <si>
    <t>R363 post-iso  Image 1 32x.jpg</t>
  </si>
  <si>
    <t>R364 post-iso  Image 1 32x.jpg</t>
  </si>
  <si>
    <t>R365 post-iso  Image 1 32x.jpg</t>
  </si>
  <si>
    <t>R366 post-iso Image 1 32x.jpg</t>
  </si>
  <si>
    <t>R367 post-iso Image 1 32x.jpg</t>
  </si>
  <si>
    <t>R368 post-iso Image 1 32x.jpg</t>
  </si>
  <si>
    <t>R369 post-iso Image 1 32x.jpg</t>
  </si>
  <si>
    <t>R370 post-iso Image 1 32x.jpg</t>
  </si>
  <si>
    <t>R371 post-iso Image 1 32x.jpg</t>
  </si>
  <si>
    <t>R372 post-iso Image 1 32x.jpg</t>
  </si>
  <si>
    <t>R373 post-iso Image 1 32x.jpg</t>
  </si>
  <si>
    <t>R374 post-iso image 1 32X.jpg</t>
  </si>
  <si>
    <t>R375 post-iso Image 1 32x.jpg</t>
  </si>
  <si>
    <t>R376 post-iso Image 1 32x.jpg</t>
  </si>
  <si>
    <t>R377 post-iso Image 1 32x.jpg</t>
  </si>
  <si>
    <t>R378 post-iso Image 1 32x.jpg</t>
  </si>
  <si>
    <t>R379-1 post-iso Image 1 32x.jpg</t>
  </si>
  <si>
    <t>R380 post-iso Image 1 32x.jpg</t>
  </si>
  <si>
    <t>R382 post-iso Image 1 32x.jpg</t>
  </si>
  <si>
    <t>R383 post-iso Image 1 32x.jpg</t>
  </si>
  <si>
    <t>R385 post-iso Image 1 32x.jpg</t>
  </si>
  <si>
    <t>R387 post-iso Image 1 32x.jpg</t>
  </si>
  <si>
    <t>R388 post-iso Image 1 32x.jpg</t>
  </si>
  <si>
    <t>R389 post-iso Image 1 32x.jpg</t>
  </si>
  <si>
    <t>R390 post-iso Image 1 32x.jpg</t>
  </si>
  <si>
    <t>R391 post-iso Image 1 32x.jpg</t>
  </si>
  <si>
    <t>R392 post-iso Image 1 32x.jpg</t>
  </si>
  <si>
    <t>R393 post-iso Image 1 32x.jpg</t>
  </si>
  <si>
    <t>R394 post-iso Image 1 32x.jpg</t>
  </si>
  <si>
    <t>R395 post-iso Image 1 32x.jpg</t>
  </si>
  <si>
    <t>R396 post-iso Image 1 32x.jpg</t>
  </si>
  <si>
    <t>R398 post-iso Image 1 32x.jpg</t>
  </si>
  <si>
    <t>R399 post-iso Image 1 32x.jpg</t>
  </si>
  <si>
    <t>R400 post-iso Image 1 32x.jpg</t>
  </si>
  <si>
    <t>R401 post-iso Image 1 32x.jpg</t>
  </si>
  <si>
    <t>R402 post-iso Image 1 32x.jpg</t>
  </si>
  <si>
    <t>R403 post-iso Image 1 32x.jpg</t>
  </si>
  <si>
    <t>R404 post-Iso Image 1 32x.jpg</t>
  </si>
  <si>
    <t>R405 post-Iso Image 1 32x.jpg</t>
  </si>
  <si>
    <t>R407 post-iso Image 1 32x.jpg</t>
  </si>
  <si>
    <t>R408 post-iso Image 1 32x.jpg</t>
  </si>
  <si>
    <t>R410 post-iso Image 1 32x.jpg</t>
  </si>
  <si>
    <t>R411 post-iso Image 1 32x.jpg</t>
  </si>
  <si>
    <t>R412 post-iso Image 1 32x.jpg</t>
  </si>
  <si>
    <t>R413 post-iso Image 1 32x.jpg</t>
  </si>
  <si>
    <t>R415 post-iso Image 1 32x.jpg</t>
  </si>
  <si>
    <t>R416 post-iso Image 1 32x.jpg</t>
  </si>
  <si>
    <t>R417 post-iso Image 1 32x.jpg</t>
  </si>
  <si>
    <t>R418 post-iso Image 1 32x.jpg</t>
  </si>
  <si>
    <t>R419 post-iso Image 1 32x.jpg</t>
  </si>
  <si>
    <t>R420 post-iso Image 1 32x.jpg</t>
  </si>
  <si>
    <t>R421 post-iso Image 1 32x.jpg</t>
  </si>
  <si>
    <t>R422 post-iso Image 1 32x.jpg</t>
  </si>
  <si>
    <t>R423 post-iso Image 1 32x.jpg</t>
  </si>
  <si>
    <t>R424 post-iso Image 1 32x.jpg</t>
  </si>
  <si>
    <t>R425 post-iso Image 1 32x.jpg</t>
  </si>
  <si>
    <t>R426 post-iso Image 1 32x.jpg</t>
  </si>
  <si>
    <t>R427 post-iso Image 1 32x.jpg</t>
  </si>
  <si>
    <t>R428 post-iso Image 1 32x.jpg</t>
  </si>
  <si>
    <t>R429 post-iso Image 1 32x.jpg</t>
  </si>
  <si>
    <t>R430 post-iso Image 1 32x.jpg</t>
  </si>
  <si>
    <t>R431 post-iso Image 1 32x.jpg</t>
  </si>
  <si>
    <t>R432 post-iso Image 1 32x.jpg</t>
  </si>
  <si>
    <t>R433 post-iso Image 1 32x.jpg</t>
  </si>
  <si>
    <t>R434 post-iso Image 1 32x.jpg</t>
  </si>
  <si>
    <t>R435 post-iso Image 1 32x.jpg</t>
  </si>
  <si>
    <t>R436 post-iso Image 1 32x.jpg</t>
  </si>
  <si>
    <t>R437 post-iso Image 1 32x.jpg</t>
  </si>
  <si>
    <t>R440 post-iso Image 1 32x.jpg</t>
  </si>
  <si>
    <t>R441 post-iso Image 1 32x.jpg</t>
  </si>
  <si>
    <t>R443 post-iso Image 1 32x.jpg</t>
  </si>
  <si>
    <t>R444 post-iso Image 1 32x.jpg</t>
  </si>
  <si>
    <t>R445 post-iso Image 1 32x.jpg</t>
  </si>
  <si>
    <t>R446 post-iso Image 1 32x.jpg</t>
  </si>
  <si>
    <t>R447 post-iso Image 1 32x.jpg</t>
  </si>
  <si>
    <t>R448 post-iso Image 1 32x.jpg</t>
  </si>
  <si>
    <t>R449 post-iso Image 1 32x.jpg</t>
  </si>
  <si>
    <t>R450 post-iso Image 1 32x.jpg</t>
  </si>
  <si>
    <t>R451 post-iso Image 1 32x.jpg</t>
  </si>
  <si>
    <t>R452 post-iso Image 1 32x.jpg</t>
  </si>
  <si>
    <t>R455 post-iso Image 1 32x.jpg</t>
  </si>
  <si>
    <t>R456 post-iso Image 1 32x.jpg</t>
  </si>
  <si>
    <t>R458 post-iso Image 1 32x.jpg</t>
  </si>
  <si>
    <t>R461 post-iso Image 1 32x.jpg</t>
  </si>
  <si>
    <t>R462 post-iso Image 1 32x.jpg</t>
  </si>
  <si>
    <t>R463 post-iso Image 1 32x.jpg</t>
  </si>
  <si>
    <t>R464 post-iso Image 1 32x.jpg</t>
  </si>
  <si>
    <t>R465 Top post-iso Image 1 32x.jpg</t>
  </si>
  <si>
    <t>R468 post-iso Image 1 32x.jpg</t>
  </si>
  <si>
    <t>R469 post-iso Image 1 32x.jpg</t>
  </si>
  <si>
    <t>R470 post-iso Image 1 32x.jpg</t>
  </si>
  <si>
    <t>R471 post-iso Image 1 32x.jpg</t>
  </si>
  <si>
    <t>R472 post-iso Image 1 32x.jpg</t>
  </si>
  <si>
    <t>R473 post-iso Image 1 32x.jpg</t>
  </si>
  <si>
    <t>R474 post-iso Image 1 32x.jpg</t>
  </si>
  <si>
    <t>R475 post-iso Image 1 32x.jpg</t>
  </si>
  <si>
    <t>R477 post-iso Image 1 32x.jpg</t>
  </si>
  <si>
    <t>R479 post-iso Image 1 32x.jpg</t>
  </si>
  <si>
    <t>R480 post-iso Image 1 32x.jpg</t>
  </si>
  <si>
    <t>R484 post-iso Image 1 32x.jpg</t>
  </si>
  <si>
    <t>R485 post-iso Image 1 32x.jpg</t>
  </si>
  <si>
    <t>R486 post-iso Image 1 32x.jpg</t>
  </si>
  <si>
    <t>R488 post-iso Image 1 32x.jpg</t>
  </si>
  <si>
    <t>R489 post-iso Image 1 32x.jpg</t>
  </si>
  <si>
    <t>R490 post-iso Image 1 32x.jpg</t>
  </si>
  <si>
    <t>R491 post-iso Image 1 32x.jpg</t>
  </si>
  <si>
    <t>R492 post-iso Image 1 32x.jpg</t>
  </si>
  <si>
    <t>R495 post-iso Image 1 32x.jpg</t>
  </si>
  <si>
    <t>R496 post-iso Image 1 32x.jpg</t>
  </si>
  <si>
    <t>R498 post-iso Image 1 32x.jpg</t>
  </si>
  <si>
    <t>R499 post-iso Image 1 32x.jpg</t>
  </si>
  <si>
    <t>R501 post-iso Image 1 32x.jpg</t>
  </si>
  <si>
    <t>R502 post-iso  Image 1 32x.jpg</t>
  </si>
  <si>
    <t>R503 post-iso  Image 1 32x.jpg</t>
  </si>
  <si>
    <t>R504 post-iso  Image 1 32x.jpg</t>
  </si>
  <si>
    <t>DSC00078.JPG</t>
  </si>
  <si>
    <t>R050 640x image 1 copy.jpg</t>
  </si>
  <si>
    <t>R051 640x image 1.jpg</t>
  </si>
  <si>
    <t>R054 Top 640x.jpg</t>
  </si>
  <si>
    <t>R055 Top 640x Image 2.jpg</t>
  </si>
  <si>
    <t>R056 Top post-culture 630x.jpg</t>
  </si>
  <si>
    <t>R057 Top-1 620x post culture-1.jpg</t>
  </si>
  <si>
    <t>R058 Top-1 640x post Iso-2.jpg</t>
  </si>
  <si>
    <t>R060 image 1 630x.jpg</t>
  </si>
  <si>
    <t>R061 image 1 630x.jpg</t>
  </si>
  <si>
    <t>R062 image 1 630x.jpg</t>
  </si>
  <si>
    <t>R063 post-Iso 630x image 1.jpg</t>
  </si>
  <si>
    <t>R064 Top 630x Image 2.jpg</t>
  </si>
  <si>
    <t>R067 post-iso Image 2 63x.jpg</t>
  </si>
  <si>
    <t>R070 post-Iso 63x Image 1.jpg</t>
  </si>
  <si>
    <t>R071 63x Image 2.jpg</t>
  </si>
  <si>
    <t>R072 63x Image 1.jpg</t>
  </si>
  <si>
    <t>R073 63x Image 1.jpg</t>
  </si>
  <si>
    <t>R074 x63 Image 2.jpg</t>
  </si>
  <si>
    <t>R075 Top 63x Image 1.jpg</t>
  </si>
  <si>
    <t>R077 Image 1 63x post -iso.jpg</t>
  </si>
  <si>
    <t>R078 Top Image 2 63x.jpg</t>
  </si>
  <si>
    <t>R079 Upper layer Image 2 63x.jpg</t>
  </si>
  <si>
    <t>R080 image 2 63x.jpg</t>
  </si>
  <si>
    <t>R081 Image 1 63x.jpg</t>
  </si>
  <si>
    <t>R082 Image 2 63x.jpg</t>
  </si>
  <si>
    <t>R083 Image 2 63x.jpg</t>
  </si>
  <si>
    <t>R084 post-iso 62x Image 1.jpg</t>
  </si>
  <si>
    <t>R085 63x image 2.jpg</t>
  </si>
  <si>
    <t>R086 63x image 2.jpg</t>
  </si>
  <si>
    <t>R087 post-Iso 63x image 2.jpg</t>
  </si>
  <si>
    <t>R088 63x Image 2.jpg</t>
  </si>
  <si>
    <t>R091 63x Image 1.jpg</t>
  </si>
  <si>
    <t>R092 post iso 63x 13-Aug-2014.jpg</t>
  </si>
  <si>
    <t>R093 post-iso 63x image 2.jpg</t>
  </si>
  <si>
    <t>R094 post-iso 63x image 2.jpg</t>
  </si>
  <si>
    <t>R095 post iso Image 2 63x.jpg</t>
  </si>
  <si>
    <t>R096 post-iso Image 2 63x.jpg</t>
  </si>
  <si>
    <t>R098 post-iso Image 2 63x.jpg</t>
  </si>
  <si>
    <t>R099 post-iso Image 2 63x.jpg</t>
  </si>
  <si>
    <t>R100 post-iso Image 2 63x.jpg</t>
  </si>
  <si>
    <t>R101 post-iso Image 2 63x.jpg</t>
  </si>
  <si>
    <t>R102 post-iso Image 2 63x.jpg</t>
  </si>
  <si>
    <t>R104 post-iso Image 2 63x.jpg</t>
  </si>
  <si>
    <t>R105 post-iso Image 2 63x.jpg</t>
  </si>
  <si>
    <t>R106 Top post-iso Image 2 63x.jpg</t>
  </si>
  <si>
    <t>R107 Top post-iso Image 2 63x.jpg</t>
  </si>
  <si>
    <t>R108 Top post-iso Image 2 63x.jpg</t>
  </si>
  <si>
    <t>R109 post-iso Image 2 63x.jpg</t>
  </si>
  <si>
    <t>R110 post-iso Image 2 63x.jpg</t>
  </si>
  <si>
    <t>R112 post-iso Image 2 63x.jpg</t>
  </si>
  <si>
    <t>R113 post-iso Image 2 63x.jpg</t>
  </si>
  <si>
    <t>R114 post-iso Image 2 63x.jpg</t>
  </si>
  <si>
    <t>R115 post-iso Image 2 63x.jpg</t>
  </si>
  <si>
    <t>R117 post-iso Image 2 63x.jpg</t>
  </si>
  <si>
    <t>R118 post-iso Image 2 63x.jpg</t>
  </si>
  <si>
    <t>R120 post-iso Image 2 63x.jpg</t>
  </si>
  <si>
    <t>R122 post-iso Image 2 63x.jpg</t>
  </si>
  <si>
    <t>R124 post-iso Image 2 63x.jpg</t>
  </si>
  <si>
    <t>R125 post-iso Image 2 63x.jpg</t>
  </si>
  <si>
    <t>R126 post-iso Image 2 63x.jpg</t>
  </si>
  <si>
    <t>R127 post-iso Image 2 63x.jpg</t>
  </si>
  <si>
    <t>R128 post-iso Image 2 63x.jpg</t>
  </si>
  <si>
    <t>R129 post-iso Image 2 63x.jpg</t>
  </si>
  <si>
    <t>R130 post-iso Image 2 63x.jpg</t>
  </si>
  <si>
    <t>R131 post-iso Image 2 63x.jpg</t>
  </si>
  <si>
    <t>R132 post-iso Image 2 32x.jpg</t>
  </si>
  <si>
    <t>R133 post-iso Image 2 63x.jpg</t>
  </si>
  <si>
    <t>R134 post-iso Image 2 63x.jpg</t>
  </si>
  <si>
    <t>R135 post-iso Image 2 63x.jpg</t>
  </si>
  <si>
    <t>R136 post-iso Image 2 63x.jpg</t>
  </si>
  <si>
    <t>R137 post-iso Image 2 63x.jpg</t>
  </si>
  <si>
    <t>R138 post-iso Image 2 63x.jpg</t>
  </si>
  <si>
    <t>R139 post-iso Image 2 63x.tif</t>
  </si>
  <si>
    <t>R140 post-Iso Image 2 63x.jpg</t>
  </si>
  <si>
    <t>R141 post-Iso Image 2 63x.jpg</t>
  </si>
  <si>
    <t>R142 post-Iso Image 2 63x.jpg</t>
  </si>
  <si>
    <t>R143 post-Iso Image 4 63x.jpg</t>
  </si>
  <si>
    <t>R144 post-Iso Image 2 63x.jpg</t>
  </si>
  <si>
    <t>R145 post-Iso Image 2 63x.jpg</t>
  </si>
  <si>
    <t>R146 post-Iso Image 2 63x.jpg</t>
  </si>
  <si>
    <t>R147 post-Iso Image 2 63x.jpg</t>
  </si>
  <si>
    <t>R149 post-Iso Image 2 63x.jpg</t>
  </si>
  <si>
    <t>R150 post-Iso Image 2 63x.jpg</t>
  </si>
  <si>
    <t>R151 post-Iso Image 2 63x.jpg</t>
  </si>
  <si>
    <t>R152 post-Iso Image 2 63x.jpg</t>
  </si>
  <si>
    <t>R153 post-Iso Image 2 63x.jpg</t>
  </si>
  <si>
    <t>R154 post-Iso Image 2 63x.jpg</t>
  </si>
  <si>
    <t>R155 post-Iso Image 2 63x.jpg</t>
  </si>
  <si>
    <t>R156 post-Iso Image 2 63x.jpg</t>
  </si>
  <si>
    <t>R157 post-Iso Image 2 63x.jpg</t>
  </si>
  <si>
    <t>R159 post-Iso Image 2 63x.jpg</t>
  </si>
  <si>
    <t>R160 post-Iso Image 2 63x.jpg</t>
  </si>
  <si>
    <t>R161 post-Iso Image 2 63x.jpg</t>
  </si>
  <si>
    <t>R162 post-Iso Image 2 63x.jpg</t>
  </si>
  <si>
    <t>R163 post-Iso Image 2 63x.jpg</t>
  </si>
  <si>
    <t>R164 post-Iso Image 2 63x.jpg</t>
  </si>
  <si>
    <t>R165 post-Iso Image 2 63x.jpg</t>
  </si>
  <si>
    <t>R168 post-Iso Image 2 63x.jpg</t>
  </si>
  <si>
    <t>R169 post-Iso Image 2 63x.jpg</t>
  </si>
  <si>
    <t>R170 post-Iso Image 2 63x.jpg</t>
  </si>
  <si>
    <t>R171 post-Iso Image 2 63x.jpg</t>
  </si>
  <si>
    <t>R172 post-Iso Image 2 63x.jpg</t>
  </si>
  <si>
    <t>R173 post-Iso Image 2 63x.jpg</t>
  </si>
  <si>
    <t>R174 post-Iso Image 2 63x.jpg</t>
  </si>
  <si>
    <t>R175 post-Iso Image 2 63x.jpg</t>
  </si>
  <si>
    <t>R176 post-Iso Image 2 63x.jpg</t>
  </si>
  <si>
    <t>R179 post-Iso Image 2 63x.jpg</t>
  </si>
  <si>
    <t>R180 post-Iso Image 2 63x.jpg</t>
  </si>
  <si>
    <t>R181 post-Iso Image 2 63x.jpg</t>
  </si>
  <si>
    <t>R182 post-Iso Image 2 63x.jpg</t>
  </si>
  <si>
    <t>R183 post-Iso Image 2 63x.jpg</t>
  </si>
  <si>
    <t>R184 post-Iso Image 2 63x.jpg</t>
  </si>
  <si>
    <t>R185 post-Iso Image 2 63x.jpg</t>
  </si>
  <si>
    <t>R186 post-Iso Image 2 63x.jpg</t>
  </si>
  <si>
    <t>R189 post-Iso Image 2 63x.jpg</t>
  </si>
  <si>
    <t>R190 post-Iso Image 2 63x.jpg</t>
  </si>
  <si>
    <t>R191 post-Iso Image 2 63x.jpg</t>
  </si>
  <si>
    <t>R193 post-Iso Image 2 63x.jpg</t>
  </si>
  <si>
    <t>R194 post-Iso Image 2 63x.jpg</t>
  </si>
  <si>
    <t>R195 post-Iso Image 2 63x.jpg</t>
  </si>
  <si>
    <t>R196 post-Iso Image 2 63x.jpg</t>
  </si>
  <si>
    <t>R198 post-Iso Image 2 63x.jpg</t>
  </si>
  <si>
    <t>R199 post-Iso Image 2 63x.jpg</t>
  </si>
  <si>
    <t>R200 post-Iso Image 2 63x.jpg</t>
  </si>
  <si>
    <t>R201 post-Iso Image 2 63x.jpg</t>
  </si>
  <si>
    <t>R202 post-Iso Image 2 63x.jpg</t>
  </si>
  <si>
    <t>R203 post-Iso Image 2 63x.jpg</t>
  </si>
  <si>
    <t>R204 post-Iso Image 2 63x.jpg</t>
  </si>
  <si>
    <t>R205 post-Iso Image 2 63x.jpg</t>
  </si>
  <si>
    <t>R206 post-Iso Image 2 63x.jpg</t>
  </si>
  <si>
    <t>R208 post-Iso Image 2 63x.jpg</t>
  </si>
  <si>
    <t>R210 post-Iso Image 2 63x.jpg</t>
  </si>
  <si>
    <t>R211 post-Iso Image 2 63x.jpg</t>
  </si>
  <si>
    <t>R213 post-Iso Image 2 63x.jpg</t>
  </si>
  <si>
    <t>R214 post-Iso Image 2 63x.jpg</t>
  </si>
  <si>
    <t>R215 post-Iso Image 2 63x.jpg</t>
  </si>
  <si>
    <t>R216 post-Iso Image 2 63x.jpg</t>
  </si>
  <si>
    <t>R217 post-Iso Image 2 63x.jpg</t>
  </si>
  <si>
    <t>R218 post-Iso Image 2 63x.jpg</t>
  </si>
  <si>
    <t>R219 post-Iso Image 2 63x.jpg</t>
  </si>
  <si>
    <t>R221 post-Iso Image 2 63x.jpg</t>
  </si>
  <si>
    <t>R222 post-Iso Image 2 63x.jpg</t>
  </si>
  <si>
    <t>R223 post-Iso Image 2 63x.jpg</t>
  </si>
  <si>
    <t>R225 post-Iso Image 2 63x.jpg</t>
  </si>
  <si>
    <t>R226 post-Iso Image 2 63x.jpg</t>
  </si>
  <si>
    <t>R227 post-Iso Image 2 63x.jpg</t>
  </si>
  <si>
    <t>R228 post-Iso Image 2 63x.jpg</t>
  </si>
  <si>
    <t>R229 post-Iso Image 2 63x.jpg</t>
  </si>
  <si>
    <t>R230 post-Iso Image 2 63x.jpg</t>
  </si>
  <si>
    <t>R231 post-Iso Image 2 63x.jpg</t>
  </si>
  <si>
    <t>R232 post-Iso Image 2 63x.jpg</t>
  </si>
  <si>
    <t>R233 post-Iso Image 2 63x.jpg</t>
  </si>
  <si>
    <t>R234 post-Iso Image 2 63x.jpg</t>
  </si>
  <si>
    <t>R235 post-Iso Image 2 63x.jpg</t>
  </si>
  <si>
    <t>R236 post-Iso purified Image 2 63x.jpg</t>
  </si>
  <si>
    <t>R237 post-Iso Image 2 63x.jpg</t>
  </si>
  <si>
    <t>R238 post-Iso Image 2 63x.jpg</t>
  </si>
  <si>
    <t>R239 post-Iso Image 2 63x.jpg</t>
  </si>
  <si>
    <t>R240 post-Iso Image 2 63x.jpg</t>
  </si>
  <si>
    <t>R241 post-Iso Image 2 63x.jpg</t>
  </si>
  <si>
    <t>R242 post-Iso Image 2 63x.jpg</t>
  </si>
  <si>
    <t>R243 post-Iso Image 2 63x.jpg</t>
  </si>
  <si>
    <t>R244 post-Iso Image 2 63x.jpg</t>
  </si>
  <si>
    <t>R245 post-Iso Image 2 63x.jpg</t>
  </si>
  <si>
    <t>R246 post-Iso Image 2 63x.jpg</t>
  </si>
  <si>
    <t>R248 post-iso Image 2 63x.jpg</t>
  </si>
  <si>
    <t>R250 post-iso Image 2 63x.jpg</t>
  </si>
  <si>
    <t>R251 post-iso Image 2 63x.jpg</t>
  </si>
  <si>
    <t>R252 post-iso Image 2 63x.jpg</t>
  </si>
  <si>
    <t>R253 post-iso Image 2 63x.jpg</t>
  </si>
  <si>
    <t>R254 post-iso Image 2 63x.jpg</t>
  </si>
  <si>
    <t>R255 post-iso Image 2 63x.jpg</t>
  </si>
  <si>
    <t>R256 post-iso Image 2 63x.jpg</t>
  </si>
  <si>
    <t>R257 post-iso Image 2 63x.jpg</t>
  </si>
  <si>
    <t>R258 post-iso Image 2 63x.jpg</t>
  </si>
  <si>
    <t>R259 post-iso Image 2 63x.jpg</t>
  </si>
  <si>
    <t>R260 post-iso Image 2 63x.jpg</t>
  </si>
  <si>
    <t>R262 post-iso Image 2 63x.jpg</t>
  </si>
  <si>
    <t>R263 post-iso Image 2 63x.jpg</t>
  </si>
  <si>
    <t>R264 post-iso Image 2 63x.jpg</t>
  </si>
  <si>
    <t>R265 post-iso Image 2 63x.jpg</t>
  </si>
  <si>
    <t>R266 post-iso Image 2 63x.jpg</t>
  </si>
  <si>
    <t>R267 post-iso Image 2 63x.jpg</t>
  </si>
  <si>
    <t>R268 post-iso Image 2 63x.jpg</t>
  </si>
  <si>
    <t>R270 post-iso Image 2 63x.jpg</t>
  </si>
  <si>
    <t>R271 post-iso Image 2 63x.jpg</t>
  </si>
  <si>
    <t>R272 post-iso Image 2 63x.jpg</t>
  </si>
  <si>
    <t>R275 post-iso Image 2 63x.jpg</t>
  </si>
  <si>
    <t>R276 post-iso Image 2 63x.jpg</t>
  </si>
  <si>
    <t>R277 post-iso Image 2 63x.jpg</t>
  </si>
  <si>
    <t>R278 post-iso Image 2 63x.jpg</t>
  </si>
  <si>
    <t>R279 post-iso Image 2 63x.jpg</t>
  </si>
  <si>
    <t>R280 post-iso Image 2 63x.jpg</t>
  </si>
  <si>
    <t>R282 post-iso Image 2 63x.jpg</t>
  </si>
  <si>
    <t>R284 post-iso Image 2 63x.jpg</t>
  </si>
  <si>
    <t>R285 post-iso Image 2 63x.jpg</t>
  </si>
  <si>
    <t>R286 post-Iso Image 2 63x.jpg</t>
  </si>
  <si>
    <t>R288 post-Iso Image 2 63x.jpg</t>
  </si>
  <si>
    <t>R289 post-Iso Image 2 63x.jpg</t>
  </si>
  <si>
    <t>R290 post-Iso Image 2 63x.jpg</t>
  </si>
  <si>
    <t>R291 post-Iso Image 2 63x.jpg</t>
  </si>
  <si>
    <t>R292 post-Iso Image 2 63x.jpg</t>
  </si>
  <si>
    <t>R294 post-Iso Image 2 63x.jpg</t>
  </si>
  <si>
    <t>R296 post-Iso Image 2 63x.jpg</t>
  </si>
  <si>
    <t>R299 post-Iso Image 1 63x.jpg</t>
  </si>
  <si>
    <t>R301 post-Iso Image 2 63x.jpg</t>
  </si>
  <si>
    <t>R302 post-Iso Image 2 63x.jpg</t>
  </si>
  <si>
    <t>R305 post-Iso Image 2 63x.jpg</t>
  </si>
  <si>
    <t>R306 post-Iso Image 2 63x.jpg</t>
  </si>
  <si>
    <t>R307 post-Iso Image 2 63x.jpg</t>
  </si>
  <si>
    <t>R308 post-Iso Image 2 63x.jpg</t>
  </si>
  <si>
    <t>R309 post-Iso Image 2 63x.jpg</t>
  </si>
  <si>
    <t>R310 post-Iso Image 2 63x.jpg</t>
  </si>
  <si>
    <t>R310 pre-dist Image 2 63x.jpg</t>
  </si>
  <si>
    <t>R312 post-Iso Image 2 63x.jpg</t>
  </si>
  <si>
    <t>R313 post-Iso Image 2 63x.jpg</t>
  </si>
  <si>
    <t>R314 post-Iso Image 2 63x.jpg</t>
  </si>
  <si>
    <t>R316 post-Iso Image 2 63x.jpg</t>
  </si>
  <si>
    <t>R317 post-Iso Image 2 63x.jpg</t>
  </si>
  <si>
    <t>R318 post-Iso Image 2 63x.jpg</t>
  </si>
  <si>
    <t>R319 post-Iso Image 2 63x.jpg</t>
  </si>
  <si>
    <t>R321 post-Iso Image 1 63x.jpg</t>
  </si>
  <si>
    <t>R322 post-Iso Image 2 63x.jpg</t>
  </si>
  <si>
    <t>R323 post-Iso Image 2 63x.jpg</t>
  </si>
  <si>
    <t>R324 pre-dist Image 2 63x.jpg</t>
  </si>
  <si>
    <t>R326 post-iso  Image 1 63x.jpg</t>
  </si>
  <si>
    <t>R327 post-iso  Image 2 63x.jpg</t>
  </si>
  <si>
    <t>R328 post-iso Image 2 63x.jpg</t>
  </si>
  <si>
    <t>R330 post-iso  Image 2 63x.jpg</t>
  </si>
  <si>
    <t>R332 post-iso  Image 2 63x.jpg</t>
  </si>
  <si>
    <t>R333 post-iso  Image 2 63x.jpg</t>
  </si>
  <si>
    <t>R334 post-iso  Image 2 63x.jpg</t>
  </si>
  <si>
    <t>R335 post-iso  Image 2 63x.jpg</t>
  </si>
  <si>
    <t>R336 post-iso  Image 2 63x.jpg</t>
  </si>
  <si>
    <t>R338 post-iso  Image 2 63x.jpg</t>
  </si>
  <si>
    <t>R339 post-iso  Image 2 63x.jpg</t>
  </si>
  <si>
    <t>R340 post-iso  Image 2 63x.jpg</t>
  </si>
  <si>
    <t>R342 post-iso  Image 2 63x.jpg</t>
  </si>
  <si>
    <t>R343 post-iso  Image 2 63x.jpg</t>
  </si>
  <si>
    <t>R344 post-iso  Image 2 63x.jpg</t>
  </si>
  <si>
    <t>R345 post-iso  Image 2 63x.jpg</t>
  </si>
  <si>
    <t>R346 post-iso  Image 2 63x.jpg</t>
  </si>
  <si>
    <t>R347 post-iso  Image 2 63x.jpg</t>
  </si>
  <si>
    <t>R348 post-iso  Image 2 63x.jpg</t>
  </si>
  <si>
    <t>R349 post-iso  Image 2 63x.jpg</t>
  </si>
  <si>
    <t>R350 post-iso  Image 2 63x.jpg</t>
  </si>
  <si>
    <t>R351 post-iso  Image 2 63x.jpg</t>
  </si>
  <si>
    <t>R352 post-iso  Image 2 63x.jpg</t>
  </si>
  <si>
    <t>R354 post-iso  Image 2 63x.jpg</t>
  </si>
  <si>
    <t>R355 post-iso  Image 2 63x.jpg</t>
  </si>
  <si>
    <t>R356 post-iso  Image 1 63x.jpg</t>
  </si>
  <si>
    <t>R358 post-iso  Image 2 63x.jpg</t>
  </si>
  <si>
    <t>R359 post-iso  Image 2 63x.jpg</t>
  </si>
  <si>
    <t>R360 post-iso  Image 2 63x.jpg</t>
  </si>
  <si>
    <t>R361 post-iso  Image 1 63x.jpg</t>
  </si>
  <si>
    <t>R363 post-iso  Image 2 63x.jpg</t>
  </si>
  <si>
    <t>R364 post-iso  Image 2 63x.jpg</t>
  </si>
  <si>
    <t>R365 post-iso  Image 2 63x.jpg</t>
  </si>
  <si>
    <t>R366 post-iso Image 2 63x.jpg</t>
  </si>
  <si>
    <t>R367 post-iso Image 2 63x.jpg</t>
  </si>
  <si>
    <t>R368 post-iso Image 2 63x.jpg</t>
  </si>
  <si>
    <t>R369 post-iso Image 2 63x.jpg</t>
  </si>
  <si>
    <t>R370 post-iso Image 2 63x.jpg</t>
  </si>
  <si>
    <t>R371 post-iso Image 2 63x.jpg</t>
  </si>
  <si>
    <t>R372 post-iso Image 1 63x.jpg</t>
  </si>
  <si>
    <t>R373 post-iso Image 2 63x.jpg</t>
  </si>
  <si>
    <t>R374 post-iso image 2 63X.jpg</t>
  </si>
  <si>
    <t>R375 post-iso Image 2 63x.jpg</t>
  </si>
  <si>
    <t>R376 post-iso Image 2 63x.jpg</t>
  </si>
  <si>
    <t>R377 post-iso Image 2 63x.jpg</t>
  </si>
  <si>
    <t>R378 post-iso Image 2 63x.jpg</t>
  </si>
  <si>
    <t>R379-1 post-iso Image 2 63x.jpg</t>
  </si>
  <si>
    <t>R380 post-iso Image 2 63x.jpg</t>
  </si>
  <si>
    <t>R382 post-iso Image 2 63x.jpg</t>
  </si>
  <si>
    <t>R383 post-iso Image 2 63x.jpg</t>
  </si>
  <si>
    <t>R385 post-iso Image 2 63x.jpg</t>
  </si>
  <si>
    <t>R387 post-iso Image 2 63x.jpg</t>
  </si>
  <si>
    <t>R388 post-iso Image 2 63x.jpg</t>
  </si>
  <si>
    <t>R389 post-iso Image 2 63x.jpg</t>
  </si>
  <si>
    <t>R390 post-iso Image 2 63x.jpg</t>
  </si>
  <si>
    <t>R391 post-iso Image 2 63x.jpg</t>
  </si>
  <si>
    <t>R392 post-iso Image 2 63x.jpg</t>
  </si>
  <si>
    <t>R393 post-iso Image 2 63x.jpg</t>
  </si>
  <si>
    <t>R394 post-iso Image 2 63x.jpg</t>
  </si>
  <si>
    <t>R395 post-iso Image 2 63x.jpg</t>
  </si>
  <si>
    <t>R396 post-iso Image 2 63x.jpg</t>
  </si>
  <si>
    <t>R398 post-iso Image 2 63x.jpg</t>
  </si>
  <si>
    <t>R399 post-iso Image 2 63x.jpg</t>
  </si>
  <si>
    <t>R400 post-iso Image 2 63x.jpg</t>
  </si>
  <si>
    <t>R401 post-iso Image 2 63x.jpg</t>
  </si>
  <si>
    <t>R402 post-iso Image 2 63x.jpg</t>
  </si>
  <si>
    <t>R403 post-iso Image 2 63x.jpg</t>
  </si>
  <si>
    <t>R404 post-Iso Image 2 63x.jpg</t>
  </si>
  <si>
    <t>R405 post-Iso Image 2 63x.jpg</t>
  </si>
  <si>
    <t>R407 post-iso Image 2 63x.jpg</t>
  </si>
  <si>
    <t>R408 post-iso Image 2 63x.jpg</t>
  </si>
  <si>
    <t>R410 post-iso Image 2 63x.jpg</t>
  </si>
  <si>
    <t>R411 post-iso Image 2 63x.jpg</t>
  </si>
  <si>
    <t>R412 post-iso Image 2 63x.jpg</t>
  </si>
  <si>
    <t>R413 post-iso Image 2 63x.jpg</t>
  </si>
  <si>
    <t>R415 post-iso Image 2 63x.jpg</t>
  </si>
  <si>
    <t>R416 post-iso Image 2 63x.jpg</t>
  </si>
  <si>
    <t>R417 post-iso Image 2 63x.jpg</t>
  </si>
  <si>
    <t>R418 post-iso Image 2 63x.jpg</t>
  </si>
  <si>
    <t>R419 post-iso Image 2 63x.jpg</t>
  </si>
  <si>
    <t>R420 post-iso Image 2 63x.jpg</t>
  </si>
  <si>
    <t>R421 post-iso Image 2 63x.jpg</t>
  </si>
  <si>
    <t>R422 post-iso Image 1 63x.jpg</t>
  </si>
  <si>
    <t>R423 post-iso Image 2 63x.jpg</t>
  </si>
  <si>
    <t>R424 post-iso Image 2 63x.jpg</t>
  </si>
  <si>
    <t>R425 post-iso Image 2 63x.jpg</t>
  </si>
  <si>
    <t>R426 post-iso Image 2 63x.jpg</t>
  </si>
  <si>
    <t>R427 post-iso Image 2 63x.jpg</t>
  </si>
  <si>
    <t>R428 post-iso Image 2 63x.jpg</t>
  </si>
  <si>
    <t>R429 post-iso Image 2 63x.jpg</t>
  </si>
  <si>
    <t>R430 post-iso Image 2 63x.jpg</t>
  </si>
  <si>
    <t>R431 post-iso Image 1 63x.jpg</t>
  </si>
  <si>
    <t>R432 post-iso Image 2 63x.jpg</t>
  </si>
  <si>
    <t>R433 post-iso Image 2 63x.jpg</t>
  </si>
  <si>
    <t>R434 post-iso Image 2 63x.jpg</t>
  </si>
  <si>
    <t>R435 post-iso Image 2 63x.jpg</t>
  </si>
  <si>
    <t>R436 post-iso Image 2 63x.jpg</t>
  </si>
  <si>
    <t>R437 post-iso Image 2 63x.jpg</t>
  </si>
  <si>
    <t>R440 post-iso Image 2 63x.jpg</t>
  </si>
  <si>
    <t>R441 post-iso Image 2 63x.jpg</t>
  </si>
  <si>
    <t>R443 post-iso Image 2 63x.jpg</t>
  </si>
  <si>
    <t>R444 post-iso Image 2 63x.jpg</t>
  </si>
  <si>
    <t>R445 post-iso Image 2 63x.jpg</t>
  </si>
  <si>
    <t>R446 post-iso Image 2 63x.jpg</t>
  </si>
  <si>
    <t>R447 post-iso Image 2 63x.jpg</t>
  </si>
  <si>
    <t>R448 post-iso Image 2 63x.jpg</t>
  </si>
  <si>
    <t>R449 post-iso Image 2 63x.jpg</t>
  </si>
  <si>
    <t>R450 post-iso Image 2 63x.jpg</t>
  </si>
  <si>
    <t>R451 post-iso Image 2 63x.jpg</t>
  </si>
  <si>
    <t>R452 post-iso Image 2 63x.jpg</t>
  </si>
  <si>
    <t>R455 post-iso Image 2 63x.jpg</t>
  </si>
  <si>
    <t>R456 post-iso Image 2 63x.jpg</t>
  </si>
  <si>
    <t>R458 post-iso Image 2 63x.jpg</t>
  </si>
  <si>
    <t>R461 post-iso Image 2 63x.jpg</t>
  </si>
  <si>
    <t>R462 post-iso Image 2 63x.jpg</t>
  </si>
  <si>
    <t>R463 post-iso Image 2 63x.jpg</t>
  </si>
  <si>
    <t>R464 post-iso Image 2 63x.jpg</t>
  </si>
  <si>
    <t>R465 Top post-iso Image 2 63x.jpg</t>
  </si>
  <si>
    <t>R468 post-iso Image 2 63x.jpg</t>
  </si>
  <si>
    <t>R469 post-iso Image 2 63x.jpg</t>
  </si>
  <si>
    <t>R470 post-iso Image 2 63x.jpg</t>
  </si>
  <si>
    <t>R471 post-iso Image 2 63x.jpg</t>
  </si>
  <si>
    <t>R472 post-iso Image 2 63x.jpg</t>
  </si>
  <si>
    <t>R473 post-iso Image 2 63x.jpg</t>
  </si>
  <si>
    <t>R474 post-iso Image 2 63x.jpg</t>
  </si>
  <si>
    <t>R475 post-iso Image 2 63x.jpg</t>
  </si>
  <si>
    <t>R477 post-iso Image 2 63x.jpg</t>
  </si>
  <si>
    <t>R479 post-iso Image 2 63x.jpg</t>
  </si>
  <si>
    <t>R480 post-iso Image 2 63x.jpg</t>
  </si>
  <si>
    <t>R484 post-iso Image 2 63x.jpg</t>
  </si>
  <si>
    <t>R485 post-iso Image 2 63x.jpg</t>
  </si>
  <si>
    <t>R486 post-iso Image 2 63x.jpg</t>
  </si>
  <si>
    <t>R488 post-iso Image 2 63x.jpg</t>
  </si>
  <si>
    <t>R489 post-iso Image 2 63x.jpg</t>
  </si>
  <si>
    <t>R490 post-iso Image 2 63x.jpg</t>
  </si>
  <si>
    <t>R491 post-iso Image 2 63x.jpg</t>
  </si>
  <si>
    <t>R492 post-iso Image 2 63x.jpg</t>
  </si>
  <si>
    <t>R495 post-iso Image 2 63x.jpg</t>
  </si>
  <si>
    <t>R496 post-iso Image 2 63x.jpg</t>
  </si>
  <si>
    <t>R498 post-iso Image 2 63x.jpg</t>
  </si>
  <si>
    <t>R499 post-iso Image 2 63x.jpg</t>
  </si>
  <si>
    <t>R501 post-iso Image 2 63x.jpg</t>
  </si>
  <si>
    <t>R502 post-iso  Image 2 63x.jpg</t>
  </si>
  <si>
    <t>R503 post-iso  Image 2 63x.jpg</t>
  </si>
  <si>
    <t>R504 post-iso  Image 2 63x.jpg</t>
  </si>
  <si>
    <t>R050 post culture (24hrs) 320x image 1 copy.jpg</t>
  </si>
  <si>
    <t>R055 Top pre-cryo 250x Image 1.jpg</t>
  </si>
  <si>
    <t>R060 pre-cryo image 1 320x.jpg</t>
  </si>
  <si>
    <t>R061 pre-cryo image 1 320x.jpg</t>
  </si>
  <si>
    <t>R062 pre-cryo  image 1 630x.jpg</t>
  </si>
  <si>
    <t>R063 pre-cryo 640x image 1.jpg</t>
  </si>
  <si>
    <t>R064 Top pre-cryo 320x Image 1.jpg</t>
  </si>
  <si>
    <t>R072 pre-cryo 32x Image 1.jpg</t>
  </si>
  <si>
    <t>R074 pre-cryo x32 Image 3.jpg</t>
  </si>
  <si>
    <t>R075 Top pre-cryo 63x Image 5.jpg</t>
  </si>
  <si>
    <t>R084 pre-cryo 32x Image 1.jpg</t>
  </si>
  <si>
    <t>R091 pre-cryo 32x Image 2.jpg</t>
  </si>
  <si>
    <t>R092 pre-cryo 32x 16-Aug-2014.jpg</t>
  </si>
  <si>
    <t>R093 pre-cryo 32x image 1.jpg</t>
  </si>
  <si>
    <t>R094 pre-cryo 32x image 1.jpg</t>
  </si>
  <si>
    <t>R096 pre-cryo Image 1 32x.jpg</t>
  </si>
  <si>
    <t>R098 pre-cryo Image 1 32x.jpg</t>
  </si>
  <si>
    <t>R099 pre-cryo Image 1 32x.jpg</t>
  </si>
  <si>
    <t>R100 pre-cryo Image 1 32x.jpg</t>
  </si>
  <si>
    <t>R101 pre-cryo Image 1 32x.jpg</t>
  </si>
  <si>
    <t>R102 pre-cryo Image 1 32x.jpg</t>
  </si>
  <si>
    <t>R108 Top pre-cryo Image 1 32x.jpg</t>
  </si>
  <si>
    <t>R109 pre-cryo Image 1 32x.jpg</t>
  </si>
  <si>
    <t>R110 pre-cryo Image 1 32x.jpg</t>
  </si>
  <si>
    <t>R114 pre-cryo Image 1 32x.jpg</t>
  </si>
  <si>
    <t>R115 pre-cryo Image 1 32x.jpg</t>
  </si>
  <si>
    <t>R117 pre-cryo Image 1 32x.jpg</t>
  </si>
  <si>
    <t>R120 pre-cryo Image 1 32x.jpg</t>
  </si>
  <si>
    <t>R122 pre-cryo Image 1 32x.jpg</t>
  </si>
  <si>
    <t>R124 pre-cryo Image 1 32x.jpg</t>
  </si>
  <si>
    <t>R125 pre-cryo Image 1 32x.jpg</t>
  </si>
  <si>
    <t>R130 pre-cryo Image 1 32x.jpg</t>
  </si>
  <si>
    <t>R131 pre-cryo Image 1 32x.jpg</t>
  </si>
  <si>
    <t>R132 pre-cryo Image 1 32x.jpg</t>
  </si>
  <si>
    <t>R133 pre-cryo Image 1 32x.jpg</t>
  </si>
  <si>
    <t>R134 pre-cryo Image 1 32x.jpg</t>
  </si>
  <si>
    <t>R135 pre-cryo Image 1 32x.jpg</t>
  </si>
  <si>
    <t>R136 pre-cryo Image 1 32x.jpg</t>
  </si>
  <si>
    <t>R137 pre-cryo Image 1 32x.jpg</t>
  </si>
  <si>
    <t>R138 pre-cryo Image 1 32x.jpg</t>
  </si>
  <si>
    <t>R140 pre-cryo Image 1 32x.jpg</t>
  </si>
  <si>
    <t>R144 pre-cryo Image 1 32x.jpg</t>
  </si>
  <si>
    <t>R145 pre-cryo Image 1 32x.jpg</t>
  </si>
  <si>
    <t>R146 pre-cryo Image 1 32x.jpg</t>
  </si>
  <si>
    <t>R147 pre-cryo Image 1 32x.jpg</t>
  </si>
  <si>
    <t>R149 pre-cryo Image 1 32x.jpg</t>
  </si>
  <si>
    <t>R150 pre-cryo Image 1 32x.jpg</t>
  </si>
  <si>
    <t>R151 pre-cryo Image 1 32x.jpg</t>
  </si>
  <si>
    <t>R153 pre-cryo Image 1 32x.jpg</t>
  </si>
  <si>
    <t>R154 pre-cryo Image 1 32x.jpg</t>
  </si>
  <si>
    <t>R155 pre-cryo Image 1 32x.jpg</t>
  </si>
  <si>
    <t>R156 pre-cryo Image 1 32x.jpg</t>
  </si>
  <si>
    <t>R157 pre-cryo Image 1 32x.jpg</t>
  </si>
  <si>
    <t>R159 pre-cryo Image 1 32x.jpg</t>
  </si>
  <si>
    <t>R161 pre-cryo Image 1 32x.jpg</t>
  </si>
  <si>
    <t>R162 pre-cryo Image 1 32x.jpg</t>
  </si>
  <si>
    <t>R163 pre-cryo Image 1 32x.jpg</t>
  </si>
  <si>
    <t>R164 pre-cryo Image 1 32x.jpg</t>
  </si>
  <si>
    <t>R165 pre-cryo Image 1 32x.jpg</t>
  </si>
  <si>
    <t>R168 pre-cryo Image 1 32x.jpg</t>
  </si>
  <si>
    <t>R169 pre-cryo Image 1 32x.jpg</t>
  </si>
  <si>
    <t>R170 pre-cryo Image 1 32x.jpg</t>
  </si>
  <si>
    <t>R171 pre-cryo Image 1 32x.jpg</t>
  </si>
  <si>
    <t>R172 pre-cryo Image 1 32x.jpg</t>
  </si>
  <si>
    <t>R173 pre-cryo Image 1 32x.jpg</t>
  </si>
  <si>
    <t>R174 pre-cryo Image 1 32x.jpg</t>
  </si>
  <si>
    <t>R175 pre-cryo Image 1 32x.jpg</t>
  </si>
  <si>
    <t>R176 pre-cryo Image 1 32x.jpg</t>
  </si>
  <si>
    <t>R179 pre-cryo Image 1 32x.jpg</t>
  </si>
  <si>
    <t>R180 pre-cryo Image 1 32x.jpg</t>
  </si>
  <si>
    <t>R183 pre-cryo Image 1 32x.jpg</t>
  </si>
  <si>
    <t>R184 pre-cryo Image 1 32x.jpg</t>
  </si>
  <si>
    <t>R185 pre-cryo Image 1 32x.jpg</t>
  </si>
  <si>
    <t>R186 pre-cryo Image 1 32x.jpg</t>
  </si>
  <si>
    <t>R189 pre-cryo Image 1 32x.jpg</t>
  </si>
  <si>
    <t>R190 pre-cryo Image 1 32x.jpg</t>
  </si>
  <si>
    <t>R191 pre-cryo Image 1 32x.jpg</t>
  </si>
  <si>
    <t>R193 pre-shipment pre-cryo Image 1 32x.jpg</t>
  </si>
  <si>
    <t>R194 pre-cryo Image 1 32x.jpg</t>
  </si>
  <si>
    <t>R195 pre-cryo Image 1 32x.jpg</t>
  </si>
  <si>
    <t>R196 pre-cryo Image 1 32x.jpg</t>
  </si>
  <si>
    <t>R198 pre-cryo Image 1 32x.jpg</t>
  </si>
  <si>
    <t>R199 pre-cryo Image 1 32x.jpg</t>
  </si>
  <si>
    <t>R200 pre-cryo Image 1 32x.jpg</t>
  </si>
  <si>
    <t>R201 pre-cryo Image 1 32x.jpg</t>
  </si>
  <si>
    <t>R202 pre-cryo Image 1 32x.jpg</t>
  </si>
  <si>
    <t>R203 pre-cryo Image 1 32x.jpg</t>
  </si>
  <si>
    <t>R204 pre-cryo Image 1 32x.jpg</t>
  </si>
  <si>
    <t>R205 pre-cryo Image 1 32x.jpg</t>
  </si>
  <si>
    <t>R206 pre-cryo Image 1 32x.jpg</t>
  </si>
  <si>
    <t>R208 pre-cryo Image 1 32x.jpg</t>
  </si>
  <si>
    <t>R210 pre-cryo Image 1 32x.jpg</t>
  </si>
  <si>
    <t>R213 pre-cryo Image 1 32x.jpg</t>
  </si>
  <si>
    <t>R215 pre-cryo Image 1 32x.jpg</t>
  </si>
  <si>
    <t>R216 pre-cryo Image 1 32x.jpg</t>
  </si>
  <si>
    <t>R217 pre-distribution Image 1 32x.jpg</t>
  </si>
  <si>
    <t>R218 pre-cryo Image 1 32x.jpg</t>
  </si>
  <si>
    <t>R219 pre-cryo Image 1 32x.jpg</t>
  </si>
  <si>
    <t>R221 pre-distribution Image 1 32x.jpg</t>
  </si>
  <si>
    <t>R222 pre-distribution Image 1 32x.jpg</t>
  </si>
  <si>
    <t>R223 pre-distribution Image 1 32x.jpg</t>
  </si>
  <si>
    <t>R225 pre-dist Image 1 32x.jpg</t>
  </si>
  <si>
    <t>R226 pre-dist Image 1 32x.jpg</t>
  </si>
  <si>
    <t>R227 pre-dist Image 1 32x.jpg</t>
  </si>
  <si>
    <t>R228 pre-dist Image 1 32x.jpg</t>
  </si>
  <si>
    <t>R229 pre-dist Image 1 32x.jpg</t>
  </si>
  <si>
    <t>R230 pre-dist Image 1 32x.jpg</t>
  </si>
  <si>
    <t>R231 pre-dist Image 1 32x.jpg</t>
  </si>
  <si>
    <t>R232 pre-dist 04-Aug-2017 Image 1 32x.jpg</t>
  </si>
  <si>
    <t>R233 pre-dist Image 1 32x.jpg</t>
  </si>
  <si>
    <t>R234 pre-dist Image 1 32x.jpg</t>
  </si>
  <si>
    <t>R235 pre-dist Image 1 32x.jpg</t>
  </si>
  <si>
    <t>R237 pre-dist Image 1 32x.jpg</t>
  </si>
  <si>
    <t>R238 pre-dist Image 1 32x.jpg</t>
  </si>
  <si>
    <t>R239 pre-dist Image 1 32x.jpg</t>
  </si>
  <si>
    <t>R240 pre-dist Image 1 32x.jpg</t>
  </si>
  <si>
    <t>R241 pre-dist Image 1 32x.jpg</t>
  </si>
  <si>
    <t>R242 pre-dist Image 1 32x.jpg</t>
  </si>
  <si>
    <t>R243 pre-dist Image 1 32x.jpg</t>
  </si>
  <si>
    <t>R244 pre-dist Image 1 32x.jpg</t>
  </si>
  <si>
    <t>R245 pre-dist Image 1 32x.jpg</t>
  </si>
  <si>
    <t>R246 pre-dist Image 1 32x.jpg</t>
  </si>
  <si>
    <t>R248 pre-dist Image 1 32x.jpg</t>
  </si>
  <si>
    <t>R250 pre-dist Image 1 32x.jpg</t>
  </si>
  <si>
    <t>R251 pre-dist Image 1 32x.jpg</t>
  </si>
  <si>
    <t>R252 pre-dist Image 1 32x.jpg</t>
  </si>
  <si>
    <t>R253 pre-cryo Image 1 32x.jpg</t>
  </si>
  <si>
    <t>R259 pre-dist Image 1 32x.jpg</t>
  </si>
  <si>
    <t>R260 pre-dist Image 1 32x.jpg</t>
  </si>
  <si>
    <t>R262 pre-dist Image 1 32x.jpg</t>
  </si>
  <si>
    <t>R263 pre-dist Image 1 32x.jpg</t>
  </si>
  <si>
    <t>R264 pre-dist Image 1 32x.jpg</t>
  </si>
  <si>
    <t>R265 pre-dist Image 1 32x.jpg</t>
  </si>
  <si>
    <t>R266 pre-dist Image 1 32x.jpg</t>
  </si>
  <si>
    <t>R267 pre-dist Image 1 32x.jpg</t>
  </si>
  <si>
    <t>R268 pre-dist Image 1 32x.jpg</t>
  </si>
  <si>
    <t>R270 pre-dist Image 1 32x.jpg</t>
  </si>
  <si>
    <t>R271 pre-cryo Image 1 32x.jpg</t>
  </si>
  <si>
    <t>R272 pre-dist Image 1 32x.jpg</t>
  </si>
  <si>
    <t>R275 pre-dist Image 1 32x.jpg</t>
  </si>
  <si>
    <t>R276 pre-cryo Image 1 32x.jpg</t>
  </si>
  <si>
    <t>R277 pre-cryo Image 1 32x.jpg</t>
  </si>
  <si>
    <t>R278 pre-dist Image 1 32x.jpg</t>
  </si>
  <si>
    <t>R279 pre-dist Image 1 32x.jpg</t>
  </si>
  <si>
    <t>R280 pre-dist Image 1 32x.jpg</t>
  </si>
  <si>
    <t>R282 pre-dist Image 1 32x.jpg</t>
  </si>
  <si>
    <t>R284 pre-dist Image 1 32x.jpg</t>
  </si>
  <si>
    <t>R286 pre-dist Image 1 32x.jpg</t>
  </si>
  <si>
    <t>R288 pre-cryo Image 1 32x.jpg</t>
  </si>
  <si>
    <t>R290 pre-dist Image 1 32x.jpg</t>
  </si>
  <si>
    <t>R291 pre-dist Image 1 32x.jpg</t>
  </si>
  <si>
    <t>R292 pre-dist Image 1 32x.jpg</t>
  </si>
  <si>
    <t>R296 pre-cryo Image 1 32x.jpg</t>
  </si>
  <si>
    <t>R299 pre-dist Image 1 32x.jpg</t>
  </si>
  <si>
    <t>R301 pre-dist Image 1 32x.jpg</t>
  </si>
  <si>
    <t>R302 pre-dist Image 1 32x.jpg</t>
  </si>
  <si>
    <t>R305 pre-dist Image 1 32x.jpg</t>
  </si>
  <si>
    <t>R306 pre-dist Image 1 32x.jpg</t>
  </si>
  <si>
    <t>R307 pre-dist Image 1 32x.jpg</t>
  </si>
  <si>
    <t>R308 pre-dist Image 1 32x.jpg</t>
  </si>
  <si>
    <t>R309 pre-dist Image 1 32x.jpg</t>
  </si>
  <si>
    <t>R310 pre-dist Image 1 32x.jpg</t>
  </si>
  <si>
    <t>R314 pre-dist Image 1 32x.jpg</t>
  </si>
  <si>
    <t>R316 pre-dist Image 1 32x.jpg</t>
  </si>
  <si>
    <t>R317 pre-distribution-1.jpg</t>
  </si>
  <si>
    <t>R318 pre-dist Image 1 32x.jpg</t>
  </si>
  <si>
    <t>R319 pre-dist Image 1 32x.jpg</t>
  </si>
  <si>
    <t>R321 pre-dist Image 1 32x.jpg</t>
  </si>
  <si>
    <t>R322 pre-dist Image 1 32x.jpg</t>
  </si>
  <si>
    <t>R323 pre-dist Image 1 32x.jpg</t>
  </si>
  <si>
    <t>R326 pre-dist  Image 1 32x.jpg</t>
  </si>
  <si>
    <t>R327 pre-dist Image 1 32x.jpg</t>
  </si>
  <si>
    <t>R328 pre-dist Image 1 32x.jpg</t>
  </si>
  <si>
    <t>R330 pre-dist Image 1 32x.jpg</t>
  </si>
  <si>
    <t>R332 pre-dist Image 1 32x.jpg</t>
  </si>
  <si>
    <t>R333 pre-dist  Image 1 32x.jpg</t>
  </si>
  <si>
    <t>R334 pre-dist  Image 1 32x.jpg</t>
  </si>
  <si>
    <t>R335 pre-dist Image 1 32x.jpg</t>
  </si>
  <si>
    <t>R338 pre-dist Image 1 32x.jpg</t>
  </si>
  <si>
    <t>R339 pre-dist Image 1 32x.jpg</t>
  </si>
  <si>
    <t>R340 pre-dist Image 1 32x.jpg</t>
  </si>
  <si>
    <t>R342 pre-dist Image 1 32x.jpg</t>
  </si>
  <si>
    <t>R343 pre-dist Image 1 32x.jpg</t>
  </si>
  <si>
    <t>R344 pre-dist Image 1 32x.jpg</t>
  </si>
  <si>
    <t>R345 pre-dist Image 1 32x.jpg</t>
  </si>
  <si>
    <t>R346 pre-dist Image 1 32x.jpg</t>
  </si>
  <si>
    <t>R347 pre-dist Image 1 32x.jpg</t>
  </si>
  <si>
    <t>R348 pre-dist Image 1 32x.jpg</t>
  </si>
  <si>
    <t>R349 pre dist  Image 1 32x.jpg</t>
  </si>
  <si>
    <t>R350 pre-dist Image 1 32x.jpg</t>
  </si>
  <si>
    <t>R352 pre-dist Image 1 32x.jpg</t>
  </si>
  <si>
    <t>R354 pre-dist Image 1 32x.jpg</t>
  </si>
  <si>
    <t>R355 pre-dist Image 1 32x.jpg</t>
  </si>
  <si>
    <t>R356 pre-dist  Image 1 32x.jpg</t>
  </si>
  <si>
    <t>R358 pre-dist Image 1 32x.jpg</t>
  </si>
  <si>
    <t>R361 pre-dist Image 1 32x.jpg</t>
  </si>
  <si>
    <t>R363 pre-dist Image 1 32x.jpg</t>
  </si>
  <si>
    <t>R366 pre-dist Image 1 32x.jpg</t>
  </si>
  <si>
    <t>R367 pre-dist Image 1 32x.jpg</t>
  </si>
  <si>
    <t>R369 pre-dist Image 1 32x.jpg</t>
  </si>
  <si>
    <t>R370 pre-dist Image 1 32x.jpg</t>
  </si>
  <si>
    <t>R371 pre-dist Image 1 32x.jpg</t>
  </si>
  <si>
    <t>R372 pre-dist Image 1 32x.jpg</t>
  </si>
  <si>
    <t>R373 pre-dist Image 1 32x.jpg</t>
  </si>
  <si>
    <t>R375 pre-dist Image 1 32x.jpg</t>
  </si>
  <si>
    <t>R376 pre-dist Image 1 32x.jpg</t>
  </si>
  <si>
    <t>R377 pre-dist Image 1 32x.jpg</t>
  </si>
  <si>
    <t>R378 pre-dist Image 1 32x.jpg</t>
  </si>
  <si>
    <t>R379-1 pre-dist Image 1 32x.jpg</t>
  </si>
  <si>
    <t>R380 pre-dist Image 1 32x.jpg</t>
  </si>
  <si>
    <t>R382 pre-dist Image 1 32x.jpg</t>
  </si>
  <si>
    <t>R383 pre-dist Image 1 32x.jpg</t>
  </si>
  <si>
    <t>R385 pre-dist Image 1 32x.jpg</t>
  </si>
  <si>
    <t>R387 pre-dist (1) Image 1 32x.jpg</t>
  </si>
  <si>
    <t>R388 pre-dist Image 1 32x.jpg</t>
  </si>
  <si>
    <t>R389 pre-dist Image 1 32x.jpg</t>
  </si>
  <si>
    <t>R390 pre-dist Image 1 32x.jpg</t>
  </si>
  <si>
    <t>R391 pre-dist Image 1 32x.jpg</t>
  </si>
  <si>
    <t>R392 pre-dist Image 1 32x.jpg</t>
  </si>
  <si>
    <t>R393 pre-dist Image 1 32x.jpg</t>
  </si>
  <si>
    <t>R394 pre-dist Image 1 32x.jpg</t>
  </si>
  <si>
    <t>R395 pre-dist Image 1 32x.jpg</t>
  </si>
  <si>
    <t>R398 pre-dist Image 1 32x.jpg</t>
  </si>
  <si>
    <t>R399 pre-dist Image 1 32x.jpg</t>
  </si>
  <si>
    <t>R400 pre-dist Image 1 32x.jpg</t>
  </si>
  <si>
    <t>R401 pre-dist Image 1 32x.jpg</t>
  </si>
  <si>
    <t>R402 pre-dist Image 1 32x.jpg</t>
  </si>
  <si>
    <t>R403 pre-dist Image 1 32x.jpg</t>
  </si>
  <si>
    <t>R405 pre-dist Image 1 32x.jpg</t>
  </si>
  <si>
    <t>R407 pre-dist Image 1 32x.jpg</t>
  </si>
  <si>
    <t>R408 pre-dist Image 1 32x.jpg</t>
  </si>
  <si>
    <t>R410 pre-dist Image 1 32x.jpg</t>
  </si>
  <si>
    <t>R411 pre-dist Image 1 32x.jpg</t>
  </si>
  <si>
    <t>R412 pre-dist Image 1 32x.jpg</t>
  </si>
  <si>
    <t>R413 pre-dist Image 1 32x.jpg</t>
  </si>
  <si>
    <t>R414 pre-dist Image 1 32x.jpg</t>
  </si>
  <si>
    <t>R415 pre-dist Image 1 32x.jpg</t>
  </si>
  <si>
    <t>R416 pre-dist Image 1 32x.jpg</t>
  </si>
  <si>
    <t>R417 pre-dist Image 1 32x.jpg</t>
  </si>
  <si>
    <t>R418 pre-dist Image 1 32x.jpg</t>
  </si>
  <si>
    <t>R419 pre-dist Image 1 32x.jpg</t>
  </si>
  <si>
    <t>R420 pre dist Image 1 32x.jpg</t>
  </si>
  <si>
    <t>R421 pre-dist Image 1 32x.jpg</t>
  </si>
  <si>
    <t>R422 pre-dist Image 1 32x.jpg</t>
  </si>
  <si>
    <t>R423 pre-dist Image 1 32x.jpg</t>
  </si>
  <si>
    <t>R424 pre-dist Image 1 32x.jpg</t>
  </si>
  <si>
    <t>R425 pre-dist Image 1 32x.jpg</t>
  </si>
  <si>
    <t>R426 pre-dist Image 1 32x.jpg</t>
  </si>
  <si>
    <t>R427 pre-dist Image 1 32x.jpg</t>
  </si>
  <si>
    <t>R428 pre-dist Image 1 32x.jpg</t>
  </si>
  <si>
    <t>R430 pre-dist Image 1 32x.jpg</t>
  </si>
  <si>
    <t>R431 pre-dist Image 1 32x.jpg</t>
  </si>
  <si>
    <t>R432 pre-dist Image 1 32x.jpg</t>
  </si>
  <si>
    <t>R434 pre-dist Image 1 32x.jpg</t>
  </si>
  <si>
    <t>R435 pre-dist Image 1 32x.jpg</t>
  </si>
  <si>
    <t>R436 pre-dist Image 1 32x.jpg</t>
  </si>
  <si>
    <t>R437 pre-dist Image 1 32x.jpg</t>
  </si>
  <si>
    <t>R440 pre-dist Image 1 32x.jpg</t>
  </si>
  <si>
    <t>R443 pre-dist Image 1 32x (02-May-22).jpg</t>
  </si>
  <si>
    <t>R444 pre-dist Image 1 32x.jpg</t>
  </si>
  <si>
    <t>R445 pre-dist Image 1 32x.jpg</t>
  </si>
  <si>
    <t>R446 pre-dist Image 1 32x (24-May-22).jpg</t>
  </si>
  <si>
    <t>R447 pre-dist Image 1 32x.jpg</t>
  </si>
  <si>
    <t>R448 pre-dist Image 1 32x.jpg</t>
  </si>
  <si>
    <t>R449 pre-dist Image 1 32x.jpg</t>
  </si>
  <si>
    <t>R450 pre-dist Image 1 32x.jpg</t>
  </si>
  <si>
    <t>R451 pre-dist Image 1 32x.jpg</t>
  </si>
  <si>
    <t>R452 pre-dist Image 1 32x.jpg</t>
  </si>
  <si>
    <t>R455 pre-dist Image 1 32x.jpg</t>
  </si>
  <si>
    <t>R456 pre-dist Image 1 32x.jpg</t>
  </si>
  <si>
    <t>R458 pre-dist Image 1 32x.jpg</t>
  </si>
  <si>
    <t>R461 pre-dist Image 1 32x.jpg</t>
  </si>
  <si>
    <t>R462 pre-dist Image 1 32x.jpg</t>
  </si>
  <si>
    <t>R463 pre-dist Image 1 32x.jpg</t>
  </si>
  <si>
    <t>R468 pre-dist Image 1 32x.jpg</t>
  </si>
  <si>
    <t>R469 pre-dist Image 1 32x.jpg</t>
  </si>
  <si>
    <t>R470 pre-dist Image 1 32x.jpg</t>
  </si>
  <si>
    <t>R472 pre-dist Image 1 32x.jpg</t>
  </si>
  <si>
    <t>R473 pre-dist Image 1 32x.jpg</t>
  </si>
  <si>
    <t>R474 pre-dist Image 1 32x.jpg</t>
  </si>
  <si>
    <t>R475 pre-dist Image 1 32x.jpg</t>
  </si>
  <si>
    <t>R477 pre-dist Image 1 32x.jpg</t>
  </si>
  <si>
    <t>R479 pre-dist Image 1 32x.jpg</t>
  </si>
  <si>
    <t>R480 pre-dist Image 1 32x.jpg</t>
  </si>
  <si>
    <t>R484 pre-dist Image 1 32x.jpg</t>
  </si>
  <si>
    <t>R485 pre-dist Image 1 32x.jpg</t>
  </si>
  <si>
    <t>R486 pre-dist Image 1 32x.jpg</t>
  </si>
  <si>
    <t>R488 pre-dist Image 1 32x.jpg</t>
  </si>
  <si>
    <t>R489 pre-dist Image 1 32x.jpg</t>
  </si>
  <si>
    <t>R491 pre-dist Image 1 32x.jpg</t>
  </si>
  <si>
    <t>R492 pre-dist Image 1 32x.jpg</t>
  </si>
  <si>
    <t>R495 pre-dist Image 1 32x.jpg</t>
  </si>
  <si>
    <t>R496 post-culture Image 1 32x.jpg</t>
  </si>
  <si>
    <t>R498 pre-dist Image 1 32x.jpg</t>
  </si>
  <si>
    <t>R499 pre-dist Image 1 32x.jpg</t>
  </si>
  <si>
    <t>R501 pre-dist Image 1 32x.jpg</t>
  </si>
  <si>
    <t>R502 pre-dist Image 1 32x.jpg</t>
  </si>
  <si>
    <t>R503 post culture Image 1 32x.jpg</t>
  </si>
  <si>
    <t>R504 pre-dist Image 1 32x.jpg</t>
  </si>
  <si>
    <t>R050 post culture (24hrs) 640x image 1 copy.jpg</t>
  </si>
  <si>
    <t>R055 Top pre-cryo 640x Image 1.jpg</t>
  </si>
  <si>
    <t>R060 pre-cryo image 1 640x.jpg</t>
  </si>
  <si>
    <t>R061 pre-cryo image 1 640x.jpg</t>
  </si>
  <si>
    <t>R062 pre-cryo  image 2 630x.jpg</t>
  </si>
  <si>
    <t>R063 pre-cryo 640x image 2.jpg</t>
  </si>
  <si>
    <t>R064 Top pre-cryo 630x Image 1.jpg</t>
  </si>
  <si>
    <t>R072 pre-cryo 63x Image 1.jpg</t>
  </si>
  <si>
    <t>R074 pre-cryo x63 Image 4.jpg</t>
  </si>
  <si>
    <t>R075 Top pre-cryo 63x Image 6.jpg</t>
  </si>
  <si>
    <t>R084 pre-cryo 63x Image 2.jpg</t>
  </si>
  <si>
    <t>R091 pre-cryo 63x Image 1.jpg</t>
  </si>
  <si>
    <t>R092 pre-cryo 63x 16-Aug-2014.jpg</t>
  </si>
  <si>
    <t>R093 pre-cryo 63x image 2.jpg</t>
  </si>
  <si>
    <t>R094 pre-cryo 63x image 2.jpg</t>
  </si>
  <si>
    <t>R096 pre-cryo Image 2 63x.jpg</t>
  </si>
  <si>
    <t>R098 pre-cryo Image 2 63x.jpg</t>
  </si>
  <si>
    <t>R099 pre-cryo Image 2 63x.jpg</t>
  </si>
  <si>
    <t>R100 pre-cryo Image 2 63x.jpg</t>
  </si>
  <si>
    <t>R101 pre-cryo Image 2 63x.jpg</t>
  </si>
  <si>
    <t>R102 pre-cryo Image 2 63x.jpg</t>
  </si>
  <si>
    <t>R108 Top pre-cryo Image 2 63x.jpg</t>
  </si>
  <si>
    <t>R109 pre-cryo Image 2 63x.jpg</t>
  </si>
  <si>
    <t>R110 pre-cryo Image 2 63x.jpg</t>
  </si>
  <si>
    <t>R114 pre-cryo Image 2 63x.jpg</t>
  </si>
  <si>
    <t>R115 pre-cryo Image 2 63x.jpg</t>
  </si>
  <si>
    <t>R117 pre-cryo Image 2 63x.jpg</t>
  </si>
  <si>
    <t>R120 pre-cryo Image 2 63x.jpg</t>
  </si>
  <si>
    <t>R122 pre-cryo Image 2 63x.jpg</t>
  </si>
  <si>
    <t>R124 pre-cryo Image 2 63x.jpg</t>
  </si>
  <si>
    <t>R125 pre-cryo Image 2 63x.jpg</t>
  </si>
  <si>
    <t>R130 pre-cryo Image 2 63x.jpg</t>
  </si>
  <si>
    <t>R131 pre-cryo Image 2 63x.jpg</t>
  </si>
  <si>
    <t>R132 pre-cryo Image 2 63x.jpg</t>
  </si>
  <si>
    <t>R133 pre-cryo Image 2 63x.jpg</t>
  </si>
  <si>
    <t>R134 pre-cryo Image 2 63x.jpg</t>
  </si>
  <si>
    <t>R135 pre-cryo Image 2 63x.jpg</t>
  </si>
  <si>
    <t>R136 pre-cryo Image 2 63x.jpg</t>
  </si>
  <si>
    <t>R137 pre-cryo Image 2 63x.jpg</t>
  </si>
  <si>
    <t>R138 pre-cryo Image 2 63x.jpg</t>
  </si>
  <si>
    <t>R140 pre-cryo Image 2 63x.jpg</t>
  </si>
  <si>
    <t>R144 pre-cryo Image 2 63x.jpg</t>
  </si>
  <si>
    <t>R145 pre-cryo Image 2 63x.jpg</t>
  </si>
  <si>
    <t>R146 pre-cryo Image 2 63x.jpg</t>
  </si>
  <si>
    <t>R147 pre-cryo Image 2 63x.jpg</t>
  </si>
  <si>
    <t>R149 pre-cryo Image 2 63x.jpg</t>
  </si>
  <si>
    <t>R150 pre-cryo Image 2 63x.jpg</t>
  </si>
  <si>
    <t>R151 pre-cryo Image 2 63x.jpg</t>
  </si>
  <si>
    <t>R153 pre-cryo Image 2 63x.jpg</t>
  </si>
  <si>
    <t>R154 pre-cryo Image 2 63x.jpg</t>
  </si>
  <si>
    <t>R155 pre-cryo Image 2 63x.jpg</t>
  </si>
  <si>
    <t>R156 pre-cryo Image 2 63x.jpg</t>
  </si>
  <si>
    <t>R157 pre-cryo Image 2 63x.jpg</t>
  </si>
  <si>
    <t>R159 pre-cryo Image 2 63x.jpg</t>
  </si>
  <si>
    <t>R161 pre-cryo Image 2 63x.jpg</t>
  </si>
  <si>
    <t>R162 pre-cryo Image 2 63x.jpg</t>
  </si>
  <si>
    <t>R163 pre-cryo Image 2 63x.jpg</t>
  </si>
  <si>
    <t>R164 pre-cryo Image 2 63x.jpg</t>
  </si>
  <si>
    <t>R165 pre-cryo Image 2 63x.jpg</t>
  </si>
  <si>
    <t>R168 pre-cryo Image 2 63x.jpg</t>
  </si>
  <si>
    <t>R169 pre-cryo Image 2 63x.jpg</t>
  </si>
  <si>
    <t>R170 pre-cryo Image 2 63x.jpg</t>
  </si>
  <si>
    <t>R171 pre-cryo Image 2 63x.jpg</t>
  </si>
  <si>
    <t>R172 pre-cryo Image 2 63x.jpg</t>
  </si>
  <si>
    <t>R173 pre-cryo Image 2 63x.jpg</t>
  </si>
  <si>
    <t>R174 pre-cryo Image 2 63x.jpg</t>
  </si>
  <si>
    <t>R175 pre-cryo Image 2 63x.jpg</t>
  </si>
  <si>
    <t>R176 pre-cryo Image 2 63x.jpg</t>
  </si>
  <si>
    <t>R179 pre-cryo Image 2 63x.jpg</t>
  </si>
  <si>
    <t>R180 pre-cryo Image 2 63x.jpg</t>
  </si>
  <si>
    <t>R183 pre-cryo Image 2 63x.jpg</t>
  </si>
  <si>
    <t>R184 pre-cryo Image 2 63x.jpg</t>
  </si>
  <si>
    <t>R185 pre-cryo Image 2 63x.jpg</t>
  </si>
  <si>
    <t>R186 pre-cryo Image 2 63x.jpg</t>
  </si>
  <si>
    <t>R189 pre-cryo Image 2 63x.jpg</t>
  </si>
  <si>
    <t>R190 pre-cryo Image 2 63x.jpg</t>
  </si>
  <si>
    <t>R191 pre-cryo Image 2 63x.jpg</t>
  </si>
  <si>
    <t>R193 pre-shipment pre-cryo Image 2 63x.jpg</t>
  </si>
  <si>
    <t>R194 pre-cryo Image 2 63x.jpg</t>
  </si>
  <si>
    <t>R195 pre-cryo Image 2 63x.jpg</t>
  </si>
  <si>
    <t>R196 pre-cryo Image 2 63x.jpg</t>
  </si>
  <si>
    <t>R198 pre-cryo Image 2 63x.jpg</t>
  </si>
  <si>
    <t>R199 pre-cryo Image 2 63x.jpg</t>
  </si>
  <si>
    <t>R200 pre-cryo Image 2 63x.jpg</t>
  </si>
  <si>
    <t>R201 pre-cryo Image 2 63x.jpg</t>
  </si>
  <si>
    <t>R202 pre-cryo Image 2 63x.jpg</t>
  </si>
  <si>
    <t>R203 pre-cryo Image 2 63x.jpg</t>
  </si>
  <si>
    <t>R204 pre-cryo Image 2 63x.jpg</t>
  </si>
  <si>
    <t>R205 pre-cryo Image 2 63x.jpg</t>
  </si>
  <si>
    <t>R206 pre-cryo Image 2 63x.jpg</t>
  </si>
  <si>
    <t>R208 pre-cryo Image 2 63x.jpg</t>
  </si>
  <si>
    <t>R210 pre-cryo Image 2 63x.jpg</t>
  </si>
  <si>
    <t>R213 pre-cryo Image 2 63x.jpg</t>
  </si>
  <si>
    <t>R215 pre-cryo Image 2 63x.jpg</t>
  </si>
  <si>
    <t>R216 pre-cryo Image 2 63x.jpg</t>
  </si>
  <si>
    <t>R217 pre-distribution Image 2 63x.jpg</t>
  </si>
  <si>
    <t>R218 pre-cryo Image 2 63x.jpg</t>
  </si>
  <si>
    <t>R219 pre-cryo Image 2 63x.jpg</t>
  </si>
  <si>
    <t>R221 pre-distribution Image 2 63x.jpg</t>
  </si>
  <si>
    <t>R222 pre-distribution Image 2 63x.jpg</t>
  </si>
  <si>
    <t>R223 pre-distribution Image 2 63x.jpg</t>
  </si>
  <si>
    <t>R225 pre-dist Image 2 63x.jpg</t>
  </si>
  <si>
    <t>R226 pre-dist Image 2 63x.jpg</t>
  </si>
  <si>
    <t>R227 pre-dist Image 2 63x.jpg</t>
  </si>
  <si>
    <t>R228 pre-dist Image 2 63x.jpg</t>
  </si>
  <si>
    <t>R229 pre-dist Image 2 63x.jpg</t>
  </si>
  <si>
    <t>R230 pre-dist Image 2 63x.jpg</t>
  </si>
  <si>
    <t>R231 pre-dist Image 2 63x.jpg</t>
  </si>
  <si>
    <t>R232 pre-dist 04-Aug-2017 Image 2 63x.jpg</t>
  </si>
  <si>
    <t>R233 pre-dist Image 2 63x.jpg</t>
  </si>
  <si>
    <t>R234 pre-dist Image 2 63x.jpg</t>
  </si>
  <si>
    <t>R235 pre-dist Image 2 63x.jpg</t>
  </si>
  <si>
    <t>R237 pre-dist Image 2 63x.jpg</t>
  </si>
  <si>
    <t>R238 pre-dist Image 2 63x.jpg</t>
  </si>
  <si>
    <t>R239 pre-dist Image 2 63x.jpg</t>
  </si>
  <si>
    <t>R240 pre-dist Image 2 63x.jpg</t>
  </si>
  <si>
    <t>R241 pre-dist Image 2 63x.jpg</t>
  </si>
  <si>
    <t>R242 pre-dist Image 2 63x.jpg</t>
  </si>
  <si>
    <t>R243 pre-dist Image 2 63x.jpg</t>
  </si>
  <si>
    <t>R244 pre-dist Image 2 63x.jpg</t>
  </si>
  <si>
    <t>R245 pre-dist Image 2 63x.jpg</t>
  </si>
  <si>
    <t>R246 pre-dist Image 2 63x.jpg</t>
  </si>
  <si>
    <t>R248 pre-dist Image 2 63x.jpg</t>
  </si>
  <si>
    <t>R250 pre-dist Image 2 63x.jpg</t>
  </si>
  <si>
    <t>R251 pre-dist Image 2 63x.jpg</t>
  </si>
  <si>
    <t>R252 pre-dist Image 2 63x.jpg</t>
  </si>
  <si>
    <t>R253 pre-cryo Image 2 63x.jpg</t>
  </si>
  <si>
    <t>R259 pre-dist Image 2 63x.jpg</t>
  </si>
  <si>
    <t>R260 pre-dist Image 2 63x.jpg</t>
  </si>
  <si>
    <t>R262 pre-dist Image 2 63x.jpg</t>
  </si>
  <si>
    <t>R263 pre-dist Image 2 63x.jpg</t>
  </si>
  <si>
    <t>R264 pre-dist Image 2 63x.jpg</t>
  </si>
  <si>
    <t>R265 pre-dist Image 2 63x.jpg</t>
  </si>
  <si>
    <t>R266 pre-dist Image 2 63x.jpg</t>
  </si>
  <si>
    <t>R267 pre-dist Image 2 63x.jpg</t>
  </si>
  <si>
    <t>R268 pre-dist Image 2 63x.jpg</t>
  </si>
  <si>
    <t>R270 pre-dist Image 2 63x.jpg</t>
  </si>
  <si>
    <t>R271 pre-cryo Image 2 63x.jpg</t>
  </si>
  <si>
    <t>R272 pre-dist Image 2 63x.jpg</t>
  </si>
  <si>
    <t>R275 pre-dist Image 2 63x.jpg</t>
  </si>
  <si>
    <t>R276 pre-cryo Image 2 63x.jpg</t>
  </si>
  <si>
    <t>R277 pre-cryo Image 2 63x.jpg</t>
  </si>
  <si>
    <t>R278 pre-dist Image 2 63x.jpg</t>
  </si>
  <si>
    <t>R279 pre-dist Image 2 63x.jpg</t>
  </si>
  <si>
    <t>R280 pre-dist Image 2 63x.jpg</t>
  </si>
  <si>
    <t>R282 pre-dist Image 2 63x.jpg</t>
  </si>
  <si>
    <t>R286 pre-dist Image 2 63x.jpg</t>
  </si>
  <si>
    <t>R288 pre-cryo Image 2 63x.jpg</t>
  </si>
  <si>
    <t>R290 pre-dist Image 2 63x.jpg</t>
  </si>
  <si>
    <t>R291 pre-dist Image 2 63x.jpg</t>
  </si>
  <si>
    <t>R292 pre-dist Image 2 63x.jpg</t>
  </si>
  <si>
    <t>R296 pre-cryo Image 2 63x.jpg</t>
  </si>
  <si>
    <t>R299 pre-dist Image 1 63x.jpg</t>
  </si>
  <si>
    <t>R301 pre-dist Image 2 63x.jpg</t>
  </si>
  <si>
    <t>R305 pre-dist Image 2 63x.jpg</t>
  </si>
  <si>
    <t>R306 pre-dist Image 2 63x.jpg</t>
  </si>
  <si>
    <t>R307 pre-dist Image 2 63x.jpg</t>
  </si>
  <si>
    <t>R308 pre-dist Image 2 63x.jpg</t>
  </si>
  <si>
    <t>R309 pre-dist Image 2 63x.jpg</t>
  </si>
  <si>
    <t>R314 pre-dist Image 2 63x.jpg</t>
  </si>
  <si>
    <t>R316 pre-dist Image 2 63x.jpg</t>
  </si>
  <si>
    <t>R318 pre-dist Image 2 63x.jpg</t>
  </si>
  <si>
    <t>R319 pre-dist Image 2 63x.jpg</t>
  </si>
  <si>
    <t>R321 pre-dist Image 2 63x.jpg</t>
  </si>
  <si>
    <t>R322 pre-dist Image 2 63x.jpg</t>
  </si>
  <si>
    <t>R323 pre-dist Image 2 63x.jpg</t>
  </si>
  <si>
    <t>R326 pre-dist  Image 1 63x.jpg</t>
  </si>
  <si>
    <t>R327 pre-dist Image 2 63x.jpg</t>
  </si>
  <si>
    <t>R328 pre-dist Image 2 63x.jpg</t>
  </si>
  <si>
    <t>R330 pre-dist Image 2 63x.jpg</t>
  </si>
  <si>
    <t>R332 pre-dist Image 2 63x.jpg</t>
  </si>
  <si>
    <t>R333 pre-dist  Image 2 63x.jpg</t>
  </si>
  <si>
    <t>R334 pre-dist  Image 2 63x.jpg</t>
  </si>
  <si>
    <t>R335 pre-dist Image 2 63x.jpg</t>
  </si>
  <si>
    <t>R338 pre-dist Image 2 63x.jpg</t>
  </si>
  <si>
    <t>R339 pre-dist Image 2 63x.jpg</t>
  </si>
  <si>
    <t>R340 pre-dist Image 2 63x.jpg</t>
  </si>
  <si>
    <t>R342 pre-dist Image 2 63x.jpg</t>
  </si>
  <si>
    <t>R343 pre-dist Image 2 63x.jpg</t>
  </si>
  <si>
    <t>R344 pre-dist Image 2 63x.jpg</t>
  </si>
  <si>
    <t>R345 pre-dist Image 2 63x.jpg</t>
  </si>
  <si>
    <t>R346 pre-dist Image 2 63x.jpg</t>
  </si>
  <si>
    <t>R347 pre-dist Image 2 63x.jpg</t>
  </si>
  <si>
    <t>R348 pre-dist Image 2 63x.jpg</t>
  </si>
  <si>
    <t>R349 pre dist  Image 2 63x.jpg</t>
  </si>
  <si>
    <t>R350 pre-dist Image 2 63x.jpg</t>
  </si>
  <si>
    <t>R352 pre-dist Image 2 63x.jpg</t>
  </si>
  <si>
    <t>R354 pre-dist Image 2 63x.jpg</t>
  </si>
  <si>
    <t>R355 pre-dist Image 2 63x.jpg</t>
  </si>
  <si>
    <t>R356 pre-dist  Image 1 63x.jpg</t>
  </si>
  <si>
    <t>R358 pre-dist Image 2 63x.jpg</t>
  </si>
  <si>
    <t>R361 pre-dist Image 2 63x.jpg</t>
  </si>
  <si>
    <t>R363 pre-dist Image 2 63x.jpg</t>
  </si>
  <si>
    <t>R366 pre-dist Image 2 63x.jpg</t>
  </si>
  <si>
    <t>R369 pre-dist Image 2 63x.jpg</t>
  </si>
  <si>
    <t>R370 pre-dist Image 2 63x.jpg</t>
  </si>
  <si>
    <t>R371 pre-dist Image 2 63x.jpg</t>
  </si>
  <si>
    <t>R372 pre-dist Image 2 63x.jpg</t>
  </si>
  <si>
    <t>R373 pre-dist Image 2 63x.jpg</t>
  </si>
  <si>
    <t>R375 pre-dist Image 2 63x.jpg</t>
  </si>
  <si>
    <t>R376 pre-dist Image 2 63x.jpg</t>
  </si>
  <si>
    <t>R377 pre-dist Image 2 63x.jpg</t>
  </si>
  <si>
    <t>R378 pre-dist Image 2 63x.jpg</t>
  </si>
  <si>
    <t>R379-1 pre-dist Image 2 63x.jpg</t>
  </si>
  <si>
    <t>R380 pre-dist Image 2 63x.jpg</t>
  </si>
  <si>
    <t>R382 pre-dist Image 2 63x.jpg</t>
  </si>
  <si>
    <t>R383 pre-dist Image 2 63x.jpg</t>
  </si>
  <si>
    <t>R385 pre-dist Image 2 63x.jpg</t>
  </si>
  <si>
    <t>R387 pre-dist (1) Image 2 63x.jpg</t>
  </si>
  <si>
    <t>R388 pre-dist Image 2 63x.jpg</t>
  </si>
  <si>
    <t>R389 pre-dist Image 2 63x.jpg</t>
  </si>
  <si>
    <t>R390 pre-dist Image 2 63x.jpg</t>
  </si>
  <si>
    <t>R391 pre-dist Image 2 63x.jpg</t>
  </si>
  <si>
    <t>R392 pre-dist Image 2 63x.jpg</t>
  </si>
  <si>
    <t>R393 pre-dist Image 2 63x.jpg</t>
  </si>
  <si>
    <t>R394 pre-dist Image 2 63x.jpg</t>
  </si>
  <si>
    <t>R395 pre-dist Image 2 63x.jpg</t>
  </si>
  <si>
    <t>R398 pre-dist Image 2 63x.jpg</t>
  </si>
  <si>
    <t>R399 pre-dist Image 2 63x.jpg</t>
  </si>
  <si>
    <t>R400 pre-dist Image 2 63x.jpg</t>
  </si>
  <si>
    <t>R401 pre-dist Image 2 63x.jpg</t>
  </si>
  <si>
    <t>R402 pre-dist Image 2 63x.jpg</t>
  </si>
  <si>
    <t>R403 pre-dist Image 2 63x.jpg</t>
  </si>
  <si>
    <t>R405 pre-dist Image 2 63x.jpg</t>
  </si>
  <si>
    <t>R407 pre-dist Image 2 63x.jpg</t>
  </si>
  <si>
    <t>R408 pre-dist Image 2 63x.jpg</t>
  </si>
  <si>
    <t>R410 pre-dist Image 2 63x.jpg</t>
  </si>
  <si>
    <t>R411 pre-dist Image 2 63x.jpg</t>
  </si>
  <si>
    <t>R412 pre-dist Image 2 63x.jpg</t>
  </si>
  <si>
    <t>R413 pre-dist Image 2 63x.jpg</t>
  </si>
  <si>
    <t>R414 pre-dist Image 2 63x.jpg</t>
  </si>
  <si>
    <t>R415 pre-dist Image 2 63x.jpg</t>
  </si>
  <si>
    <t>R416 pre-dist Image 2 63x.jpg</t>
  </si>
  <si>
    <t>R417 pre-dist Image 2 63x.jpg</t>
  </si>
  <si>
    <t>R418 pre-dist Image 2 63x.jpg</t>
  </si>
  <si>
    <t>R419 pre-dist Image 2 63x.jpg</t>
  </si>
  <si>
    <t>R420 pre dist Image 2 63x.jpg</t>
  </si>
  <si>
    <t>R421 pre-dist Image 2 63x.jpg</t>
  </si>
  <si>
    <t>R422 pre-dist Image 2 63x.jpg</t>
  </si>
  <si>
    <t>R423 pre-dist Image 2 63x.jpg</t>
  </si>
  <si>
    <t>R424 pre-dist Image 2 63x.jpg</t>
  </si>
  <si>
    <t>R425 pre-dist Image 2 63x.jpg</t>
  </si>
  <si>
    <t>R426 pre-dist Image 2 63x.jpg</t>
  </si>
  <si>
    <t>R427 pre-dist Image 2 63x.jpg</t>
  </si>
  <si>
    <t>R428 pre-dist Image 2 63x.jpg</t>
  </si>
  <si>
    <t>R430 pre-dist Image 2 63x.jpg</t>
  </si>
  <si>
    <t>R431 pre-dist Image 2 63x.jpg</t>
  </si>
  <si>
    <t>R432 pre-dist Image 1 63x.jpg</t>
  </si>
  <si>
    <t>R434 pre-dist Image 2 63x.jpg</t>
  </si>
  <si>
    <t>R436 pre-dist Image 2 63x.jpg</t>
  </si>
  <si>
    <t>R437 pre-dist Image 2 63x.jpg</t>
  </si>
  <si>
    <t>R440 pre-dist Image 2 63x.jpg</t>
  </si>
  <si>
    <t>R443 pre-dist Image 2 63x (02-May-22).jpg</t>
  </si>
  <si>
    <t>R444 pre-dist Image 2 63x.jpg</t>
  </si>
  <si>
    <t>R445 pre-dist Image 2 63x.jpg</t>
  </si>
  <si>
    <t>R446 pre-dist Image 2 63x (24-May-22).jpg</t>
  </si>
  <si>
    <t>R447 pre-dist Image 2 63x.jpg</t>
  </si>
  <si>
    <t>R448 pre-dist Image 2 63x.jpg</t>
  </si>
  <si>
    <t>R449 pre-dist Image 2 63x.jpg</t>
  </si>
  <si>
    <t>R450 pre-dist Image 2 63x.jpg</t>
  </si>
  <si>
    <t>R451 pre-dist Image 2 63x.jpg</t>
  </si>
  <si>
    <t>R452 pre-dist Image 2 63x.jpg</t>
  </si>
  <si>
    <t>R455 pre-dist Image 2 63x.jpg</t>
  </si>
  <si>
    <t>R456 pre-dist Image 2 63x.jpg</t>
  </si>
  <si>
    <t>R458 pre-dist Image 2 63x.jpg</t>
  </si>
  <si>
    <t>R461 pre-dist Image  2 63x.jpg</t>
  </si>
  <si>
    <t>R462 pre-dist Image 2 63x.jpg</t>
  </si>
  <si>
    <t>R463 pre-dist Image 2 63x.jpg</t>
  </si>
  <si>
    <t>R464 pre-dist Image 2 63x.jpg</t>
  </si>
  <si>
    <t>R468 pre-dist Image 2 63x.jpg</t>
  </si>
  <si>
    <t>R469 pre-dist Image 2 63x.jpg</t>
  </si>
  <si>
    <t>R470 pre-dist Image 2 63x.jpg</t>
  </si>
  <si>
    <t>R472 pre-dist Image 2 63x.jpg</t>
  </si>
  <si>
    <t>R473 pre-dist Image 2 63x.jpg</t>
  </si>
  <si>
    <t>R474 pre-dist Image 2 63x.jpg</t>
  </si>
  <si>
    <t>R475 pre-dist Image 2 63x.jpg</t>
  </si>
  <si>
    <t>R477 pre-dist Image 2 63 x.jpg</t>
  </si>
  <si>
    <t>R479 pre-dist Image 2 63x.jpg</t>
  </si>
  <si>
    <t>R480 pre-dist Image 2 63x.jpg</t>
  </si>
  <si>
    <t>R484 pre-dist Image 2 63x.jpg</t>
  </si>
  <si>
    <t>R485 pre-dist Image 2 63x.jpg</t>
  </si>
  <si>
    <t>R486 pre-dist Image 2 63x.jpg</t>
  </si>
  <si>
    <t>R488 pre-dist Image 2 63x.jpg</t>
  </si>
  <si>
    <t>R489 pre-dist Image 2 63x.jpg</t>
  </si>
  <si>
    <t>R491 pre-dist Image 2 63x.jpg</t>
  </si>
  <si>
    <t>R492 pre-dist Image 2 63x.jpg</t>
  </si>
  <si>
    <t>R495 pre-dist Image 2 63x.jpg</t>
  </si>
  <si>
    <t>R496 post-culture Image 2 63x.jpg</t>
  </si>
  <si>
    <t>R498 pre-dist Image 2 63x.jpg</t>
  </si>
  <si>
    <t>R499 pre-dist Image 2 63x.jpg</t>
  </si>
  <si>
    <t>R501 pre-dist Image 2 63x.jpg</t>
  </si>
  <si>
    <t>R502 pre-dist Image 2 63x.jpg</t>
  </si>
  <si>
    <t>R503 post culture Image 2 63x.jpg</t>
  </si>
  <si>
    <t>R504 pre-dist  Image 2 63x.jpg</t>
  </si>
  <si>
    <t>Normal</t>
  </si>
  <si>
    <t>Soft</t>
  </si>
  <si>
    <t>Fibrotic</t>
  </si>
  <si>
    <t>Inconsistent</t>
  </si>
  <si>
    <t>0</t>
  </si>
  <si>
    <t>5</t>
  </si>
  <si>
    <t>3</t>
  </si>
  <si>
    <t>2</t>
  </si>
  <si>
    <t>4</t>
  </si>
  <si>
    <t>8</t>
  </si>
  <si>
    <t>1</t>
  </si>
  <si>
    <t>6</t>
  </si>
  <si>
    <t>10</t>
  </si>
  <si>
    <t>7</t>
  </si>
  <si>
    <t>12</t>
  </si>
  <si>
    <t>13</t>
  </si>
  <si>
    <t>20</t>
  </si>
  <si>
    <t>14</t>
  </si>
  <si>
    <t>15</t>
  </si>
  <si>
    <t>11</t>
  </si>
  <si>
    <t>9</t>
  </si>
  <si>
    <t>16</t>
  </si>
  <si>
    <t>22</t>
  </si>
  <si>
    <t>18</t>
  </si>
  <si>
    <t>rrid</t>
  </si>
  <si>
    <t>donorage</t>
  </si>
  <si>
    <t>donorgender</t>
  </si>
  <si>
    <t>donationtype</t>
  </si>
  <si>
    <t>donorheight</t>
  </si>
  <si>
    <t>donorweight</t>
  </si>
  <si>
    <t>bodymassindex</t>
  </si>
  <si>
    <t>hba1c</t>
  </si>
  <si>
    <t>hlaa</t>
  </si>
  <si>
    <t>hlab</t>
  </si>
  <si>
    <t>hlabw</t>
  </si>
  <si>
    <t>hlac</t>
  </si>
  <si>
    <t>hlacw</t>
  </si>
  <si>
    <t>hladrb1</t>
  </si>
  <si>
    <t>hladr</t>
  </si>
  <si>
    <t>hladqb1</t>
  </si>
  <si>
    <t>hladqa1</t>
  </si>
  <si>
    <t>hladpb1</t>
  </si>
  <si>
    <t>dpa1</t>
  </si>
  <si>
    <t>hlaother</t>
  </si>
  <si>
    <t>T1_diabetes</t>
  </si>
  <si>
    <t>T2_diabetes</t>
  </si>
  <si>
    <t>elevated_hba1c</t>
  </si>
  <si>
    <t>other_condition</t>
  </si>
  <si>
    <t>hla_a2</t>
  </si>
  <si>
    <t>diagnosis</t>
  </si>
  <si>
    <t>diagnosis_computed</t>
  </si>
  <si>
    <t>percentieqrecoverypostculture</t>
  </si>
  <si>
    <t>pdisletparticleindex</t>
  </si>
  <si>
    <t>pdinsulinperieq</t>
  </si>
  <si>
    <t>pdinsulindnaratio</t>
  </si>
  <si>
    <t>predistributionculturetime</t>
  </si>
  <si>
    <t>totalieqpredistribution</t>
  </si>
  <si>
    <t>pdinsulincontent</t>
  </si>
  <si>
    <t>Male</t>
  </si>
  <si>
    <t>NDD</t>
  </si>
  <si>
    <t>Type2</t>
  </si>
  <si>
    <t>None</t>
  </si>
  <si>
    <t>Pre.T2D</t>
  </si>
  <si>
    <t>Female</t>
  </si>
  <si>
    <t>Type1</t>
  </si>
  <si>
    <t>DCD</t>
  </si>
  <si>
    <t>31, -</t>
  </si>
  <si>
    <t>39, 48</t>
  </si>
  <si>
    <t>6, 6</t>
  </si>
  <si>
    <t>7, 8</t>
  </si>
  <si>
    <t>4, 4</t>
  </si>
  <si>
    <t>8, 8</t>
  </si>
  <si>
    <t>3, 3</t>
  </si>
  <si>
    <t>02;01, 04;01</t>
  </si>
  <si>
    <t>1, 1</t>
  </si>
  <si>
    <t>DR52 Present, DR53 Present</t>
  </si>
  <si>
    <t>Negative</t>
  </si>
  <si>
    <t>2, 33</t>
  </si>
  <si>
    <t>65, 18</t>
  </si>
  <si>
    <t>5, 8</t>
  </si>
  <si>
    <t>1, 17</t>
  </si>
  <si>
    <t>2, 5</t>
  </si>
  <si>
    <t>1, 5</t>
  </si>
  <si>
    <t>02;01, 16</t>
  </si>
  <si>
    <t>DR52 present</t>
  </si>
  <si>
    <t>Positive</t>
  </si>
  <si>
    <t>24, 68</t>
  </si>
  <si>
    <t>35, 38</t>
  </si>
  <si>
    <t>4, 6</t>
  </si>
  <si>
    <t>4, 12</t>
  </si>
  <si>
    <t>8, 4</t>
  </si>
  <si>
    <t>3, 4</t>
  </si>
  <si>
    <t>3, 14</t>
  </si>
  <si>
    <t>1, 2</t>
  </si>
  <si>
    <t>2, 3</t>
  </si>
  <si>
    <t>62, 44</t>
  </si>
  <si>
    <t>6, 4</t>
  </si>
  <si>
    <t>9, 5</t>
  </si>
  <si>
    <t>13, 8</t>
  </si>
  <si>
    <t>1, 4</t>
  </si>
  <si>
    <t>04;01</t>
  </si>
  <si>
    <t>8, 60</t>
  </si>
  <si>
    <t>7, 10</t>
  </si>
  <si>
    <t>4, 15</t>
  </si>
  <si>
    <t>7, 6</t>
  </si>
  <si>
    <t>1, 3</t>
  </si>
  <si>
    <t>04;01, 11</t>
  </si>
  <si>
    <t>DR53 present  DR51 present</t>
  </si>
  <si>
    <t>44, 51</t>
  </si>
  <si>
    <t>2, 15</t>
  </si>
  <si>
    <t>1, 13</t>
  </si>
  <si>
    <t>5, 6</t>
  </si>
  <si>
    <t>04;01, 04;02</t>
  </si>
  <si>
    <t>2,2</t>
  </si>
  <si>
    <t>18,18</t>
  </si>
  <si>
    <t>6,6</t>
  </si>
  <si>
    <t>7,7</t>
  </si>
  <si>
    <t>7,11</t>
  </si>
  <si>
    <t>52,53</t>
  </si>
  <si>
    <t>2(2);3(7)</t>
  </si>
  <si>
    <t>0201(2);05(5)</t>
  </si>
  <si>
    <t>0101;10</t>
  </si>
  <si>
    <t>02(2);02(2)</t>
  </si>
  <si>
    <t>2, 29</t>
  </si>
  <si>
    <t>13, 46</t>
  </si>
  <si>
    <t>1, 6</t>
  </si>
  <si>
    <t>9, 15</t>
  </si>
  <si>
    <t>04;01, 5</t>
  </si>
  <si>
    <t>11, 34</t>
  </si>
  <si>
    <t>38, 60</t>
  </si>
  <si>
    <t>4, 7</t>
  </si>
  <si>
    <t>11, 15</t>
  </si>
  <si>
    <t>7, 5</t>
  </si>
  <si>
    <t>2, 2</t>
  </si>
  <si>
    <t>DR52 present  DR51 present</t>
  </si>
  <si>
    <t>2, 24</t>
  </si>
  <si>
    <t>27, 51</t>
  </si>
  <si>
    <t>2, 14</t>
  </si>
  <si>
    <t>17, 4 DRW - 52, 53</t>
  </si>
  <si>
    <t>2, 8</t>
  </si>
  <si>
    <t>5, 3</t>
  </si>
  <si>
    <t>38, 51</t>
  </si>
  <si>
    <t>12, 16</t>
  </si>
  <si>
    <t>03, 04</t>
  </si>
  <si>
    <t>04, 13</t>
  </si>
  <si>
    <t>01:03</t>
  </si>
  <si>
    <t>02;01, 04;02</t>
  </si>
  <si>
    <t>01;03, 01;03</t>
  </si>
  <si>
    <t>2, 68</t>
  </si>
  <si>
    <t>60, 51</t>
  </si>
  <si>
    <t>10, 16</t>
  </si>
  <si>
    <t>8, 6</t>
  </si>
  <si>
    <t>04;01, 13</t>
  </si>
  <si>
    <t>DR53 and DR51 present</t>
  </si>
  <si>
    <t>62, 71</t>
  </si>
  <si>
    <t>1, 10</t>
  </si>
  <si>
    <t>17, 4</t>
  </si>
  <si>
    <t>52, 52</t>
  </si>
  <si>
    <t>3, 5</t>
  </si>
  <si>
    <t>1, 04;02</t>
  </si>
  <si>
    <t>3, -</t>
  </si>
  <si>
    <t>7, 7</t>
  </si>
  <si>
    <t>8, 15</t>
  </si>
  <si>
    <t>04;01, 04;02, 1, -</t>
  </si>
  <si>
    <t>DRW 51, -</t>
  </si>
  <si>
    <t>1, 30</t>
  </si>
  <si>
    <t>8, 44</t>
  </si>
  <si>
    <t>5, 7</t>
  </si>
  <si>
    <t>17, 13</t>
  </si>
  <si>
    <t>52, --</t>
  </si>
  <si>
    <t>01;05</t>
  </si>
  <si>
    <t>04;01, --</t>
  </si>
  <si>
    <t>01;03, --</t>
  </si>
  <si>
    <t>24, -</t>
  </si>
  <si>
    <t>39, 57</t>
  </si>
  <si>
    <t>06, 07</t>
  </si>
  <si>
    <t>1, 8</t>
  </si>
  <si>
    <t>4, 5</t>
  </si>
  <si>
    <t>01, 04</t>
  </si>
  <si>
    <t>11, 23</t>
  </si>
  <si>
    <t>18, 65</t>
  </si>
  <si>
    <t>6, -</t>
  </si>
  <si>
    <t>13, 14</t>
  </si>
  <si>
    <t>01, 01;02</t>
  </si>
  <si>
    <t>03, 01P,  05,01</t>
  </si>
  <si>
    <t>01;03, 02;01</t>
  </si>
  <si>
    <t>2,31</t>
  </si>
  <si>
    <t>35, 50, 51</t>
  </si>
  <si>
    <t>13, 52</t>
  </si>
  <si>
    <t>02;01, 03</t>
  </si>
  <si>
    <t>7, 60</t>
  </si>
  <si>
    <t>10, 15</t>
  </si>
  <si>
    <t>1, 12</t>
  </si>
  <si>
    <t>04;02, 10</t>
  </si>
  <si>
    <t>3, 26</t>
  </si>
  <si>
    <t>4, 11, 52, 53</t>
  </si>
  <si>
    <t>04;01, 04;01</t>
  </si>
  <si>
    <t>1, 11</t>
  </si>
  <si>
    <t>35, 52</t>
  </si>
  <si>
    <t>13, 13</t>
  </si>
  <si>
    <t>1, -</t>
  </si>
  <si>
    <t>2, 11</t>
  </si>
  <si>
    <t>BW4 Positive BW6 Negative</t>
  </si>
  <si>
    <t>05, 15</t>
  </si>
  <si>
    <t>6, 7</t>
  </si>
  <si>
    <t>01, 03</t>
  </si>
  <si>
    <t>03:01, 04:01</t>
  </si>
  <si>
    <t>DR51 51   DR52 N-Negative   DR53 53</t>
  </si>
  <si>
    <t>11,68</t>
  </si>
  <si>
    <t>14 (65), 35</t>
  </si>
  <si>
    <t>4, 8</t>
  </si>
  <si>
    <t>7, 13</t>
  </si>
  <si>
    <t>2, 6</t>
  </si>
  <si>
    <t>02;01, 05;01</t>
  </si>
  <si>
    <t>01;01, 02;01</t>
  </si>
  <si>
    <t>AW4/BW4/6,6  DRB3 \4\5, 3 (52, 4(53)</t>
  </si>
  <si>
    <t>2, -</t>
  </si>
  <si>
    <t>65, 49</t>
  </si>
  <si>
    <t>11, 13</t>
  </si>
  <si>
    <t>5, 1</t>
  </si>
  <si>
    <t>DRW - 52, 52</t>
  </si>
  <si>
    <t>11, 31</t>
  </si>
  <si>
    <t>2, 7</t>
  </si>
  <si>
    <t>1, 04;01</t>
  </si>
  <si>
    <t>DR52 present  DR53 present</t>
  </si>
  <si>
    <t>8, 65</t>
  </si>
  <si>
    <t>15, 15</t>
  </si>
  <si>
    <t>51, --</t>
  </si>
  <si>
    <t>1, 01;02</t>
  </si>
  <si>
    <t>02, 03</t>
  </si>
  <si>
    <t>40, 58</t>
  </si>
  <si>
    <t>03, 03</t>
  </si>
  <si>
    <t>03, 16</t>
  </si>
  <si>
    <t>02, 05</t>
  </si>
  <si>
    <t>01, 05</t>
  </si>
  <si>
    <t>02, 02</t>
  </si>
  <si>
    <t>3, 23</t>
  </si>
  <si>
    <t>7, 44</t>
  </si>
  <si>
    <t>01:XX, 07:XX</t>
  </si>
  <si>
    <t>1, 7</t>
  </si>
  <si>
    <t>02:XX, 05:XX</t>
  </si>
  <si>
    <t>01:XX, 02:01</t>
  </si>
  <si>
    <t>04:01, 04:02</t>
  </si>
  <si>
    <t>01:03, 01:03</t>
  </si>
  <si>
    <t>2 ,3</t>
  </si>
  <si>
    <t>10, 7</t>
  </si>
  <si>
    <t>5, 15</t>
  </si>
  <si>
    <t>DRW - 53, 51</t>
  </si>
  <si>
    <t>02, 31</t>
  </si>
  <si>
    <t>13, 15</t>
  </si>
  <si>
    <t>0401, 5</t>
  </si>
  <si>
    <t>DRB3 - 52, --</t>
  </si>
  <si>
    <t>1,2</t>
  </si>
  <si>
    <t>37, 57</t>
  </si>
  <si>
    <t>9, 4</t>
  </si>
  <si>
    <t>2, 4</t>
  </si>
  <si>
    <t>62, 27</t>
  </si>
  <si>
    <t>2, 9</t>
  </si>
  <si>
    <t>52, 53</t>
  </si>
  <si>
    <t>9, 13</t>
  </si>
  <si>
    <t>9, 6</t>
  </si>
  <si>
    <t>23, 68</t>
  </si>
  <si>
    <t>65, 71</t>
  </si>
  <si>
    <t>10, 18</t>
  </si>
  <si>
    <t>7, 11</t>
  </si>
  <si>
    <t>1, 02;01</t>
  </si>
  <si>
    <t>DR53 Present</t>
  </si>
  <si>
    <t>31, 68</t>
  </si>
  <si>
    <t>10, 17</t>
  </si>
  <si>
    <t>1, --</t>
  </si>
  <si>
    <t>DR52 Present  DR51 Present</t>
  </si>
  <si>
    <t>2, --</t>
  </si>
  <si>
    <t>60, 40</t>
  </si>
  <si>
    <t>10, 5</t>
  </si>
  <si>
    <t>04;02, --</t>
  </si>
  <si>
    <t>DR52 Present  DR53 Present</t>
  </si>
  <si>
    <t>7, 65</t>
  </si>
  <si>
    <t>8, 13</t>
  </si>
  <si>
    <t>7, 4</t>
  </si>
  <si>
    <t>DRB3 - present</t>
  </si>
  <si>
    <t>SAMN11605767</t>
  </si>
  <si>
    <t>2, 23</t>
  </si>
  <si>
    <t>39, 45</t>
  </si>
  <si>
    <t>6, 46</t>
  </si>
  <si>
    <t>4, --</t>
  </si>
  <si>
    <t>8, --</t>
  </si>
  <si>
    <t>3, --</t>
  </si>
  <si>
    <t>SAMN11864645</t>
  </si>
  <si>
    <t>1, 31</t>
  </si>
  <si>
    <t>7, 51</t>
  </si>
  <si>
    <t>3, 04;02</t>
  </si>
  <si>
    <t>SAMN11998910</t>
  </si>
  <si>
    <t>1, 29</t>
  </si>
  <si>
    <t>44, 57</t>
  </si>
  <si>
    <t>6, 16</t>
  </si>
  <si>
    <t>11, 11</t>
  </si>
  <si>
    <t>7, --</t>
  </si>
  <si>
    <t>5, --</t>
  </si>
  <si>
    <t>DR52 Present</t>
  </si>
  <si>
    <t>SAMN12044342</t>
  </si>
  <si>
    <t>11, 30</t>
  </si>
  <si>
    <t>7, 42</t>
  </si>
  <si>
    <t>7, 17</t>
  </si>
  <si>
    <t>17, 11</t>
  </si>
  <si>
    <t>04;01, 15</t>
  </si>
  <si>
    <t>1,1</t>
  </si>
  <si>
    <t>SAMN12070344</t>
  </si>
  <si>
    <t>02;01, 3</t>
  </si>
  <si>
    <t>SAMN12091235</t>
  </si>
  <si>
    <t>7, 56</t>
  </si>
  <si>
    <t>1, 14</t>
  </si>
  <si>
    <t>05, 05</t>
  </si>
  <si>
    <t>01, 01</t>
  </si>
  <si>
    <t>SAMN12172826</t>
  </si>
  <si>
    <t>13, 35</t>
  </si>
  <si>
    <t>17, 8</t>
  </si>
  <si>
    <t>SAMN12220836</t>
  </si>
  <si>
    <t>23, 24</t>
  </si>
  <si>
    <t>44, 44</t>
  </si>
  <si>
    <t>4, 16</t>
  </si>
  <si>
    <t>SAMN12275697</t>
  </si>
  <si>
    <t>64, 44</t>
  </si>
  <si>
    <t>SAMN12289866</t>
  </si>
  <si>
    <t>1, 24</t>
  </si>
  <si>
    <t>62, 37</t>
  </si>
  <si>
    <t>52</t>
  </si>
  <si>
    <t>04;02, 04;02</t>
  </si>
  <si>
    <t>SAMN12496597</t>
  </si>
  <si>
    <t>01, 02</t>
  </si>
  <si>
    <t>14(64), 44</t>
  </si>
  <si>
    <t>05, 08</t>
  </si>
  <si>
    <t>01 (103), 04</t>
  </si>
  <si>
    <t>03(07), 05</t>
  </si>
  <si>
    <t>SAMN12574735</t>
  </si>
  <si>
    <t>7, 16</t>
  </si>
  <si>
    <t>11, 7</t>
  </si>
  <si>
    <t>7, 2</t>
  </si>
  <si>
    <t>5, 2</t>
  </si>
  <si>
    <t>04;02, 16</t>
  </si>
  <si>
    <t>SAMN12586009</t>
  </si>
  <si>
    <t>29, 29</t>
  </si>
  <si>
    <t>44, 45</t>
  </si>
  <si>
    <t>53</t>
  </si>
  <si>
    <t>04;01, 17</t>
  </si>
  <si>
    <t>SAMN12595130</t>
  </si>
  <si>
    <t>8, 55</t>
  </si>
  <si>
    <t>9, 7</t>
  </si>
  <si>
    <t>17, 7</t>
  </si>
  <si>
    <t>04;01, 20</t>
  </si>
  <si>
    <t>SAMN12649809</t>
  </si>
  <si>
    <t>44, 55</t>
  </si>
  <si>
    <t>4, 14</t>
  </si>
  <si>
    <t>8, 5</t>
  </si>
  <si>
    <t>SAMN12705698</t>
  </si>
  <si>
    <t>1, 68</t>
  </si>
  <si>
    <t>8, 62</t>
  </si>
  <si>
    <t>65, 51</t>
  </si>
  <si>
    <t>8, 16</t>
  </si>
  <si>
    <t>SAMN12731217</t>
  </si>
  <si>
    <t>2, 25</t>
  </si>
  <si>
    <t>18, 51</t>
  </si>
  <si>
    <t>12, 14</t>
  </si>
  <si>
    <t>5, 04:02</t>
  </si>
  <si>
    <t>SAMN12748653</t>
  </si>
  <si>
    <t>60, 44</t>
  </si>
  <si>
    <t>4, 13</t>
  </si>
  <si>
    <t>SAMN12781046</t>
  </si>
  <si>
    <t>8, 37</t>
  </si>
  <si>
    <t>SAMN12873195</t>
  </si>
  <si>
    <t>11, 24</t>
  </si>
  <si>
    <t>62, 62</t>
  </si>
  <si>
    <t>02;01, 13</t>
  </si>
  <si>
    <t>SAMN12876275</t>
  </si>
  <si>
    <t>35, 39</t>
  </si>
  <si>
    <t>5, 4</t>
  </si>
  <si>
    <t>SAMN12984590</t>
  </si>
  <si>
    <t>26, 29</t>
  </si>
  <si>
    <t>60, 53</t>
  </si>
  <si>
    <t>10, 4</t>
  </si>
  <si>
    <t>5, 5</t>
  </si>
  <si>
    <t>04;02, 5</t>
  </si>
  <si>
    <t>SAMN13000016</t>
  </si>
  <si>
    <t>2, 32</t>
  </si>
  <si>
    <t>27, 44</t>
  </si>
  <si>
    <t>8, 11</t>
  </si>
  <si>
    <t>SAMN13065544</t>
  </si>
  <si>
    <t>37, 51</t>
  </si>
  <si>
    <t>4, -</t>
  </si>
  <si>
    <t>6, 14</t>
  </si>
  <si>
    <t>7, 9</t>
  </si>
  <si>
    <t>DR51 Present, DR53 Present</t>
  </si>
  <si>
    <t>SAMN13134751</t>
  </si>
  <si>
    <t>57, 57</t>
  </si>
  <si>
    <t>9, 9</t>
  </si>
  <si>
    <t>SAMN13141063</t>
  </si>
  <si>
    <t>62, 50</t>
  </si>
  <si>
    <t>03;01, 8</t>
  </si>
  <si>
    <t>04;01, 10;01</t>
  </si>
  <si>
    <t>SAMN13226820</t>
  </si>
  <si>
    <t>39, 60</t>
  </si>
  <si>
    <t>SAMN13333248</t>
  </si>
  <si>
    <t>1, 25</t>
  </si>
  <si>
    <t>8, 27</t>
  </si>
  <si>
    <t>02;01, 09;01</t>
  </si>
  <si>
    <t>DR52 Present, DR53 present</t>
  </si>
  <si>
    <t>17, 12</t>
  </si>
  <si>
    <t>SAMN13440885</t>
  </si>
  <si>
    <t>65, 35</t>
  </si>
  <si>
    <t>02,01; 04,01</t>
  </si>
  <si>
    <t>SAMN13575961</t>
  </si>
  <si>
    <t>24, 29</t>
  </si>
  <si>
    <t>9, 16</t>
  </si>
  <si>
    <t>02, 03;01</t>
  </si>
  <si>
    <t>SAMN13850698</t>
  </si>
  <si>
    <t>65, 44</t>
  </si>
  <si>
    <t>01, 02;01</t>
  </si>
  <si>
    <t>01:01; 04:01</t>
  </si>
  <si>
    <t>01:03; 02:01</t>
  </si>
  <si>
    <t>DR53 present</t>
  </si>
  <si>
    <t>SAMN13928327</t>
  </si>
  <si>
    <t>51, 53</t>
  </si>
  <si>
    <t>SAMN14089267</t>
  </si>
  <si>
    <t>MAID</t>
  </si>
  <si>
    <t>3, 24</t>
  </si>
  <si>
    <t>7, 35</t>
  </si>
  <si>
    <t>14, 15</t>
  </si>
  <si>
    <t>0201, 16</t>
  </si>
  <si>
    <t>DR52 present, DR53 present</t>
  </si>
  <si>
    <t>SAMN14140194</t>
  </si>
  <si>
    <t>No HLA was provided on the HLA report.  See attached file.</t>
  </si>
  <si>
    <t>SAMN14146088</t>
  </si>
  <si>
    <t>7, 45</t>
  </si>
  <si>
    <t>6,7</t>
  </si>
  <si>
    <t>8, 14</t>
  </si>
  <si>
    <t>03;01, 03;01</t>
  </si>
  <si>
    <t>SAMN14173687</t>
  </si>
  <si>
    <t>2, 26</t>
  </si>
  <si>
    <t>62, 35</t>
  </si>
  <si>
    <t>9, 12</t>
  </si>
  <si>
    <t>03:01; 06</t>
  </si>
  <si>
    <t>04:01; 10:01</t>
  </si>
  <si>
    <t>DRw: 52 - Present</t>
  </si>
  <si>
    <t>SAMN14309719</t>
  </si>
  <si>
    <t>3, 32</t>
  </si>
  <si>
    <t>44, 49</t>
  </si>
  <si>
    <t>52, 51</t>
  </si>
  <si>
    <t>3, 04;01</t>
  </si>
  <si>
    <t>SAMN14338046</t>
  </si>
  <si>
    <t>51, 55</t>
  </si>
  <si>
    <t>11, 16</t>
  </si>
  <si>
    <t>01,01</t>
  </si>
  <si>
    <t>SAMN15239415</t>
  </si>
  <si>
    <t>35, 55</t>
  </si>
  <si>
    <t>-, 6</t>
  </si>
  <si>
    <t>9, 14</t>
  </si>
  <si>
    <t>52, -</t>
  </si>
  <si>
    <t>14, 14</t>
  </si>
  <si>
    <t>01;01, 04;02</t>
  </si>
  <si>
    <t>DRw52 - Present</t>
  </si>
  <si>
    <t>SAMN15518436</t>
  </si>
  <si>
    <t>11, 26</t>
  </si>
  <si>
    <t>8, 50</t>
  </si>
  <si>
    <t>DR52-present, DR53-present</t>
  </si>
  <si>
    <t>SAMN15518439</t>
  </si>
  <si>
    <t>29, 31</t>
  </si>
  <si>
    <t>18, 44</t>
  </si>
  <si>
    <t>7, 15</t>
  </si>
  <si>
    <t>06;01G, 04:01</t>
  </si>
  <si>
    <t>DR53 - Present, DR51-Present</t>
  </si>
  <si>
    <t>SAMN15518440</t>
  </si>
  <si>
    <t>SAMN15532324</t>
  </si>
  <si>
    <t>SAMN15533362</t>
  </si>
  <si>
    <t>04;01, 13;01</t>
  </si>
  <si>
    <t>DR52 - present</t>
  </si>
  <si>
    <t>SAMN15729757</t>
  </si>
  <si>
    <t>SAMN15729823</t>
  </si>
  <si>
    <t>1, 26</t>
  </si>
  <si>
    <t>60, 61</t>
  </si>
  <si>
    <t>2, 10</t>
  </si>
  <si>
    <t>SAMN15671308</t>
  </si>
  <si>
    <t>04;01, 10</t>
  </si>
  <si>
    <t>SAMN15832518</t>
  </si>
  <si>
    <t>35, 51</t>
  </si>
  <si>
    <t>5. 8</t>
  </si>
  <si>
    <t>D53 - present</t>
  </si>
  <si>
    <t>SAMN16048764</t>
  </si>
  <si>
    <t>1, 15</t>
  </si>
  <si>
    <t>03;01, 04;01</t>
  </si>
  <si>
    <t>DR51 - present</t>
  </si>
  <si>
    <t>SAMN16049256</t>
  </si>
  <si>
    <t>29, 33</t>
  </si>
  <si>
    <t>13, 27</t>
  </si>
  <si>
    <t>SAMN16091816</t>
  </si>
  <si>
    <t>3, 11</t>
  </si>
  <si>
    <t>7, 47</t>
  </si>
  <si>
    <t>03;02, 5</t>
  </si>
  <si>
    <t>DR52 - present  DR53 - present</t>
  </si>
  <si>
    <t>SAMN16082179</t>
  </si>
  <si>
    <t>SAMN16253841</t>
  </si>
  <si>
    <t>53,</t>
  </si>
  <si>
    <t>8, -</t>
  </si>
  <si>
    <t>SAMN16253842</t>
  </si>
  <si>
    <t>SAMN16454473</t>
  </si>
  <si>
    <t>11, 29</t>
  </si>
  <si>
    <t>37, 56</t>
  </si>
  <si>
    <t>5, -</t>
  </si>
  <si>
    <t>3, 6</t>
  </si>
  <si>
    <t>SAMN16457619</t>
  </si>
  <si>
    <t>SAMN16506995</t>
  </si>
  <si>
    <t>64, 46</t>
  </si>
  <si>
    <t>02;02, 04;01</t>
  </si>
  <si>
    <t>SAMN16676686</t>
  </si>
  <si>
    <t>3, 7</t>
  </si>
  <si>
    <t>03;01, 04;02</t>
  </si>
  <si>
    <t>SAMN16688230</t>
  </si>
  <si>
    <t>49, 55</t>
  </si>
  <si>
    <t>01:03, 4</t>
  </si>
  <si>
    <t>02:01, 15</t>
  </si>
  <si>
    <t>62, 63</t>
  </si>
  <si>
    <t>02:01, 04:01</t>
  </si>
  <si>
    <t>SAMN16826726</t>
  </si>
  <si>
    <t>55, 57</t>
  </si>
  <si>
    <t>SAMN16838226</t>
  </si>
  <si>
    <t>1, 16</t>
  </si>
  <si>
    <t>51</t>
  </si>
  <si>
    <t>04:01, 11</t>
  </si>
  <si>
    <t>SAMN16885745</t>
  </si>
  <si>
    <t>2, 31</t>
  </si>
  <si>
    <t>27, 35</t>
  </si>
  <si>
    <t>14, 20</t>
  </si>
  <si>
    <t>SAMN16927036</t>
  </si>
  <si>
    <t>25, 29</t>
  </si>
  <si>
    <t>7, 62</t>
  </si>
  <si>
    <t>46, 6</t>
  </si>
  <si>
    <t>SAMN16956007</t>
  </si>
  <si>
    <t>24, 24</t>
  </si>
  <si>
    <t>27, 52</t>
  </si>
  <si>
    <t>12, 15</t>
  </si>
  <si>
    <t>4, 11</t>
  </si>
  <si>
    <t>3, 04:01</t>
  </si>
  <si>
    <t>SAMN16988349</t>
  </si>
  <si>
    <t>1, 32</t>
  </si>
  <si>
    <t>64, 52</t>
  </si>
  <si>
    <t>8, 12</t>
  </si>
  <si>
    <t>SAMN17762820</t>
  </si>
  <si>
    <t>13, 51</t>
  </si>
  <si>
    <t>53, -</t>
  </si>
  <si>
    <t>8, 2</t>
  </si>
  <si>
    <t>3, 2</t>
  </si>
  <si>
    <t>6, 17</t>
  </si>
  <si>
    <t>SAMN17833617</t>
  </si>
  <si>
    <t>7, 18</t>
  </si>
  <si>
    <t>17, 15</t>
  </si>
  <si>
    <t>03;01, 02;02</t>
  </si>
  <si>
    <t>SAMN17984956</t>
  </si>
  <si>
    <t>SAMN18139385</t>
  </si>
  <si>
    <t>02;01, 14</t>
  </si>
  <si>
    <t>SAMN18207297</t>
  </si>
  <si>
    <t>03:01, 03:03</t>
  </si>
  <si>
    <t>04:01, 13:01</t>
  </si>
  <si>
    <t>SAMN18287934</t>
  </si>
  <si>
    <t>38, 44</t>
  </si>
  <si>
    <t>5, 12</t>
  </si>
  <si>
    <t>01;03, 03;03</t>
  </si>
  <si>
    <t>02;01, 03;01</t>
  </si>
  <si>
    <t>01;03</t>
  </si>
  <si>
    <t>SAMN18525790</t>
  </si>
  <si>
    <t>7, 27</t>
  </si>
  <si>
    <t>02;01, 19</t>
  </si>
  <si>
    <t>SAMN18633149</t>
  </si>
  <si>
    <t>51, 51</t>
  </si>
  <si>
    <t>04;01, 6</t>
  </si>
  <si>
    <t>SAMN18633151</t>
  </si>
  <si>
    <t>13, 56</t>
  </si>
  <si>
    <t>SAMN19796380</t>
  </si>
  <si>
    <t>7, 57</t>
  </si>
  <si>
    <t>04:01, 04:01</t>
  </si>
  <si>
    <t>SAMN19796386</t>
  </si>
  <si>
    <t>11, 32</t>
  </si>
  <si>
    <t>SAMN19859645</t>
  </si>
  <si>
    <t>3, 29</t>
  </si>
  <si>
    <t>39, 44</t>
  </si>
  <si>
    <t>SAMN19918921</t>
  </si>
  <si>
    <t>49, 50</t>
  </si>
  <si>
    <t>SAMN20398597</t>
  </si>
  <si>
    <t>35, 44</t>
  </si>
  <si>
    <t>53, 53</t>
  </si>
  <si>
    <t>SAMN20929980</t>
  </si>
  <si>
    <t>14, 16</t>
  </si>
  <si>
    <t>51, 52</t>
  </si>
  <si>
    <t>SAMN21362061</t>
  </si>
  <si>
    <t>61, 55</t>
  </si>
  <si>
    <t>SAMN21362088</t>
  </si>
  <si>
    <t>29, 30</t>
  </si>
  <si>
    <t>44</t>
  </si>
  <si>
    <t>04;01, 11;01</t>
  </si>
  <si>
    <t>SAMN22458217</t>
  </si>
  <si>
    <t>7, 14</t>
  </si>
  <si>
    <t>6, 1</t>
  </si>
  <si>
    <t>SAMN22441940</t>
  </si>
  <si>
    <t>7, 61</t>
  </si>
  <si>
    <t>53, 51</t>
  </si>
  <si>
    <t>03:01, 06</t>
  </si>
  <si>
    <t>SAMN22818361</t>
  </si>
  <si>
    <t>8, 35</t>
  </si>
  <si>
    <t>01;03, -</t>
  </si>
  <si>
    <t>SAMN22818379</t>
  </si>
  <si>
    <t>18, 35</t>
  </si>
  <si>
    <t>3, 1</t>
  </si>
  <si>
    <t>02;01, 5</t>
  </si>
  <si>
    <t>SAMN22979838</t>
  </si>
  <si>
    <t>8, 18</t>
  </si>
  <si>
    <t>SAMN23011608</t>
  </si>
  <si>
    <t>18, 27</t>
  </si>
  <si>
    <t>04;02, 14</t>
  </si>
  <si>
    <t>SAMN23408101</t>
  </si>
  <si>
    <t>2, 34</t>
  </si>
  <si>
    <t>16, 8</t>
  </si>
  <si>
    <t>51, -</t>
  </si>
  <si>
    <t>4, 1</t>
  </si>
  <si>
    <t>SAMN23491186</t>
  </si>
  <si>
    <t>3,24</t>
  </si>
  <si>
    <t>18, 49</t>
  </si>
  <si>
    <t>7, 12</t>
  </si>
  <si>
    <t>3,6</t>
  </si>
  <si>
    <t>SAMN23703346</t>
  </si>
  <si>
    <t>01;01, 04;01</t>
  </si>
  <si>
    <t>SAMN23703347</t>
  </si>
  <si>
    <t>35, 45</t>
  </si>
  <si>
    <t>SAMN24247018</t>
  </si>
  <si>
    <t>02;01, 02;01</t>
  </si>
  <si>
    <t>SAMN24925207</t>
  </si>
  <si>
    <t>SAMN25042813</t>
  </si>
  <si>
    <t>8, 51</t>
  </si>
  <si>
    <t>SAMN25221445</t>
  </si>
  <si>
    <t>1, 23</t>
  </si>
  <si>
    <t>SAMN25245924</t>
  </si>
  <si>
    <t>65, 38</t>
  </si>
  <si>
    <t>SAMN25329509</t>
  </si>
  <si>
    <t>3, 68</t>
  </si>
  <si>
    <t>7, 64, 65</t>
  </si>
  <si>
    <t>04;02, 6</t>
  </si>
  <si>
    <t>SAMN25835750</t>
  </si>
  <si>
    <t>SAMN25936106</t>
  </si>
  <si>
    <t>SAMN25936113</t>
  </si>
  <si>
    <t>62, 55</t>
  </si>
  <si>
    <t>10, 9</t>
  </si>
  <si>
    <t>SAMN26224023</t>
  </si>
  <si>
    <t>24, 34</t>
  </si>
  <si>
    <t>SAMN26419385</t>
  </si>
  <si>
    <t>24, 30</t>
  </si>
  <si>
    <t>SAMN26419397</t>
  </si>
  <si>
    <t>SAMN26545721</t>
  </si>
  <si>
    <t>17, 17</t>
  </si>
  <si>
    <t>SAMN26867010</t>
  </si>
  <si>
    <t>SAMN27023766</t>
  </si>
  <si>
    <t>SAMN27289068</t>
  </si>
  <si>
    <t>7, 41</t>
  </si>
  <si>
    <t>01;01, 03;01</t>
  </si>
  <si>
    <t>SAMN27521605</t>
  </si>
  <si>
    <t>65, 52</t>
  </si>
  <si>
    <t>SAMN28034084</t>
  </si>
  <si>
    <t>SAMN28455161</t>
  </si>
  <si>
    <t>SAMN28455257</t>
  </si>
  <si>
    <t>02;01, 35;01</t>
  </si>
  <si>
    <t>SAMN28569417</t>
  </si>
  <si>
    <t>SAMN28870332</t>
  </si>
  <si>
    <t>3, 31</t>
  </si>
  <si>
    <t>9, 1</t>
  </si>
  <si>
    <t>02:01; 04:02</t>
  </si>
  <si>
    <t>SAMN29094695</t>
  </si>
  <si>
    <t>SAMN29152295</t>
  </si>
  <si>
    <t>04;02, 04;01</t>
  </si>
  <si>
    <t>SAMN29252117</t>
  </si>
  <si>
    <t>SAMN29829188</t>
  </si>
  <si>
    <t>01:03, 15</t>
  </si>
  <si>
    <t>SAMN29829263</t>
  </si>
  <si>
    <t>3, 13</t>
  </si>
  <si>
    <t>SAMN30438720</t>
  </si>
  <si>
    <t>53, 78</t>
  </si>
  <si>
    <t>SAMN30597757</t>
  </si>
  <si>
    <t>5, 10</t>
  </si>
  <si>
    <t>10, 04;02</t>
  </si>
  <si>
    <t>SAMN31018333</t>
  </si>
  <si>
    <t>2, 66</t>
  </si>
  <si>
    <t>15, 72</t>
  </si>
  <si>
    <t>7, -</t>
  </si>
  <si>
    <t>3, 30</t>
  </si>
  <si>
    <t>SAMN31442104</t>
  </si>
  <si>
    <t>03(7), 03:02</t>
  </si>
  <si>
    <t>SAMN31442105</t>
  </si>
  <si>
    <t>2, 1</t>
  </si>
  <si>
    <t>SAMN31532708</t>
  </si>
  <si>
    <t>15, 11</t>
  </si>
  <si>
    <t>SAMN31717214</t>
  </si>
  <si>
    <t>8, 32</t>
  </si>
  <si>
    <t>SAMN31759877</t>
  </si>
  <si>
    <t>-, 52</t>
  </si>
  <si>
    <t>24, 26</t>
  </si>
  <si>
    <t>5, 14</t>
  </si>
  <si>
    <t>17, 31</t>
  </si>
  <si>
    <t>04;01, -</t>
  </si>
  <si>
    <t>SAMN31896841</t>
  </si>
  <si>
    <t>13, 50</t>
  </si>
  <si>
    <t>02, 01, 03;01</t>
  </si>
  <si>
    <t>SAMN32062044</t>
  </si>
  <si>
    <t>42, 58</t>
  </si>
  <si>
    <t>18, 4</t>
  </si>
  <si>
    <t>01,01; 01;02</t>
  </si>
  <si>
    <t>SAMN32316096</t>
  </si>
  <si>
    <t>37, 28</t>
  </si>
  <si>
    <t>2, 12</t>
  </si>
  <si>
    <t>17, 16</t>
  </si>
  <si>
    <t>SAMN32755667</t>
  </si>
  <si>
    <t>02;01. 04;01</t>
  </si>
  <si>
    <t>SAMN33456512</t>
  </si>
  <si>
    <t>39, 55</t>
  </si>
  <si>
    <t>SAMN33456514</t>
  </si>
  <si>
    <t>2, 30</t>
  </si>
  <si>
    <t>SAMN33456515</t>
  </si>
  <si>
    <t>7, 37</t>
  </si>
  <si>
    <t>04;02, 9</t>
  </si>
  <si>
    <t>SAMN33552104</t>
  </si>
  <si>
    <t>11, 33</t>
  </si>
  <si>
    <t>03:01, 05:01</t>
  </si>
  <si>
    <t>SAMN33769286</t>
  </si>
  <si>
    <t>04:01:01:01</t>
  </si>
  <si>
    <t>35, 37</t>
  </si>
  <si>
    <t>SAMN34076412</t>
  </si>
  <si>
    <t>17, 9</t>
  </si>
  <si>
    <t>01;01, 10;01</t>
  </si>
  <si>
    <t>SAMN34076484</t>
  </si>
  <si>
    <t>SAMN34417852</t>
  </si>
  <si>
    <t>27, 49</t>
  </si>
  <si>
    <t>7, 03:01</t>
  </si>
  <si>
    <t>03:01P, 11:01</t>
  </si>
  <si>
    <t>01:03, 02:01</t>
  </si>
  <si>
    <t>SAMN34417853</t>
  </si>
  <si>
    <t>SAMN34997905</t>
  </si>
  <si>
    <t>02;01, 13;01</t>
  </si>
  <si>
    <t>SAMN35085369</t>
  </si>
  <si>
    <t>SAMN35334144</t>
  </si>
  <si>
    <t>68, 68</t>
  </si>
  <si>
    <t>35, 53</t>
  </si>
  <si>
    <t>SAMN35361271</t>
  </si>
  <si>
    <t>11, 12</t>
  </si>
  <si>
    <t>SAMN35795153</t>
  </si>
  <si>
    <t>04;01, 01;01</t>
  </si>
  <si>
    <t>SAMN35795154</t>
  </si>
  <si>
    <t>SAMN35795155</t>
  </si>
  <si>
    <t>10, 8</t>
  </si>
  <si>
    <t>SAMN35985448</t>
  </si>
  <si>
    <t>33, 68</t>
  </si>
  <si>
    <t>10, 6</t>
  </si>
  <si>
    <t>-, -</t>
  </si>
  <si>
    <t>SAMN36458803</t>
  </si>
  <si>
    <t>5, 16</t>
  </si>
  <si>
    <t>SAMN36458809</t>
  </si>
  <si>
    <t>SAMN36458820</t>
  </si>
  <si>
    <t>8, 63</t>
  </si>
  <si>
    <t>04:01, 13</t>
  </si>
  <si>
    <t>SAMN36704562</t>
  </si>
  <si>
    <t>SAMN36908935</t>
  </si>
  <si>
    <t>11, 68</t>
  </si>
  <si>
    <t>03:01, 03:01</t>
  </si>
  <si>
    <t>7, 63</t>
  </si>
  <si>
    <t>01:01. 02:01</t>
  </si>
  <si>
    <t>bmiCategory</t>
  </si>
  <si>
    <t>Overweight</t>
  </si>
  <si>
    <t>Healthy</t>
  </si>
  <si>
    <t>Obese</t>
  </si>
  <si>
    <t>Morbidly Obese</t>
  </si>
  <si>
    <t>Underweight</t>
  </si>
  <si>
    <t>Count of bmiCategory2</t>
  </si>
  <si>
    <t>Column Labels</t>
  </si>
  <si>
    <t>(blank)</t>
  </si>
  <si>
    <t>Grand Total</t>
  </si>
  <si>
    <t>Row Labels</t>
  </si>
  <si>
    <t>(Multiple Items)</t>
  </si>
  <si>
    <t>Count of donorgender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</si>
</sst>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[REX_Data_BMI_Trends.xlsx]Sheet2!PivotTable1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Sheet2!$B$5:$B$6</c:f>
              <c:strCache>
                <c:ptCount val="1"/>
                <c:pt idx="0">
                  <c:v>Fibrotic</c:v>
                </c:pt>
              </c:strCache>
            </c:strRef>
          </c:tx>
          <c:invertIfNegative val="0"/>
          <c:cat>
            <c:strRef>
              <c:f>Sheet2!$A$7:$A$12</c:f>
              <c:strCache>
                <c:ptCount val="5"/>
                <c:pt idx="0">
                  <c:v>Healthy</c:v>
                </c:pt>
                <c:pt idx="1">
                  <c:v>Morbidly Obese</c:v>
                </c:pt>
                <c:pt idx="2">
                  <c:v>Obese</c:v>
                </c:pt>
                <c:pt idx="3">
                  <c:v>Overweight</c:v>
                </c:pt>
                <c:pt idx="4">
                  <c:v>Underweight</c:v>
                </c:pt>
              </c:strCache>
            </c:strRef>
          </c:cat>
          <c:val>
            <c:numRef>
              <c:f>Sheet2!$B$7:$B$12</c:f>
              <c:numCache>
                <c:formatCode>General</c:formatCode>
                <c:ptCount val="5"/>
                <c:pt idx="0">
                  <c:v>12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8274-B841-8804-414123461F8D}"/>
            </c:ext>
          </c:extLst>
        </c:ser>
        <c:ser>
          <c:idx val="1"/>
          <c:order val="1"/>
          <c:tx>
            <c:strRef>
              <c:f>Sheet2!$C$5:$C$6</c:f>
              <c:strCache>
                <c:ptCount val="1"/>
                <c:pt idx="0">
                  <c:v>Inconsistent</c:v>
                </c:pt>
              </c:strCache>
            </c:strRef>
          </c:tx>
          <c:invertIfNegative val="0"/>
          <c:cat>
            <c:strRef>
              <c:f>Sheet2!$A$7:$A$12</c:f>
              <c:strCache>
                <c:ptCount val="5"/>
                <c:pt idx="0">
                  <c:v>Healthy</c:v>
                </c:pt>
                <c:pt idx="1">
                  <c:v>Morbidly Obese</c:v>
                </c:pt>
                <c:pt idx="2">
                  <c:v>Obese</c:v>
                </c:pt>
                <c:pt idx="3">
                  <c:v>Overweight</c:v>
                </c:pt>
                <c:pt idx="4">
                  <c:v>Underweight</c:v>
                </c:pt>
              </c:strCache>
            </c:strRef>
          </c:cat>
          <c:val>
            <c:numRef>
              <c:f>Sheet2!$C$7:$C$12</c:f>
              <c:numCache>
                <c:formatCode>General</c:formatCode>
                <c:ptCount val="5"/>
                <c:pt idx="0">
                  <c:v>5</c:v>
                </c:pt>
                <c:pt idx="1">
                  <c:v>1</c:v>
                </c:pt>
                <c:pt idx="2">
                  <c:v>4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8274-B841-8804-414123461F8D}"/>
            </c:ext>
          </c:extLst>
        </c:ser>
        <c:ser>
          <c:idx val="2"/>
          <c:order val="2"/>
          <c:tx>
            <c:strRef>
              <c:f>Sheet2!$D$5:$D$6</c:f>
              <c:strCache>
                <c:ptCount val="1"/>
                <c:pt idx="0">
                  <c:v>Normal</c:v>
                </c:pt>
              </c:strCache>
            </c:strRef>
          </c:tx>
          <c:invertIfNegative val="0"/>
          <c:cat>
            <c:strRef>
              <c:f>Sheet2!$A$7:$A$12</c:f>
              <c:strCache>
                <c:ptCount val="5"/>
                <c:pt idx="0">
                  <c:v>Healthy</c:v>
                </c:pt>
                <c:pt idx="1">
                  <c:v>Morbidly Obese</c:v>
                </c:pt>
                <c:pt idx="2">
                  <c:v>Obese</c:v>
                </c:pt>
                <c:pt idx="3">
                  <c:v>Overweight</c:v>
                </c:pt>
                <c:pt idx="4">
                  <c:v>Underweight</c:v>
                </c:pt>
              </c:strCache>
            </c:strRef>
          </c:cat>
          <c:val>
            <c:numRef>
              <c:f>Sheet2!$D$7:$D$12</c:f>
              <c:numCache>
                <c:formatCode>General</c:formatCode>
                <c:ptCount val="5"/>
                <c:pt idx="0">
                  <c:v>60</c:v>
                </c:pt>
                <c:pt idx="1">
                  <c:v>23</c:v>
                </c:pt>
                <c:pt idx="2">
                  <c:v>45</c:v>
                </c:pt>
                <c:pt idx="3">
                  <c:v>82</c:v>
                </c:pt>
                <c:pt idx="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8274-B841-8804-414123461F8D}"/>
            </c:ext>
          </c:extLst>
        </c:ser>
        <c:ser>
          <c:idx val="3"/>
          <c:order val="3"/>
          <c:tx>
            <c:strRef>
              <c:f>Sheet2!$E$5:$E$6</c:f>
              <c:strCache>
                <c:ptCount val="1"/>
                <c:pt idx="0">
                  <c:v>Soft</c:v>
                </c:pt>
              </c:strCache>
            </c:strRef>
          </c:tx>
          <c:invertIfNegative val="0"/>
          <c:cat>
            <c:strRef>
              <c:f>Sheet2!$A$7:$A$12</c:f>
              <c:strCache>
                <c:ptCount val="5"/>
                <c:pt idx="0">
                  <c:v>Healthy</c:v>
                </c:pt>
                <c:pt idx="1">
                  <c:v>Morbidly Obese</c:v>
                </c:pt>
                <c:pt idx="2">
                  <c:v>Obese</c:v>
                </c:pt>
                <c:pt idx="3">
                  <c:v>Overweight</c:v>
                </c:pt>
                <c:pt idx="4">
                  <c:v>Underweight</c:v>
                </c:pt>
              </c:strCache>
            </c:strRef>
          </c:cat>
          <c:val>
            <c:numRef>
              <c:f>Sheet2!$E$7:$E$12</c:f>
              <c:numCache>
                <c:formatCode>General</c:formatCode>
                <c:ptCount val="5"/>
                <c:pt idx="0">
                  <c:v>23</c:v>
                </c:pt>
                <c:pt idx="1">
                  <c:v>3</c:v>
                </c:pt>
                <c:pt idx="2">
                  <c:v>10</c:v>
                </c:pt>
                <c:pt idx="3">
                  <c:v>18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8274-B841-8804-414123461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4225664"/>
        <c:axId val="834394640"/>
      </c:barChart>
      <c:catAx>
        <c:axId val="83422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394640"/>
        <c:crosses val="autoZero"/>
        <c:auto val="1"/>
        <c:lblAlgn val="ctr"/>
        <c:lblOffset val="100"/>
        <c:noMultiLvlLbl val="0"/>
      </c:catAx>
      <c:valAx>
        <c:axId val="83439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22566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8193872"/>
        <c:axId val="1878277472"/>
      </c:lineChart>
      <c:catAx>
        <c:axId val="1878193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277472"/>
        <c:crosses val="autoZero"/>
        <c:auto val="1"/>
        <c:lblAlgn val="ctr"/>
        <c:lblOffset val="100"/>
        <c:noMultiLvlLbl val="0"/>
      </c:catAx>
      <c:valAx>
        <c:axId val="187827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193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12987</xdr:rowOff>
    </xdr:from>
    <xdr:to>
      <xdr:col>5</xdr:col>
      <xdr:colOff>340014</xdr:colOff>
      <xdr:row>27</xdr:row>
      <xdr:rowOff>89186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C12E09-D8CD-0D30-AD55-549E2F6810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155</xdr:col>
      <xdr:colOff>0</xdr:colOff>
      <xdr:row>37</xdr:row>
      <xdr:rowOff>93134</xdr:rowOff>
    </xdr:from>
    <xdr:to>
      <xdr:col>166</xdr:col>
      <xdr:colOff>347134</xdr:colOff>
      <xdr:row>51</xdr:row>
      <xdr:rowOff>110067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203F3E-B0FA-5AE0-B184-64CF4C7FC8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e Velghe" refreshedDate="45258.592021990742" createdVersion="8" refreshedVersion="8" minRefreshableVersion="3" recordCount="412" xr:uid="{11B91C60-6D29-A144-988C-625E86C40DE8}">
  <cacheSource type="worksheet">
    <worksheetSource ref="A1:BM1048576" sheet="Sheet1"/>
  </cacheSource>
  <cacheFields count="65">
    <cacheField name="record_id" numFmtId="0">
      <sharedItems containsBlank="1"/>
    </cacheField>
    <cacheField name="rrid" numFmtId="0">
      <sharedItems containsBlank="1"/>
    </cacheField>
    <cacheField name="donorage" numFmtId="0">
      <sharedItems containsString="0" containsBlank="1" containsNumber="1" containsInteger="1" minValue="2" maxValue="80"/>
    </cacheField>
    <cacheField name="donorgender" numFmtId="0">
      <sharedItems containsBlank="1" count="3">
        <s v="Male"/>
        <s v="Female"/>
        <m/>
      </sharedItems>
    </cacheField>
    <cacheField name="donationtype" numFmtId="0">
      <sharedItems containsBlank="1"/>
    </cacheField>
    <cacheField name="donorheight" numFmtId="0">
      <sharedItems containsString="0" containsBlank="1" containsNumber="1" minValue="0.84" maxValue="2.08"/>
    </cacheField>
    <cacheField name="donorweight" numFmtId="0">
      <sharedItems containsString="0" containsBlank="1" containsNumber="1" minValue="14" maxValue="177"/>
    </cacheField>
    <cacheField name="bodymassindex" numFmtId="0">
      <sharedItems containsString="0" containsBlank="1" containsNumber="1" minValue="15.4" maxValue="44.4"/>
    </cacheField>
    <cacheField name="bmiCategory" numFmtId="0">
      <sharedItems containsBlank="1"/>
    </cacheField>
    <cacheField name="bmiCategory2" numFmtId="0">
      <sharedItems containsBlank="1" count="6">
        <s v="Overweight"/>
        <s v="Healthy"/>
        <s v="Obese"/>
        <s v="Morbidly Obese"/>
        <s v="Underweight"/>
        <m/>
      </sharedItems>
    </cacheField>
    <cacheField name="hba1c" numFmtId="0">
      <sharedItems containsString="0" containsBlank="1" containsNumber="1" minValue="3.1" maxValue="14.6"/>
    </cacheField>
    <cacheField name="hlaa" numFmtId="0">
      <sharedItems containsBlank="1"/>
    </cacheField>
    <cacheField name="hlab" numFmtId="0">
      <sharedItems containsBlank="1"/>
    </cacheField>
    <cacheField name="hlabw" numFmtId="0">
      <sharedItems containsBlank="1"/>
    </cacheField>
    <cacheField name="hlac" numFmtId="0">
      <sharedItems containsBlank="1"/>
    </cacheField>
    <cacheField name="hlacw" numFmtId="0">
      <sharedItems containsBlank="1"/>
    </cacheField>
    <cacheField name="hladrb1" numFmtId="0">
      <sharedItems containsBlank="1"/>
    </cacheField>
    <cacheField name="hladr" numFmtId="0">
      <sharedItems containsBlank="1"/>
    </cacheField>
    <cacheField name="hladqb1" numFmtId="0">
      <sharedItems containsBlank="1"/>
    </cacheField>
    <cacheField name="hladqa1" numFmtId="0">
      <sharedItems containsBlank="1"/>
    </cacheField>
    <cacheField name="hladpb1" numFmtId="0">
      <sharedItems containsBlank="1"/>
    </cacheField>
    <cacheField name="dpa1" numFmtId="0">
      <sharedItems containsBlank="1"/>
    </cacheField>
    <cacheField name="hlaother" numFmtId="0">
      <sharedItems containsBlank="1"/>
    </cacheField>
    <cacheField name="T1_diabetes" numFmtId="0">
      <sharedItems containsString="0" containsBlank="1" containsNumber="1" containsInteger="1" minValue="0" maxValue="1" count="3">
        <n v="0"/>
        <n v="1"/>
        <m/>
      </sharedItems>
    </cacheField>
    <cacheField name="T2_diabetes" numFmtId="0">
      <sharedItems containsString="0" containsBlank="1" containsNumber="1" containsInteger="1" minValue="0" maxValue="1" count="3">
        <n v="1"/>
        <n v="0"/>
        <m/>
      </sharedItems>
    </cacheField>
    <cacheField name="elevated_hba1c" numFmtId="0">
      <sharedItems containsString="0" containsBlank="1" containsNumber="1" containsInteger="1" minValue="0" maxValue="1"/>
    </cacheField>
    <cacheField name="other_condition" numFmtId="0">
      <sharedItems containsBlank="1"/>
    </cacheField>
    <cacheField name="hla_a2" numFmtId="0">
      <sharedItems containsBlank="1"/>
    </cacheField>
    <cacheField name="diagnosis" numFmtId="0">
      <sharedItems containsBlank="1"/>
    </cacheField>
    <cacheField name="diagnosis_computed" numFmtId="0">
      <sharedItems containsBlank="1"/>
    </cacheField>
    <cacheField name="percentieqrecoverypostculture" numFmtId="0">
      <sharedItems containsString="0" containsBlank="1" containsNumber="1" containsInteger="1" minValue="4" maxValue="241"/>
    </cacheField>
    <cacheField name="pdisletparticleindex" numFmtId="0">
      <sharedItems containsString="0" containsBlank="1" containsNumber="1" minValue="0.1" maxValue="2.66"/>
    </cacheField>
    <cacheField name="pdinsulinperieq" numFmtId="0">
      <sharedItems containsString="0" containsBlank="1" containsNumber="1" minValue="0" maxValue="162.91"/>
    </cacheField>
    <cacheField name="pdinsulindnaratio" numFmtId="0">
      <sharedItems containsString="0" containsBlank="1" containsNumber="1" minValue="0" maxValue="43.82"/>
    </cacheField>
    <cacheField name="predistributionculturetime" numFmtId="0">
      <sharedItems containsString="0" containsBlank="1" containsNumber="1" minValue="0" maxValue="136"/>
    </cacheField>
    <cacheField name="totalieqpredistribution" numFmtId="0">
      <sharedItems containsString="0" containsBlank="1" containsNumber="1" minValue="0" maxValue="626480"/>
    </cacheField>
    <cacheField name="pdinsulincontent" numFmtId="0">
      <sharedItems containsString="0" containsBlank="1" containsNumber="1" minValue="0" maxValue="22993.58"/>
    </cacheField>
    <cacheField name="isolationdate" numFmtId="0">
      <sharedItems containsBlank="1"/>
    </cacheField>
    <cacheField name="coldischemiatime" numFmtId="0">
      <sharedItems containsString="0" containsBlank="1" containsNumber="1" minValue="0.5" maxValue="44.5"/>
    </cacheField>
    <cacheField name="collagenase" numFmtId="0">
      <sharedItems containsBlank="1"/>
    </cacheField>
    <cacheField name="collagenasetype" numFmtId="0">
      <sharedItems containsBlank="1"/>
    </cacheField>
    <cacheField name="pancreasweight" numFmtId="0">
      <sharedItems containsString="0" containsBlank="1" containsNumber="1" minValue="12.2" maxValue="215"/>
    </cacheField>
    <cacheField name="digesttime" numFmtId="0">
      <sharedItems containsString="0" containsBlank="1" containsNumber="1" minValue="5" maxValue="53.8"/>
    </cacheField>
    <cacheField name="collectedtissueweight" numFmtId="0">
      <sharedItems containsString="0" containsBlank="1" containsNumber="1" minValue="1" maxValue="114.2"/>
    </cacheField>
    <cacheField name="undigestedtissueweight" numFmtId="0">
      <sharedItems containsString="0" containsBlank="1" containsNumber="1" minValue="0" maxValue="73.400000000000006"/>
    </cacheField>
    <cacheField name="purifiedtissue" numFmtId="0">
      <sharedItems containsBlank="1"/>
    </cacheField>
    <cacheField name="puritypercentage" numFmtId="0">
      <sharedItems containsString="0" containsBlank="1" containsNumber="1" containsInteger="1" minValue="0" maxValue="100"/>
    </cacheField>
    <cacheField name="trappedpercentage" numFmtId="0">
      <sharedItems containsString="0" containsBlank="1" containsNumber="1" containsInteger="1" minValue="0" maxValue="100" count="14">
        <n v="0"/>
        <n v="80"/>
        <n v="100"/>
        <n v="10"/>
        <n v="5"/>
        <n v="75"/>
        <n v="20"/>
        <n v="90"/>
        <n v="30"/>
        <n v="50"/>
        <n v="15"/>
        <n v="60"/>
        <n v="95"/>
        <m/>
      </sharedItems>
    </cacheField>
    <cacheField name="totalieq" numFmtId="0">
      <sharedItems containsString="0" containsBlank="1" containsNumber="1" containsInteger="1" minValue="0" maxValue="1004869"/>
    </cacheField>
    <cacheField name="isletparticles" numFmtId="0">
      <sharedItems containsString="0" containsBlank="1" containsNumber="1" containsInteger="1" minValue="0" maxValue="739000"/>
    </cacheField>
    <cacheField name="isletparticleindex" numFmtId="0">
      <sharedItems containsString="0" containsBlank="1" containsNumber="1" minValue="0.08" maxValue="13.1" count="161">
        <m/>
        <n v="1.97"/>
        <n v="2.08"/>
        <n v="6.77"/>
        <n v="1.17"/>
        <n v="1.85"/>
        <n v="13.1"/>
        <n v="9.91"/>
        <n v="1.33"/>
        <n v="2.27"/>
        <n v="1.08"/>
        <n v="0.92"/>
        <n v="1.29"/>
        <n v="2.21"/>
        <n v="0.97"/>
        <n v="1.1499999999999999"/>
        <n v="0.75"/>
        <n v="0.57999999999999996"/>
        <n v="0.43"/>
        <n v="0.56000000000000005"/>
        <n v="0.85"/>
        <n v="0.74"/>
        <n v="0.8"/>
        <n v="0.65"/>
        <n v="0.9"/>
        <n v="0.77"/>
        <n v="0.99"/>
        <n v="0.82"/>
        <n v="1.72"/>
        <n v="2.57"/>
        <n v="1.48"/>
        <n v="2.37"/>
        <n v="0.25"/>
        <n v="2.1800000000000002"/>
        <n v="0.72"/>
        <n v="1.82"/>
        <n v="0.44"/>
        <n v="1.1000000000000001"/>
        <n v="0.87"/>
        <n v="0.42"/>
        <n v="1.3"/>
        <n v="1.05"/>
        <n v="0.79"/>
        <n v="0.63"/>
        <n v="1.36"/>
        <n v="1.19"/>
        <n v="1.28"/>
        <n v="1.38"/>
        <n v="1.26"/>
        <n v="0.91"/>
        <n v="0.95"/>
        <n v="1.57"/>
        <n v="1.04"/>
        <n v="2.8"/>
        <n v="1.58"/>
        <n v="1.71"/>
        <n v="1.27"/>
        <n v="0.84"/>
        <n v="1.35"/>
        <n v="1.23"/>
        <n v="0.83"/>
        <n v="0.55000000000000004"/>
        <n v="1.32"/>
        <n v="0.93"/>
        <n v="1.51"/>
        <n v="0.08"/>
        <n v="1.64"/>
        <n v="0.71"/>
        <n v="2.52"/>
        <n v="2.4700000000000002"/>
        <n v="1.99"/>
        <n v="1.1200000000000001"/>
        <n v="1.1399999999999999"/>
        <n v="0.7"/>
        <n v="1.44"/>
        <n v="1"/>
        <n v="0.28999999999999998"/>
        <n v="1.9"/>
        <n v="1.6"/>
        <n v="1.91"/>
        <n v="2.58"/>
        <n v="0.6"/>
        <n v="1.34"/>
        <n v="1.5"/>
        <n v="0.4"/>
        <n v="1.25"/>
        <n v="2.2000000000000002"/>
        <n v="1.69"/>
        <n v="0.89"/>
        <n v="1.67"/>
        <n v="0.98"/>
        <n v="1.78"/>
        <n v="1.21"/>
        <n v="2.81"/>
        <n v="1.01"/>
        <n v="1.75"/>
        <n v="1.46"/>
        <n v="1.98"/>
        <n v="1.49"/>
        <n v="1.47"/>
        <n v="1.43"/>
        <n v="1.39"/>
        <n v="0.53"/>
        <n v="1.24"/>
        <n v="0.86"/>
        <n v="0.67"/>
        <n v="0.59"/>
        <n v="0.22"/>
        <n v="2.42"/>
        <n v="0.94"/>
        <n v="1.53"/>
        <n v="1.03"/>
        <n v="1.22"/>
        <n v="1.66"/>
        <n v="1.84"/>
        <n v="2.0499999999999998"/>
        <n v="0.69"/>
        <n v="0.26"/>
        <n v="1.86"/>
        <n v="1.1299999999999999"/>
        <n v="1.54"/>
        <n v="1.02"/>
        <n v="1.89"/>
        <n v="2.17"/>
        <n v="1.0900000000000001"/>
        <n v="1.73"/>
        <n v="1.2"/>
        <n v="1.52"/>
        <n v="2.16"/>
        <n v="1.1100000000000001"/>
        <n v="1.37"/>
        <n v="1.68"/>
        <n v="1.61"/>
        <n v="0.49"/>
        <n v="0.39"/>
        <n v="0.76"/>
        <n v="2.87"/>
        <n v="0.62"/>
        <n v="0.61"/>
        <n v="2.63"/>
        <n v="0.47"/>
        <n v="0.88"/>
        <n v="0.81"/>
        <n v="1.06"/>
        <n v="2.94"/>
        <n v="2.15"/>
        <n v="0.73"/>
        <n v="1.1599999999999999"/>
        <n v="2"/>
        <n v="1.79"/>
        <n v="1.7"/>
        <n v="2.19"/>
        <n v="0.37"/>
        <n v="1.56"/>
        <n v="2.38"/>
        <n v="0.54"/>
        <n v="1.8"/>
        <n v="2.5299999999999998"/>
        <n v="2.14"/>
        <n v="2.98"/>
        <n v="1.88"/>
      </sharedItems>
    </cacheField>
    <cacheField name="ieqperpancreasweight" numFmtId="0">
      <sharedItems containsString="0" containsBlank="1" containsNumber="1" minValue="0" maxValue="12051.26"/>
    </cacheField>
    <cacheField name="insulincontent" numFmtId="0">
      <sharedItems containsString="0" containsBlank="1" containsNumber="1" minValue="0" maxValue="21029.61"/>
    </cacheField>
    <cacheField name="insulinperieq" numFmtId="0">
      <sharedItems containsString="0" containsBlank="1" containsNumber="1" minValue="0" maxValue="131.13999999999999"/>
    </cacheField>
    <cacheField name="dnacontent" numFmtId="0">
      <sharedItems containsString="0" containsBlank="1" containsNumber="1" minValue="0" maxValue="17517.400000000001"/>
    </cacheField>
    <cacheField name="insulindnaratio" numFmtId="0">
      <sharedItems containsString="0" containsBlank="1" containsNumber="1" minValue="0" maxValue="30.82"/>
    </cacheField>
    <cacheField name="dithizonestaining" numFmtId="0">
      <sharedItems containsBlank="1"/>
    </cacheField>
    <cacheField name="dithizonestaining2" numFmtId="0">
      <sharedItems containsBlank="1"/>
    </cacheField>
    <cacheField name="dithizonestaining3" numFmtId="0">
      <sharedItems containsBlank="1"/>
    </cacheField>
    <cacheField name="dithizonestaining4" numFmtId="0">
      <sharedItems containsBlank="1"/>
    </cacheField>
    <cacheField name="fatinfiltration" numFmtId="0">
      <sharedItems containsBlank="1" count="4">
        <s v="No"/>
        <s v="Yes"/>
        <s v=""/>
        <m/>
      </sharedItems>
    </cacheField>
    <cacheField name="pancreasconsistency" numFmtId="0">
      <sharedItems containsBlank="1" count="6">
        <s v="Normal"/>
        <s v="Soft"/>
        <s v="Fibrotic"/>
        <s v=""/>
        <s v="Inconsistent"/>
        <m/>
      </sharedItems>
    </cacheField>
    <cacheField name="cryotubesremaining" numFmtId="0">
      <sharedItems containsBlank="1"/>
    </cacheField>
    <cacheField name="sftubesremaining" numFmtId="0">
      <sharedItems containsBlank="1"/>
    </cacheField>
    <cacheField name="embeddedbiops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2">
  <r>
    <s v="R001"/>
    <s v=""/>
    <n v="37"/>
    <x v="0"/>
    <s v="NDD"/>
    <n v="1.8"/>
    <n v="82"/>
    <n v="25.3"/>
    <s v="Overweight"/>
    <x v="0"/>
    <n v="7.4"/>
    <s v=""/>
    <s v=""/>
    <s v=""/>
    <s v=""/>
    <s v=""/>
    <s v=""/>
    <s v=""/>
    <s v=""/>
    <s v=""/>
    <s v=""/>
    <s v=""/>
    <s v=""/>
    <x v="0"/>
    <x v="0"/>
    <n v="1"/>
    <s v="No"/>
    <s v=""/>
    <s v="Type2"/>
    <s v="Type2"/>
    <m/>
    <m/>
    <m/>
    <m/>
    <m/>
    <m/>
    <n v="0"/>
    <s v="2010-11-16"/>
    <m/>
    <s v="Sigma"/>
    <s v="Sigma"/>
    <m/>
    <m/>
    <m/>
    <m/>
    <s v="No"/>
    <n v="0"/>
    <x v="0"/>
    <n v="0"/>
    <n v="0"/>
    <x v="0"/>
    <m/>
    <n v="0"/>
    <m/>
    <n v="0"/>
    <m/>
    <s v=""/>
    <s v=""/>
    <s v=""/>
    <s v=""/>
    <x v="0"/>
    <x v="0"/>
    <s v="0"/>
    <s v="0"/>
    <s v="Yes"/>
  </r>
  <r>
    <s v="R008"/>
    <s v=""/>
    <n v="60"/>
    <x v="0"/>
    <s v="NDD"/>
    <n v="1.85"/>
    <n v="80"/>
    <n v="23.4"/>
    <s v="Healthy"/>
    <x v="1"/>
    <n v="5.7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m/>
    <n v="13"/>
    <m/>
    <n v="0"/>
    <s v="2011-08-17"/>
    <n v="4"/>
    <s v="VitaCyte"/>
    <s v="Clzyme"/>
    <n v="117.5"/>
    <n v="5"/>
    <n v="57.1"/>
    <n v="13.5"/>
    <s v="Yes"/>
    <n v="40"/>
    <x v="0"/>
    <n v="215854"/>
    <n v="109500"/>
    <x v="1"/>
    <n v="1837.06"/>
    <n v="4297.47"/>
    <n v="19.91"/>
    <n v="1736.21"/>
    <n v="2.48"/>
    <s v=""/>
    <s v=""/>
    <s v=""/>
    <s v=""/>
    <x v="0"/>
    <x v="0"/>
    <s v="0"/>
    <s v="0"/>
    <s v="Yes"/>
  </r>
  <r>
    <s v="R009"/>
    <s v=""/>
    <n v="47"/>
    <x v="0"/>
    <s v="NDD"/>
    <n v="1.75"/>
    <n v="65"/>
    <n v="21.224489795918402"/>
    <s v="Healthy"/>
    <x v="1"/>
    <n v="6"/>
    <s v=""/>
    <s v=""/>
    <s v=""/>
    <s v=""/>
    <s v=""/>
    <s v=""/>
    <s v=""/>
    <s v=""/>
    <s v=""/>
    <s v=""/>
    <s v=""/>
    <s v=""/>
    <x v="0"/>
    <x v="1"/>
    <n v="0"/>
    <s v="No"/>
    <s v=""/>
    <s v="None"/>
    <s v="Pre.T2D"/>
    <m/>
    <m/>
    <m/>
    <m/>
    <n v="39"/>
    <m/>
    <n v="0"/>
    <s v="2011-09-02"/>
    <n v="2"/>
    <s v="VitaCyte"/>
    <s v="Clzyme"/>
    <n v="95"/>
    <n v="24"/>
    <n v="43"/>
    <n v="17.149999999999999"/>
    <s v="Yes"/>
    <n v="30"/>
    <x v="0"/>
    <n v="97814"/>
    <n v="47000"/>
    <x v="2"/>
    <n v="1029.6199999999999"/>
    <n v="0"/>
    <n v="0"/>
    <n v="0"/>
    <m/>
    <s v=""/>
    <s v=""/>
    <s v=""/>
    <s v=""/>
    <x v="0"/>
    <x v="0"/>
    <s v="0"/>
    <s v="0"/>
    <s v="Yes"/>
  </r>
  <r>
    <s v="R012"/>
    <s v=""/>
    <n v="68"/>
    <x v="0"/>
    <s v="NDD"/>
    <n v="1.83"/>
    <n v="100"/>
    <n v="29.860551225775598"/>
    <s v="Overweight"/>
    <x v="0"/>
    <n v="6.2"/>
    <s v=""/>
    <s v=""/>
    <s v=""/>
    <s v=""/>
    <s v=""/>
    <s v=""/>
    <s v=""/>
    <s v=""/>
    <s v=""/>
    <s v=""/>
    <s v=""/>
    <s v=""/>
    <x v="0"/>
    <x v="1"/>
    <n v="0"/>
    <s v="No"/>
    <s v=""/>
    <s v="None"/>
    <s v="Pre.T2D"/>
    <m/>
    <m/>
    <m/>
    <m/>
    <n v="17"/>
    <m/>
    <n v="0"/>
    <s v="2011-10-13"/>
    <n v="4"/>
    <s v="Serva"/>
    <s v="NB1"/>
    <n v="111.04"/>
    <n v="28"/>
    <n v="20"/>
    <n v="44.02"/>
    <s v="Yes"/>
    <n v="30"/>
    <x v="1"/>
    <n v="352250"/>
    <n v="52000"/>
    <x v="3"/>
    <n v="3172.28"/>
    <n v="7142.69"/>
    <n v="20.28"/>
    <n v="1884.61"/>
    <n v="3.79"/>
    <s v=""/>
    <s v=""/>
    <s v=""/>
    <s v=""/>
    <x v="0"/>
    <x v="0"/>
    <s v="0"/>
    <s v="0"/>
    <s v="Yes"/>
  </r>
  <r>
    <s v="R013"/>
    <s v=""/>
    <n v="68"/>
    <x v="0"/>
    <s v="NDD"/>
    <n v="1.67"/>
    <n v="75"/>
    <n v="26.9"/>
    <s v="Overweight"/>
    <x v="0"/>
    <n v="6.6"/>
    <s v=""/>
    <s v=""/>
    <s v=""/>
    <s v=""/>
    <s v=""/>
    <s v=""/>
    <s v=""/>
    <s v=""/>
    <s v=""/>
    <s v=""/>
    <s v=""/>
    <s v=""/>
    <x v="0"/>
    <x v="1"/>
    <n v="1"/>
    <s v="Yes"/>
    <s v=""/>
    <s v="None"/>
    <s v="Type2"/>
    <m/>
    <m/>
    <m/>
    <m/>
    <n v="75"/>
    <m/>
    <n v="0"/>
    <s v="2011-10-22"/>
    <n v="16"/>
    <s v="Serva"/>
    <s v="NB1"/>
    <n v="86"/>
    <n v="15"/>
    <n v="22.5"/>
    <n v="20.6"/>
    <s v="Yes"/>
    <n v="25"/>
    <x v="0"/>
    <n v="175626"/>
    <n v="150000"/>
    <x v="4"/>
    <n v="2042.16"/>
    <n v="0"/>
    <n v="0"/>
    <n v="0"/>
    <m/>
    <s v="DSC00055.JPG"/>
    <s v=""/>
    <s v=""/>
    <s v=""/>
    <x v="0"/>
    <x v="0"/>
    <s v="0"/>
    <s v="0"/>
    <s v="Yes"/>
  </r>
  <r>
    <s v="R014"/>
    <s v=""/>
    <n v="45"/>
    <x v="0"/>
    <s v="NDD"/>
    <n v="1.8"/>
    <n v="95"/>
    <n v="29.320987654321002"/>
    <s v="Overweight"/>
    <x v="0"/>
    <n v="6.1"/>
    <s v=""/>
    <s v=""/>
    <s v=""/>
    <s v=""/>
    <s v=""/>
    <s v=""/>
    <s v=""/>
    <s v=""/>
    <s v=""/>
    <s v=""/>
    <s v=""/>
    <s v=""/>
    <x v="0"/>
    <x v="1"/>
    <n v="0"/>
    <s v="No"/>
    <s v=""/>
    <s v="None"/>
    <s v="Pre.T2D"/>
    <m/>
    <m/>
    <m/>
    <m/>
    <n v="19"/>
    <m/>
    <n v="0"/>
    <s v="2011-10-23"/>
    <n v="3"/>
    <s v="Serva"/>
    <s v="NB1"/>
    <n v="139"/>
    <n v="20"/>
    <n v="55.61"/>
    <n v="59"/>
    <s v="Yes"/>
    <n v="30"/>
    <x v="0"/>
    <n v="352250"/>
    <n v="190000"/>
    <x v="5"/>
    <n v="2534.17"/>
    <n v="4148.7299999999996"/>
    <n v="11.78"/>
    <n v="4477.75"/>
    <n v="0.93"/>
    <s v=""/>
    <s v=""/>
    <s v=""/>
    <s v=""/>
    <x v="0"/>
    <x v="0"/>
    <s v="0"/>
    <s v="0"/>
    <s v="Yes"/>
  </r>
  <r>
    <s v="R018"/>
    <s v=""/>
    <n v="76"/>
    <x v="0"/>
    <s v="NDD"/>
    <n v="1.85"/>
    <n v="88"/>
    <n v="25.7121986851717"/>
    <s v="Overweight"/>
    <x v="0"/>
    <n v="7.4"/>
    <s v=""/>
    <s v=""/>
    <s v=""/>
    <s v=""/>
    <s v=""/>
    <s v=""/>
    <s v=""/>
    <s v=""/>
    <s v=""/>
    <s v=""/>
    <s v=""/>
    <s v=""/>
    <x v="0"/>
    <x v="1"/>
    <n v="1"/>
    <s v="No"/>
    <s v=""/>
    <s v="None"/>
    <s v="Type2"/>
    <m/>
    <m/>
    <m/>
    <m/>
    <n v="63"/>
    <m/>
    <n v="0"/>
    <s v="2011-12-02"/>
    <n v="18"/>
    <s v="Serva"/>
    <s v="NB1"/>
    <n v="88.4"/>
    <n v="23"/>
    <n v="16.66"/>
    <n v="30"/>
    <s v="Yes"/>
    <n v="80"/>
    <x v="0"/>
    <n v="152560"/>
    <n v="11650"/>
    <x v="6"/>
    <n v="1725.79"/>
    <n v="703.59"/>
    <n v="4.6100000000000003"/>
    <n v="381.37"/>
    <n v="1.84"/>
    <s v="DSC00079.JPG"/>
    <s v="DSC00078.JPG"/>
    <s v=""/>
    <s v=""/>
    <x v="0"/>
    <x v="0"/>
    <s v="0"/>
    <s v="0"/>
    <s v="Yes"/>
  </r>
  <r>
    <s v="R023"/>
    <s v=""/>
    <n v="65"/>
    <x v="0"/>
    <s v="NDD"/>
    <n v="1.93"/>
    <n v="109"/>
    <n v="29.262530537732601"/>
    <s v="Overweight"/>
    <x v="0"/>
    <n v="8.3000000000000007"/>
    <s v=""/>
    <s v=""/>
    <s v=""/>
    <s v=""/>
    <s v=""/>
    <s v=""/>
    <s v=""/>
    <s v=""/>
    <s v=""/>
    <s v=""/>
    <s v=""/>
    <s v=""/>
    <x v="0"/>
    <x v="0"/>
    <n v="1"/>
    <s v="No"/>
    <s v=""/>
    <s v="Type2"/>
    <s v="Type2"/>
    <m/>
    <m/>
    <m/>
    <m/>
    <m/>
    <m/>
    <n v="0"/>
    <s v="2012-01-31"/>
    <n v="44.5"/>
    <s v="Serva"/>
    <s v="NB1"/>
    <n v="109.66"/>
    <n v="20"/>
    <n v="20.7"/>
    <n v="21.47"/>
    <s v="Yes"/>
    <n v="30"/>
    <x v="0"/>
    <n v="84269"/>
    <n v="8500"/>
    <x v="7"/>
    <n v="768.46"/>
    <n v="1113.53"/>
    <n v="13.21"/>
    <n v="765.68"/>
    <n v="1.45"/>
    <s v=""/>
    <s v=""/>
    <s v=""/>
    <s v=""/>
    <x v="0"/>
    <x v="0"/>
    <s v="0"/>
    <s v="0"/>
    <s v="Yes"/>
  </r>
  <r>
    <s v="R026"/>
    <s v=""/>
    <n v="68"/>
    <x v="1"/>
    <s v="NDD"/>
    <n v="1.67"/>
    <n v="79.5"/>
    <n v="28.5"/>
    <s v="Overweight"/>
    <x v="0"/>
    <n v="5.3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m/>
    <n v="36"/>
    <m/>
    <n v="0"/>
    <s v="2012-03-03"/>
    <n v="23"/>
    <s v="Serva"/>
    <s v="NB1"/>
    <n v="132.12"/>
    <n v="18"/>
    <n v="32.03"/>
    <n v="14.1"/>
    <s v="Yes"/>
    <n v="90"/>
    <x v="0"/>
    <n v="49389"/>
    <n v="37000"/>
    <x v="8"/>
    <n v="373.82"/>
    <n v="2210.54"/>
    <n v="44.76"/>
    <n v="889.2"/>
    <n v="2.4900000000000002"/>
    <s v=""/>
    <s v=""/>
    <s v=""/>
    <s v=""/>
    <x v="1"/>
    <x v="0"/>
    <s v="0"/>
    <s v="0"/>
    <s v="Yes"/>
  </r>
  <r>
    <s v="R028"/>
    <s v=""/>
    <n v="45"/>
    <x v="0"/>
    <s v="NDD"/>
    <n v="1.76"/>
    <n v="80"/>
    <n v="25.8264462809917"/>
    <s v="Overweight"/>
    <x v="0"/>
    <n v="6.3"/>
    <s v=""/>
    <s v=""/>
    <s v=""/>
    <s v=""/>
    <s v=""/>
    <s v=""/>
    <s v=""/>
    <s v=""/>
    <s v=""/>
    <s v=""/>
    <s v=""/>
    <s v=""/>
    <x v="0"/>
    <x v="1"/>
    <n v="0"/>
    <s v="No"/>
    <s v=""/>
    <s v="None"/>
    <s v="Pre.T2D"/>
    <m/>
    <m/>
    <m/>
    <m/>
    <n v="45"/>
    <m/>
    <n v="0"/>
    <s v="2012-03-25"/>
    <n v="14.5"/>
    <s v="Serva"/>
    <s v="NB1"/>
    <n v="107.68"/>
    <n v="16.5"/>
    <n v="43.37"/>
    <n v="19.04"/>
    <s v="Yes"/>
    <n v="50"/>
    <x v="0"/>
    <n v="129250"/>
    <n v="57000"/>
    <x v="9"/>
    <n v="1200.32"/>
    <n v="1570.97"/>
    <n v="12.15"/>
    <n v="4202.45"/>
    <n v="0.37"/>
    <s v=""/>
    <s v=""/>
    <s v=""/>
    <s v=""/>
    <x v="0"/>
    <x v="0"/>
    <s v="0"/>
    <s v="0"/>
    <s v="Yes"/>
  </r>
  <r>
    <s v="R031"/>
    <s v=""/>
    <n v="54"/>
    <x v="0"/>
    <s v="NDD"/>
    <n v="1.77"/>
    <n v="94"/>
    <n v="30"/>
    <s v="Obese"/>
    <x v="2"/>
    <n v="7.2"/>
    <s v=""/>
    <s v=""/>
    <s v=""/>
    <s v=""/>
    <s v=""/>
    <s v=""/>
    <s v=""/>
    <s v=""/>
    <s v=""/>
    <s v=""/>
    <s v=""/>
    <s v=""/>
    <x v="0"/>
    <x v="0"/>
    <n v="1"/>
    <s v="No"/>
    <s v=""/>
    <s v="Type2"/>
    <s v="Type2"/>
    <m/>
    <m/>
    <m/>
    <m/>
    <n v="35"/>
    <m/>
    <n v="0"/>
    <s v="2012-04-29"/>
    <n v="13"/>
    <s v="Serva"/>
    <s v="NB1"/>
    <n v="157.30000000000001"/>
    <n v="22"/>
    <n v="23.37"/>
    <n v="52.1"/>
    <s v="Yes"/>
    <n v="50"/>
    <x v="0"/>
    <n v="29000"/>
    <n v="0"/>
    <x v="0"/>
    <n v="184.36"/>
    <n v="1734.94"/>
    <n v="59.83"/>
    <n v="1307.3499999999999"/>
    <n v="1.33"/>
    <s v=""/>
    <s v=""/>
    <s v=""/>
    <s v=""/>
    <x v="0"/>
    <x v="0"/>
    <s v="0"/>
    <s v="0"/>
    <s v="Yes"/>
  </r>
  <r>
    <s v="R034"/>
    <s v=""/>
    <n v="76"/>
    <x v="1"/>
    <s v="NDD"/>
    <n v="1.55"/>
    <n v="57"/>
    <n v="23.7"/>
    <s v="Healthy"/>
    <x v="1"/>
    <n v="6.2"/>
    <s v=""/>
    <s v=""/>
    <s v=""/>
    <s v=""/>
    <s v=""/>
    <s v=""/>
    <s v=""/>
    <s v=""/>
    <s v=""/>
    <s v=""/>
    <s v=""/>
    <s v=""/>
    <x v="0"/>
    <x v="1"/>
    <n v="0"/>
    <s v="No"/>
    <s v=""/>
    <s v="None"/>
    <s v="Pre.T2D"/>
    <m/>
    <m/>
    <m/>
    <m/>
    <n v="9"/>
    <m/>
    <n v="0"/>
    <s v="2012-05-31"/>
    <n v="14"/>
    <s v="Serva"/>
    <s v="NB1"/>
    <n v="77.67"/>
    <n v="18.5"/>
    <n v="29.96"/>
    <n v="16.7"/>
    <s v="Yes"/>
    <n v="100"/>
    <x v="0"/>
    <n v="112160"/>
    <n v="104000"/>
    <x v="10"/>
    <n v="1444.06"/>
    <n v="2795.78"/>
    <n v="24.93"/>
    <n v="1007.65"/>
    <n v="2.77"/>
    <s v=""/>
    <s v=""/>
    <s v=""/>
    <s v=""/>
    <x v="0"/>
    <x v="1"/>
    <s v="0"/>
    <s v="0"/>
    <s v="Yes"/>
  </r>
  <r>
    <s v="R035"/>
    <s v=""/>
    <n v="38"/>
    <x v="1"/>
    <s v="NDD"/>
    <n v="1.7"/>
    <n v="72.599999999999994"/>
    <n v="25.1"/>
    <s v="Overweight"/>
    <x v="0"/>
    <n v="10.9"/>
    <s v=""/>
    <s v=""/>
    <s v=""/>
    <s v=""/>
    <s v=""/>
    <s v=""/>
    <s v=""/>
    <s v=""/>
    <s v=""/>
    <s v=""/>
    <s v=""/>
    <s v=""/>
    <x v="1"/>
    <x v="1"/>
    <n v="1"/>
    <s v="No"/>
    <s v=""/>
    <s v="Type1"/>
    <s v="Type1"/>
    <m/>
    <m/>
    <m/>
    <m/>
    <n v="16"/>
    <m/>
    <n v="0"/>
    <s v="2012-06-06"/>
    <n v="10"/>
    <s v="VitaCyte"/>
    <s v="Clzyme"/>
    <n v="31.2"/>
    <n v="39"/>
    <n v="2"/>
    <n v="14.8"/>
    <s v="No"/>
    <n v="0"/>
    <x v="0"/>
    <n v="0"/>
    <n v="0"/>
    <x v="0"/>
    <n v="0"/>
    <n v="2149.88"/>
    <m/>
    <n v="5122.3500000000004"/>
    <n v="0.42"/>
    <s v=""/>
    <s v=""/>
    <s v=""/>
    <s v=""/>
    <x v="0"/>
    <x v="1"/>
    <s v="0"/>
    <s v="0"/>
    <s v="Yes"/>
  </r>
  <r>
    <s v="R039"/>
    <s v=""/>
    <n v="46"/>
    <x v="0"/>
    <s v="NDD"/>
    <n v="1.74"/>
    <n v="109"/>
    <n v="36.002113885585899"/>
    <s v="Morbidly Obese"/>
    <x v="3"/>
    <n v="5.9"/>
    <s v=""/>
    <s v=""/>
    <s v=""/>
    <s v=""/>
    <s v=""/>
    <s v=""/>
    <s v=""/>
    <s v=""/>
    <s v=""/>
    <s v=""/>
    <s v=""/>
    <s v=""/>
    <x v="0"/>
    <x v="1"/>
    <n v="0"/>
    <s v="No"/>
    <s v=""/>
    <s v="None"/>
    <s v="Pre.T2D"/>
    <m/>
    <m/>
    <m/>
    <m/>
    <m/>
    <m/>
    <n v="0"/>
    <s v="2012-08-24"/>
    <n v="21"/>
    <s v="VitaCyte"/>
    <s v="Clzyme"/>
    <n v="117.64"/>
    <n v="19"/>
    <n v="35.6"/>
    <n v="17.04"/>
    <s v="Yes"/>
    <n v="90"/>
    <x v="0"/>
    <n v="208162"/>
    <n v="226000"/>
    <x v="11"/>
    <n v="1769.48"/>
    <n v="2937.69"/>
    <n v="14.11"/>
    <n v="2810.26"/>
    <n v="1.05"/>
    <s v=""/>
    <s v=""/>
    <s v=""/>
    <s v=""/>
    <x v="0"/>
    <x v="0"/>
    <s v="0"/>
    <s v="0"/>
    <s v="No"/>
  </r>
  <r>
    <s v="R040"/>
    <s v=""/>
    <n v="50"/>
    <x v="1"/>
    <s v="DCD"/>
    <n v="1.7"/>
    <n v="80"/>
    <n v="27.7"/>
    <s v="Overweight"/>
    <x v="0"/>
    <n v="5.9"/>
    <s v=""/>
    <s v=""/>
    <s v=""/>
    <s v=""/>
    <s v=""/>
    <s v=""/>
    <s v=""/>
    <s v=""/>
    <s v=""/>
    <s v=""/>
    <s v=""/>
    <s v=""/>
    <x v="0"/>
    <x v="1"/>
    <n v="0"/>
    <s v="Yes"/>
    <s v=""/>
    <s v="None"/>
    <s v="Pre.T2D"/>
    <m/>
    <m/>
    <m/>
    <m/>
    <n v="40"/>
    <m/>
    <n v="0"/>
    <s v="2012-08-25"/>
    <n v="21.5"/>
    <s v="VitaCyte"/>
    <s v="Clzyme"/>
    <n v="118.9"/>
    <n v="19"/>
    <n v="63.9"/>
    <n v="23.8"/>
    <s v="Yes"/>
    <n v="40"/>
    <x v="0"/>
    <n v="69398"/>
    <n v="54000"/>
    <x v="12"/>
    <n v="583.66999999999996"/>
    <n v="3286.21"/>
    <n v="47.35"/>
    <n v="3131.18"/>
    <n v="1.05"/>
    <s v=""/>
    <s v=""/>
    <s v=""/>
    <s v=""/>
    <x v="0"/>
    <x v="0"/>
    <s v="0"/>
    <s v="0"/>
    <s v="Yes"/>
  </r>
  <r>
    <s v="R041"/>
    <s v=""/>
    <n v="30"/>
    <x v="1"/>
    <s v="NDD"/>
    <n v="1.8"/>
    <n v="50"/>
    <n v="15.4"/>
    <s v="Underweight"/>
    <x v="4"/>
    <n v="5.7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m/>
    <n v="16"/>
    <m/>
    <n v="0"/>
    <s v="2012-08-28"/>
    <n v="0.5"/>
    <s v="VitaCyte"/>
    <s v="Clzyme"/>
    <n v="90"/>
    <n v="25"/>
    <n v="76.959999999999994"/>
    <n v="4.9000000000000004"/>
    <s v="Yes"/>
    <n v="10"/>
    <x v="2"/>
    <n v="37551"/>
    <n v="17000"/>
    <x v="13"/>
    <n v="417.23"/>
    <n v="1585.65"/>
    <n v="42.23"/>
    <n v="3131.18"/>
    <n v="0.51"/>
    <s v=""/>
    <s v=""/>
    <s v=""/>
    <s v=""/>
    <x v="0"/>
    <x v="0"/>
    <s v="0"/>
    <s v="0"/>
    <s v="Yes"/>
  </r>
  <r>
    <s v="R044"/>
    <s v=""/>
    <n v="38"/>
    <x v="0"/>
    <s v="NDD"/>
    <n v="1.8"/>
    <n v="80"/>
    <n v="24.6913580246914"/>
    <s v="Healthy"/>
    <x v="1"/>
    <n v="5.9"/>
    <s v=""/>
    <s v=""/>
    <s v=""/>
    <s v=""/>
    <s v=""/>
    <s v=""/>
    <s v=""/>
    <s v=""/>
    <s v=""/>
    <s v=""/>
    <s v=""/>
    <s v=""/>
    <x v="0"/>
    <x v="1"/>
    <n v="0"/>
    <s v="No"/>
    <s v=""/>
    <s v="None"/>
    <s v="Pre.T2D"/>
    <m/>
    <m/>
    <m/>
    <m/>
    <n v="18"/>
    <m/>
    <n v="0"/>
    <s v="2012-09-17"/>
    <n v="15"/>
    <s v="VitaCyte"/>
    <s v="Clzyme"/>
    <n v="90.3"/>
    <n v="17"/>
    <n v="47.06"/>
    <n v="11.7"/>
    <s v="Yes"/>
    <n v="80"/>
    <x v="0"/>
    <n v="85120"/>
    <n v="88000"/>
    <x v="14"/>
    <n v="942.64"/>
    <n v="357.7"/>
    <n v="4.2"/>
    <n v="1931.96"/>
    <n v="0.19"/>
    <s v=""/>
    <s v=""/>
    <s v=""/>
    <s v=""/>
    <x v="0"/>
    <x v="0"/>
    <s v="0"/>
    <s v="0"/>
    <s v="Yes"/>
  </r>
  <r>
    <s v="R045"/>
    <s v=""/>
    <n v="27"/>
    <x v="1"/>
    <s v="NDD"/>
    <n v="1.52"/>
    <n v="45"/>
    <n v="19.5"/>
    <s v="Underweight"/>
    <x v="4"/>
    <n v="5.2"/>
    <s v=""/>
    <s v=""/>
    <s v=""/>
    <s v=""/>
    <s v=""/>
    <s v=""/>
    <s v=""/>
    <s v=""/>
    <s v=""/>
    <s v=""/>
    <s v=""/>
    <s v=""/>
    <x v="0"/>
    <x v="1"/>
    <n v="0"/>
    <s v="Yes"/>
    <s v=""/>
    <s v="None"/>
    <s v="None"/>
    <m/>
    <m/>
    <m/>
    <m/>
    <m/>
    <m/>
    <n v="0"/>
    <s v="2012-10-19"/>
    <n v="5"/>
    <s v="VitaCyte"/>
    <s v="Clzyme"/>
    <n v="50.3"/>
    <n v="22"/>
    <n v="30.97"/>
    <n v="6.8"/>
    <s v="Yes"/>
    <n v="90"/>
    <x v="3"/>
    <n v="65659"/>
    <n v="57000"/>
    <x v="15"/>
    <n v="1305.3499999999999"/>
    <n v="489.74"/>
    <n v="7.46"/>
    <n v="155.96"/>
    <n v="3.14"/>
    <s v=""/>
    <s v=""/>
    <s v=""/>
    <s v=""/>
    <x v="0"/>
    <x v="1"/>
    <s v="5"/>
    <s v="0"/>
    <s v="Yes"/>
  </r>
  <r>
    <s v="R048"/>
    <s v=""/>
    <n v="65"/>
    <x v="0"/>
    <s v="NDD"/>
    <n v="1.78"/>
    <n v="76"/>
    <n v="23.9868703446535"/>
    <s v="Healthy"/>
    <x v="1"/>
    <n v="7.2"/>
    <s v=""/>
    <s v=""/>
    <s v=""/>
    <s v=""/>
    <s v=""/>
    <s v=""/>
    <s v=""/>
    <s v=""/>
    <s v=""/>
    <s v=""/>
    <s v=""/>
    <s v=""/>
    <x v="0"/>
    <x v="1"/>
    <n v="1"/>
    <s v="No"/>
    <s v=""/>
    <s v="None"/>
    <s v="Type2"/>
    <m/>
    <m/>
    <m/>
    <m/>
    <m/>
    <m/>
    <n v="0"/>
    <s v="2013-01-14"/>
    <m/>
    <s v="Roche"/>
    <s v="Liberase"/>
    <n v="101.2"/>
    <n v="22"/>
    <n v="5"/>
    <n v="30.6"/>
    <s v="No"/>
    <n v="0"/>
    <x v="0"/>
    <n v="0"/>
    <n v="0"/>
    <x v="0"/>
    <n v="0"/>
    <n v="64.06"/>
    <m/>
    <n v="9043.6"/>
    <n v="0.01"/>
    <s v=""/>
    <s v=""/>
    <s v=""/>
    <s v=""/>
    <x v="1"/>
    <x v="2"/>
    <s v="0"/>
    <s v="0"/>
    <s v="Yes"/>
  </r>
  <r>
    <s v="R050"/>
    <s v=""/>
    <n v="72"/>
    <x v="1"/>
    <s v="NDD"/>
    <n v="1.45"/>
    <n v="85"/>
    <n v="40.4280618311534"/>
    <s v="Morbidly Obese"/>
    <x v="3"/>
    <n v="5.8"/>
    <s v=""/>
    <s v=""/>
    <s v=""/>
    <s v=""/>
    <s v=""/>
    <s v=""/>
    <s v=""/>
    <s v=""/>
    <s v=""/>
    <s v=""/>
    <s v=""/>
    <s v=""/>
    <x v="0"/>
    <x v="1"/>
    <n v="0"/>
    <s v="No"/>
    <s v=""/>
    <s v="None"/>
    <s v="Pre.T2D"/>
    <m/>
    <m/>
    <m/>
    <m/>
    <n v="42"/>
    <m/>
    <n v="0"/>
    <s v="2013-02-11"/>
    <n v="19.5"/>
    <s v="Roche"/>
    <s v="Liberase"/>
    <n v="80"/>
    <n v="14"/>
    <n v="23.85"/>
    <n v="15.6"/>
    <s v="Yes"/>
    <n v="80"/>
    <x v="4"/>
    <n v="329467"/>
    <n v="440000"/>
    <x v="16"/>
    <n v="4118.34"/>
    <n v="8729.2000000000007"/>
    <n v="26.49"/>
    <n v="2769.35"/>
    <n v="3.15"/>
    <s v="R050 320x image 1 copy 2.jpg"/>
    <s v="R050 640x image 1 copy.jpg"/>
    <s v="R050 post culture (24hrs) 320x image 1 copy.jpg"/>
    <s v="R050 post culture (24hrs) 640x image 1 copy.jpg"/>
    <x v="0"/>
    <x v="2"/>
    <s v="0"/>
    <s v="0"/>
    <s v="No"/>
  </r>
  <r>
    <s v="R051"/>
    <s v=""/>
    <n v="73"/>
    <x v="0"/>
    <s v="NDD"/>
    <n v="1.7"/>
    <n v="68.5"/>
    <n v="23.7"/>
    <s v="Healthy"/>
    <x v="1"/>
    <n v="5.7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m/>
    <n v="60"/>
    <m/>
    <n v="0"/>
    <s v="2013-03-01"/>
    <n v="19"/>
    <s v="Roche"/>
    <s v="Liberase"/>
    <n v="88"/>
    <n v="16"/>
    <n v="32.729999999999997"/>
    <n v="22.6"/>
    <s v="Yes"/>
    <n v="75"/>
    <x v="0"/>
    <n v="281128"/>
    <n v="484000"/>
    <x v="17"/>
    <n v="3194.64"/>
    <n v="5787.4"/>
    <n v="20.59"/>
    <n v="1085.69"/>
    <n v="5.33"/>
    <s v="R051 320x image 1.jpg"/>
    <s v="R051 640x image 1.jpg"/>
    <s v=""/>
    <s v=""/>
    <x v="0"/>
    <x v="0"/>
    <s v="0"/>
    <s v="0"/>
    <s v="Yes"/>
  </r>
  <r>
    <s v="R053"/>
    <s v=""/>
    <n v="48"/>
    <x v="0"/>
    <s v="NDD"/>
    <n v="1.84"/>
    <n v="81"/>
    <n v="23.9"/>
    <s v="Healthy"/>
    <x v="1"/>
    <n v="5.2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m/>
    <n v="18"/>
    <m/>
    <n v="0"/>
    <s v="2013-04-04"/>
    <n v="12"/>
    <s v="Roche"/>
    <s v="Liberase"/>
    <n v="115.15"/>
    <m/>
    <n v="29.84"/>
    <n v="34.909999999999997"/>
    <s v="Yes"/>
    <n v="50"/>
    <x v="0"/>
    <n v="159223"/>
    <n v="374000"/>
    <x v="18"/>
    <n v="1382.74"/>
    <n v="6254.8"/>
    <n v="39.28"/>
    <n v="1313.84"/>
    <n v="4.76"/>
    <s v=""/>
    <s v=""/>
    <s v=""/>
    <s v=""/>
    <x v="0"/>
    <x v="0"/>
    <s v="0"/>
    <s v="0"/>
    <s v="Yes"/>
  </r>
  <r>
    <s v="R054"/>
    <s v=""/>
    <n v="73"/>
    <x v="1"/>
    <s v="NDD"/>
    <n v="1.65"/>
    <n v="61"/>
    <n v="22.4"/>
    <s v="Healthy"/>
    <x v="1"/>
    <n v="6.1"/>
    <s v=""/>
    <s v=""/>
    <s v=""/>
    <s v=""/>
    <s v=""/>
    <s v=""/>
    <s v=""/>
    <s v=""/>
    <s v=""/>
    <s v=""/>
    <s v=""/>
    <s v=""/>
    <x v="0"/>
    <x v="0"/>
    <n v="0"/>
    <s v="No"/>
    <s v=""/>
    <s v="Type2"/>
    <s v="Type2"/>
    <m/>
    <m/>
    <m/>
    <m/>
    <n v="60"/>
    <m/>
    <n v="0"/>
    <s v="2013-04-05"/>
    <m/>
    <s v="Roche"/>
    <s v="Liberase"/>
    <n v="71.959999999999994"/>
    <n v="18"/>
    <n v="21.75"/>
    <n v="15.3"/>
    <s v="Yes"/>
    <n v="60"/>
    <x v="0"/>
    <n v="147221"/>
    <n v="261000"/>
    <x v="19"/>
    <n v="2045.87"/>
    <n v="4264.8999999999996"/>
    <n v="28.97"/>
    <n v="1923.3"/>
    <n v="2.2200000000000002"/>
    <s v="R054 Top 320x.jpg"/>
    <s v="R054 Top 640x.jpg"/>
    <s v=""/>
    <s v=""/>
    <x v="0"/>
    <x v="0"/>
    <s v="0"/>
    <s v="0"/>
    <s v="Yes"/>
  </r>
  <r>
    <s v="R055"/>
    <s v=""/>
    <n v="67"/>
    <x v="1"/>
    <s v="NDD"/>
    <n v="1.64"/>
    <n v="69"/>
    <n v="25.7"/>
    <s v="Overweight"/>
    <x v="0"/>
    <n v="6"/>
    <s v=""/>
    <s v=""/>
    <s v=""/>
    <s v=""/>
    <s v=""/>
    <s v=""/>
    <s v=""/>
    <s v=""/>
    <s v=""/>
    <s v=""/>
    <s v=""/>
    <s v=""/>
    <x v="0"/>
    <x v="1"/>
    <n v="0"/>
    <s v="Yes"/>
    <s v=""/>
    <s v="None"/>
    <s v="Pre.T2D"/>
    <m/>
    <m/>
    <m/>
    <n v="1.54"/>
    <n v="18"/>
    <m/>
    <n v="155.02000000000001"/>
    <s v="2013-05-30"/>
    <n v="11"/>
    <s v="Roche"/>
    <s v="Liberase"/>
    <n v="71.400000000000006"/>
    <n v="17"/>
    <n v="21.44"/>
    <n v="17.2"/>
    <s v="Yes"/>
    <n v="95"/>
    <x v="4"/>
    <n v="443437"/>
    <n v="522000"/>
    <x v="20"/>
    <n v="6210.6"/>
    <n v="1400.2"/>
    <n v="3.16"/>
    <n v="1689.63"/>
    <n v="0.83"/>
    <s v="R055 Top 320x Image 1.jpg"/>
    <s v="R055 Top 640x Image 2.jpg"/>
    <s v="R055 Top pre-cryo 250x Image 1.jpg"/>
    <s v="R055 Top pre-cryo 640x Image 1.jpg"/>
    <x v="0"/>
    <x v="0"/>
    <s v="3"/>
    <s v="0"/>
    <s v="No"/>
  </r>
  <r>
    <s v="R056"/>
    <s v=""/>
    <n v="33"/>
    <x v="0"/>
    <s v="NDD"/>
    <n v="1.82"/>
    <n v="95"/>
    <n v="28.7"/>
    <s v="Overweight"/>
    <x v="0"/>
    <n v="4.8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m/>
    <n v="13"/>
    <m/>
    <n v="0"/>
    <s v="2013-06-04"/>
    <n v="20"/>
    <s v="Roche"/>
    <s v="Liberase"/>
    <n v="132.82"/>
    <n v="12"/>
    <n v="48.85"/>
    <n v="40.549999999999997"/>
    <s v="Yes"/>
    <n v="85"/>
    <x v="0"/>
    <n v="287374"/>
    <n v="389000"/>
    <x v="21"/>
    <n v="2163.63"/>
    <n v="4113.6000000000004"/>
    <n v="14.31"/>
    <n v="713.22"/>
    <n v="5.77"/>
    <s v="R056 Top post-culture 250x.jpg"/>
    <s v="R056 Top post-culture 630x.jpg"/>
    <s v=""/>
    <s v=""/>
    <x v="0"/>
    <x v="0"/>
    <s v="0"/>
    <s v="0"/>
    <s v="Yes"/>
  </r>
  <r>
    <s v="R057"/>
    <s v=""/>
    <n v="53"/>
    <x v="1"/>
    <s v="NDD"/>
    <n v="1.6"/>
    <n v="91"/>
    <n v="35.5"/>
    <s v="Morbidly Obese"/>
    <x v="3"/>
    <n v="10.3"/>
    <s v=""/>
    <s v=""/>
    <s v=""/>
    <s v=""/>
    <s v=""/>
    <s v=""/>
    <s v=""/>
    <s v=""/>
    <s v=""/>
    <s v=""/>
    <s v=""/>
    <s v=""/>
    <x v="0"/>
    <x v="0"/>
    <n v="1"/>
    <s v="No"/>
    <s v=""/>
    <s v="Type2"/>
    <s v="Type2"/>
    <m/>
    <m/>
    <m/>
    <m/>
    <n v="90"/>
    <m/>
    <n v="0"/>
    <s v="2013-06-05"/>
    <n v="15"/>
    <s v="Roche"/>
    <s v="Liberase"/>
    <n v="120.7"/>
    <n v="20"/>
    <n v="14.09"/>
    <n v="35.700000000000003"/>
    <s v="Yes"/>
    <n v="10"/>
    <x v="0"/>
    <n v="0"/>
    <n v="0"/>
    <x v="0"/>
    <n v="0"/>
    <n v="59.81"/>
    <m/>
    <n v="1689.7"/>
    <n v="0.04"/>
    <s v="R057 Top-1 320x post culture-1.jpg"/>
    <s v="R057 Top-1 620x post culture-1.jpg"/>
    <s v=""/>
    <s v=""/>
    <x v="0"/>
    <x v="0"/>
    <s v="0"/>
    <s v="0"/>
    <s v="Yes"/>
  </r>
  <r>
    <s v="R058"/>
    <s v=""/>
    <n v="79"/>
    <x v="1"/>
    <s v="NDD"/>
    <n v="1.52"/>
    <n v="55"/>
    <n v="23.8"/>
    <s v="Healthy"/>
    <x v="1"/>
    <n v="5.8"/>
    <s v=""/>
    <s v=""/>
    <s v=""/>
    <s v=""/>
    <s v=""/>
    <s v=""/>
    <s v=""/>
    <s v=""/>
    <s v=""/>
    <s v=""/>
    <s v=""/>
    <s v=""/>
    <x v="0"/>
    <x v="1"/>
    <n v="0"/>
    <s v="Yes"/>
    <s v=""/>
    <s v="None"/>
    <s v="Pre.T2D"/>
    <m/>
    <m/>
    <m/>
    <n v="0.69"/>
    <n v="50"/>
    <m/>
    <n v="151.36000000000001"/>
    <s v="2013-06-29"/>
    <n v="16.5"/>
    <s v="Roche"/>
    <s v="Liberase"/>
    <n v="57.4"/>
    <n v="13"/>
    <n v="29.3"/>
    <n v="8.4"/>
    <s v="Yes"/>
    <n v="75"/>
    <x v="0"/>
    <n v="340020"/>
    <n v="424000"/>
    <x v="22"/>
    <n v="5923.69"/>
    <n v="2521.36"/>
    <n v="7.42"/>
    <n v="1392.04"/>
    <n v="1.81"/>
    <s v="R058 Top-1 320x post Iso-1.jpg"/>
    <s v="R058 Top-1 640x post Iso-2.jpg"/>
    <s v=""/>
    <s v=""/>
    <x v="0"/>
    <x v="0"/>
    <s v="2"/>
    <s v="0"/>
    <s v="Yes"/>
  </r>
  <r>
    <s v="R060"/>
    <s v=""/>
    <n v="54"/>
    <x v="1"/>
    <s v="NDD"/>
    <n v="1.7"/>
    <n v="61"/>
    <n v="21.107266435986201"/>
    <s v="Healthy"/>
    <x v="1"/>
    <n v="5.8"/>
    <s v=""/>
    <s v=""/>
    <s v=""/>
    <s v=""/>
    <s v=""/>
    <s v=""/>
    <s v=""/>
    <s v=""/>
    <s v=""/>
    <s v=""/>
    <s v=""/>
    <s v=""/>
    <x v="0"/>
    <x v="1"/>
    <n v="0"/>
    <s v="No"/>
    <s v=""/>
    <s v="None"/>
    <s v="Pre.T2D"/>
    <m/>
    <m/>
    <m/>
    <n v="3.5"/>
    <n v="64"/>
    <m/>
    <n v="1204.74"/>
    <s v="2013-08-15"/>
    <n v="17"/>
    <s v="Roche"/>
    <s v="Liberase"/>
    <n v="79.819999999999993"/>
    <n v="19"/>
    <n v="30.55"/>
    <n v="16.61"/>
    <s v="Yes"/>
    <n v="90"/>
    <x v="0"/>
    <n v="390499"/>
    <n v="600000"/>
    <x v="23"/>
    <n v="4892.25"/>
    <n v="3652.09"/>
    <n v="9.35"/>
    <n v="1228.44"/>
    <n v="2.97"/>
    <s v="R060 image 1 320x.jpg"/>
    <s v="R060 image 1 630x.jpg"/>
    <s v="R060 pre-cryo image 1 320x.jpg"/>
    <s v="R060 pre-cryo image 1 640x.jpg"/>
    <x v="0"/>
    <x v="0"/>
    <s v="4"/>
    <s v="0"/>
    <s v="Yes"/>
  </r>
  <r>
    <s v="R061"/>
    <s v=""/>
    <n v="63"/>
    <x v="0"/>
    <s v="NDD"/>
    <n v="1.75"/>
    <n v="115"/>
    <n v="37.6"/>
    <s v="Morbidly Obese"/>
    <x v="3"/>
    <n v="5.7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n v="1.37"/>
    <m/>
    <m/>
    <n v="1115.67"/>
    <s v="2013-08-19"/>
    <n v="11"/>
    <s v="Roche"/>
    <s v="Liberase"/>
    <n v="170.6"/>
    <n v="12"/>
    <n v="37.4"/>
    <n v="49.4"/>
    <s v="Yes"/>
    <n v="80"/>
    <x v="0"/>
    <n v="496502"/>
    <n v="551000"/>
    <x v="24"/>
    <n v="2910.33"/>
    <n v="1069.45"/>
    <n v="2.15"/>
    <n v="1572.32"/>
    <n v="0.68"/>
    <s v="R061 image 1 320x.jpg"/>
    <s v="R061 image 1 630x.jpg"/>
    <s v="R061 pre-cryo image 1 320x.jpg"/>
    <s v="R061 pre-cryo image 1 640x.jpg"/>
    <x v="0"/>
    <x v="0"/>
    <s v="8"/>
    <s v="0"/>
    <s v="Yes"/>
  </r>
  <r>
    <s v="R062"/>
    <s v=""/>
    <n v="41"/>
    <x v="0"/>
    <s v="NDD"/>
    <n v="1.83"/>
    <n v="65.900000000000006"/>
    <n v="19.678103257786098"/>
    <s v="Underweight"/>
    <x v="4"/>
    <n v="5.2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n v="8.25"/>
    <n v="72"/>
    <m/>
    <n v="2325.73"/>
    <s v="2013-09-06"/>
    <n v="9.3000000000000007"/>
    <s v="Roche"/>
    <s v="Liberase"/>
    <n v="64.900000000000006"/>
    <n v="18"/>
    <n v="35.26"/>
    <n v="11.1"/>
    <s v="Yes"/>
    <n v="90"/>
    <x v="3"/>
    <n v="310307"/>
    <n v="337000"/>
    <x v="11"/>
    <n v="4781.3100000000004"/>
    <n v="3856.53"/>
    <n v="12.43"/>
    <n v="1123.68"/>
    <n v="3.43"/>
    <s v="R062 image 1 320x.jpg"/>
    <s v="R062 image 1 630x.jpg"/>
    <s v="R062 pre-cryo  image 1 630x.jpg"/>
    <s v="R062 pre-cryo  image 2 630x.jpg"/>
    <x v="0"/>
    <x v="0"/>
    <s v="4"/>
    <s v="0"/>
    <s v="Yes"/>
  </r>
  <r>
    <s v="R063"/>
    <s v=""/>
    <n v="57"/>
    <x v="1"/>
    <s v="NDD"/>
    <n v="1.53"/>
    <n v="53.4"/>
    <n v="22.8"/>
    <s v="Healthy"/>
    <x v="1"/>
    <n v="6.1"/>
    <s v=""/>
    <s v=""/>
    <s v=""/>
    <s v=""/>
    <s v=""/>
    <s v=""/>
    <s v=""/>
    <s v=""/>
    <s v=""/>
    <s v=""/>
    <s v=""/>
    <s v=""/>
    <x v="0"/>
    <x v="0"/>
    <n v="0"/>
    <s v="Yes"/>
    <s v=""/>
    <s v="Type2"/>
    <s v="Type2"/>
    <m/>
    <m/>
    <m/>
    <n v="11.8"/>
    <n v="18"/>
    <m/>
    <n v="1204.74"/>
    <s v="2013-10-08"/>
    <n v="12"/>
    <s v="Roche"/>
    <s v="Liberase"/>
    <n v="75.540000000000006"/>
    <n v="27"/>
    <n v="29.2"/>
    <n v="13"/>
    <s v="Yes"/>
    <n v="95"/>
    <x v="0"/>
    <n v="379997"/>
    <n v="494000"/>
    <x v="25"/>
    <n v="5030.41"/>
    <n v="2331.65"/>
    <n v="6.14"/>
    <n v="824.66"/>
    <n v="2.83"/>
    <s v="R063 post-Iso 320x image 1.jpg"/>
    <s v="R063 post-Iso 630x image 1.jpg"/>
    <s v="R063 pre-cryo 640x image 1.jpg"/>
    <s v="R063 pre-cryo 640x image 2.jpg"/>
    <x v="0"/>
    <x v="0"/>
    <s v="2"/>
    <s v="0"/>
    <s v="Yes"/>
  </r>
  <r>
    <s v="R064"/>
    <s v=""/>
    <n v="36"/>
    <x v="0"/>
    <s v="NDD"/>
    <n v="1.6"/>
    <n v="72"/>
    <n v="28.125"/>
    <s v="Overweight"/>
    <x v="0"/>
    <n v="10.9"/>
    <s v=""/>
    <s v=""/>
    <s v=""/>
    <s v=""/>
    <s v=""/>
    <s v=""/>
    <s v=""/>
    <s v=""/>
    <s v=""/>
    <s v=""/>
    <s v=""/>
    <s v=""/>
    <x v="0"/>
    <x v="0"/>
    <n v="1"/>
    <s v="No"/>
    <s v=""/>
    <s v="Type2"/>
    <s v="Type2"/>
    <n v="100"/>
    <m/>
    <n v="27.86"/>
    <n v="3.73"/>
    <n v="16"/>
    <n v="138436"/>
    <n v="3856.53"/>
    <s v="2013-10-15"/>
    <n v="14"/>
    <s v="Roche"/>
    <s v="Liberase"/>
    <n v="72.959999999999994"/>
    <n v="22"/>
    <n v="29.75"/>
    <n v="11.88"/>
    <s v="Yes"/>
    <n v="20"/>
    <x v="5"/>
    <n v="138436"/>
    <n v="140000"/>
    <x v="26"/>
    <n v="1897.42"/>
    <n v="8861.5300000000007"/>
    <n v="64.010000000000005"/>
    <n v="1526.02"/>
    <n v="5.81"/>
    <s v="R064 Top 630x Image 1.jpg"/>
    <s v="R064 Top 630x Image 2.jpg"/>
    <s v="R064 Top pre-cryo 320x Image 1.jpg"/>
    <s v="R064 Top pre-cryo 630x Image 1.jpg"/>
    <x v="0"/>
    <x v="0"/>
    <s v="2"/>
    <s v="0"/>
    <s v="Yes"/>
  </r>
  <r>
    <s v="R067"/>
    <s v=""/>
    <n v="60"/>
    <x v="0"/>
    <s v="DCD"/>
    <n v="1.7"/>
    <n v="75"/>
    <n v="26"/>
    <s v="Overweight"/>
    <x v="0"/>
    <n v="5.5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m/>
    <n v="7"/>
    <m/>
    <n v="351"/>
    <s v="2013-11-20"/>
    <n v="5"/>
    <s v="Roche"/>
    <s v="Liberase"/>
    <n v="105.43"/>
    <n v="19"/>
    <n v="22.4"/>
    <n v="18.48"/>
    <s v="Yes"/>
    <n v="80"/>
    <x v="0"/>
    <n v="381573"/>
    <n v="466000"/>
    <x v="27"/>
    <n v="3619.21"/>
    <n v="6404.33"/>
    <n v="16.78"/>
    <n v="1078.92"/>
    <n v="5.94"/>
    <s v="R067 post-iso Image 1 32x.jpg"/>
    <s v="R067 post-iso Image 2 63x.jpg"/>
    <s v=""/>
    <s v=""/>
    <x v="1"/>
    <x v="1"/>
    <s v="2"/>
    <s v="0"/>
    <s v="No"/>
  </r>
  <r>
    <s v="R070"/>
    <s v=""/>
    <n v="33"/>
    <x v="1"/>
    <s v="NDD"/>
    <n v="1.69"/>
    <n v="92"/>
    <n v="32.200000000000003"/>
    <s v="Obese"/>
    <x v="2"/>
    <n v="7.1"/>
    <s v=""/>
    <s v=""/>
    <s v=""/>
    <s v=""/>
    <s v=""/>
    <s v=""/>
    <s v=""/>
    <s v=""/>
    <s v=""/>
    <s v=""/>
    <s v=""/>
    <s v=""/>
    <x v="0"/>
    <x v="1"/>
    <n v="1"/>
    <s v="No"/>
    <s v=""/>
    <s v="None"/>
    <s v="Type2"/>
    <m/>
    <m/>
    <m/>
    <m/>
    <m/>
    <m/>
    <n v="0"/>
    <s v="2014-02-05"/>
    <n v="5"/>
    <s v="Roche"/>
    <s v="Liberase"/>
    <n v="200"/>
    <n v="10"/>
    <m/>
    <n v="19.2"/>
    <s v="No"/>
    <n v="85"/>
    <x v="0"/>
    <n v="24782"/>
    <n v="14400"/>
    <x v="28"/>
    <n v="123.91"/>
    <n v="2815.34"/>
    <n v="113.6"/>
    <n v="116.03"/>
    <n v="24.26"/>
    <s v="R070 post-Iso 32x Image 1.jpg"/>
    <s v="R070 post-Iso 63x Image 1.jpg"/>
    <s v=""/>
    <s v=""/>
    <x v="1"/>
    <x v="1"/>
    <s v="0"/>
    <s v="0"/>
    <s v="Yes"/>
  </r>
  <r>
    <s v="R071"/>
    <s v=""/>
    <n v="28"/>
    <x v="0"/>
    <s v="NDD"/>
    <n v="1.59"/>
    <n v="70.2"/>
    <n v="27.8"/>
    <s v="Overweight"/>
    <x v="0"/>
    <n v="6.6"/>
    <s v=""/>
    <s v=""/>
    <s v=""/>
    <s v=""/>
    <s v=""/>
    <s v=""/>
    <s v=""/>
    <s v=""/>
    <s v=""/>
    <s v=""/>
    <s v=""/>
    <s v=""/>
    <x v="0"/>
    <x v="1"/>
    <n v="1"/>
    <s v="Yes"/>
    <s v=""/>
    <s v="None"/>
    <s v="Type2"/>
    <m/>
    <m/>
    <m/>
    <m/>
    <n v="18"/>
    <m/>
    <n v="0"/>
    <s v="2014-02-18"/>
    <n v="14.25"/>
    <s v="Roche"/>
    <s v="Liberase"/>
    <n v="70"/>
    <n v="34"/>
    <n v="4.54"/>
    <n v="30.3"/>
    <s v="Yes"/>
    <n v="50"/>
    <x v="6"/>
    <n v="180898"/>
    <n v="70500"/>
    <x v="29"/>
    <n v="2584.2600000000002"/>
    <n v="1333.6"/>
    <n v="7.37"/>
    <n v="428.33"/>
    <n v="3.11"/>
    <s v="R071 32x Image 1.jpg"/>
    <s v="R071 63x Image 2.jpg"/>
    <s v=""/>
    <s v=""/>
    <x v="1"/>
    <x v="2"/>
    <s v="0"/>
    <s v="0"/>
    <s v="Yes"/>
  </r>
  <r>
    <s v="R072"/>
    <s v=""/>
    <n v="54"/>
    <x v="1"/>
    <s v="NDD"/>
    <n v="1.69"/>
    <n v="87.5"/>
    <n v="30.6"/>
    <s v="Obese"/>
    <x v="2"/>
    <n v="7"/>
    <s v=""/>
    <s v=""/>
    <s v=""/>
    <s v=""/>
    <s v=""/>
    <s v=""/>
    <s v=""/>
    <s v=""/>
    <s v=""/>
    <s v=""/>
    <s v=""/>
    <s v=""/>
    <x v="0"/>
    <x v="1"/>
    <n v="1"/>
    <s v="Yes"/>
    <s v=""/>
    <s v="None"/>
    <s v="Type2"/>
    <m/>
    <m/>
    <m/>
    <n v="12.38"/>
    <n v="11"/>
    <m/>
    <n v="4765.91"/>
    <s v="2014-03-26"/>
    <n v="10.130000000000001"/>
    <s v="Roche"/>
    <s v="Liberase"/>
    <n v="90.3"/>
    <n v="17"/>
    <n v="27.6"/>
    <n v="24.3"/>
    <s v="Yes"/>
    <n v="90"/>
    <x v="0"/>
    <n v="464846"/>
    <n v="315000"/>
    <x v="30"/>
    <n v="5147.8"/>
    <n v="11008.02"/>
    <n v="23.68"/>
    <n v="1003.26"/>
    <n v="10.97"/>
    <s v="R072 32x Image 1.jpg"/>
    <s v="R072 63x Image 1.jpg"/>
    <s v="R072 pre-cryo 32x Image 1.jpg"/>
    <s v="R072 pre-cryo 63x Image 1.jpg"/>
    <x v="0"/>
    <x v="0"/>
    <s v="3"/>
    <s v="6"/>
    <s v="Yes"/>
  </r>
  <r>
    <s v="R073"/>
    <s v=""/>
    <n v="74"/>
    <x v="1"/>
    <s v="NDD"/>
    <n v="1.65"/>
    <n v="77"/>
    <n v="28.3"/>
    <s v="Overweight"/>
    <x v="0"/>
    <n v="7.3"/>
    <s v=""/>
    <s v=""/>
    <s v=""/>
    <s v=""/>
    <s v=""/>
    <s v=""/>
    <s v=""/>
    <s v=""/>
    <s v=""/>
    <s v=""/>
    <s v=""/>
    <s v=""/>
    <x v="0"/>
    <x v="1"/>
    <n v="0"/>
    <s v="No"/>
    <s v=""/>
    <s v="None"/>
    <s v="Type2"/>
    <m/>
    <m/>
    <m/>
    <m/>
    <n v="36"/>
    <m/>
    <n v="0"/>
    <s v="2014-03-30"/>
    <n v="13"/>
    <s v="Roche"/>
    <s v="Liberase"/>
    <n v="132.06"/>
    <n v="19"/>
    <n v="10.9"/>
    <n v="48.41"/>
    <s v="Yes"/>
    <n v="90"/>
    <x v="0"/>
    <n v="258642"/>
    <n v="109000"/>
    <x v="31"/>
    <n v="1958.52"/>
    <n v="2827.69"/>
    <n v="10.93"/>
    <n v="322.92"/>
    <n v="8.76"/>
    <s v="R073 32x Image 1.jpg"/>
    <s v="R073 63x Image 1.jpg"/>
    <s v=""/>
    <s v=""/>
    <x v="0"/>
    <x v="0"/>
    <s v="0"/>
    <s v="0"/>
    <s v="Yes"/>
  </r>
  <r>
    <s v="R074"/>
    <s v=""/>
    <n v="55"/>
    <x v="0"/>
    <s v="DCD"/>
    <n v="1.74"/>
    <n v="80"/>
    <n v="26.4"/>
    <s v="Overweight"/>
    <x v="0"/>
    <n v="5.5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n v="0.14000000000000001"/>
    <m/>
    <m/>
    <n v="110.52"/>
    <s v="2014-04-09"/>
    <n v="15"/>
    <s v="Roche"/>
    <s v="Liberase"/>
    <n v="128.44999999999999"/>
    <n v="13"/>
    <n v="49.44"/>
    <n v="25.17"/>
    <s v="Yes"/>
    <n v="10"/>
    <x v="7"/>
    <n v="118062"/>
    <n v="465000"/>
    <x v="32"/>
    <n v="919.13"/>
    <n v="3567.66"/>
    <n v="30.22"/>
    <n v="3061.86"/>
    <n v="1.17"/>
    <s v="R074 x32 Image 1.jpg"/>
    <s v="R074 x63 Image 2.jpg"/>
    <s v="R074 pre-cryo x32 Image 3.jpg"/>
    <s v="R074 pre-cryo x63 Image 4.jpg"/>
    <x v="0"/>
    <x v="0"/>
    <s v="1"/>
    <s v="0"/>
    <s v="Yes"/>
  </r>
  <r>
    <s v="R075"/>
    <s v=""/>
    <n v="27"/>
    <x v="0"/>
    <s v="NDD"/>
    <n v="1.8"/>
    <n v="85"/>
    <n v="26.234567901234598"/>
    <s v="Overweight"/>
    <x v="0"/>
    <n v="5.4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n v="0.37"/>
    <n v="80"/>
    <m/>
    <n v="42.45"/>
    <s v="2014-04-11"/>
    <n v="15.3"/>
    <s v="VitaCyte"/>
    <s v="Clzyme"/>
    <n v="96.53"/>
    <n v="18"/>
    <n v="62.06"/>
    <n v="11.96"/>
    <s v="Yes"/>
    <n v="50"/>
    <x v="1"/>
    <n v="524935"/>
    <n v="241000"/>
    <x v="33"/>
    <n v="5438.05"/>
    <n v="10986.89"/>
    <n v="20.93"/>
    <n v="7387.9"/>
    <n v="1.49"/>
    <s v="R075 Top 32x Image 2.jpg"/>
    <s v="R075 Top 63x Image 1.jpg"/>
    <s v="R075 Top pre-cryo 63x Image 5.jpg"/>
    <s v="R075 Top pre-cryo 63x Image 6.jpg"/>
    <x v="0"/>
    <x v="0"/>
    <s v="6"/>
    <s v="7"/>
    <s v="Yes"/>
  </r>
  <r>
    <s v="R077"/>
    <s v=""/>
    <n v="54"/>
    <x v="1"/>
    <s v="NDD"/>
    <n v="1.72"/>
    <n v="73"/>
    <n v="24.7"/>
    <s v="Healthy"/>
    <x v="1"/>
    <n v="5.2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m/>
    <n v="66"/>
    <m/>
    <n v="0"/>
    <s v="2014-04-25"/>
    <n v="15"/>
    <s v="Roche"/>
    <s v="Liberase"/>
    <n v="101.28"/>
    <n v="18"/>
    <n v="24.5"/>
    <n v="21.81"/>
    <s v="Yes"/>
    <n v="90"/>
    <x v="0"/>
    <n v="342139"/>
    <n v="474000"/>
    <x v="34"/>
    <n v="3378.15"/>
    <n v="5447.12"/>
    <n v="15.92"/>
    <n v="477.74"/>
    <n v="11.4"/>
    <s v="R077 Image 1 32x post -iso.jpg"/>
    <s v="R077 Image 1 63x post -iso.jpg"/>
    <s v=""/>
    <s v=""/>
    <x v="0"/>
    <x v="0"/>
    <s v="0"/>
    <s v="0"/>
    <s v="Yes"/>
  </r>
  <r>
    <s v="R078"/>
    <s v=""/>
    <n v="47"/>
    <x v="1"/>
    <s v="NDD"/>
    <n v="1.7"/>
    <n v="102.1"/>
    <n v="35.299999999999997"/>
    <s v="Morbidly Obese"/>
    <x v="3"/>
    <n v="5.9"/>
    <s v=""/>
    <s v=""/>
    <s v=""/>
    <s v=""/>
    <s v=""/>
    <s v=""/>
    <s v=""/>
    <s v=""/>
    <s v=""/>
    <s v=""/>
    <s v=""/>
    <s v=""/>
    <x v="0"/>
    <x v="0"/>
    <n v="0"/>
    <s v="Yes"/>
    <s v=""/>
    <s v="Type2"/>
    <s v="Type2"/>
    <m/>
    <m/>
    <m/>
    <n v="5.4"/>
    <n v="18"/>
    <m/>
    <n v="1053.8599999999999"/>
    <s v="2014-04-30"/>
    <n v="11"/>
    <s v="Roche"/>
    <s v="Liberase"/>
    <n v="106.56"/>
    <n v="14"/>
    <n v="51.09"/>
    <n v="25.14"/>
    <s v="Yes"/>
    <n v="5"/>
    <x v="0"/>
    <n v="333072"/>
    <n v="183000"/>
    <x v="35"/>
    <n v="3125.68"/>
    <n v="7104.29"/>
    <n v="21.33"/>
    <n v="3403.49"/>
    <n v="2.09"/>
    <s v="R078 Top Image 1 32x.jpg"/>
    <s v="R078 Top Image 2 63x.jpg"/>
    <s v=""/>
    <s v=""/>
    <x v="0"/>
    <x v="0"/>
    <s v="5"/>
    <s v="0"/>
    <s v="Yes"/>
  </r>
  <r>
    <s v="R079"/>
    <s v=""/>
    <n v="32"/>
    <x v="0"/>
    <s v="NDD"/>
    <n v="1.9"/>
    <n v="79"/>
    <n v="21.9"/>
    <s v="Healthy"/>
    <x v="1"/>
    <n v="9.3000000000000007"/>
    <s v=""/>
    <s v=""/>
    <s v=""/>
    <s v=""/>
    <s v=""/>
    <s v=""/>
    <s v=""/>
    <s v=""/>
    <s v=""/>
    <s v=""/>
    <s v=""/>
    <s v=""/>
    <x v="1"/>
    <x v="1"/>
    <n v="1"/>
    <s v="No"/>
    <s v=""/>
    <s v="Type1"/>
    <s v="Type1"/>
    <m/>
    <m/>
    <m/>
    <n v="0"/>
    <n v="9"/>
    <m/>
    <n v="0.86"/>
    <s v="2014-04-30"/>
    <n v="18.25"/>
    <s v="VitaCyte"/>
    <s v="Clzyme"/>
    <n v="68"/>
    <n v="27"/>
    <n v="15.58"/>
    <n v="11.39"/>
    <s v="Yes"/>
    <n v="0"/>
    <x v="0"/>
    <n v="10000"/>
    <n v="0"/>
    <x v="0"/>
    <n v="147.06"/>
    <n v="1014.06"/>
    <n v="101.41"/>
    <n v="106.08"/>
    <n v="9.56"/>
    <s v="R079 Upper layer Image 1 32x.jpg"/>
    <s v="R079 Upper layer Image 2 63x.jpg"/>
    <s v=""/>
    <s v=""/>
    <x v="0"/>
    <x v="1"/>
    <s v="2"/>
    <s v="0"/>
    <s v="Yes"/>
  </r>
  <r>
    <s v="R080"/>
    <s v=""/>
    <n v="57"/>
    <x v="0"/>
    <s v="NDD"/>
    <n v="1.68"/>
    <n v="80"/>
    <n v="28.3"/>
    <s v="Overweight"/>
    <x v="0"/>
    <n v="5.8"/>
    <s v=""/>
    <s v=""/>
    <s v=""/>
    <s v=""/>
    <s v=""/>
    <s v=""/>
    <s v=""/>
    <s v=""/>
    <s v=""/>
    <s v=""/>
    <s v=""/>
    <s v=""/>
    <x v="0"/>
    <x v="0"/>
    <n v="0"/>
    <s v="No"/>
    <s v=""/>
    <s v="Type2"/>
    <s v="Type2"/>
    <m/>
    <m/>
    <m/>
    <m/>
    <n v="63"/>
    <m/>
    <n v="0"/>
    <s v="2014-05-02"/>
    <n v="10"/>
    <s v="Roche"/>
    <s v="Liberase"/>
    <n v="81.81"/>
    <n v="16"/>
    <n v="30.72"/>
    <n v="26.97"/>
    <s v="Yes"/>
    <n v="75"/>
    <x v="0"/>
    <n v="185630"/>
    <n v="425000"/>
    <x v="36"/>
    <n v="2269.04"/>
    <n v="5724.49"/>
    <n v="30.84"/>
    <n v="464.83"/>
    <n v="12.32"/>
    <s v="R080 image 1 32x.jpg"/>
    <s v="R080 image 2 63x.jpg"/>
    <s v=""/>
    <s v=""/>
    <x v="0"/>
    <x v="0"/>
    <s v="0"/>
    <s v="0"/>
    <s v="No"/>
  </r>
  <r>
    <s v="R081"/>
    <s v=""/>
    <n v="68"/>
    <x v="0"/>
    <s v="NDD"/>
    <n v="1.72"/>
    <n v="70"/>
    <n v="23.7"/>
    <s v="Healthy"/>
    <x v="1"/>
    <n v="5.9"/>
    <s v=""/>
    <s v=""/>
    <s v=""/>
    <s v=""/>
    <s v=""/>
    <s v=""/>
    <s v=""/>
    <s v=""/>
    <s v=""/>
    <s v=""/>
    <s v=""/>
    <s v=""/>
    <x v="0"/>
    <x v="1"/>
    <n v="0"/>
    <s v="No"/>
    <s v=""/>
    <s v="None"/>
    <s v="Pre.T2D"/>
    <m/>
    <m/>
    <m/>
    <n v="3.82"/>
    <n v="8"/>
    <m/>
    <n v="726.64"/>
    <s v="2014-05-06"/>
    <n v="20.58"/>
    <s v="Roche"/>
    <s v="Liberase"/>
    <n v="59.77"/>
    <n v="16.5"/>
    <n v="13.98"/>
    <n v="10.35"/>
    <s v="Yes"/>
    <n v="60"/>
    <x v="0"/>
    <n v="354663"/>
    <n v="321000"/>
    <x v="37"/>
    <n v="5933.8"/>
    <n v="8261.56"/>
    <n v="23.29"/>
    <n v="1296.67"/>
    <n v="6.37"/>
    <s v="R081 Image 1 32x.jpg"/>
    <s v="R081 Image 1 63x.jpg"/>
    <s v=""/>
    <s v=""/>
    <x v="1"/>
    <x v="1"/>
    <s v="1"/>
    <s v="8"/>
    <s v="Yes"/>
  </r>
  <r>
    <s v="R082"/>
    <s v=""/>
    <n v="65"/>
    <x v="1"/>
    <s v="NDD"/>
    <n v="1.68"/>
    <n v="70.3"/>
    <n v="24.9"/>
    <s v="Healthy"/>
    <x v="1"/>
    <n v="5.4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m/>
    <n v="40"/>
    <m/>
    <n v="0"/>
    <s v="2014-05-10"/>
    <n v="17"/>
    <s v="Roche"/>
    <s v="Liberase"/>
    <n v="91.78"/>
    <n v="18"/>
    <n v="31.54"/>
    <n v="20.23"/>
    <s v="Yes"/>
    <n v="85"/>
    <x v="0"/>
    <n v="395001"/>
    <n v="453000"/>
    <x v="38"/>
    <n v="4303.78"/>
    <n v="6326.61"/>
    <n v="16.02"/>
    <n v="872.97"/>
    <n v="7.25"/>
    <s v="R082 Image 1 32x.jpg"/>
    <s v="R082 Image 2 63x.jpg"/>
    <s v=""/>
    <s v=""/>
    <x v="0"/>
    <x v="0"/>
    <s v="0"/>
    <s v="0"/>
    <s v="Yes"/>
  </r>
  <r>
    <s v="R083"/>
    <s v=""/>
    <n v="71"/>
    <x v="1"/>
    <s v="NDD"/>
    <n v="1.7"/>
    <n v="79.400000000000006"/>
    <n v="27.5"/>
    <s v="Overweight"/>
    <x v="0"/>
    <n v="6.6"/>
    <s v=""/>
    <s v=""/>
    <s v=""/>
    <s v=""/>
    <s v=""/>
    <s v=""/>
    <s v=""/>
    <s v=""/>
    <s v=""/>
    <s v=""/>
    <s v=""/>
    <s v=""/>
    <x v="0"/>
    <x v="0"/>
    <n v="1"/>
    <s v="No"/>
    <s v=""/>
    <s v="Type2"/>
    <s v="Type2"/>
    <m/>
    <m/>
    <m/>
    <m/>
    <n v="17"/>
    <m/>
    <n v="0"/>
    <s v="2014-05-13"/>
    <n v="11.5"/>
    <s v="Roche"/>
    <s v="Liberase"/>
    <n v="55.1"/>
    <n v="18"/>
    <n v="6.54"/>
    <n v="13.63"/>
    <s v="Yes"/>
    <n v="75"/>
    <x v="3"/>
    <n v="38078"/>
    <n v="91500"/>
    <x v="39"/>
    <n v="691.07"/>
    <n v="1828.55"/>
    <n v="48.02"/>
    <n v="443.87"/>
    <n v="4.12"/>
    <s v="R083 Image 1 32x.jpg"/>
    <s v="R083 Image 2 63x.jpg"/>
    <s v=""/>
    <s v=""/>
    <x v="1"/>
    <x v="1"/>
    <s v="0"/>
    <s v="0"/>
    <s v="Yes"/>
  </r>
  <r>
    <s v="R084"/>
    <s v=""/>
    <n v="63"/>
    <x v="1"/>
    <s v="NDD"/>
    <n v="1.65"/>
    <n v="82.5"/>
    <n v="30.303030303030301"/>
    <s v="Obese"/>
    <x v="2"/>
    <n v="5.5"/>
    <s v=""/>
    <s v=""/>
    <s v=""/>
    <s v=""/>
    <s v=""/>
    <s v=""/>
    <s v=""/>
    <s v=""/>
    <s v=""/>
    <s v=""/>
    <s v=""/>
    <s v=""/>
    <x v="0"/>
    <x v="1"/>
    <n v="0"/>
    <s v="Yes"/>
    <s v=""/>
    <s v="None"/>
    <s v="None"/>
    <m/>
    <m/>
    <m/>
    <n v="43.82"/>
    <n v="12"/>
    <m/>
    <n v="8273.1"/>
    <s v="2014-06-02"/>
    <n v="18.5"/>
    <s v="Roche"/>
    <s v="Liberase"/>
    <n v="67.319999999999993"/>
    <n v="12"/>
    <n v="26.44"/>
    <n v="18"/>
    <s v="Yes"/>
    <n v="70"/>
    <x v="3"/>
    <n v="811291"/>
    <n v="626000"/>
    <x v="40"/>
    <n v="12051.26"/>
    <n v="21029.61"/>
    <n v="25.92"/>
    <n v="1459.33"/>
    <n v="14.41"/>
    <s v="R084 post-iso 32x Image 1.jpg"/>
    <s v="R084 post-iso 62x Image 1.jpg"/>
    <s v="R084 pre-cryo 32x Image 1.jpg"/>
    <s v="R084 pre-cryo 63x Image 2.jpg"/>
    <x v="0"/>
    <x v="0"/>
    <s v="10"/>
    <s v="0"/>
    <s v="Yes"/>
  </r>
  <r>
    <s v="R085"/>
    <s v=""/>
    <n v="61"/>
    <x v="0"/>
    <s v="NDD"/>
    <n v="1.75"/>
    <n v="93.3"/>
    <n v="30.5"/>
    <s v="Obese"/>
    <x v="2"/>
    <n v="5.6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m/>
    <n v="60"/>
    <m/>
    <n v="0"/>
    <s v="2014-06-06"/>
    <n v="19.350000000000001"/>
    <s v="Roche"/>
    <s v="Liberase"/>
    <n v="79.5"/>
    <n v="24"/>
    <n v="25.45"/>
    <n v="22"/>
    <s v="Yes"/>
    <n v="80"/>
    <x v="0"/>
    <n v="328678"/>
    <n v="312000"/>
    <x v="41"/>
    <n v="4134.3100000000004"/>
    <n v="4101.38"/>
    <n v="12.48"/>
    <n v="1337.7"/>
    <n v="3.07"/>
    <s v="R085 32x image 1.jpg"/>
    <s v="R085 63x image 2.jpg"/>
    <s v=""/>
    <s v=""/>
    <x v="0"/>
    <x v="0"/>
    <s v="0"/>
    <s v="0"/>
    <s v="Yes"/>
  </r>
  <r>
    <s v="R086"/>
    <s v=""/>
    <n v="45"/>
    <x v="0"/>
    <s v="NDD"/>
    <n v="1.75"/>
    <n v="72.900000000000006"/>
    <n v="23.8"/>
    <s v="Healthy"/>
    <x v="1"/>
    <n v="7.4"/>
    <s v=""/>
    <s v=""/>
    <s v=""/>
    <s v=""/>
    <s v=""/>
    <s v=""/>
    <s v=""/>
    <s v=""/>
    <s v=""/>
    <s v=""/>
    <s v=""/>
    <s v=""/>
    <x v="0"/>
    <x v="0"/>
    <n v="1"/>
    <s v="No"/>
    <s v=""/>
    <s v="Type2"/>
    <s v="Type2"/>
    <m/>
    <m/>
    <m/>
    <m/>
    <m/>
    <m/>
    <n v="0"/>
    <s v="2014-06-12"/>
    <n v="14.47"/>
    <s v="Roche"/>
    <s v="Liberase"/>
    <n v="79.27"/>
    <n v="17"/>
    <n v="24.09"/>
    <n v="19.809999999999999"/>
    <s v="Yes"/>
    <n v="10"/>
    <x v="2"/>
    <n v="87261"/>
    <n v="111000"/>
    <x v="42"/>
    <n v="1100.81"/>
    <n v="1361.58"/>
    <n v="15.6"/>
    <n v="1206.68"/>
    <n v="1.1299999999999999"/>
    <s v="R086 32x image 1.jpg"/>
    <s v="R086 63x image 2.jpg"/>
    <s v=""/>
    <s v=""/>
    <x v="0"/>
    <x v="1"/>
    <s v="0"/>
    <s v="0"/>
    <s v="Yes"/>
  </r>
  <r>
    <s v="R087"/>
    <s v=""/>
    <n v="69"/>
    <x v="0"/>
    <s v="NDD"/>
    <n v="1.83"/>
    <n v="75"/>
    <n v="22.4"/>
    <s v="Healthy"/>
    <x v="1"/>
    <n v="5.9"/>
    <s v=""/>
    <s v=""/>
    <s v=""/>
    <s v=""/>
    <s v=""/>
    <s v=""/>
    <s v=""/>
    <s v=""/>
    <s v=""/>
    <s v=""/>
    <s v=""/>
    <s v=""/>
    <x v="0"/>
    <x v="1"/>
    <n v="0"/>
    <s v="No"/>
    <s v=""/>
    <s v="None"/>
    <s v="Pre.T2D"/>
    <m/>
    <m/>
    <m/>
    <m/>
    <n v="94"/>
    <m/>
    <n v="0"/>
    <s v="2014-06-27"/>
    <n v="14.5"/>
    <s v="Roche"/>
    <s v="Liberase"/>
    <n v="63.37"/>
    <n v="11"/>
    <n v="25.06"/>
    <n v="6.98"/>
    <s v="Yes"/>
    <n v="80"/>
    <x v="3"/>
    <n v="276740"/>
    <n v="439000"/>
    <x v="43"/>
    <n v="4367.05"/>
    <n v="11643.04"/>
    <n v="42.07"/>
    <n v="407.19"/>
    <n v="28.59"/>
    <s v="R087 post-Iso 32x image 1.jpg"/>
    <s v="R087 post-Iso 63x image 2.jpg"/>
    <s v=""/>
    <s v=""/>
    <x v="0"/>
    <x v="0"/>
    <s v="0"/>
    <s v="0"/>
    <s v="Yes"/>
  </r>
  <r>
    <s v="R088"/>
    <s v=""/>
    <n v="20"/>
    <x v="0"/>
    <s v="NDD"/>
    <n v="2.08"/>
    <n v="177"/>
    <n v="40.9"/>
    <s v="Morbidly Obese"/>
    <x v="3"/>
    <n v="5.8"/>
    <s v=""/>
    <s v=""/>
    <s v=""/>
    <s v=""/>
    <s v=""/>
    <s v=""/>
    <s v=""/>
    <s v=""/>
    <s v=""/>
    <s v=""/>
    <s v=""/>
    <s v=""/>
    <x v="0"/>
    <x v="1"/>
    <n v="0"/>
    <s v="No"/>
    <s v=""/>
    <s v="None"/>
    <s v="Pre.T2D"/>
    <m/>
    <m/>
    <m/>
    <n v="3.73"/>
    <n v="18"/>
    <m/>
    <n v="1182.1600000000001"/>
    <s v="2014-07-02"/>
    <n v="24"/>
    <s v="Roche"/>
    <s v="Liberase"/>
    <n v="136.79"/>
    <n v="11"/>
    <n v="63.35"/>
    <n v="19.399999999999999"/>
    <s v="Yes"/>
    <n v="75"/>
    <x v="6"/>
    <n v="472458"/>
    <n v="347000"/>
    <x v="44"/>
    <n v="3453.89"/>
    <n v="7634.6"/>
    <n v="16.16"/>
    <n v="3439.38"/>
    <n v="2.2200000000000002"/>
    <s v="R088 32x Image 1.jpg"/>
    <s v="R088 63x Image 2.jpg"/>
    <s v=""/>
    <s v=""/>
    <x v="0"/>
    <x v="1"/>
    <s v="7"/>
    <s v="7"/>
    <s v="Yes"/>
  </r>
  <r>
    <s v="R091"/>
    <s v=""/>
    <n v="65"/>
    <x v="1"/>
    <s v="NDD"/>
    <n v="1.67"/>
    <n v="71"/>
    <n v="25.458065904119898"/>
    <s v="Overweight"/>
    <x v="0"/>
    <n v="5.6"/>
    <s v=""/>
    <s v=""/>
    <s v=""/>
    <s v=""/>
    <s v=""/>
    <s v=""/>
    <s v=""/>
    <s v=""/>
    <s v=""/>
    <s v=""/>
    <s v=""/>
    <s v=""/>
    <x v="0"/>
    <x v="1"/>
    <n v="0"/>
    <s v="Yes"/>
    <s v=""/>
    <s v="None"/>
    <s v="None"/>
    <m/>
    <m/>
    <m/>
    <n v="1.93"/>
    <n v="40"/>
    <m/>
    <n v="269.76"/>
    <s v="2014-07-26"/>
    <n v="5.25"/>
    <s v="Roche"/>
    <s v="Liberase"/>
    <n v="81.12"/>
    <n v="19.5"/>
    <n v="24.18"/>
    <n v="24.46"/>
    <s v="Yes"/>
    <n v="50"/>
    <x v="8"/>
    <n v="350619"/>
    <n v="295000"/>
    <x v="45"/>
    <n v="4322.2299999999996"/>
    <n v="3788.67"/>
    <n v="10.81"/>
    <n v="1588.42"/>
    <n v="2.39"/>
    <s v="R091 32x Image 1.jpg"/>
    <s v="R091 63x Image 1.jpg"/>
    <s v="R091 pre-cryo 32x Image 2.jpg"/>
    <s v="R091 pre-cryo 63x Image 1.jpg"/>
    <x v="0"/>
    <x v="0"/>
    <s v="2"/>
    <s v="0"/>
    <s v="Yes"/>
  </r>
  <r>
    <s v="R092"/>
    <s v=""/>
    <n v="77"/>
    <x v="0"/>
    <s v="NDD"/>
    <n v="1.73"/>
    <n v="62"/>
    <n v="20.715693808680498"/>
    <s v="Healthy"/>
    <x v="1"/>
    <n v="5.7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n v="1.97"/>
    <n v="8"/>
    <m/>
    <n v="314.3"/>
    <s v="2014-08-13"/>
    <n v="11.65"/>
    <s v="Roche"/>
    <s v="Liberase"/>
    <n v="108.1"/>
    <n v="17.5"/>
    <n v="36.94"/>
    <n v="40.200000000000003"/>
    <s v="Yes"/>
    <n v="95"/>
    <x v="0"/>
    <n v="493056"/>
    <n v="506000"/>
    <x v="14"/>
    <n v="4561.1099999999997"/>
    <n v="1165.6500000000001"/>
    <n v="2.36"/>
    <n v="574.12"/>
    <n v="2.0299999999999998"/>
    <s v="R092 post iso 32x 13-Aug-2014.jpg"/>
    <s v="R092 post iso 63x 13-Aug-2014.jpg"/>
    <s v="R092 pre-cryo 32x 16-Aug-2014.jpg"/>
    <s v="R092 pre-cryo 63x 16-Aug-2014.jpg"/>
    <x v="0"/>
    <x v="1"/>
    <s v="1"/>
    <s v="0"/>
    <s v="Yes"/>
  </r>
  <r>
    <s v="R093"/>
    <s v=""/>
    <n v="75"/>
    <x v="0"/>
    <s v="NDD"/>
    <n v="1.74"/>
    <n v="80"/>
    <n v="26.4"/>
    <s v="Overweight"/>
    <x v="0"/>
    <n v="6.3"/>
    <s v=""/>
    <s v=""/>
    <s v=""/>
    <s v=""/>
    <s v=""/>
    <s v=""/>
    <s v=""/>
    <s v=""/>
    <s v=""/>
    <s v=""/>
    <s v=""/>
    <s v=""/>
    <x v="0"/>
    <x v="0"/>
    <n v="0"/>
    <s v="Yes"/>
    <s v=""/>
    <s v="Type2"/>
    <s v="Type2"/>
    <m/>
    <m/>
    <m/>
    <n v="0.96"/>
    <n v="8"/>
    <m/>
    <n v="128.28"/>
    <s v="2014-08-23"/>
    <n v="11.88"/>
    <s v="Roche"/>
    <s v="Liberase"/>
    <n v="112.8"/>
    <n v="18.5"/>
    <n v="37.869999999999997"/>
    <n v="31.1"/>
    <s v="Yes"/>
    <n v="90"/>
    <x v="0"/>
    <n v="417582"/>
    <n v="521000"/>
    <x v="22"/>
    <n v="3701.97"/>
    <n v="1533.16"/>
    <n v="3.67"/>
    <n v="679.33"/>
    <n v="2.2599999999999998"/>
    <s v="R093 post-iso 32x image 1.jpg"/>
    <s v="R093 post-iso 63x image 2.jpg"/>
    <s v="R093 pre-cryo 32x image 1.jpg"/>
    <s v="R093 pre-cryo 63x image 2.jpg"/>
    <x v="0"/>
    <x v="0"/>
    <s v="0"/>
    <s v="0"/>
    <s v="Yes"/>
  </r>
  <r>
    <s v="R094"/>
    <s v=""/>
    <n v="46"/>
    <x v="1"/>
    <s v="NDD"/>
    <n v="1.8"/>
    <n v="91"/>
    <n v="28.0864197530864"/>
    <s v="Overweight"/>
    <x v="0"/>
    <n v="5.8"/>
    <s v=""/>
    <s v=""/>
    <s v=""/>
    <s v=""/>
    <s v=""/>
    <s v=""/>
    <s v=""/>
    <s v=""/>
    <s v=""/>
    <s v=""/>
    <s v=""/>
    <s v=""/>
    <x v="0"/>
    <x v="1"/>
    <n v="0"/>
    <s v="No"/>
    <s v=""/>
    <s v="None"/>
    <s v="Pre.T2D"/>
    <m/>
    <m/>
    <m/>
    <n v="1.38"/>
    <n v="19"/>
    <m/>
    <n v="399.97"/>
    <s v="2014-08-26"/>
    <n v="23.73"/>
    <s v="Roche"/>
    <s v="Liberase"/>
    <n v="93.7"/>
    <n v="15.33"/>
    <n v="38.82"/>
    <n v="18.690000000000001"/>
    <s v="Yes"/>
    <n v="70"/>
    <x v="0"/>
    <n v="287620"/>
    <n v="224000"/>
    <x v="46"/>
    <n v="3069.58"/>
    <n v="884.2"/>
    <n v="3.07"/>
    <n v="108.31"/>
    <n v="8.16"/>
    <s v="R094 post-iso 32x image 1.jpg"/>
    <s v="R094 post-iso 63x image 2.jpg"/>
    <s v="R094 pre-cryo 32x image 1.jpg"/>
    <s v="R094 pre-cryo 63x image 2.jpg"/>
    <x v="0"/>
    <x v="0"/>
    <s v="4"/>
    <s v="0"/>
    <s v="Yes"/>
  </r>
  <r>
    <s v="R095"/>
    <s v=""/>
    <n v="44"/>
    <x v="0"/>
    <s v="NDD"/>
    <n v="1.67"/>
    <n v="66"/>
    <n v="23.7"/>
    <s v="Healthy"/>
    <x v="1"/>
    <n v="14.6"/>
    <s v=""/>
    <s v=""/>
    <s v=""/>
    <s v=""/>
    <s v=""/>
    <s v=""/>
    <s v=""/>
    <s v=""/>
    <s v=""/>
    <s v=""/>
    <s v=""/>
    <s v=""/>
    <x v="1"/>
    <x v="1"/>
    <n v="1"/>
    <s v="No"/>
    <s v=""/>
    <s v="Type1"/>
    <s v="Type1"/>
    <m/>
    <m/>
    <m/>
    <m/>
    <m/>
    <m/>
    <n v="0"/>
    <s v="2014-09-04"/>
    <n v="7.98"/>
    <s v="VitaCyte"/>
    <s v="Clzyme"/>
    <n v="57.44"/>
    <n v="33"/>
    <n v="1.5"/>
    <n v="43.31"/>
    <s v="No"/>
    <n v="0"/>
    <x v="0"/>
    <n v="0"/>
    <n v="0"/>
    <x v="0"/>
    <n v="0"/>
    <n v="0"/>
    <m/>
    <n v="0"/>
    <m/>
    <s v="R095 post iso Image 1 32x.jpg"/>
    <s v="R095 post iso Image 2 63x.jpg"/>
    <s v=""/>
    <s v=""/>
    <x v="0"/>
    <x v="0"/>
    <s v="0"/>
    <s v="0"/>
    <s v="Yes"/>
  </r>
  <r>
    <s v="R096"/>
    <s v=""/>
    <n v="53"/>
    <x v="1"/>
    <s v="NDD"/>
    <n v="1.63"/>
    <n v="50"/>
    <n v="18.818924310286398"/>
    <s v="Underweight"/>
    <x v="4"/>
    <n v="5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n v="2.84"/>
    <n v="18"/>
    <m/>
    <n v="849.31"/>
    <s v="2014-09-10"/>
    <n v="9.5"/>
    <s v="Roche"/>
    <s v="Liberase"/>
    <n v="73.94"/>
    <n v="14"/>
    <n v="35.65"/>
    <n v="12.41"/>
    <s v="Yes"/>
    <n v="75"/>
    <x v="3"/>
    <n v="373057"/>
    <n v="271000"/>
    <x v="47"/>
    <n v="5045.3999999999996"/>
    <n v="1418.27"/>
    <n v="3.8"/>
    <n v="1144.53"/>
    <n v="1.24"/>
    <s v="R096 post-iso Image 1 32x.jpg"/>
    <s v="R096 post-iso Image 2 63x.jpg"/>
    <s v="R096 pre-cryo Image 1 32x.jpg"/>
    <s v="R096 pre-cryo Image 2 63x.jpg"/>
    <x v="0"/>
    <x v="0"/>
    <s v="0"/>
    <s v="0"/>
    <s v="Yes"/>
  </r>
  <r>
    <s v="R097"/>
    <s v=""/>
    <n v="56"/>
    <x v="1"/>
    <s v="DCD"/>
    <n v="1.6"/>
    <n v="65.8"/>
    <n v="25.7"/>
    <s v="Overweight"/>
    <x v="0"/>
    <n v="5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m/>
    <m/>
    <m/>
    <n v="0"/>
    <s v="2014-09-11"/>
    <n v="17"/>
    <s v="Sigma"/>
    <s v="Sigma"/>
    <n v="12.68"/>
    <n v="10"/>
    <n v="1"/>
    <m/>
    <s v="No"/>
    <n v="0"/>
    <x v="0"/>
    <n v="0"/>
    <n v="0"/>
    <x v="0"/>
    <n v="0"/>
    <n v="0"/>
    <m/>
    <n v="0"/>
    <m/>
    <s v=""/>
    <s v=""/>
    <s v=""/>
    <s v=""/>
    <x v="0"/>
    <x v="0"/>
    <s v="0"/>
    <s v="0"/>
    <s v="Yes"/>
  </r>
  <r>
    <s v="R098"/>
    <s v=""/>
    <n v="62"/>
    <x v="1"/>
    <s v="NDD"/>
    <n v="1.6"/>
    <n v="54"/>
    <n v="21.09375"/>
    <s v="Healthy"/>
    <x v="1"/>
    <n v="6.3"/>
    <s v=""/>
    <s v=""/>
    <s v=""/>
    <s v=""/>
    <s v=""/>
    <s v=""/>
    <s v=""/>
    <s v=""/>
    <s v=""/>
    <s v=""/>
    <s v=""/>
    <s v=""/>
    <x v="0"/>
    <x v="1"/>
    <n v="0"/>
    <s v="No"/>
    <s v=""/>
    <s v="None"/>
    <s v="Pre.T2D"/>
    <m/>
    <m/>
    <m/>
    <n v="1.48"/>
    <n v="17"/>
    <m/>
    <n v="173.94"/>
    <s v="2014-09-23"/>
    <n v="19"/>
    <s v="Roche"/>
    <s v="Liberase"/>
    <n v="64.78"/>
    <n v="15"/>
    <n v="28.97"/>
    <n v="12.68"/>
    <s v="Yes"/>
    <n v="95"/>
    <x v="0"/>
    <n v="328442"/>
    <n v="260000"/>
    <x v="48"/>
    <n v="5070.1099999999997"/>
    <n v="1648.89"/>
    <n v="5.0199999999999996"/>
    <n v="691.95"/>
    <n v="2.38"/>
    <s v="R098 post-iso Image 1 32x.jpg"/>
    <s v="R098 post-iso Image 2 63x.jpg"/>
    <s v="R098 pre-cryo Image 1 32x.jpg"/>
    <s v="R098 pre-cryo Image 2 63x.jpg"/>
    <x v="0"/>
    <x v="0"/>
    <s v="3"/>
    <s v="0"/>
    <s v="Yes"/>
  </r>
  <r>
    <s v="R099"/>
    <s v=""/>
    <n v="34"/>
    <x v="1"/>
    <s v="NDD"/>
    <n v="1.56"/>
    <n v="95"/>
    <n v="39.036817882971697"/>
    <s v="Morbidly Obese"/>
    <x v="3"/>
    <n v="5.5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n v="0.44"/>
    <n v="68"/>
    <m/>
    <n v="70.91"/>
    <s v="2014-09-26"/>
    <n v="9"/>
    <s v="Roche"/>
    <s v="Liberase"/>
    <n v="116.42"/>
    <n v="15.75"/>
    <n v="83.09"/>
    <n v="13.09"/>
    <s v="Yes"/>
    <n v="80"/>
    <x v="0"/>
    <n v="280868"/>
    <n v="307000"/>
    <x v="49"/>
    <n v="2412.54"/>
    <n v="1248.9100000000001"/>
    <n v="4.45"/>
    <n v="954.64"/>
    <n v="1.31"/>
    <s v="R099 post-iso Image 1 32x.jpg"/>
    <s v="R099 post-iso Image 2 63x.jpg"/>
    <s v="R099 pre-cryo Image 1 32x.jpg"/>
    <s v="R099 pre-cryo Image 2 63x.jpg"/>
    <x v="0"/>
    <x v="0"/>
    <s v="1"/>
    <s v="0"/>
    <s v="Yes"/>
  </r>
  <r>
    <s v="R100"/>
    <s v=""/>
    <n v="80"/>
    <x v="0"/>
    <s v="NDD"/>
    <n v="1.67"/>
    <n v="55"/>
    <n v="19.721036967980201"/>
    <s v="Underweight"/>
    <x v="4"/>
    <n v="5.2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n v="3.41"/>
    <n v="33"/>
    <m/>
    <n v="1485.32"/>
    <s v="2014-10-04"/>
    <n v="14.5"/>
    <s v="Roche"/>
    <s v="Liberase"/>
    <n v="70.83"/>
    <m/>
    <n v="28.29"/>
    <n v="6.85"/>
    <s v="Yes"/>
    <n v="90"/>
    <x v="0"/>
    <n v="491558"/>
    <n v="509000"/>
    <x v="14"/>
    <n v="6939.97"/>
    <n v="5674.49"/>
    <n v="11.54"/>
    <n v="822.8"/>
    <n v="6.9"/>
    <s v="R100 post-iso Image 1 32x.jpg"/>
    <s v="R100 post-iso Image 2 63x.jpg"/>
    <s v="R100 pre-cryo Image 1 32x.jpg"/>
    <s v="R100 pre-cryo Image 2 63x.jpg"/>
    <x v="0"/>
    <x v="1"/>
    <s v="6"/>
    <s v="0"/>
    <s v="Yes"/>
  </r>
  <r>
    <s v="R101"/>
    <s v=""/>
    <n v="59"/>
    <x v="1"/>
    <s v="NDD"/>
    <n v="1.65"/>
    <n v="70.5"/>
    <n v="25.9"/>
    <s v="Overweight"/>
    <x v="0"/>
    <n v="5.5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n v="13.4"/>
    <n v="18"/>
    <m/>
    <n v="2710.75"/>
    <s v="2014-10-05"/>
    <n v="11.5"/>
    <s v="Roche"/>
    <s v="Liberase"/>
    <n v="79.959999999999994"/>
    <n v="15.3"/>
    <n v="33.4"/>
    <n v="14.2"/>
    <s v=""/>
    <n v="90"/>
    <x v="0"/>
    <n v="422088"/>
    <n v="442000"/>
    <x v="50"/>
    <n v="5278.74"/>
    <n v="13179.04"/>
    <n v="31.22"/>
    <n v="1618.14"/>
    <n v="8.14"/>
    <s v="R101 post-iso Image 1 32x.jpg"/>
    <s v="R101 post-iso Image 2 63x.jpg"/>
    <s v="R101 pre-cryo Image 1 32x.jpg"/>
    <s v="R101 pre-cryo Image 2 63x.jpg"/>
    <x v="2"/>
    <x v="3"/>
    <s v="2"/>
    <s v="0"/>
    <s v="Yes"/>
  </r>
  <r>
    <s v="R102"/>
    <s v=""/>
    <n v="54"/>
    <x v="0"/>
    <s v="NDD"/>
    <n v="1.63"/>
    <n v="110"/>
    <n v="41.4"/>
    <s v="Morbidly Obese"/>
    <x v="3"/>
    <n v="5.4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n v="1.97"/>
    <n v="9"/>
    <m/>
    <n v="1946.85"/>
    <s v="2014-10-07"/>
    <n v="4.3"/>
    <s v="Roche"/>
    <s v="Liberase"/>
    <n v="120.9"/>
    <n v="12"/>
    <n v="70.599999999999994"/>
    <n v="11.5"/>
    <s v=""/>
    <n v="95"/>
    <x v="0"/>
    <n v="678051"/>
    <n v="431000"/>
    <x v="51"/>
    <n v="5608.36"/>
    <n v="8751.0499999999993"/>
    <n v="12.91"/>
    <n v="1801.7"/>
    <n v="4.8600000000000003"/>
    <s v="R102 post-iso Image 1 32x.jpg"/>
    <s v="R102 post-iso Image 2 63x.jpg"/>
    <s v="R102 pre-cryo Image 1 32x.jpg"/>
    <s v="R102 pre-cryo Image 2 63x.jpg"/>
    <x v="0"/>
    <x v="0"/>
    <s v="12"/>
    <s v="0"/>
    <s v="Yes"/>
  </r>
  <r>
    <s v="R104"/>
    <s v=""/>
    <n v="42"/>
    <x v="0"/>
    <s v="DCD"/>
    <n v="1.77"/>
    <n v="85"/>
    <n v="27.1"/>
    <s v="Overweight"/>
    <x v="0"/>
    <n v="9.3000000000000007"/>
    <s v=""/>
    <s v=""/>
    <s v=""/>
    <s v=""/>
    <s v=""/>
    <s v=""/>
    <s v=""/>
    <s v=""/>
    <s v=""/>
    <s v=""/>
    <s v=""/>
    <s v=""/>
    <x v="0"/>
    <x v="1"/>
    <n v="0"/>
    <s v="No"/>
    <s v=""/>
    <s v="None"/>
    <s v="Type2"/>
    <m/>
    <m/>
    <m/>
    <m/>
    <n v="63"/>
    <m/>
    <n v="0"/>
    <s v="2014-10-16"/>
    <n v="16"/>
    <s v="Roche"/>
    <s v="Liberase"/>
    <n v="83.42"/>
    <n v="14.5"/>
    <n v="41.2"/>
    <n v="13.8"/>
    <s v=""/>
    <n v="75"/>
    <x v="0"/>
    <n v="250707"/>
    <n v="240000"/>
    <x v="52"/>
    <n v="3005.36"/>
    <n v="1885.18"/>
    <n v="7.52"/>
    <n v="1107.58"/>
    <n v="1.7"/>
    <s v="R104 post-iso Image 1 32x.jpg"/>
    <s v="R104 post-iso Image 2 63x.jpg"/>
    <s v=""/>
    <s v=""/>
    <x v="0"/>
    <x v="0"/>
    <s v="0"/>
    <s v="0"/>
    <s v="Yes"/>
  </r>
  <r>
    <s v="R105"/>
    <s v=""/>
    <n v="59"/>
    <x v="1"/>
    <s v="NDD"/>
    <n v="1.68"/>
    <n v="99"/>
    <n v="35.1"/>
    <s v="Morbidly Obese"/>
    <x v="3"/>
    <n v="5.5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n v="7.0000000000000007E-2"/>
    <n v="15"/>
    <m/>
    <n v="19.46"/>
    <s v="2014-10-20"/>
    <n v="19.28"/>
    <s v="Roche"/>
    <s v="Liberase"/>
    <n v="90.03"/>
    <n v="17.5"/>
    <n v="23.9"/>
    <n v="19.5"/>
    <s v=""/>
    <n v="70"/>
    <x v="0"/>
    <n v="335832"/>
    <n v="120000"/>
    <x v="53"/>
    <n v="3730.22"/>
    <n v="520.05999999999995"/>
    <n v="1.55"/>
    <n v="2078.98"/>
    <n v="0.25"/>
    <s v="R105 post-iso Image 1 32x.jpg"/>
    <s v="R105 post-iso Image 2 63x.jpg"/>
    <s v=""/>
    <s v=""/>
    <x v="0"/>
    <x v="0"/>
    <s v="2"/>
    <s v="0"/>
    <s v="Yes"/>
  </r>
  <r>
    <s v="R106"/>
    <s v=""/>
    <n v="52"/>
    <x v="0"/>
    <s v="NDD"/>
    <n v="1.98"/>
    <n v="78"/>
    <n v="19.899999999999999"/>
    <s v="Underweight"/>
    <x v="4"/>
    <n v="5.6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m/>
    <n v="15"/>
    <m/>
    <n v="0"/>
    <s v="2014-11-12"/>
    <n v="12.5"/>
    <s v="Roche"/>
    <s v="Liberase"/>
    <n v="112"/>
    <n v="17.5"/>
    <n v="37.4"/>
    <n v="28.3"/>
    <s v=""/>
    <n v="75"/>
    <x v="0"/>
    <n v="405534"/>
    <n v="256000"/>
    <x v="54"/>
    <n v="3620.84"/>
    <n v="2221.38"/>
    <n v="5.48"/>
    <n v="1715.48"/>
    <n v="1.29"/>
    <s v="R106 Top post-iso Image 1 32x.jpg"/>
    <s v="R106 Top post-iso Image 2 63x.jpg"/>
    <s v=""/>
    <s v=""/>
    <x v="0"/>
    <x v="0"/>
    <s v="0"/>
    <s v="0"/>
    <s v="Yes"/>
  </r>
  <r>
    <s v="R107"/>
    <s v=""/>
    <n v="56"/>
    <x v="1"/>
    <s v="NDD"/>
    <n v="1.65"/>
    <n v="75"/>
    <n v="27.5"/>
    <s v="Overweight"/>
    <x v="0"/>
    <n v="9.3000000000000007"/>
    <s v=""/>
    <s v=""/>
    <s v=""/>
    <s v=""/>
    <s v=""/>
    <s v=""/>
    <s v=""/>
    <s v=""/>
    <s v=""/>
    <s v=""/>
    <s v=""/>
    <s v=""/>
    <x v="0"/>
    <x v="1"/>
    <n v="1"/>
    <s v="No"/>
    <s v=""/>
    <s v="None"/>
    <s v="Type2"/>
    <m/>
    <m/>
    <m/>
    <n v="1.89"/>
    <n v="15"/>
    <m/>
    <n v="695.89"/>
    <s v="2014-11-17"/>
    <n v="17.97"/>
    <s v="Roche"/>
    <s v="Liberase"/>
    <n v="114.14"/>
    <n v="16.5"/>
    <n v="17.3"/>
    <n v="29.9"/>
    <s v=""/>
    <n v="95"/>
    <x v="3"/>
    <n v="326094"/>
    <n v="191000"/>
    <x v="55"/>
    <n v="2856.97"/>
    <n v="1379.56"/>
    <n v="4.2300000000000004"/>
    <n v="965.48"/>
    <n v="1.43"/>
    <s v="R107 Top post-iso Image 1 32x.jpg"/>
    <s v="R107 Top post-iso Image 2 63x.jpg"/>
    <s v=""/>
    <s v=""/>
    <x v="1"/>
    <x v="1"/>
    <s v="1"/>
    <s v="0"/>
    <s v="Yes"/>
  </r>
  <r>
    <s v="R108"/>
    <s v=""/>
    <n v="59"/>
    <x v="1"/>
    <s v="NDD"/>
    <n v="1.6"/>
    <n v="63.5"/>
    <n v="24.8"/>
    <s v="Healthy"/>
    <x v="1"/>
    <n v="5.4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n v="1.06"/>
    <n v="57"/>
    <m/>
    <n v="666.06"/>
    <s v="2014-11-21"/>
    <n v="17.170000000000002"/>
    <s v="Roche"/>
    <s v="Liberase"/>
    <n v="50.22"/>
    <n v="13"/>
    <n v="24.7"/>
    <n v="5.8"/>
    <s v=""/>
    <n v="80"/>
    <x v="8"/>
    <n v="251389"/>
    <n v="198000"/>
    <x v="56"/>
    <n v="5005.75"/>
    <n v="1388.71"/>
    <n v="5.52"/>
    <n v="1621.94"/>
    <n v="0.86"/>
    <s v="R108 Top post-iso Image 1 32x.jpg"/>
    <s v="R108 Top post-iso Image 2 63x.jpg"/>
    <s v="R108 Top pre-cryo Image 1 32x.jpg"/>
    <s v="R108 Top pre-cryo Image 2 63x.jpg"/>
    <x v="1"/>
    <x v="0"/>
    <s v="1"/>
    <s v="0"/>
    <s v="Yes"/>
  </r>
  <r>
    <s v="R109"/>
    <s v=""/>
    <n v="60"/>
    <x v="1"/>
    <s v="NDD"/>
    <n v="1.55"/>
    <n v="60"/>
    <n v="25"/>
    <s v="Overweight"/>
    <x v="0"/>
    <n v="6.1"/>
    <s v=""/>
    <s v=""/>
    <s v=""/>
    <s v=""/>
    <s v=""/>
    <s v=""/>
    <s v=""/>
    <s v=""/>
    <s v=""/>
    <s v=""/>
    <s v=""/>
    <s v=""/>
    <x v="0"/>
    <x v="1"/>
    <n v="0"/>
    <s v="No"/>
    <s v=""/>
    <s v="None"/>
    <s v="Pre.T2D"/>
    <m/>
    <m/>
    <m/>
    <n v="0.14000000000000001"/>
    <n v="40"/>
    <m/>
    <n v="43.62"/>
    <s v="2014-12-06"/>
    <n v="14.58"/>
    <s v="Roche"/>
    <s v="Liberase"/>
    <n v="78.08"/>
    <n v="15.75"/>
    <n v="38.200000000000003"/>
    <n v="13.2"/>
    <s v=""/>
    <n v="75"/>
    <x v="9"/>
    <n v="277171"/>
    <n v="150000"/>
    <x v="5"/>
    <n v="3549.83"/>
    <n v="627.58000000000004"/>
    <n v="2.2599999999999998"/>
    <n v="3284.62"/>
    <n v="0.19"/>
    <s v="R109 post-iso Image 1 32x.jpg"/>
    <s v="R109 post-iso Image 2 63x.jpg"/>
    <s v="R109 pre-cryo Image 1 32x.jpg"/>
    <s v="R109 pre-cryo Image 2 63x.jpg"/>
    <x v="0"/>
    <x v="0"/>
    <s v="2"/>
    <s v="0"/>
    <s v="Yes"/>
  </r>
  <r>
    <s v="R110"/>
    <s v=""/>
    <n v="41"/>
    <x v="0"/>
    <s v="NDD"/>
    <n v="1.75"/>
    <n v="82"/>
    <n v="26.8"/>
    <s v="Overweight"/>
    <x v="0"/>
    <n v="9.3000000000000007"/>
    <s v=""/>
    <s v=""/>
    <s v=""/>
    <s v=""/>
    <s v=""/>
    <s v=""/>
    <s v=""/>
    <s v=""/>
    <s v=""/>
    <s v=""/>
    <s v=""/>
    <s v=""/>
    <x v="0"/>
    <x v="0"/>
    <n v="1"/>
    <s v="Yes"/>
    <s v=""/>
    <s v="Type2"/>
    <s v="Type2"/>
    <m/>
    <m/>
    <m/>
    <n v="0.06"/>
    <m/>
    <m/>
    <n v="87.42"/>
    <s v="2014-12-10"/>
    <n v="20.87"/>
    <s v="Roche"/>
    <s v="Liberase"/>
    <n v="142.59"/>
    <n v="15"/>
    <n v="55.8"/>
    <n v="50.9"/>
    <s v=""/>
    <n v="10"/>
    <x v="9"/>
    <n v="134763"/>
    <n v="113000"/>
    <x v="45"/>
    <n v="945.11"/>
    <n v="822.92"/>
    <n v="6.11"/>
    <n v="6626.6"/>
    <n v="0.12"/>
    <s v="R110 post-iso Image 1 32x.jpg"/>
    <s v="R110 post-iso Image 2 63x.jpg"/>
    <s v="R110 pre-cryo Image 1 32x.jpg"/>
    <s v="R110 pre-cryo Image 2 63x.jpg"/>
    <x v="2"/>
    <x v="0"/>
    <s v="0"/>
    <s v="0"/>
    <s v="Yes"/>
  </r>
  <r>
    <s v="R111"/>
    <s v=""/>
    <n v="48"/>
    <x v="0"/>
    <s v="NDD"/>
    <n v="1.7"/>
    <n v="93"/>
    <n v="32.200000000000003"/>
    <s v="Obese"/>
    <x v="2"/>
    <n v="4.9000000000000004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m/>
    <m/>
    <m/>
    <n v="0"/>
    <s v="2014-12-11"/>
    <n v="44"/>
    <s v=""/>
    <s v=""/>
    <m/>
    <m/>
    <m/>
    <m/>
    <s v=""/>
    <n v="0"/>
    <x v="0"/>
    <n v="0"/>
    <n v="0"/>
    <x v="0"/>
    <m/>
    <n v="0"/>
    <m/>
    <n v="0"/>
    <m/>
    <s v=""/>
    <s v=""/>
    <s v=""/>
    <s v=""/>
    <x v="2"/>
    <x v="3"/>
    <s v="0"/>
    <s v="0"/>
    <s v="No"/>
  </r>
  <r>
    <s v="R112"/>
    <s v=""/>
    <n v="54"/>
    <x v="1"/>
    <s v="NDD"/>
    <n v="1.57"/>
    <n v="81"/>
    <n v="32.9"/>
    <s v="Obese"/>
    <x v="2"/>
    <n v="5.5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m/>
    <n v="18"/>
    <m/>
    <n v="0"/>
    <s v="2015-01-06"/>
    <n v="3.5"/>
    <s v="Roche"/>
    <s v="Liberase"/>
    <n v="107.3"/>
    <n v="19"/>
    <n v="50.9"/>
    <n v="27.2"/>
    <s v=""/>
    <n v="75"/>
    <x v="0"/>
    <n v="173039"/>
    <n v="205000"/>
    <x v="57"/>
    <n v="1612.67"/>
    <n v="3554.46"/>
    <n v="20.54"/>
    <n v="1493.84"/>
    <n v="2.38"/>
    <s v="R112 post-iso Image 1 32x.jpg"/>
    <s v="R112 post-iso Image 2 63x.jpg"/>
    <s v=""/>
    <s v=""/>
    <x v="0"/>
    <x v="0"/>
    <s v="0"/>
    <s v="0"/>
    <s v="Yes"/>
  </r>
  <r>
    <s v="R113"/>
    <s v=""/>
    <n v="62"/>
    <x v="0"/>
    <s v="NDD"/>
    <n v="1.62"/>
    <n v="80"/>
    <n v="30.5"/>
    <s v="Obese"/>
    <x v="2"/>
    <n v="5.7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m/>
    <n v="63"/>
    <m/>
    <n v="0"/>
    <s v="2015-02-10"/>
    <n v="14.75"/>
    <s v="Roche"/>
    <s v="Liberase"/>
    <n v="123.2"/>
    <n v="16.5"/>
    <n v="18.8"/>
    <n v="32.299999999999997"/>
    <s v=""/>
    <n v="50"/>
    <x v="3"/>
    <n v="149568"/>
    <n v="111000"/>
    <x v="58"/>
    <n v="1214.03"/>
    <n v="4286.43"/>
    <n v="28.66"/>
    <n v="3480.12"/>
    <n v="1.23"/>
    <s v="R113 post-iso Image 1 32x.jpg"/>
    <s v="R113 post-iso Image 2 63x.jpg"/>
    <s v=""/>
    <s v=""/>
    <x v="1"/>
    <x v="1"/>
    <s v="0"/>
    <s v="0"/>
    <s v="Yes"/>
  </r>
  <r>
    <s v="R114"/>
    <s v=""/>
    <n v="65"/>
    <x v="1"/>
    <s v="NDD"/>
    <n v="1.65"/>
    <n v="90"/>
    <n v="33.1"/>
    <s v="Obese"/>
    <x v="2"/>
    <n v="6"/>
    <s v=""/>
    <s v=""/>
    <s v=""/>
    <s v=""/>
    <s v=""/>
    <s v=""/>
    <s v=""/>
    <s v=""/>
    <s v=""/>
    <s v=""/>
    <s v=""/>
    <s v=""/>
    <x v="0"/>
    <x v="1"/>
    <n v="0"/>
    <s v="No"/>
    <s v=""/>
    <s v="None"/>
    <s v="Pre.T2D"/>
    <m/>
    <m/>
    <m/>
    <n v="1.64"/>
    <n v="19"/>
    <m/>
    <n v="2679.38"/>
    <s v="2015-02-10"/>
    <n v="13.33"/>
    <s v="Roche"/>
    <s v="Liberase"/>
    <n v="84.68"/>
    <n v="12.75"/>
    <n v="39.5"/>
    <n v="14.7"/>
    <s v=""/>
    <n v="80"/>
    <x v="3"/>
    <n v="562880"/>
    <n v="582000"/>
    <x v="14"/>
    <n v="6647.14"/>
    <n v="7363.85"/>
    <n v="13.08"/>
    <n v="3718.88"/>
    <n v="1.98"/>
    <s v="R114 post-iso Image 1 32x.jpg"/>
    <s v="R114 post-iso Image 2 63x.jpg"/>
    <s v="R114 pre-cryo Image 1 32x.jpg"/>
    <s v="R114 pre-cryo Image 2 63x.jpg"/>
    <x v="0"/>
    <x v="0"/>
    <s v="10"/>
    <s v="0"/>
    <s v="Yes"/>
  </r>
  <r>
    <s v="R115"/>
    <s v=""/>
    <n v="62"/>
    <x v="1"/>
    <s v="NDD"/>
    <n v="1.47"/>
    <n v="41"/>
    <n v="19"/>
    <s v="Underweight"/>
    <x v="4"/>
    <n v="5.5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n v="2.86"/>
    <n v="30"/>
    <m/>
    <n v="2612.64"/>
    <s v="2015-02-10"/>
    <n v="14"/>
    <s v="Roche"/>
    <s v="Liberase"/>
    <n v="78.73"/>
    <n v="12"/>
    <n v="31.19"/>
    <n v="6.02"/>
    <s v=""/>
    <n v="80"/>
    <x v="10"/>
    <n v="514140"/>
    <n v="417000"/>
    <x v="59"/>
    <n v="6530.42"/>
    <n v="5360.11"/>
    <n v="10.43"/>
    <n v="2785.22"/>
    <n v="1.92"/>
    <s v="R115 post-iso Image 1 32x.jpg"/>
    <s v="R115 post-iso Image 2 63x.jpg"/>
    <s v="R115 pre-cryo Image 1 32x.jpg"/>
    <s v="R115 pre-cryo Image 2 63x.jpg"/>
    <x v="0"/>
    <x v="1"/>
    <s v="7"/>
    <s v="0"/>
    <s v="Yes"/>
  </r>
  <r>
    <s v="R117"/>
    <s v=""/>
    <n v="64"/>
    <x v="0"/>
    <s v="NDD"/>
    <n v="1.63"/>
    <n v="66.7"/>
    <n v="25.1"/>
    <s v="Overweight"/>
    <x v="0"/>
    <n v="5.8"/>
    <s v=""/>
    <s v=""/>
    <s v=""/>
    <s v=""/>
    <s v=""/>
    <s v=""/>
    <s v=""/>
    <s v=""/>
    <s v=""/>
    <s v=""/>
    <s v=""/>
    <s v=""/>
    <x v="0"/>
    <x v="1"/>
    <n v="0"/>
    <s v="Yes"/>
    <s v=""/>
    <s v="None"/>
    <s v="Pre.T2D"/>
    <m/>
    <m/>
    <m/>
    <n v="0.01"/>
    <n v="72"/>
    <m/>
    <n v="23.95"/>
    <s v="2015-02-19"/>
    <n v="20.97"/>
    <s v="Roche"/>
    <s v="Liberase"/>
    <n v="87.25"/>
    <n v="13"/>
    <n v="27.69"/>
    <n v="17.21"/>
    <s v=""/>
    <n v="5"/>
    <x v="3"/>
    <n v="148981"/>
    <n v="180000"/>
    <x v="60"/>
    <n v="1707.52"/>
    <n v="3533.1"/>
    <n v="23.72"/>
    <n v="10835.48"/>
    <n v="0.33"/>
    <s v="R117 post-iso Image 1 32x.jpg"/>
    <s v="R117 post-iso Image 2 63x.jpg"/>
    <s v="R117 pre-cryo Image 1 32x.jpg"/>
    <s v="R117 pre-cryo Image 2 63x.jpg"/>
    <x v="0"/>
    <x v="0"/>
    <s v="2"/>
    <s v="1"/>
    <s v="Yes"/>
  </r>
  <r>
    <s v="R118"/>
    <s v=""/>
    <n v="63"/>
    <x v="0"/>
    <s v="DCD"/>
    <n v="1.88"/>
    <n v="80"/>
    <n v="22.6"/>
    <s v="Healthy"/>
    <x v="1"/>
    <n v="5.3"/>
    <s v=""/>
    <s v=""/>
    <s v=""/>
    <s v=""/>
    <s v=""/>
    <s v=""/>
    <s v=""/>
    <s v=""/>
    <s v=""/>
    <s v=""/>
    <s v=""/>
    <s v=""/>
    <x v="0"/>
    <x v="1"/>
    <n v="0"/>
    <s v="Yes"/>
    <s v=""/>
    <s v="None"/>
    <s v="None"/>
    <m/>
    <m/>
    <m/>
    <m/>
    <n v="21"/>
    <m/>
    <n v="0"/>
    <s v="2015-03-01"/>
    <n v="19"/>
    <s v="Roche"/>
    <s v="Liberase"/>
    <n v="94.76"/>
    <n v="15"/>
    <n v="23.54"/>
    <n v="21.9"/>
    <s v=""/>
    <n v="50"/>
    <x v="0"/>
    <n v="127557"/>
    <n v="232000"/>
    <x v="61"/>
    <n v="1346.11"/>
    <n v="1.35"/>
    <n v="0.01"/>
    <n v="1805.4"/>
    <n v="0"/>
    <s v="R118 post-iso Image 1 32x.jpg"/>
    <s v="R118 post-iso Image 2 63x.jpg"/>
    <s v=""/>
    <s v=""/>
    <x v="0"/>
    <x v="0"/>
    <s v="0"/>
    <s v="0"/>
    <s v="Yes"/>
  </r>
  <r>
    <s v="R120"/>
    <s v=""/>
    <n v="60"/>
    <x v="0"/>
    <s v="NDD"/>
    <n v="1.78"/>
    <n v="101.2"/>
    <n v="31.9"/>
    <s v="Obese"/>
    <x v="2"/>
    <n v="5.8"/>
    <s v=""/>
    <s v=""/>
    <s v=""/>
    <s v=""/>
    <s v=""/>
    <s v=""/>
    <s v=""/>
    <s v=""/>
    <s v=""/>
    <s v=""/>
    <s v=""/>
    <s v=""/>
    <x v="0"/>
    <x v="1"/>
    <n v="0"/>
    <s v="No"/>
    <s v=""/>
    <s v="None"/>
    <s v="Pre.T2D"/>
    <m/>
    <m/>
    <m/>
    <n v="0.45"/>
    <n v="66"/>
    <m/>
    <n v="437.41"/>
    <s v="2015-03-06"/>
    <n v="12.5"/>
    <s v="Roche"/>
    <s v="Liberase"/>
    <n v="85.3"/>
    <n v="9.5"/>
    <n v="54.42"/>
    <n v="10.050000000000001"/>
    <s v=""/>
    <n v="80"/>
    <x v="3"/>
    <n v="339908"/>
    <n v="257000"/>
    <x v="62"/>
    <n v="3984.85"/>
    <n v="1448.96"/>
    <n v="4.26"/>
    <n v="2007.84"/>
    <n v="0.72"/>
    <s v="R120 post-iso Image 1 32x.jpg"/>
    <s v="R120 post-iso Image 2 63x.jpg"/>
    <s v="R120 pre-cryo Image 1 32x.jpg"/>
    <s v="R120 pre-cryo Image 2 63x.jpg"/>
    <x v="0"/>
    <x v="0"/>
    <s v="6"/>
    <s v="0"/>
    <s v="Yes"/>
  </r>
  <r>
    <s v="R122"/>
    <s v=""/>
    <n v="55"/>
    <x v="0"/>
    <s v="NDD"/>
    <n v="1.8"/>
    <n v="93"/>
    <n v="28.7"/>
    <s v="Overweight"/>
    <x v="0"/>
    <n v="5.9"/>
    <s v=""/>
    <s v=""/>
    <s v=""/>
    <s v=""/>
    <s v=""/>
    <s v=""/>
    <s v=""/>
    <s v=""/>
    <s v=""/>
    <s v=""/>
    <s v=""/>
    <s v=""/>
    <x v="0"/>
    <x v="1"/>
    <n v="0"/>
    <s v="No"/>
    <s v=""/>
    <s v="None"/>
    <s v="Pre.T2D"/>
    <m/>
    <m/>
    <m/>
    <n v="0.73"/>
    <n v="35"/>
    <m/>
    <n v="1273.8399999999999"/>
    <s v="2015-04-13"/>
    <n v="19.5"/>
    <s v="Roche"/>
    <s v="Liberase"/>
    <n v="140.9"/>
    <n v="13.5"/>
    <n v="39.21"/>
    <n v="46.39"/>
    <s v=""/>
    <n v="60"/>
    <x v="3"/>
    <n v="432612"/>
    <n v="464000"/>
    <x v="63"/>
    <n v="3070.35"/>
    <n v="2590.41"/>
    <n v="5.99"/>
    <n v="4291.18"/>
    <n v="0.6"/>
    <s v="R122 post-iso Image 1 32x.jpg"/>
    <s v="R122 post-iso Image 2 63x.jpg"/>
    <s v="R122 pre-cryo Image 1 32x.jpg"/>
    <s v="R122 pre-cryo Image 2 63x.jpg"/>
    <x v="1"/>
    <x v="2"/>
    <s v="6"/>
    <s v="0"/>
    <s v="Yes"/>
  </r>
  <r>
    <s v="R124"/>
    <s v=""/>
    <n v="43"/>
    <x v="1"/>
    <s v="NDD"/>
    <n v="1.71"/>
    <n v="71.8"/>
    <n v="24.6"/>
    <s v="Healthy"/>
    <x v="1"/>
    <n v="5.2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n v="2.78"/>
    <n v="15"/>
    <m/>
    <n v="3226.56"/>
    <s v="2015-04-15"/>
    <n v="2.17"/>
    <s v="Roche"/>
    <s v="Liberase"/>
    <n v="58.5"/>
    <n v="13"/>
    <n v="31.25"/>
    <n v="6.62"/>
    <s v=""/>
    <n v="90"/>
    <x v="0"/>
    <n v="693204"/>
    <n v="501000"/>
    <x v="47"/>
    <n v="11849.64"/>
    <n v="19919.87"/>
    <n v="28.74"/>
    <n v="4168.1400000000003"/>
    <n v="4.78"/>
    <s v="R124 post-iso Image 1 32x.jpg"/>
    <s v="R124 post-iso Image 2 63x.jpg"/>
    <s v="R124 pre-cryo Image 1 32x.jpg"/>
    <s v="R124 pre-cryo Image 2 63x.jpg"/>
    <x v="0"/>
    <x v="0"/>
    <s v="8"/>
    <s v="0"/>
    <s v="Yes"/>
  </r>
  <r>
    <s v="R125"/>
    <s v=""/>
    <n v="70"/>
    <x v="0"/>
    <s v="NDD"/>
    <n v="1.73"/>
    <n v="88"/>
    <n v="29.4"/>
    <s v="Overweight"/>
    <x v="0"/>
    <n v="7.7"/>
    <s v=""/>
    <s v=""/>
    <s v=""/>
    <s v=""/>
    <s v=""/>
    <s v=""/>
    <s v=""/>
    <s v=""/>
    <s v=""/>
    <s v=""/>
    <s v=""/>
    <s v=""/>
    <x v="0"/>
    <x v="0"/>
    <n v="1"/>
    <s v="Yes"/>
    <s v=""/>
    <s v="Type2"/>
    <s v="Type2"/>
    <m/>
    <m/>
    <m/>
    <n v="2.06"/>
    <n v="12"/>
    <m/>
    <n v="2755.62"/>
    <s v="2015-04-21"/>
    <n v="13.5"/>
    <s v="Roche"/>
    <s v="Liberase"/>
    <n v="62.38"/>
    <n v="14"/>
    <n v="17.329999999999998"/>
    <n v="10.35"/>
    <s v=""/>
    <n v="75"/>
    <x v="0"/>
    <n v="288982"/>
    <n v="191000"/>
    <x v="64"/>
    <n v="4632.6099999999997"/>
    <n v="7715.43"/>
    <n v="26.7"/>
    <n v="3203.74"/>
    <n v="2.41"/>
    <s v="R125 post-iso Image 1 32x.jpg"/>
    <s v="R125 post-iso Image 2 63x.jpg"/>
    <s v="R125 pre-cryo Image 1 32x.jpg"/>
    <s v="R125 pre-cryo Image 2 63x.jpg"/>
    <x v="0"/>
    <x v="0"/>
    <s v="5"/>
    <s v="0"/>
    <s v="Yes"/>
  </r>
  <r>
    <s v="R126"/>
    <s v=""/>
    <n v="38"/>
    <x v="0"/>
    <s v="NDD"/>
    <n v="1.73"/>
    <n v="72"/>
    <n v="24.1"/>
    <s v="Healthy"/>
    <x v="1"/>
    <n v="5.2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m/>
    <n v="18"/>
    <m/>
    <n v="0"/>
    <s v="2015-04-28"/>
    <n v="10.67"/>
    <s v="Roche"/>
    <s v="Liberase"/>
    <n v="88.19"/>
    <n v="15"/>
    <n v="45.5"/>
    <n v="12.83"/>
    <s v=""/>
    <n v="50"/>
    <x v="3"/>
    <n v="255704"/>
    <n v="197000"/>
    <x v="40"/>
    <n v="2899.47"/>
    <n v="2904.47"/>
    <n v="11.36"/>
    <n v="2989.98"/>
    <n v="0.97"/>
    <s v="R126 post-iso Image 1 32x.jpg"/>
    <s v="R126 post-iso Image 2 63x.jpg"/>
    <s v=""/>
    <s v=""/>
    <x v="0"/>
    <x v="0"/>
    <s v="0"/>
    <s v="0"/>
    <s v="Yes"/>
  </r>
  <r>
    <s v="R127"/>
    <s v=""/>
    <n v="35"/>
    <x v="0"/>
    <s v="DCD"/>
    <n v="1.84"/>
    <n v="98"/>
    <n v="28.9"/>
    <s v="Overweight"/>
    <x v="0"/>
    <n v="5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m/>
    <m/>
    <m/>
    <n v="0"/>
    <s v="2015-04-29"/>
    <n v="13.12"/>
    <s v="Roche"/>
    <s v="Liberase"/>
    <n v="102.9"/>
    <n v="17.5"/>
    <n v="75.989999999999995"/>
    <n v="10.51"/>
    <s v=""/>
    <n v="75"/>
    <x v="0"/>
    <n v="29629"/>
    <n v="389000"/>
    <x v="65"/>
    <n v="287.94"/>
    <n v="3885.52"/>
    <n v="131.13999999999999"/>
    <n v="1189.9000000000001"/>
    <n v="3.27"/>
    <s v="R127 post-iso Image 1 32x.jpg"/>
    <s v="R127 post-iso Image 2 63x.jpg"/>
    <s v=""/>
    <s v=""/>
    <x v="0"/>
    <x v="0"/>
    <s v="0"/>
    <s v="0"/>
    <s v="Yes"/>
  </r>
  <r>
    <s v="R128"/>
    <s v=""/>
    <n v="56"/>
    <x v="1"/>
    <s v="NDD"/>
    <n v="1.63"/>
    <n v="85"/>
    <n v="32"/>
    <s v="Obese"/>
    <x v="2"/>
    <n v="6.1"/>
    <s v=""/>
    <s v=""/>
    <s v=""/>
    <s v=""/>
    <s v=""/>
    <s v=""/>
    <s v=""/>
    <s v=""/>
    <s v=""/>
    <s v=""/>
    <s v=""/>
    <s v=""/>
    <x v="0"/>
    <x v="1"/>
    <n v="0"/>
    <s v="No"/>
    <s v=""/>
    <s v="None"/>
    <s v="Pre.T2D"/>
    <m/>
    <m/>
    <m/>
    <m/>
    <n v="12"/>
    <m/>
    <n v="0"/>
    <s v="2015-05-05"/>
    <n v="13.77"/>
    <s v="Roche"/>
    <s v="Liberase"/>
    <n v="79.58"/>
    <n v="15.85"/>
    <n v="42.38"/>
    <n v="13"/>
    <s v=""/>
    <n v="80"/>
    <x v="3"/>
    <n v="405781"/>
    <n v="247000"/>
    <x v="66"/>
    <n v="5099.03"/>
    <n v="2330.46"/>
    <n v="5.74"/>
    <n v="1888.78"/>
    <n v="1.23"/>
    <s v="R128 post-iso Image 1 32x.jpg"/>
    <s v="R128 post-iso Image 2 63x.jpg"/>
    <s v=""/>
    <s v=""/>
    <x v="0"/>
    <x v="0"/>
    <s v="0"/>
    <s v="0"/>
    <s v="Yes"/>
  </r>
  <r>
    <s v="R129"/>
    <s v=""/>
    <n v="53"/>
    <x v="0"/>
    <s v="DCD"/>
    <n v="1.8"/>
    <n v="99"/>
    <n v="30.6"/>
    <s v="Obese"/>
    <x v="2"/>
    <n v="5.3"/>
    <s v=""/>
    <s v=""/>
    <s v=""/>
    <s v=""/>
    <s v=""/>
    <s v=""/>
    <s v=""/>
    <s v=""/>
    <s v=""/>
    <s v=""/>
    <s v=""/>
    <s v=""/>
    <x v="0"/>
    <x v="0"/>
    <n v="0"/>
    <s v="No"/>
    <s v=""/>
    <s v="Type2"/>
    <s v="Type2"/>
    <m/>
    <m/>
    <m/>
    <m/>
    <m/>
    <m/>
    <n v="0"/>
    <s v="2015-05-06"/>
    <n v="26"/>
    <s v="Roche"/>
    <s v="Liberase"/>
    <n v="132.41999999999999"/>
    <n v="19"/>
    <m/>
    <m/>
    <s v=""/>
    <n v="10"/>
    <x v="2"/>
    <n v="0"/>
    <n v="0"/>
    <x v="0"/>
    <n v="0"/>
    <n v="585.16999999999996"/>
    <m/>
    <n v="3742.92"/>
    <n v="0.16"/>
    <s v="R129 post-iso Image 1 32x.jpg"/>
    <s v="R129 post-iso Image 2 63x.jpg"/>
    <s v=""/>
    <s v=""/>
    <x v="0"/>
    <x v="2"/>
    <s v="0"/>
    <s v="0"/>
    <s v="Yes"/>
  </r>
  <r>
    <s v="R130"/>
    <s v=""/>
    <n v="52"/>
    <x v="0"/>
    <s v="NDD"/>
    <n v="1.8"/>
    <n v="77.099999999999994"/>
    <n v="23.8"/>
    <s v="Healthy"/>
    <x v="1"/>
    <n v="5.3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n v="1.77"/>
    <n v="18"/>
    <m/>
    <n v="622.87"/>
    <s v="2015-05-26"/>
    <n v="17.3"/>
    <s v="Roche"/>
    <s v="Liberase"/>
    <n v="94.56"/>
    <n v="15"/>
    <n v="35.06"/>
    <n v="29.04"/>
    <s v=""/>
    <n v="80"/>
    <x v="3"/>
    <n v="322282"/>
    <n v="299000"/>
    <x v="10"/>
    <n v="3408.23"/>
    <n v="4457"/>
    <n v="13.83"/>
    <n v="1808.8"/>
    <n v="2.46"/>
    <s v="R130 post-iso Image 1 32x.jpg"/>
    <s v="R130 post-iso Image 2 63x.jpg"/>
    <s v="R130 pre-cryo Image 1 32x.jpg"/>
    <s v="R130 pre-cryo Image 2 63x.jpg"/>
    <x v="0"/>
    <x v="0"/>
    <s v="3"/>
    <s v="0"/>
    <s v="Yes"/>
  </r>
  <r>
    <s v="R131"/>
    <s v=""/>
    <n v="52"/>
    <x v="0"/>
    <s v="NDD"/>
    <n v="1.77"/>
    <n v="81.5"/>
    <n v="26"/>
    <s v="Overweight"/>
    <x v="0"/>
    <n v="6.8"/>
    <s v=""/>
    <s v=""/>
    <s v=""/>
    <s v=""/>
    <s v=""/>
    <s v=""/>
    <s v=""/>
    <s v=""/>
    <s v=""/>
    <s v=""/>
    <s v=""/>
    <s v=""/>
    <x v="0"/>
    <x v="0"/>
    <n v="1"/>
    <s v="No"/>
    <s v=""/>
    <s v="Type2"/>
    <s v="Type2"/>
    <m/>
    <m/>
    <m/>
    <n v="2.84"/>
    <n v="7"/>
    <m/>
    <n v="1983.98"/>
    <s v="2015-06-02"/>
    <n v="8.65"/>
    <s v="Roche"/>
    <s v="Liberase"/>
    <n v="96.35"/>
    <n v="17.5"/>
    <n v="24.33"/>
    <n v="26.96"/>
    <s v=""/>
    <n v="70"/>
    <x v="0"/>
    <n v="329671"/>
    <n v="464000"/>
    <x v="67"/>
    <n v="3421.6"/>
    <n v="1881.26"/>
    <n v="5.71"/>
    <n v="3941.92"/>
    <n v="0.48"/>
    <s v="R131 post-iso Image 1 32x.jpg"/>
    <s v="R131 post-iso Image 2 63x.jpg"/>
    <s v="R131 pre-cryo Image 1 32x.jpg"/>
    <s v="R131 pre-cryo Image 2 63x.jpg"/>
    <x v="1"/>
    <x v="2"/>
    <s v="3"/>
    <s v="0"/>
    <s v="Yes"/>
  </r>
  <r>
    <s v="R132"/>
    <s v=""/>
    <n v="39"/>
    <x v="1"/>
    <s v="NDD"/>
    <n v="1.6"/>
    <n v="63"/>
    <n v="24.6"/>
    <s v="Healthy"/>
    <x v="1"/>
    <n v="5.9"/>
    <s v=""/>
    <s v=""/>
    <s v=""/>
    <s v=""/>
    <s v=""/>
    <s v=""/>
    <s v=""/>
    <s v=""/>
    <s v=""/>
    <s v=""/>
    <s v=""/>
    <s v=""/>
    <x v="1"/>
    <x v="1"/>
    <n v="0"/>
    <s v="No"/>
    <s v=""/>
    <s v="Type1"/>
    <s v="Type1"/>
    <m/>
    <m/>
    <m/>
    <n v="0.01"/>
    <m/>
    <m/>
    <n v="65.62"/>
    <s v="2015-06-12"/>
    <n v="11"/>
    <s v="Roche"/>
    <s v="Liberase"/>
    <n v="28.48"/>
    <n v="30"/>
    <n v="2.83"/>
    <n v="8.33"/>
    <s v=""/>
    <n v="1"/>
    <x v="0"/>
    <n v="0"/>
    <n v="0"/>
    <x v="0"/>
    <n v="0"/>
    <n v="0"/>
    <m/>
    <n v="17517.400000000001"/>
    <n v="0"/>
    <s v="R132 post-iso Image 1 32x.jpg"/>
    <s v="R132 post-iso Image 2 32x.jpg"/>
    <s v="R132 pre-cryo Image 1 32x.jpg"/>
    <s v="R132 pre-cryo Image 2 63x.jpg"/>
    <x v="0"/>
    <x v="2"/>
    <s v="2"/>
    <s v="0"/>
    <s v="Yes"/>
  </r>
  <r>
    <s v="R133"/>
    <s v=""/>
    <n v="53"/>
    <x v="0"/>
    <s v="NDD"/>
    <n v="1.82"/>
    <n v="113"/>
    <n v="34.1"/>
    <s v="Obese"/>
    <x v="2"/>
    <n v="5.6"/>
    <s v=""/>
    <s v=""/>
    <s v=""/>
    <s v=""/>
    <s v=""/>
    <s v=""/>
    <s v=""/>
    <s v=""/>
    <s v=""/>
    <s v=""/>
    <s v=""/>
    <s v=""/>
    <x v="0"/>
    <x v="0"/>
    <n v="0"/>
    <s v="No"/>
    <s v=""/>
    <s v="Type2"/>
    <s v="Type2"/>
    <m/>
    <m/>
    <m/>
    <n v="7.0000000000000007E-2"/>
    <n v="40"/>
    <m/>
    <n v="112.5"/>
    <s v="2015-06-27"/>
    <n v="7.92"/>
    <s v="Roche"/>
    <s v="Liberase"/>
    <n v="78.599999999999994"/>
    <n v="13"/>
    <n v="38.54"/>
    <n v="7.24"/>
    <s v=""/>
    <n v="60"/>
    <x v="4"/>
    <n v="446628"/>
    <n v="177000"/>
    <x v="68"/>
    <n v="5682.29"/>
    <n v="418.1"/>
    <n v="0.94"/>
    <n v="2883.02"/>
    <n v="0.15"/>
    <s v="R133 post-iso Image 1 32x.jpg"/>
    <s v="R133 post-iso Image 2 63x.jpg"/>
    <s v="R133 pre-cryo Image 1 32x.jpg"/>
    <s v="R133 pre-cryo Image 2 63x.jpg"/>
    <x v="0"/>
    <x v="1"/>
    <s v="3"/>
    <s v="0"/>
    <s v="Yes"/>
  </r>
  <r>
    <s v="R134"/>
    <s v=""/>
    <n v="23"/>
    <x v="0"/>
    <s v="DCD"/>
    <n v="1.75"/>
    <n v="67"/>
    <n v="21.9"/>
    <s v="Healthy"/>
    <x v="1"/>
    <n v="5.9"/>
    <s v=""/>
    <s v=""/>
    <s v=""/>
    <s v=""/>
    <s v=""/>
    <s v=""/>
    <s v=""/>
    <s v=""/>
    <s v=""/>
    <s v=""/>
    <s v=""/>
    <s v=""/>
    <x v="0"/>
    <x v="1"/>
    <n v="0"/>
    <s v="No"/>
    <s v=""/>
    <s v="None"/>
    <s v="Pre.T2D"/>
    <m/>
    <m/>
    <m/>
    <n v="0.34"/>
    <n v="60"/>
    <m/>
    <n v="279.58"/>
    <s v="2015-07-03"/>
    <n v="20.23"/>
    <s v="Roche"/>
    <s v="Liberase"/>
    <n v="64.900000000000006"/>
    <n v="19.329999999999998"/>
    <n v="37.25"/>
    <n v="7.5"/>
    <s v="Yes"/>
    <n v="95"/>
    <x v="0"/>
    <n v="356788"/>
    <n v="505000"/>
    <x v="67"/>
    <n v="5497.5"/>
    <n v="1466.08"/>
    <n v="4.1100000000000003"/>
    <n v="1601.16"/>
    <n v="0.92"/>
    <s v="R134 post-iso Image 1 32x.jpg"/>
    <s v="R134 post-iso Image 2 63x.jpg"/>
    <s v="R134 pre-cryo Image 1 32x.jpg"/>
    <s v="R134 pre-cryo Image 2 63x.jpg"/>
    <x v="0"/>
    <x v="0"/>
    <s v="0"/>
    <s v="0"/>
    <s v="Yes"/>
  </r>
  <r>
    <s v="R135"/>
    <s v=""/>
    <n v="62"/>
    <x v="1"/>
    <s v="NDD"/>
    <n v="1.55"/>
    <n v="68"/>
    <n v="28.3"/>
    <s v="Overweight"/>
    <x v="0"/>
    <n v="6.1"/>
    <s v=""/>
    <s v=""/>
    <s v=""/>
    <s v=""/>
    <s v=""/>
    <s v=""/>
    <s v=""/>
    <s v=""/>
    <s v=""/>
    <s v=""/>
    <s v=""/>
    <s v=""/>
    <x v="0"/>
    <x v="1"/>
    <n v="0"/>
    <s v="No"/>
    <s v=""/>
    <s v="None"/>
    <s v="Pre.T2D"/>
    <m/>
    <m/>
    <m/>
    <n v="0.49"/>
    <n v="16"/>
    <m/>
    <n v="470.6"/>
    <s v="2015-07-06"/>
    <n v="13.75"/>
    <s v="Roche"/>
    <s v="Liberase"/>
    <n v="79.599999999999994"/>
    <n v="18"/>
    <n v="25.33"/>
    <n v="16.329999999999998"/>
    <s v="Yes"/>
    <n v="90"/>
    <x v="0"/>
    <n v="328991"/>
    <n v="378000"/>
    <x v="38"/>
    <n v="4133.05"/>
    <n v="844.98"/>
    <n v="2.57"/>
    <n v="1592.1"/>
    <n v="0.53"/>
    <s v="R135 post-iso Image 1 32x.jpg"/>
    <s v="R135 post-iso Image 2 63x.jpg"/>
    <s v="R135 pre-cryo Image 1 32x.jpg"/>
    <s v="R135 pre-cryo Image 2 63x.jpg"/>
    <x v="0"/>
    <x v="1"/>
    <s v="4"/>
    <s v="0"/>
    <s v="Yes"/>
  </r>
  <r>
    <s v="R136"/>
    <s v=""/>
    <n v="60"/>
    <x v="1"/>
    <s v="NDD"/>
    <n v="1.6"/>
    <n v="93"/>
    <n v="36.328125"/>
    <s v="Morbidly Obese"/>
    <x v="3"/>
    <n v="6.2"/>
    <s v=""/>
    <s v=""/>
    <s v=""/>
    <s v=""/>
    <s v=""/>
    <s v=""/>
    <s v=""/>
    <s v=""/>
    <s v=""/>
    <s v=""/>
    <s v=""/>
    <s v=""/>
    <x v="0"/>
    <x v="1"/>
    <n v="0"/>
    <s v="Yes"/>
    <s v=""/>
    <s v="None"/>
    <s v="Pre.T2D"/>
    <m/>
    <m/>
    <m/>
    <n v="0.38"/>
    <n v="15"/>
    <m/>
    <n v="740.13"/>
    <s v="2015-07-07"/>
    <n v="18"/>
    <s v="Roche"/>
    <s v="Liberase"/>
    <n v="118.4"/>
    <n v="12"/>
    <n v="45.45"/>
    <n v="28.76"/>
    <s v="Yes"/>
    <n v="50"/>
    <x v="6"/>
    <n v="461314"/>
    <n v="187000"/>
    <x v="69"/>
    <n v="3896.23"/>
    <n v="1413.06"/>
    <n v="3.06"/>
    <n v="3504.98"/>
    <n v="0.4"/>
    <s v="R136 post-iso Image 1 32x.jpg"/>
    <s v="R136 post-iso Image 2 63x.jpg"/>
    <s v="R136 pre-cryo Image 1 32x.jpg"/>
    <s v="R136 pre-cryo Image 2 63x.jpg"/>
    <x v="0"/>
    <x v="0"/>
    <s v="7"/>
    <s v="0"/>
    <s v="Yes"/>
  </r>
  <r>
    <s v="R137"/>
    <s v=""/>
    <n v="56"/>
    <x v="1"/>
    <s v="NDD"/>
    <n v="1.65"/>
    <n v="100"/>
    <n v="36.700000000000003"/>
    <s v="Morbidly Obese"/>
    <x v="3"/>
    <n v="5.5"/>
    <s v=""/>
    <s v=""/>
    <s v=""/>
    <s v=""/>
    <s v=""/>
    <s v=""/>
    <s v=""/>
    <s v=""/>
    <s v=""/>
    <s v=""/>
    <s v=""/>
    <s v=""/>
    <x v="0"/>
    <x v="0"/>
    <n v="0"/>
    <s v="No"/>
    <s v=""/>
    <s v="Type2"/>
    <s v="Type2"/>
    <m/>
    <m/>
    <m/>
    <n v="1.47"/>
    <n v="20"/>
    <m/>
    <n v="5783.68"/>
    <s v="2015-07-11"/>
    <n v="2"/>
    <s v="Roche"/>
    <s v="Liberase"/>
    <n v="69"/>
    <n v="13"/>
    <n v="23.72"/>
    <n v="5.3"/>
    <s v="Yes"/>
    <n v="90"/>
    <x v="0"/>
    <n v="751328"/>
    <n v="377000"/>
    <x v="70"/>
    <n v="10888.81"/>
    <n v="6735.94"/>
    <n v="8.9700000000000006"/>
    <n v="5607.26"/>
    <n v="1.2"/>
    <s v="R137 post-iso Image 1 32x.jpg"/>
    <s v="R137 post-iso Image 2 63x.jpg"/>
    <s v="R137 pre-cryo Image 1 32x.jpg"/>
    <s v="R137 pre-cryo Image 2 63x.jpg"/>
    <x v="0"/>
    <x v="0"/>
    <s v="13"/>
    <s v="0"/>
    <s v="Yes"/>
  </r>
  <r>
    <s v="R138"/>
    <s v=""/>
    <n v="71"/>
    <x v="1"/>
    <s v="NDD"/>
    <n v="1.625"/>
    <n v="97.8"/>
    <n v="37"/>
    <s v="Morbidly Obese"/>
    <x v="3"/>
    <n v="5.9"/>
    <s v=""/>
    <s v=""/>
    <s v=""/>
    <s v=""/>
    <s v=""/>
    <s v=""/>
    <s v=""/>
    <s v=""/>
    <s v=""/>
    <s v=""/>
    <s v=""/>
    <s v=""/>
    <x v="0"/>
    <x v="1"/>
    <n v="0"/>
    <s v="Yes"/>
    <s v=""/>
    <s v="None"/>
    <s v="Pre.T2D"/>
    <m/>
    <m/>
    <m/>
    <n v="2.78"/>
    <n v="20"/>
    <m/>
    <n v="6122.44"/>
    <s v="2015-07-15"/>
    <n v="7.33"/>
    <s v="Roche"/>
    <s v="Liberase"/>
    <n v="75.13"/>
    <n v="13"/>
    <n v="17.84"/>
    <n v="7.71"/>
    <s v="Yes"/>
    <n v="90"/>
    <x v="0"/>
    <n v="726154"/>
    <n v="482000"/>
    <x v="64"/>
    <n v="9665.2999999999993"/>
    <n v="7900.74"/>
    <n v="10.88"/>
    <n v="3260.1"/>
    <n v="2.42"/>
    <s v="R138 post-iso Image 1 32x.jpg"/>
    <s v="R138 post-iso Image 2 63x.jpg"/>
    <s v="R138 pre-cryo Image 1 32x.jpg"/>
    <s v="R138 pre-cryo Image 2 63x.jpg"/>
    <x v="0"/>
    <x v="0"/>
    <s v="13"/>
    <s v="0"/>
    <s v="Yes"/>
  </r>
  <r>
    <s v="R139"/>
    <s v=""/>
    <n v="50"/>
    <x v="0"/>
    <s v="NDD"/>
    <n v="1.85"/>
    <n v="85"/>
    <n v="24.8"/>
    <s v="Healthy"/>
    <x v="1"/>
    <n v="5.9"/>
    <s v=""/>
    <s v=""/>
    <s v=""/>
    <s v=""/>
    <s v=""/>
    <s v=""/>
    <s v=""/>
    <s v=""/>
    <s v=""/>
    <s v=""/>
    <s v=""/>
    <s v=""/>
    <x v="0"/>
    <x v="1"/>
    <n v="0"/>
    <s v="No"/>
    <s v=""/>
    <s v="None"/>
    <s v="Pre.T2D"/>
    <m/>
    <m/>
    <m/>
    <m/>
    <n v="12"/>
    <m/>
    <n v="0"/>
    <s v="2015-08-04"/>
    <n v="16.5"/>
    <s v="Roche"/>
    <s v="Liberase"/>
    <n v="101.3"/>
    <n v="16"/>
    <n v="30.7"/>
    <n v="30.7"/>
    <s v="Yes"/>
    <n v="90"/>
    <x v="4"/>
    <n v="270267"/>
    <n v="236000"/>
    <x v="15"/>
    <n v="2667.99"/>
    <n v="551.22"/>
    <n v="2.04"/>
    <n v="3967.6"/>
    <n v="0.14000000000000001"/>
    <s v="R139 post-iso Image 1 32x.tif"/>
    <s v="R139 post-iso Image 2 63x.tif"/>
    <s v=""/>
    <s v=""/>
    <x v="0"/>
    <x v="0"/>
    <s v="0"/>
    <s v="0"/>
    <s v="No"/>
  </r>
  <r>
    <s v="R140"/>
    <s v=""/>
    <n v="49"/>
    <x v="1"/>
    <s v="NDD"/>
    <n v="1.72"/>
    <n v="65"/>
    <n v="22"/>
    <s v="Healthy"/>
    <x v="1"/>
    <n v="5.6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n v="2.79"/>
    <n v="18"/>
    <m/>
    <n v="716.22"/>
    <s v="2015-09-21"/>
    <n v="21.5"/>
    <s v="Roche"/>
    <s v="Liberase"/>
    <n v="132.55000000000001"/>
    <n v="17"/>
    <n v="33.51"/>
    <n v="50.28"/>
    <s v="Yes"/>
    <n v="95"/>
    <x v="0"/>
    <n v="389566"/>
    <n v="347000"/>
    <x v="71"/>
    <n v="2939.01"/>
    <n v="7532"/>
    <n v="19.329999999999998"/>
    <n v="1972.8"/>
    <n v="3.82"/>
    <s v="R140 post-Iso Image 1 32x.jpg"/>
    <s v="R140 post-Iso Image 2 63x.jpg"/>
    <s v="R140 pre-cryo Image 1 32x.jpg"/>
    <s v="R140 pre-cryo Image 2 63x.jpg"/>
    <x v="0"/>
    <x v="0"/>
    <s v="2"/>
    <s v="0"/>
    <s v="Yes"/>
  </r>
  <r>
    <s v="R141"/>
    <s v=""/>
    <n v="56"/>
    <x v="1"/>
    <s v="DCD"/>
    <n v="1.49"/>
    <n v="73.599999999999994"/>
    <n v="33.200000000000003"/>
    <s v="Obese"/>
    <x v="2"/>
    <n v="5.5"/>
    <s v=""/>
    <s v=""/>
    <s v=""/>
    <s v=""/>
    <s v=""/>
    <s v=""/>
    <s v=""/>
    <s v=""/>
    <s v=""/>
    <s v=""/>
    <s v=""/>
    <s v=""/>
    <x v="0"/>
    <x v="0"/>
    <n v="0"/>
    <s v="No"/>
    <s v=""/>
    <s v="Type2"/>
    <s v="Type2"/>
    <m/>
    <m/>
    <m/>
    <m/>
    <m/>
    <m/>
    <n v="0"/>
    <s v="2015-09-23"/>
    <n v="13.5"/>
    <s v="Roche"/>
    <s v="Liberase"/>
    <n v="45.13"/>
    <n v="20"/>
    <n v="16.72"/>
    <n v="6.4"/>
    <s v="Yes"/>
    <n v="40"/>
    <x v="3"/>
    <n v="67432"/>
    <n v="59200"/>
    <x v="72"/>
    <n v="1494.17"/>
    <n v="1166.4000000000001"/>
    <n v="17.3"/>
    <n v="1177.08"/>
    <n v="0.99"/>
    <s v="R141 post-Iso Image 1 32x.jpg"/>
    <s v="R141 post-Iso Image 2 63x.jpg"/>
    <s v=""/>
    <s v=""/>
    <x v="0"/>
    <x v="0"/>
    <s v="0"/>
    <s v="0"/>
    <s v="Yes"/>
  </r>
  <r>
    <s v="R142"/>
    <s v=""/>
    <n v="63"/>
    <x v="1"/>
    <s v="DCD"/>
    <n v="1.42"/>
    <n v="51"/>
    <n v="25.3"/>
    <s v="Overweight"/>
    <x v="0"/>
    <n v="4.9000000000000004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m/>
    <n v="60"/>
    <m/>
    <n v="0"/>
    <s v="2015-09-25"/>
    <n v="15"/>
    <s v="Roche"/>
    <s v="Liberase"/>
    <n v="59.87"/>
    <n v="21"/>
    <n v="25.8"/>
    <n v="16.829999999999998"/>
    <s v="Yes"/>
    <n v="85"/>
    <x v="4"/>
    <n v="227658"/>
    <n v="269000"/>
    <x v="20"/>
    <n v="3802.54"/>
    <n v="4120.3999999999996"/>
    <n v="18.100000000000001"/>
    <n v="2139.5"/>
    <n v="1.93"/>
    <s v="R142 post-Iso Image 1 32x.jpg"/>
    <s v="R142 post-Iso Image 2 63x.jpg"/>
    <s v=""/>
    <s v=""/>
    <x v="0"/>
    <x v="0"/>
    <s v="0"/>
    <s v="0"/>
    <s v="Yes"/>
  </r>
  <r>
    <s v="R143"/>
    <s v=""/>
    <n v="59"/>
    <x v="1"/>
    <s v="NDD"/>
    <n v="1.73"/>
    <n v="115"/>
    <n v="38.4"/>
    <s v="Morbidly Obese"/>
    <x v="3"/>
    <n v="6.5"/>
    <s v=""/>
    <s v=""/>
    <s v=""/>
    <s v=""/>
    <s v=""/>
    <s v=""/>
    <s v=""/>
    <s v=""/>
    <s v=""/>
    <s v=""/>
    <s v=""/>
    <s v=""/>
    <x v="0"/>
    <x v="1"/>
    <n v="1"/>
    <s v="No"/>
    <s v=""/>
    <s v="None"/>
    <s v="None"/>
    <m/>
    <m/>
    <m/>
    <n v="0.02"/>
    <m/>
    <m/>
    <n v="737.14"/>
    <s v="2015-10-12"/>
    <n v="14.75"/>
    <s v="Roche"/>
    <s v="Liberase"/>
    <n v="120.44"/>
    <n v="17"/>
    <n v="47.54"/>
    <n v="25.9"/>
    <s v="Yes"/>
    <n v="5"/>
    <x v="5"/>
    <n v="513846"/>
    <n v="739000"/>
    <x v="73"/>
    <n v="4266.41"/>
    <n v="695.5"/>
    <n v="1.35"/>
    <n v="9674.6"/>
    <n v="7.0000000000000007E-2"/>
    <s v="R143 post-Iso Image 2 32x.jpg"/>
    <s v="R143 post-Iso Image 4 63x.jpg"/>
    <s v=""/>
    <s v=""/>
    <x v="0"/>
    <x v="0"/>
    <s v="20"/>
    <s v="0"/>
    <s v="Yes"/>
  </r>
  <r>
    <s v="R144"/>
    <s v=""/>
    <n v="50"/>
    <x v="1"/>
    <s v="NDD"/>
    <n v="1.63"/>
    <n v="94"/>
    <n v="35.379577703338498"/>
    <s v="Morbidly Obese"/>
    <x v="3"/>
    <n v="5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n v="1.84"/>
    <n v="27"/>
    <m/>
    <n v="3012.3"/>
    <s v="2015-10-18"/>
    <n v="12.58"/>
    <s v="Roche"/>
    <s v="Liberase"/>
    <n v="91.27"/>
    <n v="15"/>
    <n v="39.32"/>
    <n v="21.84"/>
    <s v="Yes"/>
    <n v="90"/>
    <x v="0"/>
    <n v="667777"/>
    <n v="360000"/>
    <x v="5"/>
    <n v="7316.5"/>
    <n v="6262.32"/>
    <n v="9.3800000000000008"/>
    <n v="3526.62"/>
    <n v="1.78"/>
    <s v="R144 post-Iso Image 1 32x.jpg"/>
    <s v="R144 post-Iso Image 2 63x.jpg"/>
    <s v="R144 pre-cryo Image 1 32x.jpg"/>
    <s v="R144 pre-cryo Image 2 63x.jpg"/>
    <x v="0"/>
    <x v="0"/>
    <s v="13"/>
    <s v="0"/>
    <s v="Yes"/>
  </r>
  <r>
    <s v="R145"/>
    <s v=""/>
    <n v="55"/>
    <x v="1"/>
    <s v="NDD"/>
    <n v="1.65"/>
    <n v="65.7"/>
    <n v="24.132231404958699"/>
    <s v="Healthy"/>
    <x v="1"/>
    <n v="5.5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n v="0.78"/>
    <n v="15"/>
    <m/>
    <n v="745.9"/>
    <s v="2015-10-18"/>
    <n v="13.5"/>
    <s v="Roche"/>
    <s v="Liberase"/>
    <n v="73.77"/>
    <n v="21"/>
    <n v="23.46"/>
    <n v="13.25"/>
    <s v="Yes"/>
    <n v="80"/>
    <x v="3"/>
    <n v="301963"/>
    <n v="408000"/>
    <x v="21"/>
    <n v="4093.3"/>
    <n v="2352.52"/>
    <n v="7.79"/>
    <n v="3555.72"/>
    <n v="0.66"/>
    <s v="R145 post-Iso Image 1 32x.jpg"/>
    <s v="R145 post-Iso Image 2 63x.jpg"/>
    <s v="R145 pre-cryo Image 1 32x.jpg"/>
    <s v="R145 pre-cryo Image 2 63x.jpg"/>
    <x v="0"/>
    <x v="0"/>
    <s v="2"/>
    <s v="0"/>
    <s v="Yes"/>
  </r>
  <r>
    <s v="R146"/>
    <s v=""/>
    <n v="52"/>
    <x v="0"/>
    <s v="DCD"/>
    <n v="1.7"/>
    <n v="73"/>
    <n v="25.3"/>
    <s v="Overweight"/>
    <x v="0"/>
    <n v="5.5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n v="1.28"/>
    <n v="36"/>
    <m/>
    <n v="2372.0500000000002"/>
    <s v="2015-10-24"/>
    <n v="3.2"/>
    <s v="Roche"/>
    <s v="Liberase"/>
    <n v="109.03"/>
    <n v="18.5"/>
    <n v="38.130000000000003"/>
    <n v="16.149999999999999"/>
    <s v="Yes"/>
    <n v="90"/>
    <x v="0"/>
    <n v="722041"/>
    <n v="500000"/>
    <x v="74"/>
    <n v="6622.41"/>
    <n v="3040.56"/>
    <n v="4.21"/>
    <n v="2983.42"/>
    <n v="1.02"/>
    <s v="R146 post-Iso Image 1 32x.jpg"/>
    <s v="R146 post-Iso Image 2 63x.jpg"/>
    <s v="R146 pre-cryo Image 1 32x.jpg"/>
    <s v="R146 pre-cryo Image 2 63x.jpg"/>
    <x v="0"/>
    <x v="0"/>
    <s v="14"/>
    <s v="0"/>
    <s v="Yes"/>
  </r>
  <r>
    <s v="R147"/>
    <s v=""/>
    <n v="62"/>
    <x v="0"/>
    <s v="DCD"/>
    <n v="1.85"/>
    <n v="89"/>
    <n v="26"/>
    <s v="Overweight"/>
    <x v="0"/>
    <n v="5.4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n v="1.24"/>
    <n v="18"/>
    <m/>
    <n v="514.12"/>
    <s v="2015-10-27"/>
    <n v="17.5"/>
    <s v="Roche"/>
    <s v="Liberase"/>
    <n v="91.46"/>
    <n v="13"/>
    <n v="31.86"/>
    <n v="13.72"/>
    <s v="Yes"/>
    <n v="70"/>
    <x v="3"/>
    <n v="173105"/>
    <n v="203000"/>
    <x v="20"/>
    <n v="1892.69"/>
    <n v="1663.28"/>
    <n v="9.61"/>
    <n v="999.8"/>
    <n v="1.66"/>
    <s v="R147 post-Iso Image 1 32x.jpg"/>
    <s v="R147 post-Iso Image 2 63x.jpg"/>
    <s v="R147 pre-cryo Image 1 32x.jpg"/>
    <s v="R147 pre-cryo Image 2 63x.jpg"/>
    <x v="0"/>
    <x v="2"/>
    <s v="15"/>
    <s v="0"/>
    <s v="Yes"/>
  </r>
  <r>
    <s v="R149"/>
    <s v=""/>
    <n v="47"/>
    <x v="0"/>
    <s v="NDD"/>
    <n v="1.61"/>
    <n v="106.9"/>
    <n v="41.2"/>
    <s v="Morbidly Obese"/>
    <x v="3"/>
    <n v="5.9"/>
    <s v=""/>
    <s v=""/>
    <s v=""/>
    <s v=""/>
    <s v=""/>
    <s v=""/>
    <s v=""/>
    <s v=""/>
    <s v=""/>
    <s v=""/>
    <s v=""/>
    <s v=""/>
    <x v="0"/>
    <x v="1"/>
    <n v="0"/>
    <s v="No"/>
    <s v=""/>
    <s v="None"/>
    <s v="Pre.T2D"/>
    <m/>
    <m/>
    <m/>
    <n v="1.95"/>
    <n v="18"/>
    <m/>
    <n v="1907.97"/>
    <s v="2015-11-12"/>
    <n v="15.3"/>
    <s v="Roche"/>
    <s v="Liberase"/>
    <n v="171.3"/>
    <n v="11"/>
    <n v="35.700000000000003"/>
    <n v="24.2"/>
    <s v=""/>
    <n v="85"/>
    <x v="0"/>
    <n v="338860"/>
    <n v="246000"/>
    <x v="47"/>
    <n v="1978.17"/>
    <n v="11124.79"/>
    <n v="32.83"/>
    <n v="2609.08"/>
    <n v="4.26"/>
    <s v="R149 post-Iso Image 1 32x.jpg"/>
    <s v="R149 post-Iso Image 2 63x.jpg"/>
    <s v="R149 pre-cryo Image 1 32x.jpg"/>
    <s v="R149 pre-cryo Image 2 63x.jpg"/>
    <x v="1"/>
    <x v="1"/>
    <s v="6"/>
    <s v="0"/>
    <s v="Yes"/>
  </r>
  <r>
    <s v="R150"/>
    <s v=""/>
    <n v="42"/>
    <x v="0"/>
    <s v="NDD"/>
    <n v="1.88"/>
    <n v="112"/>
    <n v="31.7"/>
    <s v="Obese"/>
    <x v="2"/>
    <n v="5.9"/>
    <s v=""/>
    <s v=""/>
    <s v=""/>
    <s v=""/>
    <s v=""/>
    <s v=""/>
    <s v=""/>
    <s v=""/>
    <s v=""/>
    <s v=""/>
    <s v=""/>
    <s v=""/>
    <x v="0"/>
    <x v="1"/>
    <n v="0"/>
    <s v="No"/>
    <s v=""/>
    <s v="None"/>
    <s v="Pre.T2D"/>
    <m/>
    <m/>
    <m/>
    <n v="0.41"/>
    <n v="18"/>
    <m/>
    <n v="999.62"/>
    <s v="2015-11-16"/>
    <n v="10.5"/>
    <s v="Roche"/>
    <s v="Liberase"/>
    <n v="121.12"/>
    <n v="18"/>
    <n v="35"/>
    <n v="31.1"/>
    <s v=""/>
    <n v="50"/>
    <x v="3"/>
    <n v="254935"/>
    <n v="140000"/>
    <x v="35"/>
    <n v="2104.81"/>
    <n v="3947.44"/>
    <n v="15.48"/>
    <n v="3772.9"/>
    <n v="1.05"/>
    <s v="R150 post-Iso Image 1 32x.jpg"/>
    <s v="R150 post-Iso Image 2 63x.jpg"/>
    <s v="R150 pre-cryo Image 1 32x.jpg"/>
    <s v="R150 pre-cryo Image 2 63x.jpg"/>
    <x v="0"/>
    <x v="0"/>
    <s v="4"/>
    <s v="0"/>
    <s v="Yes"/>
  </r>
  <r>
    <s v="R151"/>
    <s v=""/>
    <n v="46"/>
    <x v="1"/>
    <s v="NDD"/>
    <n v="1.65"/>
    <n v="72.599999999999994"/>
    <n v="26.7"/>
    <s v="Overweight"/>
    <x v="0"/>
    <n v="5.4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n v="2.57"/>
    <n v="18"/>
    <m/>
    <n v="1263.54"/>
    <s v="2015-11-20"/>
    <n v="10.3"/>
    <s v="Roche"/>
    <s v="Liberase"/>
    <n v="86.92"/>
    <n v="16.8"/>
    <n v="44"/>
    <n v="15.5"/>
    <s v=""/>
    <n v="75"/>
    <x v="3"/>
    <n v="156576"/>
    <n v="156000"/>
    <x v="75"/>
    <n v="1801.38"/>
    <n v="1812.61"/>
    <n v="11.58"/>
    <n v="1254.3399999999999"/>
    <n v="1.45"/>
    <s v="R151 post-Iso Image 1 32x.jpg"/>
    <s v="R151 post-Iso Image 2 63x.jpg"/>
    <s v="R151 pre-cryo Image 1 32x.jpg"/>
    <s v="R151 pre-cryo Image 2 63x.jpg"/>
    <x v="0"/>
    <x v="0"/>
    <s v="1"/>
    <s v="0"/>
    <s v="Yes"/>
  </r>
  <r>
    <s v="R152"/>
    <s v=""/>
    <n v="54"/>
    <x v="1"/>
    <s v="DCD"/>
    <n v="1.57"/>
    <n v="105"/>
    <n v="42.6"/>
    <s v="Morbidly Obese"/>
    <x v="3"/>
    <n v="8.3000000000000007"/>
    <s v=""/>
    <s v=""/>
    <s v=""/>
    <s v=""/>
    <s v=""/>
    <s v=""/>
    <s v=""/>
    <s v=""/>
    <s v=""/>
    <s v=""/>
    <s v=""/>
    <s v=""/>
    <x v="0"/>
    <x v="0"/>
    <n v="1"/>
    <s v="No"/>
    <s v=""/>
    <s v="Type2"/>
    <s v="Type2"/>
    <m/>
    <m/>
    <m/>
    <m/>
    <n v="14"/>
    <m/>
    <n v="0"/>
    <s v="2015-11-25"/>
    <n v="14.5"/>
    <s v="Roche"/>
    <s v="Liberase"/>
    <n v="81.73"/>
    <n v="23"/>
    <n v="11.4"/>
    <n v="37.4"/>
    <s v="Yes"/>
    <n v="5"/>
    <x v="6"/>
    <n v="65266"/>
    <n v="226000"/>
    <x v="76"/>
    <n v="798.56"/>
    <n v="1201.93"/>
    <n v="18.420000000000002"/>
    <n v="2951.58"/>
    <n v="0.41"/>
    <s v="R152 post-Iso Image 1 32x.jpg"/>
    <s v="R152 post-Iso Image 2 63x.jpg"/>
    <s v=""/>
    <s v=""/>
    <x v="0"/>
    <x v="2"/>
    <s v="0"/>
    <s v="0"/>
    <s v="Yes"/>
  </r>
  <r>
    <s v="R153"/>
    <s v=""/>
    <n v="53"/>
    <x v="1"/>
    <s v="NDD"/>
    <n v="1.55"/>
    <n v="50.8"/>
    <n v="21.1"/>
    <s v="Healthy"/>
    <x v="1"/>
    <n v="5.4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n v="2.71"/>
    <n v="11"/>
    <m/>
    <n v="3280.94"/>
    <s v="2015-12-01"/>
    <n v="14.5"/>
    <s v="Roche"/>
    <s v="Liberase"/>
    <n v="55.19"/>
    <n v="17"/>
    <n v="22.4"/>
    <n v="7"/>
    <s v=""/>
    <n v="90"/>
    <x v="10"/>
    <n v="464990"/>
    <n v="245000"/>
    <x v="77"/>
    <n v="8425.26"/>
    <n v="5478.48"/>
    <n v="11.78"/>
    <n v="1916.6"/>
    <n v="2.86"/>
    <s v="R153 post-Iso Image 1 32x.jpg"/>
    <s v="R153 post-Iso Image 2 63x.jpg"/>
    <s v="R153 pre-cryo Image 1 32x.jpg"/>
    <s v="R153 pre-cryo Image 2 63x.jpg"/>
    <x v="0"/>
    <x v="0"/>
    <s v="5"/>
    <s v="0"/>
    <s v="Yes"/>
  </r>
  <r>
    <s v="R154"/>
    <s v=""/>
    <n v="57"/>
    <x v="1"/>
    <s v="NDD"/>
    <n v="1.75"/>
    <n v="125"/>
    <n v="40.799999999999997"/>
    <s v="Morbidly Obese"/>
    <x v="3"/>
    <n v="7.2"/>
    <s v=""/>
    <s v=""/>
    <s v=""/>
    <s v=""/>
    <s v=""/>
    <s v=""/>
    <s v=""/>
    <s v=""/>
    <s v=""/>
    <s v=""/>
    <s v=""/>
    <s v=""/>
    <x v="0"/>
    <x v="0"/>
    <n v="1"/>
    <s v="No"/>
    <s v=""/>
    <s v="Type2"/>
    <s v="Type2"/>
    <m/>
    <m/>
    <m/>
    <n v="0.05"/>
    <n v="80"/>
    <m/>
    <n v="63.4"/>
    <s v="2015-12-16"/>
    <n v="6"/>
    <s v="Roche"/>
    <s v="Liberase"/>
    <n v="98.54"/>
    <n v="23"/>
    <n v="27.9"/>
    <n v="35.200000000000003"/>
    <s v=""/>
    <n v="20"/>
    <x v="9"/>
    <n v="174474"/>
    <n v="129000"/>
    <x v="58"/>
    <n v="1770.59"/>
    <n v="1668.32"/>
    <n v="9.56"/>
    <n v="4903.9799999999996"/>
    <n v="0.34"/>
    <s v="R154 post-Iso Image 1 32x.jpg"/>
    <s v="R154 post-Iso Image 2 63x.jpg"/>
    <s v="R154 pre-cryo Image 1 32x.jpg"/>
    <s v="R154 pre-cryo Image 2 63x.jpg"/>
    <x v="0"/>
    <x v="0"/>
    <s v="1"/>
    <s v="0"/>
    <s v="Yes"/>
  </r>
  <r>
    <s v="R155"/>
    <s v=""/>
    <n v="56"/>
    <x v="0"/>
    <s v="DCD"/>
    <n v="1.88"/>
    <n v="120"/>
    <n v="34"/>
    <s v="Obese"/>
    <x v="2"/>
    <n v="6.3"/>
    <s v=""/>
    <s v=""/>
    <s v=""/>
    <s v=""/>
    <s v=""/>
    <s v=""/>
    <s v=""/>
    <s v=""/>
    <s v=""/>
    <s v=""/>
    <s v=""/>
    <s v=""/>
    <x v="0"/>
    <x v="0"/>
    <n v="0"/>
    <s v="No"/>
    <s v=""/>
    <s v="Type2"/>
    <s v="Type2"/>
    <m/>
    <m/>
    <m/>
    <n v="0.6"/>
    <n v="18"/>
    <m/>
    <n v="1253.92"/>
    <s v="2016-01-04"/>
    <n v="18.5"/>
    <s v="Roche"/>
    <s v="Liberase"/>
    <n v="117.15"/>
    <n v="13"/>
    <n v="57.7"/>
    <n v="20.3"/>
    <s v=""/>
    <n v="50"/>
    <x v="3"/>
    <n v="335366"/>
    <n v="209000"/>
    <x v="78"/>
    <n v="2862.71"/>
    <n v="4883"/>
    <n v="14.56"/>
    <n v="5713"/>
    <n v="0.85"/>
    <s v="R155 post-Iso Image 1 32x.jpg"/>
    <s v="R155 post-Iso Image 2 63x.jpg"/>
    <s v="R155 pre-cryo Image 1 32x.jpg"/>
    <s v="R155 pre-cryo Image 2 63x.jpg"/>
    <x v="0"/>
    <x v="0"/>
    <s v="3"/>
    <s v="0"/>
    <s v="Yes"/>
  </r>
  <r>
    <s v="R156"/>
    <s v=""/>
    <n v="69"/>
    <x v="1"/>
    <s v="NDD"/>
    <n v="1.57"/>
    <n v="71"/>
    <n v="28.8"/>
    <s v="Overweight"/>
    <x v="0"/>
    <n v="6.2"/>
    <s v=""/>
    <s v=""/>
    <s v=""/>
    <s v=""/>
    <s v=""/>
    <s v=""/>
    <s v=""/>
    <s v=""/>
    <s v=""/>
    <s v=""/>
    <s v=""/>
    <s v=""/>
    <x v="0"/>
    <x v="1"/>
    <n v="0"/>
    <s v="No"/>
    <s v=""/>
    <s v="None"/>
    <s v="Pre.T2D"/>
    <m/>
    <m/>
    <m/>
    <n v="0.6"/>
    <n v="18"/>
    <m/>
    <n v="889.07"/>
    <s v="2016-01-06"/>
    <n v="15"/>
    <s v="Roche"/>
    <s v="Liberase"/>
    <n v="96.61"/>
    <n v="19"/>
    <n v="25"/>
    <n v="46.1"/>
    <s v=""/>
    <n v="70"/>
    <x v="3"/>
    <n v="267937"/>
    <n v="140000"/>
    <x v="79"/>
    <n v="2773.39"/>
    <n v="2882.97"/>
    <n v="10.76"/>
    <n v="2773.76"/>
    <n v="1.04"/>
    <s v="R156 post-Iso Image 1 32x.jpg"/>
    <s v="R156 post-Iso Image 2 63x.jpg"/>
    <s v="R156 pre-cryo Image 1 32x.jpg"/>
    <s v="R156 pre-cryo Image 2 63x.jpg"/>
    <x v="0"/>
    <x v="0"/>
    <s v="4"/>
    <s v="0"/>
    <s v="Yes"/>
  </r>
  <r>
    <s v="R157"/>
    <s v=""/>
    <n v="60"/>
    <x v="1"/>
    <s v="NDD"/>
    <n v="1.65"/>
    <n v="63.5"/>
    <n v="23.3"/>
    <s v="Healthy"/>
    <x v="1"/>
    <n v="6"/>
    <s v=""/>
    <s v=""/>
    <s v=""/>
    <s v=""/>
    <s v=""/>
    <s v=""/>
    <s v=""/>
    <s v=""/>
    <s v=""/>
    <s v=""/>
    <s v=""/>
    <s v=""/>
    <x v="0"/>
    <x v="1"/>
    <n v="0"/>
    <s v="No"/>
    <s v=""/>
    <s v="None"/>
    <s v="Pre.T2D"/>
    <m/>
    <m/>
    <m/>
    <n v="0.06"/>
    <n v="12"/>
    <m/>
    <n v="70.58"/>
    <s v="2016-01-11"/>
    <n v="12.75"/>
    <s v="Roche"/>
    <s v="Liberase"/>
    <n v="63.5"/>
    <n v="19"/>
    <n v="22.7"/>
    <n v="16"/>
    <s v=""/>
    <n v="70"/>
    <x v="8"/>
    <n v="105126"/>
    <n v="94000"/>
    <x v="71"/>
    <n v="1655.53"/>
    <n v="482.23"/>
    <n v="4.59"/>
    <n v="3261.14"/>
    <n v="0.15"/>
    <s v="R157 post-Iso Image 1 32x.jpg"/>
    <s v="R157 post-Iso Image 2 63x.jpg"/>
    <s v="R157 pre-cryo Image 1 32x.jpg"/>
    <s v="R157 pre-cryo Image 2 63x.jpg"/>
    <x v="0"/>
    <x v="0"/>
    <s v="2"/>
    <s v="0"/>
    <s v="Yes"/>
  </r>
  <r>
    <s v="R158"/>
    <s v=""/>
    <n v="53"/>
    <x v="0"/>
    <s v="DCD"/>
    <n v="1.7"/>
    <n v="65"/>
    <n v="22.5"/>
    <s v="Healthy"/>
    <x v="1"/>
    <n v="5.5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m/>
    <m/>
    <m/>
    <n v="0"/>
    <s v="2016-01-13"/>
    <n v="18.5"/>
    <s v="Roche"/>
    <s v="Liberase"/>
    <n v="92.3"/>
    <n v="20"/>
    <n v="49.5"/>
    <n v="13.7"/>
    <s v=""/>
    <n v="0"/>
    <x v="0"/>
    <n v="0"/>
    <n v="0"/>
    <x v="0"/>
    <n v="0"/>
    <n v="0"/>
    <m/>
    <n v="0"/>
    <m/>
    <s v=""/>
    <s v=""/>
    <s v=""/>
    <s v=""/>
    <x v="0"/>
    <x v="2"/>
    <s v="0"/>
    <s v="0"/>
    <s v="Yes"/>
  </r>
  <r>
    <s v="R159"/>
    <s v=""/>
    <n v="60"/>
    <x v="0"/>
    <s v="NDD"/>
    <n v="1.75"/>
    <n v="93"/>
    <n v="30.4"/>
    <s v="Obese"/>
    <x v="2"/>
    <n v="5.5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n v="0.54"/>
    <n v="29"/>
    <m/>
    <n v="551.25"/>
    <s v="2016-01-26"/>
    <n v="2"/>
    <s v="Roche"/>
    <s v="Liberase"/>
    <n v="114.6"/>
    <n v="13"/>
    <n v="57.2"/>
    <n v="13.6"/>
    <s v=""/>
    <n v="70"/>
    <x v="9"/>
    <n v="428594"/>
    <n v="166000"/>
    <x v="80"/>
    <n v="3739.91"/>
    <n v="873.69"/>
    <n v="2.04"/>
    <n v="5838.06"/>
    <n v="0.15"/>
    <s v="R159 post-Iso Image 1 32x.jpg"/>
    <s v="R159 post-Iso Image 2 63x.jpg"/>
    <s v="R159 pre-cryo Image 1 32x.jpg"/>
    <s v="R159 pre-cryo Image 2 63x.jpg"/>
    <x v="0"/>
    <x v="1"/>
    <s v="4"/>
    <s v="0"/>
    <s v="Yes"/>
  </r>
  <r>
    <s v="R160"/>
    <s v=""/>
    <n v="27"/>
    <x v="0"/>
    <s v="DCD"/>
    <n v="1.68"/>
    <n v="71.599999999999994"/>
    <n v="25.4"/>
    <s v="Overweight"/>
    <x v="0"/>
    <n v="5.7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m/>
    <n v="2"/>
    <m/>
    <n v="98.52"/>
    <s v="2016-01-27"/>
    <n v="19.2"/>
    <s v="Roche"/>
    <s v="Liberase"/>
    <n v="67.42"/>
    <n v="22"/>
    <n v="23.9"/>
    <n v="22.2"/>
    <s v=""/>
    <n v="30"/>
    <x v="8"/>
    <n v="111826"/>
    <n v="65000"/>
    <x v="28"/>
    <n v="1658.65"/>
    <n v="312.36"/>
    <n v="2.79"/>
    <n v="1100.8399999999999"/>
    <n v="0.28000000000000003"/>
    <s v="R160 post-Iso Image 1 32x.jpg"/>
    <s v="R160 post-Iso Image 2 63x.jpg"/>
    <s v=""/>
    <s v=""/>
    <x v="0"/>
    <x v="0"/>
    <s v="0"/>
    <s v="0"/>
    <s v="Yes"/>
  </r>
  <r>
    <s v="R161"/>
    <s v=""/>
    <n v="71"/>
    <x v="1"/>
    <s v="NDD"/>
    <n v="1.52"/>
    <n v="45.5"/>
    <n v="19.7"/>
    <s v="Underweight"/>
    <x v="4"/>
    <n v="6.3"/>
    <s v=""/>
    <s v=""/>
    <s v=""/>
    <s v=""/>
    <s v=""/>
    <s v=""/>
    <s v=""/>
    <s v=""/>
    <s v=""/>
    <s v=""/>
    <s v=""/>
    <s v=""/>
    <x v="0"/>
    <x v="1"/>
    <n v="0"/>
    <s v="No"/>
    <s v=""/>
    <s v="None"/>
    <s v="Pre.T2D"/>
    <m/>
    <m/>
    <m/>
    <n v="0.47"/>
    <n v="8"/>
    <m/>
    <n v="487.18"/>
    <s v="2016-01-31"/>
    <n v="11.6"/>
    <s v="Roche"/>
    <s v="Liberase"/>
    <n v="75.37"/>
    <n v="19.8"/>
    <n v="34.5"/>
    <n v="12.3"/>
    <s v=""/>
    <n v="95"/>
    <x v="0"/>
    <n v="390707"/>
    <n v="303000"/>
    <x v="12"/>
    <n v="5183.8500000000004"/>
    <n v="1399.4"/>
    <n v="3.58"/>
    <n v="1874.02"/>
    <n v="0.75"/>
    <s v="R161 post-Iso Image 1 32x.jpg"/>
    <s v="R161 post-Iso Image 2 63x.jpg"/>
    <s v="R161 pre-cryo Image 1 32x.jpg"/>
    <s v="R161 pre-cryo Image 2 63x.jpg"/>
    <x v="0"/>
    <x v="0"/>
    <s v="6"/>
    <s v="0"/>
    <s v="Yes"/>
  </r>
  <r>
    <s v="R162"/>
    <s v=""/>
    <n v="74"/>
    <x v="1"/>
    <s v="NDD"/>
    <n v="1.62"/>
    <n v="75"/>
    <n v="28.6"/>
    <s v="Overweight"/>
    <x v="0"/>
    <n v="6.2"/>
    <s v=""/>
    <s v=""/>
    <s v=""/>
    <s v=""/>
    <s v=""/>
    <s v=""/>
    <s v=""/>
    <s v=""/>
    <s v=""/>
    <s v=""/>
    <s v=""/>
    <s v=""/>
    <x v="0"/>
    <x v="1"/>
    <n v="0"/>
    <s v="No"/>
    <s v=""/>
    <s v="None"/>
    <s v="Pre.T2D"/>
    <m/>
    <m/>
    <m/>
    <n v="0.5"/>
    <n v="36"/>
    <m/>
    <n v="723.86"/>
    <s v="2016-02-14"/>
    <n v="21"/>
    <s v="Roche"/>
    <s v="Liberase"/>
    <n v="91.56"/>
    <n v="16.5"/>
    <n v="18.77"/>
    <n v="10.65"/>
    <s v="Yes"/>
    <n v="65"/>
    <x v="3"/>
    <n v="248311"/>
    <n v="414000"/>
    <x v="81"/>
    <n v="2712"/>
    <n v="1183.95"/>
    <n v="4.7699999999999996"/>
    <n v="3334.8"/>
    <n v="0.36"/>
    <s v="R162 post-Iso Image 1 32x.jpg"/>
    <s v="R162 post-Iso Image 2 63x.jpg"/>
    <s v="R162 pre-cryo Image 1 32x.jpg"/>
    <s v="R162 pre-cryo Image 2 63x.jpg"/>
    <x v="1"/>
    <x v="1"/>
    <s v="4"/>
    <s v="8"/>
    <s v="Yes"/>
  </r>
  <r>
    <s v="R163"/>
    <s v=""/>
    <n v="15"/>
    <x v="1"/>
    <s v="NDD"/>
    <n v="1.73"/>
    <n v="70"/>
    <n v="23.4"/>
    <s v="Healthy"/>
    <x v="1"/>
    <n v="5.0999999999999996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n v="0.49"/>
    <n v="9"/>
    <m/>
    <n v="707.69"/>
    <s v="2016-02-17"/>
    <n v="13"/>
    <s v="Roche"/>
    <s v="Liberase"/>
    <n v="94.86"/>
    <n v="18"/>
    <n v="57.8"/>
    <n v="4"/>
    <s v=""/>
    <n v="75"/>
    <x v="9"/>
    <n v="333893"/>
    <n v="247000"/>
    <x v="58"/>
    <n v="3519.85"/>
    <n v="1325.26"/>
    <n v="3.97"/>
    <n v="3557.98"/>
    <n v="0.37"/>
    <s v="R163 post-Iso Image 1 32x.jpg"/>
    <s v="R163 post-Iso Image 2 63x.jpg"/>
    <s v="R163 pre-cryo Image 1 32x.jpg"/>
    <s v="R163 pre-cryo Image 2 63x.jpg"/>
    <x v="0"/>
    <x v="1"/>
    <s v="5"/>
    <s v="0"/>
    <s v="Yes"/>
  </r>
  <r>
    <s v="R164"/>
    <s v=""/>
    <n v="44"/>
    <x v="1"/>
    <s v="NDD"/>
    <n v="1.57"/>
    <n v="75.8"/>
    <n v="30.8"/>
    <s v="Obese"/>
    <x v="2"/>
    <n v="6"/>
    <s v=""/>
    <s v=""/>
    <s v=""/>
    <s v=""/>
    <s v=""/>
    <s v=""/>
    <s v=""/>
    <s v=""/>
    <s v=""/>
    <s v=""/>
    <s v=""/>
    <s v=""/>
    <x v="0"/>
    <x v="1"/>
    <n v="0"/>
    <s v="No"/>
    <s v=""/>
    <s v="None"/>
    <s v="Pre.T2D"/>
    <m/>
    <m/>
    <m/>
    <n v="0.67"/>
    <n v="60"/>
    <m/>
    <n v="1054.5999999999999"/>
    <s v="2016-02-19"/>
    <n v="9.3000000000000007"/>
    <s v="Roche"/>
    <s v="Liberase"/>
    <n v="92.1"/>
    <n v="13"/>
    <n v="49.88"/>
    <n v="10.37"/>
    <s v="Yes"/>
    <n v="85"/>
    <x v="3"/>
    <n v="432722"/>
    <n v="465000"/>
    <x v="63"/>
    <n v="4698.3900000000003"/>
    <n v="4545.4799999999996"/>
    <n v="10.5"/>
    <n v="2259.36"/>
    <n v="2.0099999999999998"/>
    <s v="R164 post-Iso Image 1 32x.jpg"/>
    <s v="R164 post-Iso Image 2 63x.jpg"/>
    <s v="R164 pre-cryo Image 1 32x.jpg"/>
    <s v="R164 pre-cryo Image 2 63x.jpg"/>
    <x v="0"/>
    <x v="1"/>
    <s v="5"/>
    <s v="0"/>
    <s v="Yes"/>
  </r>
  <r>
    <s v="R165"/>
    <s v=""/>
    <n v="30"/>
    <x v="0"/>
    <s v="NDD"/>
    <n v="1.74"/>
    <n v="72.5"/>
    <n v="23.9"/>
    <s v="Healthy"/>
    <x v="1"/>
    <n v="5.9"/>
    <s v=""/>
    <s v=""/>
    <s v=""/>
    <s v=""/>
    <s v=""/>
    <s v=""/>
    <s v=""/>
    <s v=""/>
    <s v=""/>
    <s v=""/>
    <s v=""/>
    <s v=""/>
    <x v="0"/>
    <x v="1"/>
    <n v="0"/>
    <s v="No"/>
    <s v=""/>
    <s v="None"/>
    <s v="Pre.T2D"/>
    <m/>
    <m/>
    <m/>
    <n v="0.77"/>
    <n v="15"/>
    <m/>
    <n v="454.39"/>
    <s v="2016-02-22"/>
    <n v="19.5"/>
    <s v="Roche"/>
    <s v="Liberase"/>
    <n v="74"/>
    <n v="13"/>
    <n v="37.770000000000003"/>
    <n v="16.8"/>
    <s v="Yes"/>
    <n v="80"/>
    <x v="8"/>
    <n v="278977"/>
    <n v="208000"/>
    <x v="82"/>
    <n v="3769.96"/>
    <n v="1421.86"/>
    <n v="5.0999999999999996"/>
    <n v="1902.08"/>
    <n v="0.75"/>
    <s v="R165 post-Iso Image 1 32x.jpg"/>
    <s v="R165 post-Iso Image 2 63x.jpg"/>
    <s v="R165 pre-cryo Image 1 32x.jpg"/>
    <s v="R165 pre-cryo Image 2 63x.jpg"/>
    <x v="0"/>
    <x v="0"/>
    <s v="2"/>
    <s v="0"/>
    <s v="Yes"/>
  </r>
  <r>
    <s v="R168"/>
    <s v=""/>
    <n v="44"/>
    <x v="0"/>
    <s v="NDD"/>
    <n v="1.94"/>
    <n v="90.7"/>
    <n v="24.1"/>
    <s v="Healthy"/>
    <x v="1"/>
    <n v="5.4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n v="1.17"/>
    <n v="40"/>
    <m/>
    <n v="3287.48"/>
    <s v="2016-03-12"/>
    <n v="14.1"/>
    <s v="Roche"/>
    <s v="Liberase"/>
    <n v="97.06"/>
    <n v="18"/>
    <n v="33.340000000000003"/>
    <n v="23.02"/>
    <s v=""/>
    <n v="80"/>
    <x v="4"/>
    <n v="421453"/>
    <n v="281000"/>
    <x v="83"/>
    <n v="4342.1899999999996"/>
    <n v="5189.3599999999997"/>
    <n v="12.31"/>
    <n v="3551.12"/>
    <n v="1.46"/>
    <s v="R168 post-Iso Image 1 32x.jpg"/>
    <s v="R168 post-Iso Image 2 63x.jpg"/>
    <s v="R168 pre-cryo Image 1 32x.jpg"/>
    <s v="R168 pre-cryo Image 2 63x.jpg"/>
    <x v="0"/>
    <x v="0"/>
    <s v="6"/>
    <s v="4"/>
    <s v="Yes"/>
  </r>
  <r>
    <s v="R169"/>
    <s v=""/>
    <n v="60"/>
    <x v="0"/>
    <s v="NDD"/>
    <n v="1.88"/>
    <n v="84"/>
    <n v="23.8"/>
    <s v="Healthy"/>
    <x v="1"/>
    <n v="5.7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n v="2.21"/>
    <n v="18"/>
    <m/>
    <n v="297.58999999999997"/>
    <s v="2016-03-16"/>
    <n v="20"/>
    <s v="Roche"/>
    <s v="Liberase"/>
    <n v="84.99"/>
    <n v="20"/>
    <n v="8.91"/>
    <n v="35.840000000000003"/>
    <s v=""/>
    <n v="95"/>
    <x v="0"/>
    <n v="170643"/>
    <n v="425000"/>
    <x v="84"/>
    <n v="2007.8"/>
    <n v="5523.54"/>
    <n v="32.369999999999997"/>
    <n v="1712.68"/>
    <n v="3.23"/>
    <s v="R169 post-Iso Image 1 32x.jpg"/>
    <s v="R169 post-Iso Image 2 63x.jpg"/>
    <s v="R169 pre-cryo Image 1 32x.jpg"/>
    <s v="R169 pre-cryo Image 2 63x.jpg"/>
    <x v="0"/>
    <x v="0"/>
    <s v="0"/>
    <s v="1"/>
    <s v="Yes"/>
  </r>
  <r>
    <s v="R170"/>
    <s v=""/>
    <n v="49"/>
    <x v="0"/>
    <s v="NDD"/>
    <n v="1.82"/>
    <n v="128"/>
    <n v="38.6"/>
    <s v="Morbidly Obese"/>
    <x v="3"/>
    <n v="6.5"/>
    <s v=""/>
    <s v=""/>
    <s v=""/>
    <s v=""/>
    <s v=""/>
    <s v=""/>
    <s v=""/>
    <s v=""/>
    <s v=""/>
    <s v=""/>
    <s v=""/>
    <s v=""/>
    <x v="0"/>
    <x v="0"/>
    <n v="1"/>
    <s v="No"/>
    <s v=""/>
    <s v="Type2"/>
    <s v="Type2"/>
    <m/>
    <m/>
    <m/>
    <n v="4.37"/>
    <n v="40"/>
    <m/>
    <n v="13940.4"/>
    <s v="2016-04-09"/>
    <n v="11.3"/>
    <s v="Roche"/>
    <s v="Liberase"/>
    <n v="162.27000000000001"/>
    <n v="12"/>
    <n v="31.5"/>
    <n v="24.1"/>
    <s v=""/>
    <n v="85"/>
    <x v="0"/>
    <n v="645771"/>
    <n v="515000"/>
    <x v="85"/>
    <n v="3979.61"/>
    <n v="19542.830000000002"/>
    <n v="30.26"/>
    <n v="5852.96"/>
    <n v="3.34"/>
    <s v="R170 post-Iso Image 1 32x.jpg"/>
    <s v="R170 post-Iso Image 2 63x.jpg"/>
    <s v="R170 pre-cryo Image 1 32x.jpg"/>
    <s v="R170 pre-cryo Image 2 63x.jpg"/>
    <x v="1"/>
    <x v="0"/>
    <s v="15"/>
    <s v="1"/>
    <s v="Yes"/>
  </r>
  <r>
    <s v="R171"/>
    <s v=""/>
    <n v="72"/>
    <x v="1"/>
    <s v="NDD"/>
    <n v="1.63"/>
    <n v="73"/>
    <n v="27.5"/>
    <s v="Overweight"/>
    <x v="0"/>
    <n v="7.4"/>
    <s v=""/>
    <s v=""/>
    <s v=""/>
    <s v=""/>
    <s v=""/>
    <s v=""/>
    <s v=""/>
    <s v=""/>
    <s v=""/>
    <s v=""/>
    <s v=""/>
    <s v=""/>
    <x v="0"/>
    <x v="0"/>
    <n v="1"/>
    <s v="No"/>
    <s v=""/>
    <s v="Type2"/>
    <s v="Type2"/>
    <n v="83"/>
    <n v="0.55000000000000004"/>
    <n v="12.6"/>
    <n v="0.67"/>
    <n v="18"/>
    <n v="175090"/>
    <n v="2206.5"/>
    <s v="2016-04-11"/>
    <n v="17"/>
    <s v="Roche"/>
    <s v="Liberase"/>
    <n v="66.959999999999994"/>
    <n v="24"/>
    <n v="17.8"/>
    <n v="18.8"/>
    <s v="Yes"/>
    <n v="10"/>
    <x v="4"/>
    <n v="210897"/>
    <n v="96000"/>
    <x v="86"/>
    <n v="3149.6"/>
    <n v="4490.5200000000004"/>
    <n v="21.29"/>
    <n v="6081.82"/>
    <n v="0.74"/>
    <s v="R171 post-Iso Image 1 32x.jpg"/>
    <s v="R171 post-Iso Image 2 63x.jpg"/>
    <s v="R171 pre-cryo Image 1 32x.jpg"/>
    <s v="R171 pre-cryo Image 2 63x.jpg"/>
    <x v="0"/>
    <x v="0"/>
    <s v="2"/>
    <s v="0"/>
    <s v="Yes"/>
  </r>
  <r>
    <s v="R172"/>
    <s v=""/>
    <n v="65"/>
    <x v="1"/>
    <s v="DCD"/>
    <n v="1.62"/>
    <n v="67"/>
    <n v="25.5"/>
    <s v="Overweight"/>
    <x v="0"/>
    <n v="5.6"/>
    <s v=""/>
    <s v=""/>
    <s v=""/>
    <s v=""/>
    <s v=""/>
    <s v=""/>
    <s v=""/>
    <s v=""/>
    <s v=""/>
    <s v=""/>
    <s v=""/>
    <s v=""/>
    <x v="0"/>
    <x v="1"/>
    <n v="0"/>
    <s v="Yes"/>
    <s v=""/>
    <s v="None"/>
    <s v="None"/>
    <m/>
    <m/>
    <m/>
    <n v="3.88"/>
    <n v="16"/>
    <m/>
    <n v="534.70000000000005"/>
    <s v="2016-05-03"/>
    <n v="19"/>
    <s v="Roche"/>
    <s v="Liberase"/>
    <n v="95.2"/>
    <n v="19"/>
    <n v="20.41"/>
    <n v="42.96"/>
    <s v=""/>
    <n v="80"/>
    <x v="0"/>
    <n v="199434"/>
    <n v="280000"/>
    <x v="67"/>
    <n v="2094.89"/>
    <n v="557.33000000000004"/>
    <n v="2.79"/>
    <n v="622.02"/>
    <n v="0.9"/>
    <s v="R172 post-Iso Image 1 32x.jpg"/>
    <s v="R172 post-Iso Image 2 63x.jpg"/>
    <s v="R172 pre-cryo Image 1 32x.jpg"/>
    <s v="R172 pre-cryo Image 2 63x.jpg"/>
    <x v="0"/>
    <x v="2"/>
    <s v="2"/>
    <s v="0"/>
    <s v="Yes"/>
  </r>
  <r>
    <s v="R173"/>
    <s v=""/>
    <n v="77"/>
    <x v="0"/>
    <s v="NDD"/>
    <n v="1.74"/>
    <n v="108"/>
    <n v="35.700000000000003"/>
    <s v="Morbidly Obese"/>
    <x v="3"/>
    <n v="6.7"/>
    <s v=""/>
    <s v=""/>
    <s v=""/>
    <s v=""/>
    <s v=""/>
    <s v=""/>
    <s v=""/>
    <s v=""/>
    <s v=""/>
    <s v=""/>
    <s v=""/>
    <s v=""/>
    <x v="0"/>
    <x v="0"/>
    <n v="1"/>
    <s v="No"/>
    <s v=""/>
    <s v="Type2"/>
    <s v="Type2"/>
    <m/>
    <m/>
    <m/>
    <n v="0.62"/>
    <n v="16"/>
    <m/>
    <n v="1020.71"/>
    <s v="2016-05-04"/>
    <n v="11.3"/>
    <s v="Roche"/>
    <s v="Liberase"/>
    <n v="104.9"/>
    <n v="15.2"/>
    <n v="16.7"/>
    <n v="29.6"/>
    <s v=""/>
    <n v="85"/>
    <x v="0"/>
    <n v="382408"/>
    <n v="226000"/>
    <x v="87"/>
    <n v="3645.45"/>
    <n v="1371.56"/>
    <n v="3.59"/>
    <n v="1663.82"/>
    <n v="0.82"/>
    <s v="R173 post-Iso Image 1 32x.jpg"/>
    <s v="R173 post-Iso Image 2 63x.jpg"/>
    <s v="R173 pre-cryo Image 1 32x.jpg"/>
    <s v="R173 pre-cryo Image 2 63x.jpg"/>
    <x v="1"/>
    <x v="0"/>
    <s v="8"/>
    <s v="0"/>
    <s v="Yes"/>
  </r>
  <r>
    <s v="R174"/>
    <s v=""/>
    <n v="44"/>
    <x v="0"/>
    <s v="NDD"/>
    <n v="1.78"/>
    <n v="109"/>
    <n v="34.4"/>
    <s v="Obese"/>
    <x v="2"/>
    <n v="4.7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n v="1.4"/>
    <n v="18"/>
    <m/>
    <n v="1015.78"/>
    <s v="2016-05-16"/>
    <n v="17.2"/>
    <s v="Roche"/>
    <s v="Liberase"/>
    <n v="100.23"/>
    <n v="15.5"/>
    <n v="40.36"/>
    <n v="13.47"/>
    <s v="Yes"/>
    <n v="85"/>
    <x v="4"/>
    <n v="403836"/>
    <n v="454000"/>
    <x v="88"/>
    <n v="4029.09"/>
    <n v="3247"/>
    <n v="8.0399999999999991"/>
    <n v="2981.04"/>
    <n v="1.0900000000000001"/>
    <s v="R174 post-Iso Image 1 32x.jpg"/>
    <s v="R174 post-Iso Image 2 63x.jpg"/>
    <s v="R174 pre-cryo Image 1 32x.jpg"/>
    <s v="R174 pre-cryo Image 2 63x.jpg"/>
    <x v="0"/>
    <x v="0"/>
    <s v="5"/>
    <s v="4"/>
    <s v="Yes"/>
  </r>
  <r>
    <s v="R175"/>
    <s v=""/>
    <n v="53"/>
    <x v="1"/>
    <s v="NDD"/>
    <n v="1.47"/>
    <n v="62.8"/>
    <n v="29.061964922023201"/>
    <s v="Overweight"/>
    <x v="0"/>
    <n v="5.4"/>
    <s v=""/>
    <s v=""/>
    <s v=""/>
    <s v=""/>
    <s v=""/>
    <s v=""/>
    <s v=""/>
    <s v=""/>
    <s v=""/>
    <s v=""/>
    <s v=""/>
    <s v=""/>
    <x v="0"/>
    <x v="1"/>
    <n v="0"/>
    <s v="Yes"/>
    <s v=""/>
    <s v="None"/>
    <s v="None"/>
    <m/>
    <m/>
    <m/>
    <n v="1.43"/>
    <n v="18"/>
    <m/>
    <n v="1009.03"/>
    <s v="2016-05-18"/>
    <n v="13"/>
    <s v="Roche"/>
    <s v="Liberase"/>
    <n v="39.21"/>
    <n v="12.5"/>
    <n v="22.56"/>
    <n v="5.67"/>
    <s v="Yes"/>
    <n v="80"/>
    <x v="4"/>
    <n v="346037"/>
    <n v="202000"/>
    <x v="55"/>
    <n v="8825.2199999999993"/>
    <n v="1332.67"/>
    <n v="3.85"/>
    <n v="1344.54"/>
    <n v="0.99"/>
    <s v="R175 post-Iso Image 1 32x.jpg"/>
    <s v="R175 post-Iso Image 2 63x.jpg"/>
    <s v="R175 pre-cryo Image 1 32x.jpg"/>
    <s v="R175 pre-cryo Image 2 63x.jpg"/>
    <x v="0"/>
    <x v="0"/>
    <s v="7"/>
    <s v="3"/>
    <s v="No"/>
  </r>
  <r>
    <s v="R176"/>
    <s v=""/>
    <n v="55"/>
    <x v="0"/>
    <s v="NDD"/>
    <n v="1.8"/>
    <n v="76.5"/>
    <n v="23.6111111111111"/>
    <s v="Healthy"/>
    <x v="1"/>
    <n v="5.8"/>
    <s v=""/>
    <s v=""/>
    <s v=""/>
    <s v=""/>
    <s v=""/>
    <s v=""/>
    <s v=""/>
    <s v=""/>
    <s v=""/>
    <s v=""/>
    <s v=""/>
    <s v=""/>
    <x v="0"/>
    <x v="1"/>
    <n v="0"/>
    <s v="No"/>
    <s v=""/>
    <s v="None"/>
    <s v="Pre.T2D"/>
    <m/>
    <m/>
    <m/>
    <n v="1.76"/>
    <n v="12"/>
    <m/>
    <n v="850.74"/>
    <s v="2016-05-23"/>
    <n v="13.5"/>
    <s v="Roche"/>
    <s v="Liberase"/>
    <n v="71.569999999999993"/>
    <n v="19"/>
    <n v="21.6"/>
    <n v="20.7"/>
    <s v="Yes"/>
    <n v="90"/>
    <x v="0"/>
    <n v="341816"/>
    <n v="265000"/>
    <x v="12"/>
    <n v="4775.97"/>
    <n v="3746.89"/>
    <n v="10.96"/>
    <n v="1191.94"/>
    <n v="3.14"/>
    <s v="R176 post-Iso Image 1 32x.jpg"/>
    <s v="R176 post-Iso Image 2 63x.jpg"/>
    <s v="R176 pre-cryo Image 1 32x.jpg"/>
    <s v="R176 pre-cryo Image 2 63x.jpg"/>
    <x v="0"/>
    <x v="2"/>
    <s v="3"/>
    <s v="5"/>
    <s v="Yes"/>
  </r>
  <r>
    <s v="R179"/>
    <s v=""/>
    <n v="61"/>
    <x v="0"/>
    <s v="NDD"/>
    <n v="1.74"/>
    <n v="76"/>
    <n v="25.1023913330691"/>
    <s v="Overweight"/>
    <x v="0"/>
    <n v="5.7"/>
    <s v=""/>
    <s v=""/>
    <s v=""/>
    <s v=""/>
    <s v=""/>
    <s v=""/>
    <s v=""/>
    <s v=""/>
    <s v=""/>
    <s v=""/>
    <s v=""/>
    <s v=""/>
    <x v="0"/>
    <x v="1"/>
    <n v="0"/>
    <s v="Yes"/>
    <s v=""/>
    <s v="None"/>
    <s v="None"/>
    <m/>
    <m/>
    <m/>
    <n v="7.67"/>
    <n v="8"/>
    <m/>
    <n v="11843.06"/>
    <s v="2016-07-05"/>
    <n v="7.32"/>
    <s v="Roche"/>
    <s v="Liberase"/>
    <n v="73.69"/>
    <n v="20"/>
    <n v="34.82"/>
    <n v="15"/>
    <s v="Yes"/>
    <n v="80"/>
    <x v="4"/>
    <n v="521290"/>
    <n v="464000"/>
    <x v="71"/>
    <n v="7074.09"/>
    <n v="18147.66"/>
    <n v="34.81"/>
    <n v="3923.42"/>
    <n v="4.63"/>
    <s v="R179 post-Iso Image 1 32x.jpg"/>
    <s v="R179 post-Iso Image 2 63x.jpg"/>
    <s v="R179 pre-cryo Image 1 32x.jpg"/>
    <s v="R179 pre-cryo Image 2 63x.jpg"/>
    <x v="0"/>
    <x v="0"/>
    <s v="13"/>
    <s v="7"/>
    <s v="Yes"/>
  </r>
  <r>
    <s v="R180"/>
    <s v=""/>
    <n v="68"/>
    <x v="1"/>
    <s v="NDD"/>
    <n v="1.65"/>
    <n v="59"/>
    <n v="21.6712580348944"/>
    <s v="Healthy"/>
    <x v="1"/>
    <n v="5.9"/>
    <s v=""/>
    <s v=""/>
    <s v=""/>
    <s v=""/>
    <s v=""/>
    <s v=""/>
    <s v=""/>
    <s v=""/>
    <s v=""/>
    <s v=""/>
    <s v=""/>
    <s v=""/>
    <x v="0"/>
    <x v="1"/>
    <n v="0"/>
    <s v="No"/>
    <s v=""/>
    <s v="None"/>
    <s v="Pre.T2D"/>
    <m/>
    <m/>
    <m/>
    <n v="12.08"/>
    <n v="16"/>
    <m/>
    <n v="1990.12"/>
    <s v="2016-07-06"/>
    <n v="23.3"/>
    <s v="Roche"/>
    <s v="Liberase"/>
    <n v="30.7"/>
    <n v="16"/>
    <n v="12.66"/>
    <n v="6.87"/>
    <s v="Yes"/>
    <n v="95"/>
    <x v="0"/>
    <n v="255447"/>
    <n v="153000"/>
    <x v="89"/>
    <n v="8320.75"/>
    <n v="8540.93"/>
    <n v="33.44"/>
    <n v="356.36"/>
    <n v="23.97"/>
    <s v="R180 post-Iso Image 1 32x.jpg"/>
    <s v="R180 post-Iso Image 2 63x.jpg"/>
    <s v="R180 pre-cryo Image 1 32x.jpg"/>
    <s v="R180 pre-cryo Image 2 63x.jpg"/>
    <x v="0"/>
    <x v="1"/>
    <s v="2"/>
    <s v="0"/>
    <s v="Yes"/>
  </r>
  <r>
    <s v="R181"/>
    <s v=""/>
    <n v="42"/>
    <x v="1"/>
    <s v="DCD"/>
    <n v="1.62"/>
    <n v="77.099999999999994"/>
    <n v="29.4"/>
    <s v="Overweight"/>
    <x v="0"/>
    <n v="6"/>
    <s v=""/>
    <s v=""/>
    <s v=""/>
    <s v=""/>
    <s v=""/>
    <s v=""/>
    <s v=""/>
    <s v=""/>
    <s v=""/>
    <s v=""/>
    <s v=""/>
    <s v=""/>
    <x v="0"/>
    <x v="1"/>
    <n v="0"/>
    <s v="Yes"/>
    <s v=""/>
    <s v="None"/>
    <s v="Pre.T2D"/>
    <m/>
    <m/>
    <m/>
    <m/>
    <n v="92"/>
    <m/>
    <n v="0"/>
    <s v="2016-07-21"/>
    <n v="19.3"/>
    <s v="Roche"/>
    <s v="Liberase"/>
    <n v="75.12"/>
    <n v="21"/>
    <n v="17.32"/>
    <n v="41.38"/>
    <s v="Yes"/>
    <n v="95"/>
    <x v="0"/>
    <n v="287837"/>
    <n v="337000"/>
    <x v="20"/>
    <n v="3831.7"/>
    <n v="9601.01"/>
    <n v="33.36"/>
    <n v="311.5"/>
    <n v="30.82"/>
    <s v="R181 post-Iso Image 1 32x.jpg"/>
    <s v="R181 post-Iso Image 2 63x.jpg"/>
    <s v=""/>
    <s v=""/>
    <x v="0"/>
    <x v="2"/>
    <s v="0"/>
    <s v="0"/>
    <s v="Yes"/>
  </r>
  <r>
    <s v="R182"/>
    <s v=""/>
    <n v="23"/>
    <x v="0"/>
    <s v="DCD"/>
    <n v="1.75"/>
    <n v="76.7"/>
    <n v="25"/>
    <s v="Overweight"/>
    <x v="0"/>
    <n v="5.7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m/>
    <n v="66"/>
    <m/>
    <n v="0"/>
    <s v="2016-07-22"/>
    <n v="16"/>
    <s v="Roche"/>
    <s v="Liberase"/>
    <n v="108.07"/>
    <n v="13"/>
    <n v="79.599999999999994"/>
    <n v="14.6"/>
    <s v="Yes"/>
    <n v="95"/>
    <x v="0"/>
    <n v="318131"/>
    <n v="324000"/>
    <x v="90"/>
    <n v="2943.75"/>
    <n v="9646.5"/>
    <n v="30.32"/>
    <n v="1209.92"/>
    <n v="7.97"/>
    <s v="R182 post-Iso Image 1 32x.jpg"/>
    <s v="R182 post-Iso Image 2 63x.jpg"/>
    <s v=""/>
    <s v=""/>
    <x v="0"/>
    <x v="1"/>
    <s v="0"/>
    <s v="0"/>
    <s v="Yes"/>
  </r>
  <r>
    <s v="R183"/>
    <s v=""/>
    <n v="65"/>
    <x v="0"/>
    <s v="NDD"/>
    <n v="1.78"/>
    <n v="103"/>
    <n v="32.5"/>
    <s v="Obese"/>
    <x v="2"/>
    <n v="5.6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n v="0.22"/>
    <n v="30"/>
    <m/>
    <n v="744.48"/>
    <s v="2016-07-26"/>
    <n v="3.5"/>
    <s v="Roche"/>
    <s v="Liberase"/>
    <n v="111.84"/>
    <n v="16"/>
    <n v="33.24"/>
    <n v="18.38"/>
    <s v="Yes"/>
    <n v="65"/>
    <x v="0"/>
    <n v="402195"/>
    <n v="226000"/>
    <x v="91"/>
    <n v="3596.16"/>
    <n v="14892"/>
    <n v="37.03"/>
    <n v="5724.02"/>
    <n v="2.6"/>
    <s v="R183 post-Iso Image 1 32x.jpg"/>
    <s v="R183 post-Iso Image 2 63x.jpg"/>
    <s v="R183 pre-cryo Image 1 32x.jpg"/>
    <s v="R183 pre-cryo Image 2 63x.jpg"/>
    <x v="0"/>
    <x v="0"/>
    <s v="8"/>
    <s v="7"/>
    <s v="No"/>
  </r>
  <r>
    <s v="R184"/>
    <s v=""/>
    <n v="59"/>
    <x v="1"/>
    <s v="NDD"/>
    <n v="1.6"/>
    <n v="55"/>
    <n v="21.5"/>
    <s v="Healthy"/>
    <x v="1"/>
    <n v="5.2"/>
    <s v=""/>
    <s v=""/>
    <s v=""/>
    <s v=""/>
    <s v=""/>
    <s v=""/>
    <s v=""/>
    <s v=""/>
    <s v=""/>
    <s v=""/>
    <s v=""/>
    <s v=""/>
    <x v="0"/>
    <x v="1"/>
    <n v="0"/>
    <s v="Yes"/>
    <s v=""/>
    <s v="None"/>
    <s v="None"/>
    <m/>
    <m/>
    <m/>
    <n v="6.18"/>
    <n v="36"/>
    <m/>
    <n v="36.47"/>
    <s v="2016-08-06"/>
    <n v="22"/>
    <s v="Roche"/>
    <s v="Liberase"/>
    <n v="63.97"/>
    <n v="17"/>
    <n v="14"/>
    <n v="15.1"/>
    <s v="Yes"/>
    <n v="75"/>
    <x v="0"/>
    <n v="190206"/>
    <n v="157000"/>
    <x v="92"/>
    <n v="2973.36"/>
    <n v="422.12"/>
    <n v="2.2200000000000002"/>
    <n v="44.48"/>
    <n v="9.49"/>
    <s v="R184 post-Iso Image 1 32x.jpg"/>
    <s v="R184 post-Iso Image 2 63x.jpg"/>
    <s v="R184 pre-cryo Image 1 32x.jpg"/>
    <s v="R184 pre-cryo Image 2 63x.jpg"/>
    <x v="0"/>
    <x v="0"/>
    <s v="1"/>
    <s v="0"/>
    <s v="Yes"/>
  </r>
  <r>
    <s v="R185"/>
    <s v=""/>
    <n v="54"/>
    <x v="0"/>
    <s v="NDD"/>
    <n v="1.84"/>
    <n v="138"/>
    <n v="40.799999999999997"/>
    <s v="Morbidly Obese"/>
    <x v="3"/>
    <n v="6.2"/>
    <s v=""/>
    <s v=""/>
    <s v=""/>
    <s v=""/>
    <s v=""/>
    <s v=""/>
    <s v=""/>
    <s v=""/>
    <s v=""/>
    <s v=""/>
    <s v=""/>
    <s v=""/>
    <x v="0"/>
    <x v="0"/>
    <n v="0"/>
    <s v="No"/>
    <s v=""/>
    <s v="Type2"/>
    <s v="Type2"/>
    <m/>
    <m/>
    <m/>
    <n v="2.41"/>
    <n v="18"/>
    <m/>
    <n v="7125.8"/>
    <s v="2016-08-07"/>
    <n v="12.75"/>
    <s v="Roche"/>
    <s v="Liberase"/>
    <n v="168.08"/>
    <n v="14"/>
    <n v="32.06"/>
    <n v="19.23"/>
    <s v=""/>
    <n v="75"/>
    <x v="0"/>
    <n v="535194"/>
    <n v="496000"/>
    <x v="10"/>
    <n v="3184.16"/>
    <n v="1058.76"/>
    <n v="1.98"/>
    <n v="61.71"/>
    <n v="17.16"/>
    <s v="R185 post-Iso Image 1 32x.jpg"/>
    <s v="R185 post-Iso Image 2 63x.jpg"/>
    <s v="R185 pre-cryo Image 1 32x.jpg"/>
    <s v="R185 pre-cryo Image 2 63x.jpg"/>
    <x v="1"/>
    <x v="0"/>
    <s v="8"/>
    <s v="0"/>
    <s v="Yes"/>
  </r>
  <r>
    <s v="R186"/>
    <s v=""/>
    <n v="67"/>
    <x v="0"/>
    <s v="NDD"/>
    <n v="1.68"/>
    <n v="79.2"/>
    <n v="28.1"/>
    <s v="Overweight"/>
    <x v="0"/>
    <n v="5.6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n v="3.27"/>
    <n v="18"/>
    <m/>
    <n v="265.57"/>
    <s v="2016-08-10"/>
    <n v="15.3"/>
    <s v="Roche"/>
    <s v="Liberase"/>
    <n v="96.6"/>
    <n v="12.5"/>
    <n v="33.74"/>
    <n v="17.850000000000001"/>
    <s v="Yes"/>
    <n v="95"/>
    <x v="0"/>
    <n v="464381"/>
    <n v="361000"/>
    <x v="12"/>
    <n v="4807.26"/>
    <n v="499.33"/>
    <n v="1.08"/>
    <n v="53.43"/>
    <n v="9.35"/>
    <s v="R186 post-Iso Image 1 32x.jpg"/>
    <s v="R186 post-Iso Image 2 63x.jpg"/>
    <s v="R186 pre-cryo Image 1 32x.jpg"/>
    <s v="R186 pre-cryo Image 2 63x.jpg"/>
    <x v="0"/>
    <x v="0"/>
    <s v="11"/>
    <s v="2"/>
    <s v="Yes"/>
  </r>
  <r>
    <s v="R189"/>
    <s v=""/>
    <n v="50"/>
    <x v="0"/>
    <s v="NDD"/>
    <n v="1.83"/>
    <n v="94.4"/>
    <n v="28.188360357132201"/>
    <s v="Overweight"/>
    <x v="0"/>
    <n v="5.4"/>
    <s v=""/>
    <s v=""/>
    <s v=""/>
    <s v=""/>
    <s v=""/>
    <s v=""/>
    <s v=""/>
    <s v=""/>
    <s v=""/>
    <s v=""/>
    <s v=""/>
    <s v=""/>
    <x v="0"/>
    <x v="1"/>
    <n v="0"/>
    <s v="Yes"/>
    <s v=""/>
    <s v="None"/>
    <s v="None"/>
    <m/>
    <m/>
    <m/>
    <n v="0.66"/>
    <n v="66"/>
    <m/>
    <n v="690.36"/>
    <s v="2016-09-16"/>
    <n v="17.5"/>
    <s v="Roche"/>
    <s v="Liberase"/>
    <n v="34.03"/>
    <n v="23"/>
    <n v="20"/>
    <n v="8.81"/>
    <s v="Yes"/>
    <n v="95"/>
    <x v="0"/>
    <n v="341746"/>
    <n v="293000"/>
    <x v="4"/>
    <n v="10042.49"/>
    <n v="851.74"/>
    <n v="2.4900000000000002"/>
    <n v="1149.1199999999999"/>
    <n v="0.74"/>
    <s v="R189 post-Iso Image 1 32x.jpg"/>
    <s v="R189 post-Iso Image 2 63x.jpg"/>
    <s v="R189 pre-cryo Image 1 32x.jpg"/>
    <s v="R189 pre-cryo Image 2 63x.jpg"/>
    <x v="0"/>
    <x v="2"/>
    <s v="5"/>
    <s v="0"/>
    <s v="Yes"/>
  </r>
  <r>
    <s v="R190"/>
    <s v=""/>
    <n v="66"/>
    <x v="1"/>
    <s v="NDD"/>
    <n v="1.65"/>
    <n v="90.1"/>
    <n v="33.094582185491298"/>
    <s v="Obese"/>
    <x v="2"/>
    <n v="6.2"/>
    <s v=""/>
    <s v=""/>
    <s v=""/>
    <s v=""/>
    <s v=""/>
    <s v=""/>
    <s v=""/>
    <s v=""/>
    <s v=""/>
    <s v=""/>
    <s v=""/>
    <s v=""/>
    <x v="0"/>
    <x v="1"/>
    <n v="0"/>
    <s v="No"/>
    <s v=""/>
    <s v="None"/>
    <s v="Pre.T2D"/>
    <m/>
    <m/>
    <m/>
    <n v="1.3"/>
    <n v="18"/>
    <m/>
    <n v="417.63"/>
    <s v="2016-09-19"/>
    <n v="20"/>
    <s v="Roche"/>
    <s v="Liberase"/>
    <n v="74.3"/>
    <n v="11.5"/>
    <n v="20.5"/>
    <n v="23"/>
    <s v="Yes"/>
    <n v="95"/>
    <x v="0"/>
    <n v="401153"/>
    <n v="353000"/>
    <x v="72"/>
    <n v="5399.1"/>
    <n v="2662.88"/>
    <n v="6.64"/>
    <n v="1512.72"/>
    <n v="1.76"/>
    <s v="R190 post-Iso Image 1 32x.jpg"/>
    <s v="R190 post-Iso Image 2 63x.jpg"/>
    <s v="R190 pre-cryo Image 1 32x.jpg"/>
    <s v="R190 pre-cryo Image 2 63x.jpg"/>
    <x v="0"/>
    <x v="0"/>
    <s v="5"/>
    <s v="0"/>
    <s v="Yes"/>
  </r>
  <r>
    <s v="R191"/>
    <s v=""/>
    <n v="54"/>
    <x v="0"/>
    <s v="NDD"/>
    <n v="1.7"/>
    <n v="88.5"/>
    <n v="30.622837370242198"/>
    <s v="Obese"/>
    <x v="2"/>
    <n v="6.6"/>
    <s v=""/>
    <s v=""/>
    <s v=""/>
    <s v=""/>
    <s v=""/>
    <s v=""/>
    <s v=""/>
    <s v=""/>
    <s v=""/>
    <s v=""/>
    <s v=""/>
    <s v=""/>
    <x v="0"/>
    <x v="0"/>
    <n v="1"/>
    <s v="Yes"/>
    <s v=""/>
    <s v="Type2"/>
    <s v="Type2"/>
    <m/>
    <m/>
    <m/>
    <n v="1.08"/>
    <n v="16"/>
    <m/>
    <n v="1137.6300000000001"/>
    <s v="2016-09-20"/>
    <n v="14"/>
    <s v="Roche"/>
    <s v="Liberase"/>
    <n v="98.7"/>
    <n v="17"/>
    <n v="21.9"/>
    <n v="24.22"/>
    <s v="Yes"/>
    <n v="40"/>
    <x v="3"/>
    <n v="277943"/>
    <n v="99000"/>
    <x v="93"/>
    <n v="2816.04"/>
    <n v="1167.47"/>
    <n v="4.2"/>
    <n v="2664.68"/>
    <n v="0.44"/>
    <s v="R191 post-Iso Image 1 32x.jpg"/>
    <s v="R191 post-Iso Image 2 63x.jpg"/>
    <s v="R191 pre-cryo Image 1 32x.jpg"/>
    <s v="R191 pre-cryo Image 2 63x.jpg"/>
    <x v="0"/>
    <x v="0"/>
    <s v="4"/>
    <s v="0"/>
    <s v="Yes"/>
  </r>
  <r>
    <s v="R193"/>
    <s v=""/>
    <n v="69"/>
    <x v="0"/>
    <s v="NDD"/>
    <n v="1.79"/>
    <n v="126.5"/>
    <n v="39.480665397459497"/>
    <s v="Morbidly Obese"/>
    <x v="3"/>
    <n v="6.2"/>
    <s v=""/>
    <s v=""/>
    <s v=""/>
    <s v=""/>
    <s v=""/>
    <s v=""/>
    <s v=""/>
    <s v=""/>
    <s v=""/>
    <s v=""/>
    <s v=""/>
    <s v=""/>
    <x v="0"/>
    <x v="1"/>
    <n v="0"/>
    <s v="Yes"/>
    <s v=""/>
    <s v="None"/>
    <s v="Pre.T2D"/>
    <n v="98"/>
    <n v="1.27"/>
    <n v="4.87"/>
    <n v="1.17"/>
    <n v="60"/>
    <n v="289908"/>
    <n v="1412.41"/>
    <s v="2016-09-30"/>
    <n v="11.5"/>
    <s v="Roche"/>
    <s v="Liberase"/>
    <n v="159.61000000000001"/>
    <n v="16"/>
    <n v="20.6"/>
    <n v="36.200000000000003"/>
    <s v="Yes"/>
    <n v="75"/>
    <x v="3"/>
    <n v="295108"/>
    <n v="259000"/>
    <x v="72"/>
    <n v="1848.93"/>
    <n v="6492.14"/>
    <n v="22"/>
    <n v="4068.54"/>
    <n v="1.6"/>
    <s v="R193 post-Iso Image 1 32x.jpg"/>
    <s v="R193 post-Iso Image 2 63x.jpg"/>
    <s v="R193 pre-shipment pre-cryo Image 1 32x.jpg"/>
    <s v="R193 pre-shipment pre-cryo Image 2 63x.jpg"/>
    <x v="0"/>
    <x v="0"/>
    <s v="3"/>
    <s v="3"/>
    <s v="Yes"/>
  </r>
  <r>
    <s v="R194"/>
    <s v=""/>
    <n v="54"/>
    <x v="0"/>
    <s v="NDD"/>
    <n v="1.75"/>
    <n v="99"/>
    <n v="32.326530612244902"/>
    <s v="Obese"/>
    <x v="2"/>
    <n v="5.7"/>
    <s v=""/>
    <s v=""/>
    <s v=""/>
    <s v=""/>
    <s v=""/>
    <s v=""/>
    <s v=""/>
    <s v=""/>
    <s v=""/>
    <s v=""/>
    <s v=""/>
    <s v=""/>
    <x v="0"/>
    <x v="1"/>
    <n v="0"/>
    <s v="Yes"/>
    <s v=""/>
    <s v="None"/>
    <s v="None"/>
    <m/>
    <m/>
    <m/>
    <n v="4.3600000000000003"/>
    <n v="20"/>
    <m/>
    <n v="1534.44"/>
    <s v="2016-10-05"/>
    <n v="22"/>
    <s v="VitaCyte"/>
    <s v="Gold"/>
    <n v="84.96"/>
    <n v="11"/>
    <n v="29.3"/>
    <n v="11.8"/>
    <s v="Yes"/>
    <n v="80"/>
    <x v="0"/>
    <n v="240621"/>
    <n v="239000"/>
    <x v="94"/>
    <n v="2832.17"/>
    <n v="6943.34"/>
    <n v="28.86"/>
    <n v="1353.3"/>
    <n v="5.13"/>
    <s v="R194 post-Iso Image 1 32x.jpg"/>
    <s v="R194 post-Iso Image 2 63x.jpg"/>
    <s v="R194 pre-cryo Image 1 32x.jpg"/>
    <s v="R194 pre-cryo Image 2 63x.jpg"/>
    <x v="1"/>
    <x v="2"/>
    <s v="1"/>
    <s v="4"/>
    <s v="Yes"/>
  </r>
  <r>
    <s v="R195"/>
    <s v=""/>
    <n v="54"/>
    <x v="0"/>
    <s v="DCD"/>
    <n v="1.63"/>
    <n v="93"/>
    <n v="35.003199217132803"/>
    <s v="Morbidly Obese"/>
    <x v="3"/>
    <n v="5.5"/>
    <s v=""/>
    <s v=""/>
    <s v=""/>
    <s v=""/>
    <s v=""/>
    <s v=""/>
    <s v=""/>
    <s v=""/>
    <s v=""/>
    <s v=""/>
    <s v=""/>
    <s v=""/>
    <x v="0"/>
    <x v="1"/>
    <n v="0"/>
    <s v="Yes"/>
    <s v=""/>
    <s v="None"/>
    <s v="None"/>
    <n v="40"/>
    <n v="0.74"/>
    <n v="3.34"/>
    <n v="1.26"/>
    <n v="20"/>
    <n v="101732"/>
    <n v="339.58"/>
    <s v="2016-10-10"/>
    <n v="17"/>
    <s v="Roche"/>
    <s v="Liberase"/>
    <n v="95.12"/>
    <n v="13"/>
    <n v="34"/>
    <n v="24"/>
    <s v="Yes"/>
    <n v="85"/>
    <x v="0"/>
    <n v="254037"/>
    <n v="145000"/>
    <x v="95"/>
    <n v="2670.7"/>
    <n v="4888.96"/>
    <n v="19.25"/>
    <n v="1535.4"/>
    <n v="3.18"/>
    <s v="R195 post-Iso Image 1 32x.jpg"/>
    <s v="R195 post-Iso Image 2 63x.jpg"/>
    <s v="R195 pre-cryo Image 1 32x.jpg"/>
    <s v="R195 pre-cryo Image 2 63x.jpg"/>
    <x v="0"/>
    <x v="2"/>
    <s v="1"/>
    <s v="4"/>
    <s v="Yes"/>
  </r>
  <r>
    <s v="R196"/>
    <s v=""/>
    <n v="65"/>
    <x v="0"/>
    <s v="NDD"/>
    <n v="1.87"/>
    <n v="104"/>
    <n v="29.740627412851399"/>
    <s v="Overweight"/>
    <x v="0"/>
    <n v="5.4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n v="61"/>
    <n v="1.1299999999999999"/>
    <n v="20.65"/>
    <n v="1.72"/>
    <n v="67"/>
    <n v="243996"/>
    <n v="5038.62"/>
    <s v="2016-10-14"/>
    <n v="12.5"/>
    <s v="Roche"/>
    <s v="Liberase"/>
    <n v="89.8"/>
    <n v="18.5"/>
    <n v="16.5"/>
    <n v="19.2"/>
    <s v="Yes"/>
    <n v="85"/>
    <x v="3"/>
    <n v="402438"/>
    <n v="305000"/>
    <x v="62"/>
    <n v="4481.49"/>
    <n v="15308.13"/>
    <n v="38.04"/>
    <n v="2711.74"/>
    <n v="5.65"/>
    <s v="R196 post-Iso Image 1 32x.jpg"/>
    <s v="R196 post-Iso Image 2 63x.jpg"/>
    <s v="R196 pre-cryo Image 1 32x.jpg"/>
    <s v="R196 pre-cryo Image 2 63x.jpg"/>
    <x v="1"/>
    <x v="0"/>
    <s v="6"/>
    <s v="4"/>
    <s v="Yes"/>
  </r>
  <r>
    <s v="R197"/>
    <s v=""/>
    <n v="42"/>
    <x v="0"/>
    <s v="DCD"/>
    <n v="1.78"/>
    <n v="97.5"/>
    <n v="30.772629718469901"/>
    <s v="Obese"/>
    <x v="2"/>
    <n v="5.7"/>
    <s v=""/>
    <s v=""/>
    <s v=""/>
    <s v=""/>
    <s v=""/>
    <s v=""/>
    <s v=""/>
    <s v=""/>
    <s v=""/>
    <s v=""/>
    <s v=""/>
    <s v=""/>
    <x v="0"/>
    <x v="1"/>
    <n v="0"/>
    <s v="Yes"/>
    <s v=""/>
    <s v="None"/>
    <s v="None"/>
    <m/>
    <m/>
    <m/>
    <m/>
    <m/>
    <n v="0"/>
    <n v="0"/>
    <s v="2016-10-20"/>
    <n v="18.8"/>
    <s v="Roche"/>
    <s v="Liberase"/>
    <n v="144.69999999999999"/>
    <n v="28"/>
    <n v="25.2"/>
    <n v="73.400000000000006"/>
    <s v="No"/>
    <n v="0"/>
    <x v="0"/>
    <n v="0"/>
    <n v="0"/>
    <x v="0"/>
    <n v="0"/>
    <n v="0"/>
    <m/>
    <n v="0"/>
    <m/>
    <s v=""/>
    <s v=""/>
    <s v=""/>
    <s v=""/>
    <x v="0"/>
    <x v="2"/>
    <s v="0"/>
    <s v="0"/>
    <s v="Yes"/>
  </r>
  <r>
    <s v="R198"/>
    <s v=""/>
    <n v="47"/>
    <x v="1"/>
    <s v="DCD"/>
    <n v="1.56"/>
    <n v="72.2"/>
    <n v="29.7"/>
    <s v="Overweight"/>
    <x v="0"/>
    <n v="5.4"/>
    <s v=""/>
    <s v=""/>
    <s v=""/>
    <s v=""/>
    <s v=""/>
    <s v=""/>
    <s v=""/>
    <s v=""/>
    <s v=""/>
    <s v=""/>
    <s v=""/>
    <s v=""/>
    <x v="0"/>
    <x v="0"/>
    <n v="0"/>
    <s v="No"/>
    <s v=""/>
    <s v="Type2"/>
    <s v="Type2"/>
    <n v="82"/>
    <n v="0.89"/>
    <n v="48.4"/>
    <n v="2.56"/>
    <n v="68"/>
    <n v="90697"/>
    <n v="4389.83"/>
    <s v="2016-10-28"/>
    <n v="12.5"/>
    <s v="Roche"/>
    <s v="Liberase"/>
    <n v="92.68"/>
    <n v="18"/>
    <n v="14.2"/>
    <n v="19.7"/>
    <s v="Yes"/>
    <n v="50"/>
    <x v="3"/>
    <n v="110168"/>
    <n v="116000"/>
    <x v="50"/>
    <n v="1188.69"/>
    <n v="4478.09"/>
    <n v="40.65"/>
    <n v="2437.52"/>
    <n v="1.84"/>
    <s v="R198 post-Iso Image 1 32x.jpg"/>
    <s v="R198 post-Iso Image 2 63x.jpg"/>
    <s v="R198 pre-cryo Image 1 32x.jpg"/>
    <s v="R198 pre-cryo Image 2 63x.jpg"/>
    <x v="1"/>
    <x v="2"/>
    <s v="2"/>
    <s v="0"/>
    <s v="Yes"/>
  </r>
  <r>
    <s v="R199"/>
    <s v=""/>
    <n v="56"/>
    <x v="0"/>
    <s v="NDD"/>
    <n v="1.85"/>
    <n v="62.7"/>
    <n v="18.319941563184798"/>
    <s v="Underweight"/>
    <x v="4"/>
    <n v="5.3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n v="105"/>
    <n v="1.45"/>
    <n v="26.7"/>
    <n v="3.43"/>
    <n v="46"/>
    <n v="310446"/>
    <n v="8287.51"/>
    <s v="2016-10-29"/>
    <n v="21"/>
    <s v="Roche"/>
    <s v="Liberase"/>
    <n v="94.45"/>
    <n v="13"/>
    <n v="33.4"/>
    <n v="20.2"/>
    <s v="Yes"/>
    <n v="95"/>
    <x v="4"/>
    <n v="296284"/>
    <n v="203000"/>
    <x v="96"/>
    <n v="3136.94"/>
    <n v="6079.1"/>
    <n v="20.52"/>
    <n v="1690.22"/>
    <n v="3.6"/>
    <s v="R199 post-Iso Image 1 32x.jpg"/>
    <s v="R199 post-Iso Image 2 63x.jpg"/>
    <s v="R199 pre-cryo Image 1 32x.jpg"/>
    <s v="R199 pre-cryo Image 2 63x.jpg"/>
    <x v="0"/>
    <x v="1"/>
    <s v="4"/>
    <s v="5"/>
    <s v="Yes"/>
  </r>
  <r>
    <s v="R200"/>
    <s v=""/>
    <n v="65"/>
    <x v="0"/>
    <s v="NDD"/>
    <n v="1.77"/>
    <n v="85"/>
    <n v="27.1"/>
    <s v="Overweight"/>
    <x v="0"/>
    <n v="5.0999999999999996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m/>
    <m/>
    <m/>
    <n v="7.14"/>
    <n v="24"/>
    <m/>
    <n v="15446.82"/>
    <s v="2016-11-06"/>
    <n v="17.5"/>
    <s v="Roche"/>
    <s v="Liberase"/>
    <n v="94.7"/>
    <n v="15"/>
    <n v="37.200000000000003"/>
    <n v="19.8"/>
    <s v="Yes"/>
    <n v="95"/>
    <x v="0"/>
    <n v="1004869"/>
    <n v="508000"/>
    <x v="97"/>
    <n v="10611.08"/>
    <n v="13447.2"/>
    <n v="13.38"/>
    <n v="3620.34"/>
    <n v="3.71"/>
    <s v="R200 post-Iso Image 1 32x.jpg"/>
    <s v="R200 post-Iso Image 2 63x.jpg"/>
    <s v="R200 pre-cryo Image 1 32x.jpg"/>
    <s v="R200 pre-cryo Image 2 63x.jpg"/>
    <x v="0"/>
    <x v="0"/>
    <s v="8"/>
    <s v="0"/>
    <s v="Yes"/>
  </r>
  <r>
    <s v="R201"/>
    <s v=""/>
    <n v="69"/>
    <x v="0"/>
    <s v="NDD"/>
    <n v="1.74"/>
    <n v="97.6"/>
    <n v="32.200000000000003"/>
    <s v="Obese"/>
    <x v="2"/>
    <n v="6.7"/>
    <s v=""/>
    <s v=""/>
    <s v=""/>
    <s v=""/>
    <s v=""/>
    <s v=""/>
    <s v=""/>
    <s v=""/>
    <s v=""/>
    <s v=""/>
    <s v=""/>
    <s v=""/>
    <x v="0"/>
    <x v="1"/>
    <n v="1"/>
    <s v="No"/>
    <s v=""/>
    <s v="None"/>
    <s v="Type2"/>
    <n v="35"/>
    <n v="0.49"/>
    <n v="112.32"/>
    <n v="17.25"/>
    <n v="16"/>
    <n v="153305.20000000001"/>
    <n v="17218.53"/>
    <s v="2016-11-08"/>
    <n v="18.75"/>
    <s v="VitaCyte"/>
    <s v="Gold"/>
    <n v="122.54"/>
    <n v="15.5"/>
    <n v="38.9"/>
    <n v="24.75"/>
    <s v="Yes"/>
    <n v="90"/>
    <x v="0"/>
    <n v="436919"/>
    <n v="325000"/>
    <x v="82"/>
    <n v="3565.52"/>
    <n v="19201.939999999999"/>
    <n v="43.95"/>
    <n v="2723.52"/>
    <n v="7.05"/>
    <s v="R201 post-Iso Image 1 32x.jpg"/>
    <s v="R201 post-Iso Image 2 63x.jpg"/>
    <s v="R201 pre-cryo Image 1 32x.jpg"/>
    <s v="R201 pre-cryo Image 2 63x.jpg"/>
    <x v="0"/>
    <x v="0"/>
    <s v="5"/>
    <s v="5"/>
    <s v="Yes"/>
  </r>
  <r>
    <s v="R202"/>
    <s v=""/>
    <n v="68"/>
    <x v="1"/>
    <s v="NDD"/>
    <n v="1.76"/>
    <n v="78"/>
    <n v="25.180785123966899"/>
    <s v="Overweight"/>
    <x v="0"/>
    <n v="5.7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n v="66"/>
    <n v="2.4900000000000002"/>
    <n v="33.79"/>
    <n v="33.67"/>
    <n v="16"/>
    <n v="292984"/>
    <n v="9899.02"/>
    <s v="2016-11-16"/>
    <n v="16.5"/>
    <s v="Roche"/>
    <s v="Liberase"/>
    <n v="108.45"/>
    <n v="17"/>
    <n v="28.6"/>
    <n v="20.84"/>
    <s v="Yes"/>
    <n v="90"/>
    <x v="0"/>
    <n v="444838"/>
    <n v="299000"/>
    <x v="98"/>
    <n v="4101.78"/>
    <n v="11738.07"/>
    <n v="26.39"/>
    <n v="1650.74"/>
    <n v="7.11"/>
    <s v="R202 post-Iso Image 1 32x.jpg"/>
    <s v="R202 post-Iso Image 2 63x.jpg"/>
    <s v="R202 pre-cryo Image 1 32x.jpg"/>
    <s v="R202 pre-cryo Image 2 63x.jpg"/>
    <x v="0"/>
    <x v="0"/>
    <s v="5"/>
    <s v="4"/>
    <s v="Yes"/>
  </r>
  <r>
    <s v="R203"/>
    <s v=""/>
    <n v="50"/>
    <x v="0"/>
    <s v="NDD"/>
    <n v="1.83"/>
    <n v="148.6"/>
    <n v="44.372779121502603"/>
    <s v="Morbidly Obese"/>
    <x v="3"/>
    <n v="5.7"/>
    <s v=""/>
    <s v=""/>
    <s v=""/>
    <s v=""/>
    <s v=""/>
    <s v=""/>
    <s v=""/>
    <s v=""/>
    <s v=""/>
    <s v=""/>
    <s v=""/>
    <s v=""/>
    <x v="0"/>
    <x v="1"/>
    <n v="0"/>
    <s v="Yes"/>
    <s v=""/>
    <s v="None"/>
    <s v="None"/>
    <n v="103"/>
    <n v="1.74"/>
    <n v="60.75"/>
    <n v="35.4"/>
    <n v="40"/>
    <n v="378477"/>
    <n v="22993.58"/>
    <s v="2016-11-19"/>
    <n v="16"/>
    <s v="VitaCyte"/>
    <s v="Gold"/>
    <n v="117.97"/>
    <n v="14.5"/>
    <n v="32.19"/>
    <n v="20.3"/>
    <s v="Yes"/>
    <n v="90"/>
    <x v="0"/>
    <n v="368602"/>
    <n v="250000"/>
    <x v="99"/>
    <n v="3124.54"/>
    <n v="15318.08"/>
    <n v="41.56"/>
    <n v="2139.4"/>
    <n v="7.16"/>
    <s v="R203 post-Iso Image 1 32x.jpg"/>
    <s v="R203 post-Iso Image 2 63x.jpg"/>
    <s v="R203 pre-cryo Image 1 32x.jpg"/>
    <s v="R203 pre-cryo Image 2 63x.jpg"/>
    <x v="0"/>
    <x v="0"/>
    <s v="8"/>
    <s v="3"/>
    <s v="Yes"/>
  </r>
  <r>
    <s v="R204"/>
    <s v=""/>
    <n v="62"/>
    <x v="0"/>
    <s v="NDD"/>
    <n v="1.8"/>
    <n v="77"/>
    <n v="23.8"/>
    <s v="Healthy"/>
    <x v="1"/>
    <n v="5.6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n v="72"/>
    <n v="0.99"/>
    <n v="22.85"/>
    <n v="20.18"/>
    <n v="16"/>
    <n v="282240"/>
    <n v="6449.29"/>
    <s v="2016-11-23"/>
    <n v="16.5"/>
    <s v="VitaCyte"/>
    <s v="Gold"/>
    <n v="86.3"/>
    <n v="19"/>
    <n v="26.5"/>
    <n v="21.28"/>
    <s v="Yes"/>
    <n v="90"/>
    <x v="0"/>
    <n v="392257"/>
    <n v="275000"/>
    <x v="100"/>
    <n v="4545.2700000000004"/>
    <n v="14054.39"/>
    <n v="35.83"/>
    <n v="907.72"/>
    <n v="15.48"/>
    <s v="R204 post-Iso Image 1 32x.jpg"/>
    <s v="R204 post-Iso Image 2 63x.jpg"/>
    <s v="R204 pre-cryo Image 1 32x.jpg"/>
    <s v="R204 pre-cryo Image 2 63x.jpg"/>
    <x v="0"/>
    <x v="0"/>
    <s v="6"/>
    <s v="4"/>
    <s v="Yes"/>
  </r>
  <r>
    <s v="R205"/>
    <s v=""/>
    <n v="53"/>
    <x v="0"/>
    <s v="DCD"/>
    <n v="1.83"/>
    <n v="99"/>
    <n v="29.5619457135179"/>
    <s v="Overweight"/>
    <x v="0"/>
    <n v="5.9"/>
    <s v=""/>
    <s v=""/>
    <s v=""/>
    <s v=""/>
    <s v=""/>
    <s v=""/>
    <s v=""/>
    <s v=""/>
    <s v=""/>
    <s v=""/>
    <s v=""/>
    <s v=""/>
    <x v="0"/>
    <x v="1"/>
    <n v="0"/>
    <s v="Yes"/>
    <s v=""/>
    <s v="None"/>
    <s v="Pre.T2D"/>
    <n v="38"/>
    <n v="0.45"/>
    <n v="102.22"/>
    <n v="24.02"/>
    <n v="16"/>
    <n v="113850"/>
    <n v="11637.86"/>
    <s v="2016-11-29"/>
    <n v="19"/>
    <s v="Roche"/>
    <s v="Liberase"/>
    <n v="99.12"/>
    <n v="17"/>
    <n v="27.27"/>
    <n v="31.41"/>
    <s v="Yes"/>
    <n v="90"/>
    <x v="0"/>
    <n v="300587"/>
    <n v="217000"/>
    <x v="101"/>
    <n v="3032.56"/>
    <n v="9347.98"/>
    <n v="31.1"/>
    <n v="1129.1199999999999"/>
    <n v="8.2799999999999994"/>
    <s v="R205 post-Iso Image 1 32x.jpg"/>
    <s v="R205 post-Iso Image 2 63x.jpg"/>
    <s v="R205 pre-cryo Image 1 32x.jpg"/>
    <s v="R205 pre-cryo Image 2 63x.jpg"/>
    <x v="0"/>
    <x v="0"/>
    <s v="6"/>
    <s v="5"/>
    <s v="No"/>
  </r>
  <r>
    <s v="R206"/>
    <s v=""/>
    <n v="54"/>
    <x v="0"/>
    <s v="NDD"/>
    <n v="1.78"/>
    <n v="114.3"/>
    <n v="36.1"/>
    <s v="Morbidly Obese"/>
    <x v="3"/>
    <n v="7"/>
    <s v=""/>
    <s v=""/>
    <s v=""/>
    <s v=""/>
    <s v=""/>
    <s v=""/>
    <s v=""/>
    <s v=""/>
    <s v=""/>
    <s v=""/>
    <s v=""/>
    <s v=""/>
    <x v="0"/>
    <x v="0"/>
    <n v="1"/>
    <s v="No"/>
    <s v=""/>
    <s v="Type2"/>
    <s v="Type2"/>
    <n v="100"/>
    <m/>
    <n v="10.95"/>
    <n v="0.23"/>
    <m/>
    <n v="88130"/>
    <n v="964.97"/>
    <s v="2016-12-05"/>
    <n v="27.1"/>
    <s v="Roche"/>
    <s v="Liberase"/>
    <n v="215"/>
    <n v="16"/>
    <n v="25.19"/>
    <n v="33.39"/>
    <s v="Yes"/>
    <n v="1"/>
    <x v="9"/>
    <n v="88130"/>
    <n v="208000"/>
    <x v="39"/>
    <n v="409.91"/>
    <n v="5087.5600000000004"/>
    <n v="57.73"/>
    <n v="4266.2"/>
    <n v="1.19"/>
    <s v="R206 post-Iso Image 1 32x.jpg"/>
    <s v="R206 post-Iso Image 2 63x.jpg"/>
    <s v="R206 pre-cryo Image 1 32x.jpg"/>
    <s v="R206 pre-cryo Image 2 63x.jpg"/>
    <x v="1"/>
    <x v="1"/>
    <s v="9"/>
    <s v="0"/>
    <s v="Yes"/>
  </r>
  <r>
    <s v="R208"/>
    <s v=""/>
    <n v="27"/>
    <x v="0"/>
    <s v="NDD"/>
    <n v="1.8"/>
    <n v="94"/>
    <n v="29.012345679012299"/>
    <s v="Overweight"/>
    <x v="0"/>
    <n v="5.5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n v="37"/>
    <n v="0.77"/>
    <n v="13.62"/>
    <n v="1.01"/>
    <n v="65"/>
    <n v="62732"/>
    <n v="854.62"/>
    <s v="2016-12-16"/>
    <n v="10"/>
    <s v="Roche"/>
    <s v="Liberase"/>
    <n v="83.39"/>
    <n v="16"/>
    <n v="37.5"/>
    <n v="16.239999999999998"/>
    <s v="Yes"/>
    <n v="40"/>
    <x v="11"/>
    <n v="167930"/>
    <n v="112000"/>
    <x v="83"/>
    <n v="2013.79"/>
    <n v="550.01"/>
    <n v="3.28"/>
    <n v="919.06"/>
    <n v="0.6"/>
    <s v="R208 post-Iso Image 1 32x.jpg"/>
    <s v="R208 post-Iso Image 2 63x.jpg"/>
    <s v="R208 pre-cryo Image 1 32x.jpg"/>
    <s v="R208 pre-cryo Image 2 63x.jpg"/>
    <x v="0"/>
    <x v="0"/>
    <s v="1"/>
    <s v="0"/>
    <s v="Yes"/>
  </r>
  <r>
    <s v="R209"/>
    <s v=""/>
    <n v="65"/>
    <x v="1"/>
    <s v="NDD"/>
    <n v="1.5"/>
    <n v="74"/>
    <n v="32.9"/>
    <s v="Obese"/>
    <x v="2"/>
    <n v="5.5"/>
    <s v=""/>
    <s v=""/>
    <s v=""/>
    <s v=""/>
    <s v=""/>
    <s v=""/>
    <s v=""/>
    <s v=""/>
    <s v=""/>
    <s v=""/>
    <s v=""/>
    <s v=""/>
    <x v="0"/>
    <x v="1"/>
    <n v="0"/>
    <s v="Yes"/>
    <s v=""/>
    <s v="None"/>
    <s v="None"/>
    <m/>
    <m/>
    <m/>
    <m/>
    <m/>
    <n v="0"/>
    <n v="0"/>
    <s v="2016-12-20"/>
    <n v="20"/>
    <s v=""/>
    <s v=""/>
    <m/>
    <m/>
    <m/>
    <m/>
    <s v=""/>
    <n v="0"/>
    <x v="0"/>
    <n v="0"/>
    <n v="0"/>
    <x v="0"/>
    <m/>
    <n v="0"/>
    <m/>
    <n v="0"/>
    <m/>
    <s v=""/>
    <s v=""/>
    <s v=""/>
    <s v=""/>
    <x v="2"/>
    <x v="3"/>
    <s v="0"/>
    <s v="0"/>
    <s v="Yes"/>
  </r>
  <r>
    <s v="R210"/>
    <s v=""/>
    <n v="46"/>
    <x v="0"/>
    <s v="NDD"/>
    <n v="1.83"/>
    <n v="82"/>
    <n v="24.485652005136"/>
    <s v="Healthy"/>
    <x v="1"/>
    <n v="5.3"/>
    <s v=""/>
    <s v=""/>
    <s v=""/>
    <s v=""/>
    <s v=""/>
    <s v=""/>
    <s v=""/>
    <s v=""/>
    <s v=""/>
    <s v=""/>
    <s v=""/>
    <s v=""/>
    <x v="0"/>
    <x v="1"/>
    <n v="0"/>
    <s v="Yes"/>
    <s v=""/>
    <s v="None"/>
    <s v="None"/>
    <n v="88"/>
    <n v="1.22"/>
    <n v="24.04"/>
    <n v="1.03"/>
    <n v="18"/>
    <n v="160817"/>
    <n v="3865.24"/>
    <s v="2017-01-09"/>
    <n v="16"/>
    <s v="Roche"/>
    <s v="Liberase"/>
    <n v="98.26"/>
    <n v="15"/>
    <n v="47.85"/>
    <n v="21"/>
    <s v="Yes"/>
    <n v="40"/>
    <x v="6"/>
    <n v="183170"/>
    <n v="152000"/>
    <x v="92"/>
    <n v="1864.14"/>
    <n v="4467.8"/>
    <n v="24.39"/>
    <n v="2944.06"/>
    <n v="1.52"/>
    <s v="R210 post-Iso Image 1 32x.jpg"/>
    <s v="R210 post-Iso Image 2 63x.jpg"/>
    <s v="R210 pre-cryo Image 1 32x.jpg"/>
    <s v="R210 pre-cryo Image 2 63x.jpg"/>
    <x v="0"/>
    <x v="2"/>
    <s v="4"/>
    <s v="4"/>
    <s v="Yes"/>
  </r>
  <r>
    <s v="R211"/>
    <s v=""/>
    <n v="67"/>
    <x v="1"/>
    <s v="DCD"/>
    <n v="1.68"/>
    <n v="75.900000000000006"/>
    <n v="26.892006802721099"/>
    <s v="Overweight"/>
    <x v="0"/>
    <n v="6"/>
    <s v=""/>
    <s v=""/>
    <s v=""/>
    <s v=""/>
    <s v=""/>
    <s v=""/>
    <s v=""/>
    <s v=""/>
    <s v=""/>
    <s v=""/>
    <s v=""/>
    <s v=""/>
    <x v="0"/>
    <x v="1"/>
    <n v="0"/>
    <s v="Yes"/>
    <s v=""/>
    <s v="None"/>
    <s v="Pre.T2D"/>
    <m/>
    <m/>
    <m/>
    <m/>
    <m/>
    <m/>
    <n v="0"/>
    <s v="2017-01-14"/>
    <n v="21.25"/>
    <s v="Roche"/>
    <s v="Liberase"/>
    <n v="72.67"/>
    <m/>
    <n v="11.32"/>
    <n v="7.93"/>
    <s v=""/>
    <n v="90"/>
    <x v="0"/>
    <n v="149589"/>
    <n v="284000"/>
    <x v="102"/>
    <n v="2058.4699999999998"/>
    <n v="2289.77"/>
    <n v="15.31"/>
    <n v="455.04"/>
    <n v="5.03"/>
    <s v="R211 post-Iso Image 1 32x.jpg"/>
    <s v="R211 post-Iso Image 2 63x.jpg"/>
    <s v=""/>
    <s v=""/>
    <x v="1"/>
    <x v="2"/>
    <s v="0"/>
    <s v="0"/>
    <s v="Yes"/>
  </r>
  <r>
    <s v="R212"/>
    <s v=""/>
    <n v="54"/>
    <x v="0"/>
    <s v="NDD"/>
    <n v="1.87"/>
    <n v="82.9"/>
    <n v="23.7"/>
    <s v="Healthy"/>
    <x v="1"/>
    <n v="11.5"/>
    <s v=""/>
    <s v=""/>
    <s v=""/>
    <s v=""/>
    <s v=""/>
    <s v=""/>
    <s v=""/>
    <s v=""/>
    <s v=""/>
    <s v=""/>
    <s v=""/>
    <s v=""/>
    <x v="0"/>
    <x v="1"/>
    <n v="1"/>
    <s v="No"/>
    <s v=""/>
    <s v="None"/>
    <s v="Type2"/>
    <m/>
    <m/>
    <m/>
    <m/>
    <m/>
    <m/>
    <n v="0"/>
    <s v="2017-01-23"/>
    <n v="1"/>
    <s v=""/>
    <s v=""/>
    <m/>
    <m/>
    <m/>
    <m/>
    <s v=""/>
    <n v="0"/>
    <x v="0"/>
    <n v="0"/>
    <n v="0"/>
    <x v="0"/>
    <m/>
    <n v="0"/>
    <m/>
    <n v="0"/>
    <m/>
    <s v=""/>
    <s v=""/>
    <s v=""/>
    <s v=""/>
    <x v="0"/>
    <x v="2"/>
    <s v="0"/>
    <s v="0"/>
    <s v="Yes"/>
  </r>
  <r>
    <s v="R213"/>
    <s v=""/>
    <n v="57"/>
    <x v="0"/>
    <s v="DCD"/>
    <n v="1.65"/>
    <n v="63"/>
    <n v="23.1404958677686"/>
    <s v="Healthy"/>
    <x v="1"/>
    <n v="6.7"/>
    <s v=""/>
    <s v=""/>
    <s v=""/>
    <s v=""/>
    <s v=""/>
    <s v=""/>
    <s v=""/>
    <s v=""/>
    <s v=""/>
    <s v=""/>
    <s v=""/>
    <s v=""/>
    <x v="0"/>
    <x v="0"/>
    <n v="1"/>
    <s v="Yes"/>
    <s v=""/>
    <s v="Type2"/>
    <s v="Type2"/>
    <n v="61"/>
    <n v="0.38"/>
    <n v="23.48"/>
    <n v="1.71"/>
    <n v="18"/>
    <n v="64030"/>
    <n v="1503.28"/>
    <s v="2017-01-24"/>
    <n v="16"/>
    <s v="Roche"/>
    <s v="Liberase"/>
    <n v="50.8"/>
    <n v="19"/>
    <n v="11"/>
    <n v="12.14"/>
    <s v="Yes"/>
    <n v="50"/>
    <x v="0"/>
    <n v="105718"/>
    <n v="188000"/>
    <x v="19"/>
    <n v="2081.06"/>
    <n v="2696.92"/>
    <n v="25.51"/>
    <n v="684.44"/>
    <n v="3.94"/>
    <s v="R213 post-Iso Image 1 32x.jpg"/>
    <s v="R213 post-Iso Image 2 63x.jpg"/>
    <s v="R213 pre-cryo Image 1 32x.jpg"/>
    <s v="R213 pre-cryo Image 2 63x.jpg"/>
    <x v="0"/>
    <x v="1"/>
    <s v="2"/>
    <s v="2"/>
    <s v="Yes"/>
  </r>
  <r>
    <s v="R214"/>
    <s v=""/>
    <n v="49"/>
    <x v="0"/>
    <s v="DCD"/>
    <n v="1.73"/>
    <n v="104.5"/>
    <n v="34.9"/>
    <s v="Obese"/>
    <x v="2"/>
    <n v="5.9"/>
    <s v=""/>
    <s v=""/>
    <s v=""/>
    <s v=""/>
    <s v=""/>
    <s v=""/>
    <s v=""/>
    <s v=""/>
    <s v=""/>
    <s v=""/>
    <s v=""/>
    <s v=""/>
    <x v="0"/>
    <x v="1"/>
    <n v="0"/>
    <s v="No"/>
    <s v=""/>
    <s v="None"/>
    <s v="Pre.T2D"/>
    <m/>
    <m/>
    <m/>
    <m/>
    <m/>
    <m/>
    <n v="0"/>
    <s v="2017-01-27"/>
    <n v="17.5"/>
    <s v="Roche"/>
    <s v="Liberase"/>
    <n v="124.2"/>
    <n v="13"/>
    <n v="46.2"/>
    <n v="27.68"/>
    <s v="Yes"/>
    <n v="50"/>
    <x v="0"/>
    <n v="225566"/>
    <n v="182000"/>
    <x v="103"/>
    <n v="1816.15"/>
    <n v="2653.35"/>
    <n v="11.76"/>
    <n v="1089.78"/>
    <n v="2.4300000000000002"/>
    <s v="R214 post-Iso Image 1 32x.jpg"/>
    <s v="R214 post-Iso Image 2 63x.jpg"/>
    <s v=""/>
    <s v=""/>
    <x v="0"/>
    <x v="0"/>
    <s v="0"/>
    <s v="0"/>
    <s v="Yes"/>
  </r>
  <r>
    <s v="R215"/>
    <s v=""/>
    <n v="51"/>
    <x v="0"/>
    <s v="NDD"/>
    <n v="1.65"/>
    <n v="80"/>
    <n v="29.384756657483901"/>
    <s v="Overweight"/>
    <x v="0"/>
    <n v="6"/>
    <s v=""/>
    <s v=""/>
    <s v=""/>
    <s v=""/>
    <s v=""/>
    <s v=""/>
    <s v=""/>
    <s v=""/>
    <s v=""/>
    <s v=""/>
    <s v=""/>
    <s v=""/>
    <x v="0"/>
    <x v="1"/>
    <n v="0"/>
    <s v="No"/>
    <s v=""/>
    <s v="None"/>
    <s v="Pre.T2D"/>
    <n v="65"/>
    <n v="0.92"/>
    <n v="33.93"/>
    <n v="4.32"/>
    <n v="84"/>
    <n v="146359"/>
    <n v="4966.2"/>
    <s v="2017-02-09"/>
    <n v="16.600000000000001"/>
    <s v="Roche"/>
    <s v="Liberase"/>
    <n v="76.56"/>
    <n v="16"/>
    <n v="30.02"/>
    <n v="17.02"/>
    <s v="Yes"/>
    <n v="70"/>
    <x v="6"/>
    <n v="226814"/>
    <n v="263000"/>
    <x v="104"/>
    <n v="2962.57"/>
    <n v="4849.43"/>
    <n v="21.38"/>
    <n v="2100.44"/>
    <n v="2.31"/>
    <s v="R215 post-Iso Image 1 32x.jpg"/>
    <s v="R215 post-Iso Image 2 63x.jpg"/>
    <s v="R215 pre-cryo Image 1 32x.jpg"/>
    <s v="R215 pre-cryo Image 2 63x.jpg"/>
    <x v="0"/>
    <x v="0"/>
    <s v="1"/>
    <s v="3"/>
    <s v="Yes"/>
  </r>
  <r>
    <s v="R216"/>
    <s v=""/>
    <n v="38"/>
    <x v="0"/>
    <s v="NDD"/>
    <n v="1.8"/>
    <n v="138"/>
    <n v="42.6"/>
    <s v="Morbidly Obese"/>
    <x v="3"/>
    <n v="5.6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n v="74"/>
    <n v="1.29"/>
    <n v="9.34"/>
    <n v="1.59"/>
    <n v="92"/>
    <n v="626480"/>
    <n v="5852.06"/>
    <s v="2017-02-17"/>
    <n v="12"/>
    <s v="Roche"/>
    <s v="Liberase"/>
    <n v="139.66999999999999"/>
    <n v="14.5"/>
    <n v="78.3"/>
    <n v="22.8"/>
    <s v="Yes"/>
    <n v="90"/>
    <x v="0"/>
    <n v="850990"/>
    <n v="571000"/>
    <x v="98"/>
    <n v="6092.86"/>
    <n v="4724.62"/>
    <n v="5.55"/>
    <n v="3443.96"/>
    <n v="1.37"/>
    <s v="R216 post-Iso Image 1 32x.jpg"/>
    <s v="R216 post-Iso Image 2 63x.jpg"/>
    <s v="R216 pre-cryo Image 1 32x.jpg"/>
    <s v="R216 pre-cryo Image 2 63x.jpg"/>
    <x v="0"/>
    <x v="0"/>
    <s v="16"/>
    <s v="0"/>
    <s v="Yes"/>
  </r>
  <r>
    <s v="R217"/>
    <s v=""/>
    <n v="71"/>
    <x v="1"/>
    <s v="NDD"/>
    <n v="1.52"/>
    <n v="82.1"/>
    <n v="35.5"/>
    <s v="Morbidly Obese"/>
    <x v="3"/>
    <n v="6.3"/>
    <s v=""/>
    <s v=""/>
    <s v=""/>
    <s v=""/>
    <s v=""/>
    <s v=""/>
    <s v=""/>
    <s v=""/>
    <s v=""/>
    <s v=""/>
    <s v=""/>
    <s v=""/>
    <x v="0"/>
    <x v="1"/>
    <n v="0"/>
    <s v="Yes"/>
    <s v=""/>
    <s v="None"/>
    <s v="Pre.T2D"/>
    <n v="76"/>
    <n v="0.6"/>
    <n v="49.11"/>
    <n v="5.04"/>
    <n v="15"/>
    <n v="112074"/>
    <n v="5504.04"/>
    <s v="2017-03-06"/>
    <n v="35"/>
    <s v="Roche"/>
    <s v="Liberase"/>
    <n v="56.01"/>
    <n v="19"/>
    <n v="10.8"/>
    <n v="12.6"/>
    <s v="Yes"/>
    <n v="80"/>
    <x v="0"/>
    <n v="147671"/>
    <n v="221000"/>
    <x v="105"/>
    <n v="2636.51"/>
    <n v="2857.59"/>
    <n v="19.350000000000001"/>
    <n v="820.04"/>
    <n v="3.48"/>
    <s v="R217 post-Iso Image 1 32x.jpg"/>
    <s v="R217 post-Iso Image 2 63x.jpg"/>
    <s v="R217 pre-distribution Image 1 32x.jpg"/>
    <s v="R217 pre-distribution Image 2 63x.jpg"/>
    <x v="1"/>
    <x v="4"/>
    <s v="0"/>
    <s v="0"/>
    <s v="Yes"/>
  </r>
  <r>
    <s v="R218"/>
    <s v=""/>
    <n v="73"/>
    <x v="1"/>
    <s v="NDD"/>
    <n v="1.6"/>
    <n v="72.599999999999994"/>
    <n v="28.4"/>
    <s v="Overweight"/>
    <x v="0"/>
    <n v="5.9"/>
    <s v=""/>
    <s v=""/>
    <s v=""/>
    <s v=""/>
    <s v=""/>
    <s v=""/>
    <s v=""/>
    <s v=""/>
    <s v=""/>
    <s v=""/>
    <s v=""/>
    <s v=""/>
    <x v="0"/>
    <x v="1"/>
    <n v="0"/>
    <s v="Yes"/>
    <s v=""/>
    <s v="None"/>
    <s v="Pre.T2D"/>
    <n v="81"/>
    <n v="0.51"/>
    <n v="33.6"/>
    <n v="2.92"/>
    <n v="70"/>
    <n v="137991"/>
    <n v="4636.6499999999996"/>
    <s v="2017-03-17"/>
    <n v="17"/>
    <s v="Roche"/>
    <s v="Liberase"/>
    <n v="72.400000000000006"/>
    <n v="15"/>
    <n v="22.05"/>
    <n v="7.55"/>
    <s v="Yes"/>
    <n v="80"/>
    <x v="3"/>
    <n v="170158"/>
    <n v="289000"/>
    <x v="106"/>
    <n v="2350.25"/>
    <n v="5832.02"/>
    <n v="34.270000000000003"/>
    <n v="2426.06"/>
    <n v="2.4"/>
    <s v="R218 post-Iso Image 1 32x.jpg"/>
    <s v="R218 post-Iso Image 2 63x.jpg"/>
    <s v="R218 pre-cryo Image 1 32x.jpg"/>
    <s v="R218 pre-cryo Image 2 63x.jpg"/>
    <x v="0"/>
    <x v="1"/>
    <s v="2"/>
    <s v="1"/>
    <s v="Yes"/>
  </r>
  <r>
    <s v="R219"/>
    <s v=""/>
    <n v="53"/>
    <x v="0"/>
    <s v="NDD"/>
    <n v="1.96"/>
    <n v="100"/>
    <n v="26"/>
    <s v="Overweight"/>
    <x v="0"/>
    <n v="6.1"/>
    <s v=""/>
    <s v=""/>
    <s v=""/>
    <s v=""/>
    <s v=""/>
    <s v=""/>
    <s v=""/>
    <s v=""/>
    <s v=""/>
    <s v=""/>
    <s v=""/>
    <s v=""/>
    <x v="0"/>
    <x v="0"/>
    <n v="0"/>
    <s v="No"/>
    <s v=""/>
    <s v="Type2"/>
    <s v="Type2"/>
    <n v="19"/>
    <n v="0.59"/>
    <n v="27.66"/>
    <n v="1.2"/>
    <n v="33"/>
    <n v="32145.439999999999"/>
    <n v="889.28"/>
    <s v="2017-03-28"/>
    <n v="11.5"/>
    <s v="Roche"/>
    <s v="Liberase"/>
    <n v="137.6"/>
    <n v="19"/>
    <n v="36.1"/>
    <n v="20.9"/>
    <s v="Yes"/>
    <n v="40"/>
    <x v="0"/>
    <n v="168919"/>
    <n v="202000"/>
    <x v="57"/>
    <n v="1227.6099999999999"/>
    <n v="3996.52"/>
    <n v="23.66"/>
    <n v="1272.72"/>
    <n v="3.14"/>
    <s v="R219 post-Iso Image 1 32x.jpg"/>
    <s v="R219 post-Iso Image 2 63x.jpg"/>
    <s v="R219 pre-cryo Image 1 32x.jpg"/>
    <s v="R219 pre-cryo Image 2 63x.jpg"/>
    <x v="1"/>
    <x v="0"/>
    <s v="2"/>
    <s v="7"/>
    <s v="Yes"/>
  </r>
  <r>
    <s v="R220"/>
    <s v=""/>
    <n v="60"/>
    <x v="0"/>
    <s v="DCD"/>
    <n v="1.83"/>
    <n v="114.5"/>
    <n v="34.1903311535131"/>
    <s v="Obese"/>
    <x v="2"/>
    <n v="6.2"/>
    <s v=""/>
    <s v=""/>
    <s v=""/>
    <s v=""/>
    <s v=""/>
    <s v=""/>
    <s v=""/>
    <s v=""/>
    <s v=""/>
    <s v=""/>
    <s v=""/>
    <s v=""/>
    <x v="0"/>
    <x v="1"/>
    <n v="0"/>
    <s v="Yes"/>
    <s v=""/>
    <s v="None"/>
    <s v="Pre.T2D"/>
    <m/>
    <m/>
    <m/>
    <m/>
    <m/>
    <n v="0"/>
    <n v="0"/>
    <s v="2017-04-02"/>
    <n v="14.5"/>
    <s v="Roche"/>
    <s v="Liberase"/>
    <n v="159.08000000000001"/>
    <n v="17.5"/>
    <n v="15.9"/>
    <n v="38.65"/>
    <s v="Yes"/>
    <n v="5"/>
    <x v="2"/>
    <n v="0"/>
    <n v="0"/>
    <x v="0"/>
    <n v="0"/>
    <n v="0"/>
    <m/>
    <n v="0"/>
    <m/>
    <s v=""/>
    <s v=""/>
    <s v=""/>
    <s v=""/>
    <x v="1"/>
    <x v="0"/>
    <s v="0"/>
    <s v="0"/>
    <s v="Yes"/>
  </r>
  <r>
    <s v="R221"/>
    <s v=""/>
    <n v="44"/>
    <x v="0"/>
    <s v="NDD"/>
    <n v="1.62"/>
    <n v="80"/>
    <n v="30.483158055174499"/>
    <s v="Obese"/>
    <x v="2"/>
    <n v="5.3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n v="44"/>
    <n v="1.1499999999999999"/>
    <m/>
    <m/>
    <n v="136"/>
    <n v="112947"/>
    <m/>
    <s v="2017-04-12"/>
    <n v="6.25"/>
    <s v="Roche"/>
    <s v="Liberase"/>
    <n v="114.25"/>
    <n v="12"/>
    <n v="71.33"/>
    <n v="15.03"/>
    <s v="Yes"/>
    <n v="75"/>
    <x v="3"/>
    <n v="256059"/>
    <n v="200000"/>
    <x v="46"/>
    <n v="2241.2199999999998"/>
    <n v="2107.89"/>
    <n v="8.23"/>
    <n v="2673.28"/>
    <n v="0.79"/>
    <s v="R221 post-Iso Image 1 32x.jpg"/>
    <s v="R221 post-Iso Image 2 63x.jpg"/>
    <s v="R221 pre-distribution Image 1 32x.jpg"/>
    <s v="R221 pre-distribution Image 2 63x.jpg"/>
    <x v="1"/>
    <x v="4"/>
    <s v="2"/>
    <s v="2"/>
    <s v="Yes"/>
  </r>
  <r>
    <s v="R222"/>
    <s v=""/>
    <n v="62"/>
    <x v="0"/>
    <s v="NDD"/>
    <n v="1.7"/>
    <n v="75"/>
    <n v="25.951557093425599"/>
    <s v="Overweight"/>
    <x v="0"/>
    <n v="10"/>
    <s v=""/>
    <s v=""/>
    <s v=""/>
    <s v=""/>
    <s v=""/>
    <s v=""/>
    <s v=""/>
    <s v=""/>
    <s v=""/>
    <s v=""/>
    <s v=""/>
    <s v=""/>
    <x v="0"/>
    <x v="0"/>
    <n v="1"/>
    <s v="Yes"/>
    <s v=""/>
    <s v="Type2"/>
    <s v="Type2"/>
    <n v="75"/>
    <n v="0.71"/>
    <m/>
    <m/>
    <n v="63"/>
    <n v="65970"/>
    <m/>
    <s v="2017-04-15"/>
    <n v="11.5"/>
    <s v="Roche"/>
    <s v="Liberase"/>
    <n v="90.87"/>
    <n v="19"/>
    <n v="37.92"/>
    <n v="13.87"/>
    <s v="Yes"/>
    <n v="25"/>
    <x v="0"/>
    <n v="87999"/>
    <n v="393000"/>
    <x v="107"/>
    <n v="968.41"/>
    <n v="936.31"/>
    <n v="10.64"/>
    <n v="4048.98"/>
    <n v="0.23"/>
    <s v="R222 post-Iso Image 1 32x.jpg"/>
    <s v="R222 post-Iso Image 2 63x.jpg"/>
    <s v="R222 pre-distribution Image 1 32x.jpg"/>
    <s v="R222 pre-distribution Image 2 63x.jpg"/>
    <x v="0"/>
    <x v="1"/>
    <s v="0"/>
    <s v="0"/>
    <s v="Yes"/>
  </r>
  <r>
    <s v="R223"/>
    <s v=""/>
    <n v="54"/>
    <x v="0"/>
    <s v="NDD"/>
    <n v="1.8"/>
    <n v="87.5"/>
    <n v="27.006172839506199"/>
    <s v="Overweight"/>
    <x v="0"/>
    <n v="5.8"/>
    <s v=""/>
    <s v=""/>
    <s v=""/>
    <s v=""/>
    <s v=""/>
    <s v=""/>
    <s v=""/>
    <s v=""/>
    <s v=""/>
    <s v=""/>
    <s v=""/>
    <s v=""/>
    <x v="0"/>
    <x v="1"/>
    <n v="0"/>
    <s v="No"/>
    <s v=""/>
    <s v="None"/>
    <s v="Pre.T2D"/>
    <n v="60"/>
    <n v="1.33"/>
    <m/>
    <m/>
    <n v="64"/>
    <n v="234731"/>
    <m/>
    <s v="2017-04-21"/>
    <n v="14"/>
    <s v="Roche"/>
    <s v="Liberase"/>
    <n v="100.19"/>
    <n v="19"/>
    <n v="37.200000000000003"/>
    <n v="21.9"/>
    <s v="Yes"/>
    <n v="90"/>
    <x v="0"/>
    <n v="391621"/>
    <n v="162000"/>
    <x v="108"/>
    <n v="3908.78"/>
    <n v="1470.32"/>
    <n v="3.75"/>
    <n v="1162.27"/>
    <n v="1.27"/>
    <s v="R223 post-Iso Image 1 32x.jpg"/>
    <s v="R223 post-Iso Image 2 63x.jpg"/>
    <s v="R223 pre-distribution Image 1 32x.jpg"/>
    <s v="R223 pre-distribution Image 2 63x.jpg"/>
    <x v="0"/>
    <x v="0"/>
    <s v="2"/>
    <s v="2"/>
    <s v="Yes"/>
  </r>
  <r>
    <s v="R225"/>
    <s v=""/>
    <n v="69"/>
    <x v="0"/>
    <s v="NDD"/>
    <n v="1.74"/>
    <n v="69"/>
    <n v="22.7903289734443"/>
    <s v="Healthy"/>
    <x v="1"/>
    <n v="6.5"/>
    <s v=""/>
    <s v=""/>
    <s v=""/>
    <s v=""/>
    <s v=""/>
    <s v=""/>
    <s v=""/>
    <s v=""/>
    <s v=""/>
    <s v=""/>
    <s v=""/>
    <s v=""/>
    <x v="0"/>
    <x v="1"/>
    <n v="1"/>
    <s v="No"/>
    <s v=""/>
    <s v="None"/>
    <s v="None"/>
    <n v="114"/>
    <n v="1.86"/>
    <n v="8.15"/>
    <n v="3.21"/>
    <n v="64"/>
    <n v="345423"/>
    <n v="2816.62"/>
    <s v="2017-05-12"/>
    <n v="26"/>
    <s v="VitaCyte"/>
    <s v="Gold"/>
    <n v="89.96"/>
    <n v="16"/>
    <n v="16"/>
    <n v="38.33"/>
    <s v="Yes"/>
    <n v="90"/>
    <x v="0"/>
    <n v="303716"/>
    <n v="385000"/>
    <x v="42"/>
    <n v="3376.12"/>
    <n v="4236.5200000000004"/>
    <n v="13.95"/>
    <n v="1445.08"/>
    <n v="2.93"/>
    <s v="R225 post-Iso Image 1 32x.jpg"/>
    <s v="R225 post-Iso Image 2 63x.jpg"/>
    <s v="R225 pre-dist Image 1 32x.jpg"/>
    <s v="R225 pre-dist Image 2 63x.jpg"/>
    <x v="0"/>
    <x v="2"/>
    <s v="0"/>
    <s v="8"/>
    <s v="Yes"/>
  </r>
  <r>
    <s v="R226"/>
    <s v=""/>
    <n v="30"/>
    <x v="1"/>
    <s v="NDD"/>
    <n v="1.57"/>
    <n v="79.599999999999994"/>
    <n v="32.293399326544701"/>
    <s v="Obese"/>
    <x v="2"/>
    <n v="4.9000000000000004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n v="92"/>
    <n v="0.94"/>
    <n v="7.38"/>
    <n v="1.92"/>
    <n v="16"/>
    <n v="206303"/>
    <n v="1522.64"/>
    <s v="2017-05-15"/>
    <n v="18.600000000000001"/>
    <s v="VitaCyte"/>
    <s v="Gold"/>
    <n v="52.5"/>
    <n v="19"/>
    <n v="21.84"/>
    <n v="10.56"/>
    <s v="Yes"/>
    <n v="95"/>
    <x v="4"/>
    <n v="223453"/>
    <n v="385000"/>
    <x v="17"/>
    <n v="4256.25"/>
    <n v="2526.62"/>
    <n v="11.31"/>
    <n v="873.28"/>
    <n v="2.89"/>
    <s v="R226 post-Iso Image 1 32x.jpg"/>
    <s v="R226 post-Iso Image 2 63x.jpg"/>
    <s v="R226 pre-dist Image 1 32x.jpg"/>
    <s v="R226 pre-dist Image 2 63x.jpg"/>
    <x v="0"/>
    <x v="0"/>
    <s v="0"/>
    <s v="4"/>
    <s v="Yes"/>
  </r>
  <r>
    <s v="R227"/>
    <s v=""/>
    <n v="31"/>
    <x v="0"/>
    <s v="DCD"/>
    <n v="1.87"/>
    <n v="69.599999999999994"/>
    <n v="19.899999999999999"/>
    <s v="Underweight"/>
    <x v="4"/>
    <n v="4.9000000000000004"/>
    <s v=""/>
    <s v=""/>
    <s v=""/>
    <s v=""/>
    <s v=""/>
    <s v=""/>
    <s v=""/>
    <s v=""/>
    <s v=""/>
    <s v=""/>
    <s v=""/>
    <s v=""/>
    <x v="0"/>
    <x v="1"/>
    <n v="0"/>
    <s v="Yes"/>
    <s v=""/>
    <s v="None"/>
    <s v="None"/>
    <m/>
    <m/>
    <m/>
    <n v="2.85"/>
    <n v="90"/>
    <m/>
    <n v="3421.07"/>
    <s v="2017-06-08"/>
    <n v="18"/>
    <s v="VitaCyte"/>
    <s v="Gold"/>
    <n v="53.3"/>
    <n v="15"/>
    <n v="9.9"/>
    <n v="30"/>
    <s v="Yes"/>
    <n v="95"/>
    <x v="0"/>
    <n v="278573"/>
    <n v="297000"/>
    <x v="109"/>
    <n v="5226.51"/>
    <n v="6432.42"/>
    <n v="23.09"/>
    <n v="696.18"/>
    <n v="9.24"/>
    <s v="R227 post-Iso Image 1 32x.jpg"/>
    <s v="R227 post-Iso Image 2 63x.jpg"/>
    <s v="R227 pre-dist Image 1 32x.jpg"/>
    <s v="R227 pre-dist Image 2 63x.jpg"/>
    <x v="0"/>
    <x v="0"/>
    <s v="0"/>
    <s v="0"/>
    <s v="Yes"/>
  </r>
  <r>
    <s v="R228"/>
    <s v=""/>
    <n v="45"/>
    <x v="1"/>
    <s v="NDD"/>
    <n v="1.57"/>
    <n v="73"/>
    <n v="29.6"/>
    <s v="Overweight"/>
    <x v="0"/>
    <n v="4.5"/>
    <s v=""/>
    <s v=""/>
    <s v=""/>
    <s v=""/>
    <s v=""/>
    <s v=""/>
    <s v=""/>
    <s v=""/>
    <s v=""/>
    <s v=""/>
    <s v=""/>
    <s v=""/>
    <x v="0"/>
    <x v="1"/>
    <n v="0"/>
    <s v="Yes"/>
    <s v=""/>
    <s v="None"/>
    <s v="None"/>
    <n v="81"/>
    <n v="0.54"/>
    <n v="38.39"/>
    <n v="4.43"/>
    <n v="18"/>
    <n v="250314"/>
    <n v="9610.51"/>
    <s v="2017-06-12"/>
    <n v="15"/>
    <s v="VitaCyte"/>
    <s v="Gold"/>
    <n v="83.6"/>
    <n v="20.5"/>
    <n v="30.5"/>
    <n v="6.8"/>
    <s v="Yes"/>
    <n v="70"/>
    <x v="4"/>
    <n v="309436"/>
    <n v="491000"/>
    <x v="43"/>
    <n v="3701.39"/>
    <n v="11121.76"/>
    <n v="35.94"/>
    <n v="2996.04"/>
    <n v="3.71"/>
    <s v="R228 post-Iso Image 1 32x.jpg"/>
    <s v="R228 post-Iso Image 2 63x.jpg"/>
    <s v="R228 pre-dist Image 1 32x.jpg"/>
    <s v="R228 pre-dist Image 2 63x.jpg"/>
    <x v="0"/>
    <x v="0"/>
    <s v="4"/>
    <s v="0"/>
    <s v="Yes"/>
  </r>
  <r>
    <s v="R229"/>
    <s v=""/>
    <n v="22"/>
    <x v="1"/>
    <s v="NDD"/>
    <n v="1.6"/>
    <n v="58.9"/>
    <n v="23"/>
    <s v="Healthy"/>
    <x v="1"/>
    <n v="5.3"/>
    <s v=""/>
    <s v=""/>
    <s v=""/>
    <s v=""/>
    <s v=""/>
    <s v=""/>
    <s v=""/>
    <s v=""/>
    <s v=""/>
    <s v=""/>
    <s v=""/>
    <s v=""/>
    <x v="0"/>
    <x v="1"/>
    <n v="0"/>
    <s v="Yes"/>
    <s v=""/>
    <s v="None"/>
    <s v="None"/>
    <n v="86"/>
    <n v="1.27"/>
    <n v="7.61"/>
    <n v="2.66"/>
    <n v="62"/>
    <n v="223796"/>
    <n v="1702.49"/>
    <s v="2017-06-16"/>
    <n v="2"/>
    <s v="VitaCyte"/>
    <s v="Gold"/>
    <n v="77.3"/>
    <n v="14"/>
    <n v="55.1"/>
    <n v="6.9"/>
    <s v="Yes"/>
    <n v="95"/>
    <x v="0"/>
    <n v="259668"/>
    <n v="170000"/>
    <x v="110"/>
    <n v="3359.22"/>
    <n v="2276.39"/>
    <n v="8.77"/>
    <n v="596.70000000000005"/>
    <n v="3.81"/>
    <s v="R229 post-Iso Image 1 32x.jpg"/>
    <s v="R229 post-Iso Image 2 63x.jpg"/>
    <s v="R229 pre-dist Image 1 32x.jpg"/>
    <s v="R229 pre-dist Image 2 63x.jpg"/>
    <x v="0"/>
    <x v="0"/>
    <s v="0"/>
    <s v="0"/>
    <s v="Yes"/>
  </r>
  <r>
    <s v="R230"/>
    <s v=""/>
    <n v="58"/>
    <x v="0"/>
    <s v="NDD"/>
    <n v="1.7"/>
    <n v="85"/>
    <n v="29.4"/>
    <s v="Overweight"/>
    <x v="0"/>
    <n v="5.3"/>
    <s v=""/>
    <s v=""/>
    <s v=""/>
    <s v=""/>
    <s v=""/>
    <s v=""/>
    <s v=""/>
    <s v=""/>
    <s v=""/>
    <s v=""/>
    <s v=""/>
    <s v=""/>
    <x v="0"/>
    <x v="1"/>
    <n v="0"/>
    <s v="Yes"/>
    <s v=""/>
    <s v="None"/>
    <s v="None"/>
    <n v="61"/>
    <n v="1.01"/>
    <n v="12.78"/>
    <n v="2.87"/>
    <n v="18"/>
    <n v="153949"/>
    <n v="1967.53"/>
    <s v="2017-06-27"/>
    <n v="24"/>
    <s v="VitaCyte"/>
    <s v="Gold"/>
    <n v="106.9"/>
    <n v="14"/>
    <n v="35.6"/>
    <n v="20.2"/>
    <s v="Yes"/>
    <n v="80"/>
    <x v="0"/>
    <n v="251874"/>
    <n v="168000"/>
    <x v="83"/>
    <n v="2356.16"/>
    <n v="2073.63"/>
    <n v="8.23"/>
    <n v="827.78"/>
    <n v="2.5099999999999998"/>
    <s v="R230 post-Iso Image 1 32x.jpg"/>
    <s v="R230 post-Iso Image 2 63x.jpg"/>
    <s v="R230 pre-dist Image 1 32x.jpg"/>
    <s v="R230 pre-dist Image 2 63x.jpg"/>
    <x v="0"/>
    <x v="0"/>
    <s v="0"/>
    <s v="0"/>
    <s v="Yes"/>
  </r>
  <r>
    <s v="R231"/>
    <s v=""/>
    <n v="41"/>
    <x v="1"/>
    <s v="NDD"/>
    <n v="1.7"/>
    <n v="107.3"/>
    <n v="37.128027681660903"/>
    <s v="Morbidly Obese"/>
    <x v="3"/>
    <n v="6.8"/>
    <s v=""/>
    <s v=""/>
    <s v=""/>
    <s v=""/>
    <s v=""/>
    <s v=""/>
    <s v=""/>
    <s v=""/>
    <s v=""/>
    <s v=""/>
    <s v=""/>
    <s v=""/>
    <x v="0"/>
    <x v="0"/>
    <n v="1"/>
    <s v="No"/>
    <s v=""/>
    <s v="Type2"/>
    <s v="Type2"/>
    <n v="52"/>
    <n v="0.52"/>
    <n v="27.13"/>
    <n v="1.99"/>
    <n v="63"/>
    <n v="80132"/>
    <n v="2173.66"/>
    <s v="2017-06-29"/>
    <n v="18"/>
    <s v="VitaCyte"/>
    <s v="Gold"/>
    <n v="95.87"/>
    <n v="16"/>
    <n v="30.92"/>
    <n v="39.22"/>
    <s v="Yes"/>
    <n v="50"/>
    <x v="3"/>
    <n v="154382"/>
    <n v="218000"/>
    <x v="67"/>
    <n v="1610.33"/>
    <n v="2285.79"/>
    <n v="14.81"/>
    <n v="1521.34"/>
    <n v="1.5"/>
    <s v="R231 post-Iso Image 1 32x.jpg"/>
    <s v="R231 post-Iso Image 2 63x.jpg"/>
    <s v="R231 pre-dist Image 1 32x.jpg"/>
    <s v="R231 pre-dist Image 2 63x.jpg"/>
    <x v="0"/>
    <x v="2"/>
    <s v="0"/>
    <s v="0"/>
    <s v="Yes"/>
  </r>
  <r>
    <s v="R232"/>
    <s v=""/>
    <n v="66"/>
    <x v="1"/>
    <s v="NDD"/>
    <n v="1.63"/>
    <n v="49.1"/>
    <n v="18.5"/>
    <s v="Underweight"/>
    <x v="4"/>
    <n v="6.1"/>
    <s v=""/>
    <s v=""/>
    <s v=""/>
    <s v=""/>
    <s v=""/>
    <s v=""/>
    <s v=""/>
    <s v=""/>
    <s v=""/>
    <s v=""/>
    <s v=""/>
    <s v=""/>
    <x v="0"/>
    <x v="1"/>
    <n v="0"/>
    <s v="Yes"/>
    <s v=""/>
    <s v="None"/>
    <s v="Pre.T2D"/>
    <n v="76"/>
    <n v="0.52"/>
    <n v="10.67"/>
    <n v="1.69"/>
    <n v="15"/>
    <n v="191982.5"/>
    <n v="2048.08"/>
    <s v="2017-08-03"/>
    <n v="13.8"/>
    <s v="VitaCyte"/>
    <s v="Clzyme"/>
    <n v="104.65"/>
    <n v="21"/>
    <n v="33.1"/>
    <n v="30.5"/>
    <s v="Yes"/>
    <n v="90"/>
    <x v="0"/>
    <n v="252421"/>
    <n v="246000"/>
    <x v="111"/>
    <n v="2412.0500000000002"/>
    <n v="2224.77"/>
    <n v="8.81"/>
    <n v="1714.7"/>
    <n v="1.3"/>
    <s v="R232 post-Iso Image 1 32x.jpg"/>
    <s v="R232 post-Iso Image 2 63x.jpg"/>
    <s v="R232 pre-dist 04-Aug-2017 Image 1 32x.jpg"/>
    <s v="R232 pre-dist 04-Aug-2017 Image 2 63x.jpg"/>
    <x v="0"/>
    <x v="0"/>
    <s v="0"/>
    <s v="0"/>
    <s v="Yes"/>
  </r>
  <r>
    <s v="R233"/>
    <s v=""/>
    <n v="76"/>
    <x v="1"/>
    <s v="NDD"/>
    <n v="1.68"/>
    <n v="54.4"/>
    <n v="19.274376417233601"/>
    <s v="Underweight"/>
    <x v="4"/>
    <n v="6"/>
    <s v=""/>
    <s v=""/>
    <s v=""/>
    <s v=""/>
    <s v=""/>
    <s v=""/>
    <s v=""/>
    <s v=""/>
    <s v=""/>
    <s v=""/>
    <s v=""/>
    <s v=""/>
    <x v="0"/>
    <x v="1"/>
    <n v="0"/>
    <s v="Yes"/>
    <s v=""/>
    <s v="None"/>
    <s v="Pre.T2D"/>
    <n v="70"/>
    <n v="0.81"/>
    <n v="14.52"/>
    <n v="3.27"/>
    <n v="32"/>
    <n v="235161"/>
    <n v="3413.76"/>
    <s v="2017-08-12"/>
    <n v="10.5"/>
    <s v="VitaCyte"/>
    <s v="Gold"/>
    <n v="59.7"/>
    <n v="19"/>
    <n v="17.43"/>
    <n v="14.6"/>
    <s v="Yes"/>
    <n v="95"/>
    <x v="0"/>
    <n v="337320"/>
    <n v="284000"/>
    <x v="45"/>
    <n v="5650.25"/>
    <n v="3017.52"/>
    <n v="8.9499999999999993"/>
    <n v="1001.36"/>
    <n v="3.01"/>
    <s v="R233 post-Iso Image 1 32x.jpg"/>
    <s v="R233 post-Iso Image 2 63x.jpg"/>
    <s v="R233 pre-dist Image 1 32x.jpg"/>
    <s v="R233 pre-dist Image 2 63x.jpg"/>
    <x v="0"/>
    <x v="0"/>
    <s v="2"/>
    <s v="9"/>
    <s v="Yes"/>
  </r>
  <r>
    <s v="R234"/>
    <s v=""/>
    <n v="50"/>
    <x v="1"/>
    <s v="NDD"/>
    <n v="1.63"/>
    <n v="84.3"/>
    <n v="31.7287063871429"/>
    <s v="Obese"/>
    <x v="2"/>
    <n v="5.7"/>
    <s v=""/>
    <s v=""/>
    <s v=""/>
    <s v=""/>
    <s v=""/>
    <s v=""/>
    <s v=""/>
    <s v=""/>
    <s v=""/>
    <s v=""/>
    <s v=""/>
    <s v=""/>
    <x v="0"/>
    <x v="1"/>
    <n v="0"/>
    <s v="Yes"/>
    <s v=""/>
    <s v="None"/>
    <s v="None"/>
    <n v="89"/>
    <n v="1.07"/>
    <n v="10.54"/>
    <n v="2.21"/>
    <n v="20"/>
    <n v="387915"/>
    <n v="4087.26"/>
    <s v="2017-08-20"/>
    <n v="16.3"/>
    <s v="VitaCyte"/>
    <s v="Gold"/>
    <n v="107.8"/>
    <n v="14.5"/>
    <n v="48.4"/>
    <n v="15"/>
    <s v="Yes"/>
    <n v="90"/>
    <x v="0"/>
    <n v="434429"/>
    <n v="287000"/>
    <x v="64"/>
    <n v="4029.95"/>
    <n v="4421.8900000000003"/>
    <n v="10.18"/>
    <n v="1747.72"/>
    <n v="2.5299999999999998"/>
    <s v="R234 post-Iso Image 1 32x.jpg"/>
    <s v="R234 post-Iso Image 2 63x.jpg"/>
    <s v="R234 pre-dist Image 1 32x.jpg"/>
    <s v="R234 pre-dist Image 2 63x.jpg"/>
    <x v="0"/>
    <x v="1"/>
    <s v="8"/>
    <s v="1"/>
    <s v="Yes"/>
  </r>
  <r>
    <s v="R235"/>
    <s v=""/>
    <n v="53"/>
    <x v="1"/>
    <s v="NDD"/>
    <n v="1.63"/>
    <n v="65"/>
    <n v="24.464601603372401"/>
    <s v="Healthy"/>
    <x v="1"/>
    <n v="5.7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n v="52"/>
    <n v="1.08"/>
    <n v="6.75"/>
    <n v="1.76"/>
    <n v="33"/>
    <n v="130516"/>
    <n v="881.51"/>
    <s v="2017-08-26"/>
    <n v="15"/>
    <s v="VitaCyte"/>
    <s v="Gold"/>
    <n v="83.9"/>
    <n v="19"/>
    <n v="39.5"/>
    <n v="17.5"/>
    <s v="Yes"/>
    <n v="90"/>
    <x v="0"/>
    <n v="250144"/>
    <n v="146000"/>
    <x v="55"/>
    <n v="2981.45"/>
    <n v="910.26"/>
    <n v="3.64"/>
    <n v="647.29999999999995"/>
    <n v="1.41"/>
    <s v="R235 post-Iso Image 1 32x.jpg"/>
    <s v="R235 post-Iso Image 2 63x.jpg"/>
    <s v="R235 pre-dist Image 1 32x.jpg"/>
    <s v="R235 pre-dist Image 2 63x.jpg"/>
    <x v="0"/>
    <x v="0"/>
    <s v="0"/>
    <s v="0"/>
    <s v="Yes"/>
  </r>
  <r>
    <s v="R236"/>
    <s v=""/>
    <n v="51"/>
    <x v="0"/>
    <s v="DCD"/>
    <n v="1.75"/>
    <n v="108"/>
    <n v="35.299999999999997"/>
    <s v="Morbidly Obese"/>
    <x v="3"/>
    <n v="8.6"/>
    <s v=""/>
    <s v=""/>
    <s v=""/>
    <s v=""/>
    <s v=""/>
    <s v=""/>
    <s v=""/>
    <s v=""/>
    <s v=""/>
    <s v=""/>
    <s v=""/>
    <s v=""/>
    <x v="0"/>
    <x v="0"/>
    <n v="1"/>
    <s v="No"/>
    <s v=""/>
    <s v="Type2"/>
    <s v="Type2"/>
    <m/>
    <m/>
    <m/>
    <m/>
    <n v="18"/>
    <n v="0"/>
    <n v="69.34"/>
    <s v="2017-08-28"/>
    <n v="23"/>
    <s v="VitaCyte"/>
    <s v="Gold"/>
    <n v="150.19999999999999"/>
    <n v="22"/>
    <n v="22"/>
    <n v="64.3"/>
    <s v="Yes"/>
    <n v="0"/>
    <x v="0"/>
    <n v="0"/>
    <n v="0"/>
    <x v="0"/>
    <n v="0"/>
    <n v="419.42"/>
    <m/>
    <n v="1164.2"/>
    <n v="0.36"/>
    <s v="R236 post-Iso purified Image 1 32x.jpg"/>
    <s v="R236 post-Iso purified Image 2 63x.jpg"/>
    <s v=""/>
    <s v=""/>
    <x v="1"/>
    <x v="2"/>
    <s v="0"/>
    <s v="4"/>
    <s v="Yes"/>
  </r>
  <r>
    <s v="R237"/>
    <s v=""/>
    <n v="61"/>
    <x v="0"/>
    <s v="NDD"/>
    <n v="1.57"/>
    <n v="48.5"/>
    <n v="19.676254614791699"/>
    <s v="Underweight"/>
    <x v="4"/>
    <n v="5.9"/>
    <s v=""/>
    <s v=""/>
    <s v=""/>
    <s v=""/>
    <s v=""/>
    <s v=""/>
    <s v=""/>
    <s v=""/>
    <s v=""/>
    <s v=""/>
    <s v=""/>
    <s v=""/>
    <x v="0"/>
    <x v="1"/>
    <n v="0"/>
    <s v="Yes"/>
    <s v=""/>
    <s v="None"/>
    <s v="Pre.T2D"/>
    <n v="91"/>
    <n v="1.72"/>
    <n v="12.81"/>
    <n v="3.33"/>
    <n v="20"/>
    <n v="350041"/>
    <n v="4485.47"/>
    <s v="2017-09-10"/>
    <n v="22.5"/>
    <s v="VitaCyte"/>
    <s v="Gold"/>
    <n v="64.900000000000006"/>
    <n v="15"/>
    <n v="26.7"/>
    <n v="10.7"/>
    <s v="Yes"/>
    <n v="95"/>
    <x v="0"/>
    <n v="383622"/>
    <n v="296000"/>
    <x v="40"/>
    <n v="5910.97"/>
    <n v="3745.2"/>
    <n v="9.76"/>
    <n v="1825.3"/>
    <n v="2.0499999999999998"/>
    <s v="R237 post-Iso Image 1 32x.jpg"/>
    <s v="R237 post-Iso Image 2 63x.jpg"/>
    <s v="R237 pre-dist Image 1 32x.jpg"/>
    <s v="R237 pre-dist Image 2 63x.jpg"/>
    <x v="0"/>
    <x v="0"/>
    <s v="6"/>
    <s v="5"/>
    <s v="Yes"/>
  </r>
  <r>
    <s v="R238"/>
    <s v=""/>
    <n v="52"/>
    <x v="0"/>
    <s v="NDD"/>
    <n v="1.76"/>
    <n v="80.7"/>
    <n v="26.052427685950398"/>
    <s v="Overweight"/>
    <x v="0"/>
    <n v="5.7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n v="94"/>
    <n v="0.87"/>
    <n v="7.93"/>
    <n v="2.16"/>
    <n v="20"/>
    <n v="398942"/>
    <n v="3161.97"/>
    <s v="2017-09-13"/>
    <n v="22.5"/>
    <s v="VitaCyte"/>
    <s v="Gold"/>
    <n v="90.5"/>
    <n v="15"/>
    <n v="31.3"/>
    <n v="22.2"/>
    <s v="Yes"/>
    <n v="90"/>
    <x v="3"/>
    <n v="424730"/>
    <n v="349000"/>
    <x v="112"/>
    <n v="4693.1499999999996"/>
    <n v="10250.969999999999"/>
    <n v="24.14"/>
    <n v="1632.72"/>
    <n v="6.28"/>
    <s v="R238 post-Iso Image 1 32x.jpg"/>
    <s v="R238 post-Iso Image 2 63x.jpg"/>
    <s v="R238 pre-dist Image 1 32x.jpg"/>
    <s v="R238 pre-dist Image 2 63x.jpg"/>
    <x v="0"/>
    <x v="0"/>
    <s v="10"/>
    <s v="3"/>
    <s v="Yes"/>
  </r>
  <r>
    <s v="R239"/>
    <s v=""/>
    <n v="24"/>
    <x v="1"/>
    <s v="NDD"/>
    <n v="1.65"/>
    <n v="60"/>
    <n v="22"/>
    <s v="Healthy"/>
    <x v="1"/>
    <n v="5.5"/>
    <s v="31, -"/>
    <s v="39, 48"/>
    <s v="6, 6"/>
    <s v=""/>
    <s v="7, 8"/>
    <s v=""/>
    <s v="4, 4"/>
    <s v="8, 8"/>
    <s v="3, 3"/>
    <s v="02;01, 04;01"/>
    <s v="1, 1"/>
    <s v="DR52 Present, DR53 Present"/>
    <x v="0"/>
    <x v="1"/>
    <n v="0"/>
    <s v="No"/>
    <s v="Negative"/>
    <s v="None"/>
    <s v="None"/>
    <n v="55"/>
    <n v="0.94"/>
    <n v="4.05"/>
    <m/>
    <n v="90"/>
    <n v="230136.39"/>
    <n v="931.34"/>
    <s v="2017-09-21"/>
    <n v="11.5"/>
    <s v="VitaCyte"/>
    <s v="Gold"/>
    <n v="99.2"/>
    <n v="13.5"/>
    <n v="78.5"/>
    <n v="5.5"/>
    <s v="Yes"/>
    <n v="90"/>
    <x v="3"/>
    <n v="421653"/>
    <n v="254000"/>
    <x v="113"/>
    <n v="4250.53"/>
    <n v="1077.3499999999999"/>
    <n v="2.56"/>
    <n v="1082.2"/>
    <n v="1"/>
    <s v="R239 post-Iso Image 1 32x.jpg"/>
    <s v="R239 post-Iso Image 2 63x.jpg"/>
    <s v="R239 pre-dist Image 1 32x.jpg"/>
    <s v="R239 pre-dist Image 2 63x.jpg"/>
    <x v="0"/>
    <x v="1"/>
    <s v="4"/>
    <s v="0"/>
    <s v="Yes"/>
  </r>
  <r>
    <s v="R240"/>
    <s v=""/>
    <n v="55"/>
    <x v="1"/>
    <s v="NDD"/>
    <n v="1.57"/>
    <n v="76.2"/>
    <n v="30.914033023652099"/>
    <s v="Obese"/>
    <x v="2"/>
    <n v="6.9"/>
    <s v="2, 33"/>
    <s v="65, 18"/>
    <s v="6, 6"/>
    <s v=""/>
    <s v="5, 8"/>
    <s v=""/>
    <s v="1, 17"/>
    <s v="2, 5"/>
    <s v="1, 5"/>
    <s v="02;01, 16"/>
    <s v="1"/>
    <s v="DR52 present"/>
    <x v="0"/>
    <x v="0"/>
    <n v="1"/>
    <s v="No"/>
    <s v="Positive"/>
    <s v="Type2"/>
    <s v="Type2"/>
    <n v="72"/>
    <n v="0.99"/>
    <n v="8.25"/>
    <m/>
    <n v="31"/>
    <n v="113348"/>
    <n v="935.36"/>
    <s v="2017-10-01"/>
    <n v="13"/>
    <s v="VitaCyte"/>
    <s v="Gold"/>
    <n v="66.5"/>
    <n v="41"/>
    <n v="13.8"/>
    <n v="28.8"/>
    <s v="Yes"/>
    <n v="50"/>
    <x v="0"/>
    <n v="157336"/>
    <n v="156000"/>
    <x v="94"/>
    <n v="2365.9499999999998"/>
    <n v="1029.03"/>
    <n v="6.54"/>
    <n v="1956.36"/>
    <n v="0.53"/>
    <s v="R240 post-Iso Image 1 32x.jpg"/>
    <s v="R240 post-Iso Image 2 63x.jpg"/>
    <s v="R240 pre-dist Image 1 32x.jpg"/>
    <s v="R240 pre-dist Image 2 63x.jpg"/>
    <x v="0"/>
    <x v="0"/>
    <s v="2"/>
    <s v="0"/>
    <s v="Yes"/>
  </r>
  <r>
    <s v="R241"/>
    <s v=""/>
    <n v="65"/>
    <x v="0"/>
    <s v="NDD"/>
    <n v="1.63"/>
    <n v="58"/>
    <n v="21.8"/>
    <s v="Healthy"/>
    <x v="1"/>
    <n v="9.9"/>
    <s v=""/>
    <s v=""/>
    <s v=""/>
    <s v=""/>
    <s v=""/>
    <s v=""/>
    <s v=""/>
    <s v=""/>
    <s v=""/>
    <s v=""/>
    <s v=""/>
    <s v=""/>
    <x v="0"/>
    <x v="0"/>
    <n v="1"/>
    <s v="No"/>
    <s v=""/>
    <s v="Type2"/>
    <s v="Type2"/>
    <m/>
    <m/>
    <n v="4.55"/>
    <n v="0.08"/>
    <n v="18"/>
    <n v="100000"/>
    <n v="454.98"/>
    <s v="2017-10-10"/>
    <n v="19"/>
    <s v="VitaCyte"/>
    <s v="Gold"/>
    <n v="50"/>
    <n v="20"/>
    <n v="5.2"/>
    <n v="28.9"/>
    <s v="No"/>
    <n v="0"/>
    <x v="0"/>
    <n v="0"/>
    <n v="0"/>
    <x v="0"/>
    <n v="0"/>
    <n v="554.91"/>
    <m/>
    <n v="5708.12"/>
    <n v="0.1"/>
    <s v="R241 post-Iso Image 1 32x.jpg"/>
    <s v="R241 post-Iso Image 2 63x.jpg"/>
    <s v="R241 pre-dist Image 1 32x.jpg"/>
    <s v="R241 pre-dist Image 2 63x.jpg"/>
    <x v="0"/>
    <x v="4"/>
    <s v="5"/>
    <s v="3"/>
    <s v="Yes"/>
  </r>
  <r>
    <s v="R242"/>
    <s v=""/>
    <n v="46"/>
    <x v="0"/>
    <s v="DCD"/>
    <n v="1.77"/>
    <n v="63"/>
    <n v="20.100000000000001"/>
    <s v="Healthy"/>
    <x v="1"/>
    <n v="5.9"/>
    <s v=""/>
    <s v=""/>
    <s v=""/>
    <s v=""/>
    <s v=""/>
    <s v=""/>
    <s v=""/>
    <s v=""/>
    <s v=""/>
    <s v=""/>
    <s v=""/>
    <s v=""/>
    <x v="0"/>
    <x v="1"/>
    <n v="0"/>
    <s v="No"/>
    <s v=""/>
    <s v="None"/>
    <s v="Pre.T2D"/>
    <n v="63"/>
    <n v="0.53"/>
    <n v="28.47"/>
    <m/>
    <n v="87"/>
    <n v="198995"/>
    <n v="5665.28"/>
    <s v="2017-10-19"/>
    <n v="13"/>
    <s v="VitaCyte"/>
    <s v="Gold"/>
    <n v="136.88999999999999"/>
    <n v="17"/>
    <n v="50.8"/>
    <n v="29.99"/>
    <s v="Yes"/>
    <n v="90"/>
    <x v="0"/>
    <n v="315055"/>
    <n v="400000"/>
    <x v="42"/>
    <n v="2301.52"/>
    <n v="4682.96"/>
    <n v="14.86"/>
    <n v="911.2"/>
    <n v="5.14"/>
    <s v="R242 post-Iso Image 1 32x.jpg"/>
    <s v="R242 post-Iso Image 2 63x.jpg"/>
    <s v="R242 pre-dist Image 1 32x.jpg"/>
    <s v="R242 pre-dist Image 2 63x.jpg"/>
    <x v="0"/>
    <x v="2"/>
    <s v="0"/>
    <s v="0"/>
    <s v="Yes"/>
  </r>
  <r>
    <s v="R243"/>
    <s v=""/>
    <n v="39"/>
    <x v="0"/>
    <s v="DCD"/>
    <n v="1.78"/>
    <n v="86"/>
    <n v="27.143037495265698"/>
    <s v="Overweight"/>
    <x v="0"/>
    <n v="5.8"/>
    <s v=""/>
    <s v=""/>
    <s v=""/>
    <s v=""/>
    <s v=""/>
    <s v=""/>
    <s v=""/>
    <s v=""/>
    <s v=""/>
    <s v=""/>
    <s v=""/>
    <s v=""/>
    <x v="0"/>
    <x v="1"/>
    <n v="0"/>
    <s v="Yes"/>
    <s v=""/>
    <s v="None"/>
    <s v="Pre.T2D"/>
    <n v="63"/>
    <n v="0.85"/>
    <n v="8.1"/>
    <n v="1.17"/>
    <n v="30"/>
    <n v="115009"/>
    <n v="931.34"/>
    <s v="2017-10-28"/>
    <n v="9"/>
    <s v="VitaCyte"/>
    <s v="Gold"/>
    <n v="103.72"/>
    <n v="15.5"/>
    <n v="64.599999999999994"/>
    <n v="18.75"/>
    <s v="Yes"/>
    <n v="50"/>
    <x v="0"/>
    <n v="181168"/>
    <n v="102000"/>
    <x v="91"/>
    <n v="1746.7"/>
    <n v="1822.08"/>
    <n v="10.06"/>
    <n v="773.62"/>
    <n v="2.36"/>
    <s v="R243 post-Iso Image 1 32x.jpg"/>
    <s v="R243 post-Iso Image 2 63x.jpg"/>
    <s v="R243 pre-dist Image 1 32x.jpg"/>
    <s v="R243 pre-dist Image 2 63x.jpg"/>
    <x v="0"/>
    <x v="2"/>
    <s v="2"/>
    <s v="0"/>
    <s v="Yes"/>
  </r>
  <r>
    <s v="R244"/>
    <s v=""/>
    <n v="48"/>
    <x v="1"/>
    <s v="NDD"/>
    <n v="1.65"/>
    <n v="82.9"/>
    <n v="30.4"/>
    <s v="Obese"/>
    <x v="2"/>
    <n v="7.5"/>
    <s v=""/>
    <s v=""/>
    <s v=""/>
    <s v=""/>
    <s v=""/>
    <s v=""/>
    <s v=""/>
    <s v=""/>
    <s v=""/>
    <s v=""/>
    <s v=""/>
    <s v=""/>
    <x v="0"/>
    <x v="0"/>
    <n v="1"/>
    <s v="No"/>
    <s v=""/>
    <s v="Type2"/>
    <s v="Type2"/>
    <n v="81"/>
    <n v="1.39"/>
    <n v="7.4"/>
    <n v="1.56"/>
    <n v="87"/>
    <n v="126417.5"/>
    <n v="935.36"/>
    <s v="2017-11-02"/>
    <n v="11.5"/>
    <s v="VitaCyte"/>
    <s v="Gold"/>
    <n v="69.95"/>
    <n v="21"/>
    <n v="22.5"/>
    <n v="12.5"/>
    <s v="Yes"/>
    <n v="70"/>
    <x v="0"/>
    <n v="155639"/>
    <n v="104000"/>
    <x v="83"/>
    <n v="2225"/>
    <n v="3243.92"/>
    <n v="20.84"/>
    <n v="572.22"/>
    <n v="5.67"/>
    <s v="R244 post-Iso Image 1 32x.jpg"/>
    <s v="R244 post-Iso Image 2 63x.jpg"/>
    <s v="R244 pre-dist Image 1 32x.jpg"/>
    <s v="R244 pre-dist Image 2 63x.jpg"/>
    <x v="0"/>
    <x v="0"/>
    <s v="2"/>
    <s v="0"/>
    <s v="Yes"/>
  </r>
  <r>
    <s v="R245"/>
    <s v=""/>
    <n v="63"/>
    <x v="0"/>
    <s v="NDD"/>
    <n v="1.82"/>
    <n v="74"/>
    <n v="22.3"/>
    <s v="Healthy"/>
    <x v="1"/>
    <n v="5.6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n v="94"/>
    <n v="1.53"/>
    <n v="2.2799999999999998"/>
    <n v="1.1100000000000001"/>
    <n v="18"/>
    <n v="398562"/>
    <n v="909.96"/>
    <s v="2017-11-07"/>
    <n v="10.5"/>
    <s v="VitaCyte"/>
    <s v="Gold"/>
    <n v="95.47"/>
    <n v="15"/>
    <n v="37.74"/>
    <n v="15.46"/>
    <s v="Yes"/>
    <n v="90"/>
    <x v="0"/>
    <n v="423358"/>
    <n v="251000"/>
    <x v="87"/>
    <n v="4434.46"/>
    <n v="2740.29"/>
    <n v="6.47"/>
    <n v="1117.8599999999999"/>
    <n v="2.4500000000000002"/>
    <s v="R245 post-Iso Image 1 32x.jpg"/>
    <s v="R245 post-Iso Image 2 63x.jpg"/>
    <s v="R245 pre-dist Image 1 32x.jpg"/>
    <s v="R245 pre-dist Image 2 63x.jpg"/>
    <x v="0"/>
    <x v="0"/>
    <s v="0"/>
    <s v="0"/>
    <s v="Yes"/>
  </r>
  <r>
    <s v="R246"/>
    <s v=""/>
    <n v="65"/>
    <x v="1"/>
    <s v="NDD"/>
    <n v="1.55"/>
    <n v="94.1"/>
    <n v="39.200000000000003"/>
    <s v="Morbidly Obese"/>
    <x v="3"/>
    <n v="5.8"/>
    <s v=""/>
    <s v=""/>
    <s v=""/>
    <s v=""/>
    <s v=""/>
    <s v=""/>
    <s v=""/>
    <s v=""/>
    <s v=""/>
    <s v=""/>
    <s v=""/>
    <s v=""/>
    <x v="0"/>
    <x v="1"/>
    <n v="0"/>
    <s v="No"/>
    <s v=""/>
    <s v="None"/>
    <s v="Pre.T2D"/>
    <n v="67"/>
    <n v="1.25"/>
    <n v="30.56"/>
    <n v="8.56"/>
    <n v="65"/>
    <n v="185359"/>
    <n v="5665.28"/>
    <s v="2017-11-17"/>
    <n v="18.75"/>
    <s v="VitaCyte"/>
    <s v="Gold"/>
    <n v="90.21"/>
    <n v="17"/>
    <n v="40"/>
    <n v="8.98"/>
    <s v="Yes"/>
    <n v="75"/>
    <x v="0"/>
    <n v="274869"/>
    <n v="149000"/>
    <x v="114"/>
    <n v="3046.99"/>
    <n v="2939.29"/>
    <n v="10.69"/>
    <n v="713.42"/>
    <n v="4.12"/>
    <s v="R246 post-Iso Image 1 32x.jpg"/>
    <s v="R246 post-Iso Image 2 63x.jpg"/>
    <s v="R246 pre-dist Image 1 32x.jpg"/>
    <s v="R246 pre-dist Image 2 63x.jpg"/>
    <x v="0"/>
    <x v="0"/>
    <s v="4"/>
    <s v="0"/>
    <s v="Yes"/>
  </r>
  <r>
    <s v="R248"/>
    <s v=""/>
    <n v="29"/>
    <x v="0"/>
    <s v="NDD"/>
    <n v="1.78"/>
    <n v="75"/>
    <n v="23.671253629592201"/>
    <s v="Healthy"/>
    <x v="1"/>
    <n v="6.1"/>
    <s v=""/>
    <s v=""/>
    <s v=""/>
    <s v=""/>
    <s v=""/>
    <s v=""/>
    <s v=""/>
    <s v=""/>
    <s v=""/>
    <s v=""/>
    <s v=""/>
    <s v=""/>
    <x v="0"/>
    <x v="1"/>
    <n v="0"/>
    <s v="No"/>
    <s v=""/>
    <s v="None"/>
    <s v="Pre.T2D"/>
    <n v="49"/>
    <n v="1.33"/>
    <n v="0.33"/>
    <n v="0.01"/>
    <n v="88"/>
    <n v="81419"/>
    <n v="27.11"/>
    <s v="2017-12-07"/>
    <n v="7.25"/>
    <s v="VitaCyte"/>
    <s v="Gold"/>
    <n v="98.9"/>
    <n v="15"/>
    <n v="70.7"/>
    <n v="6.9"/>
    <s v="Yes"/>
    <n v="40"/>
    <x v="9"/>
    <n v="165573"/>
    <n v="87000"/>
    <x v="77"/>
    <n v="1674.15"/>
    <n v="338.72"/>
    <n v="2.0499999999999998"/>
    <n v="1154.98"/>
    <n v="0.28999999999999998"/>
    <s v="R248 post-iso Image 1 32x.jpg"/>
    <s v="R248 post-iso Image 2 63x.jpg"/>
    <s v="R248 pre-dist Image 1 32x.jpg"/>
    <s v="R248 pre-dist Image 2 63x.jpg"/>
    <x v="0"/>
    <x v="0"/>
    <s v="4"/>
    <s v="0"/>
    <s v="Yes"/>
  </r>
  <r>
    <s v="R250"/>
    <s v=""/>
    <n v="58"/>
    <x v="0"/>
    <s v="NDD"/>
    <n v="1.8"/>
    <n v="107"/>
    <n v="33.024691358024697"/>
    <s v="Obese"/>
    <x v="2"/>
    <n v="6.2"/>
    <s v=""/>
    <s v=""/>
    <s v=""/>
    <s v=""/>
    <s v=""/>
    <s v=""/>
    <s v=""/>
    <s v=""/>
    <s v=""/>
    <s v=""/>
    <s v=""/>
    <s v=""/>
    <x v="0"/>
    <x v="1"/>
    <n v="0"/>
    <s v="Yes"/>
    <s v=""/>
    <s v="None"/>
    <s v="Pre.T2D"/>
    <n v="53"/>
    <n v="0.69"/>
    <n v="6.81"/>
    <n v="0.38"/>
    <n v="15"/>
    <n v="138891"/>
    <n v="945.67"/>
    <s v="2018-01-07"/>
    <n v="15"/>
    <s v="VitaCyte"/>
    <s v="Gold"/>
    <n v="178.8"/>
    <n v="15"/>
    <n v="43.02"/>
    <n v="37.119999999999997"/>
    <s v="Yes"/>
    <n v="50"/>
    <x v="0"/>
    <n v="260794"/>
    <n v="201000"/>
    <x v="40"/>
    <n v="1458.58"/>
    <n v="1767.51"/>
    <n v="6.78"/>
    <n v="2417.36"/>
    <n v="0.73"/>
    <s v="R250 post-iso Image 1 32x.jpg"/>
    <s v="R250 post-iso Image 2 63x.jpg"/>
    <s v="R250 pre-dist Image 1 32x.jpg"/>
    <s v="R250 pre-dist Image 2 63x.jpg"/>
    <x v="1"/>
    <x v="0"/>
    <s v="0"/>
    <s v="8"/>
    <s v="Yes"/>
  </r>
  <r>
    <s v="R251"/>
    <s v=""/>
    <n v="49"/>
    <x v="0"/>
    <s v="NDD"/>
    <n v="1.8"/>
    <n v="69"/>
    <n v="21.3"/>
    <s v="Healthy"/>
    <x v="1"/>
    <n v="5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n v="75"/>
    <n v="0.7"/>
    <n v="4.78"/>
    <n v="0.88"/>
    <n v="18"/>
    <n v="177016"/>
    <n v="845.82"/>
    <s v="2018-01-09"/>
    <n v="12.5"/>
    <s v="VitaCyte"/>
    <s v="Gold"/>
    <n v="100.3"/>
    <n v="21"/>
    <n v="35.5"/>
    <n v="22.4"/>
    <s v="Yes"/>
    <n v="80"/>
    <x v="0"/>
    <n v="237587"/>
    <n v="239000"/>
    <x v="26"/>
    <n v="2368.7600000000002"/>
    <n v="1270.6600000000001"/>
    <n v="5.35"/>
    <n v="749.56"/>
    <n v="1.7"/>
    <s v="R251 post-iso Image 1 32x.jpg"/>
    <s v="R251 post-iso Image 2 63x.jpg"/>
    <s v="R251 pre-dist Image 1 32x.jpg"/>
    <s v="R251 pre-dist Image 2 63x.jpg"/>
    <x v="0"/>
    <x v="0"/>
    <s v="0"/>
    <s v="0"/>
    <s v="Yes"/>
  </r>
  <r>
    <s v="R252"/>
    <s v=""/>
    <n v="26"/>
    <x v="1"/>
    <s v="NDD"/>
    <n v="1.66"/>
    <n v="70"/>
    <n v="25.402816083611601"/>
    <s v="Overweight"/>
    <x v="0"/>
    <n v="5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n v="83"/>
    <n v="1.04"/>
    <n v="12.59"/>
    <n v="2.36"/>
    <n v="18"/>
    <n v="195052"/>
    <n v="2456.2199999999998"/>
    <s v="2018-01-17"/>
    <n v="11"/>
    <s v="VitaCyte"/>
    <s v="Gold"/>
    <n v="128.19999999999999"/>
    <n v="15"/>
    <n v="94.3"/>
    <n v="15"/>
    <s v="Yes"/>
    <n v="85"/>
    <x v="0"/>
    <n v="233639"/>
    <n v="155000"/>
    <x v="64"/>
    <n v="1822.46"/>
    <n v="3168.73"/>
    <n v="13.56"/>
    <n v="608.16"/>
    <n v="5.21"/>
    <s v="R252 post-iso Image 1 32x.jpg"/>
    <s v="R252 post-iso Image 2 63x.jpg"/>
    <s v="R252 pre-dist Image 1 32x.jpg"/>
    <s v="R252 pre-dist Image 2 63x.jpg"/>
    <x v="0"/>
    <x v="0"/>
    <s v="0"/>
    <s v="0"/>
    <s v="Yes"/>
  </r>
  <r>
    <s v="R253"/>
    <s v=""/>
    <n v="57"/>
    <x v="0"/>
    <s v="NDD"/>
    <n v="1.78"/>
    <n v="81.099999999999994"/>
    <n v="25.5965155914657"/>
    <s v="Overweight"/>
    <x v="0"/>
    <n v="5"/>
    <s v=""/>
    <s v=""/>
    <s v=""/>
    <s v=""/>
    <s v=""/>
    <s v=""/>
    <s v=""/>
    <s v=""/>
    <s v=""/>
    <s v=""/>
    <s v=""/>
    <s v=""/>
    <x v="0"/>
    <x v="1"/>
    <n v="0"/>
    <s v="Yes"/>
    <s v=""/>
    <s v="None"/>
    <s v="None"/>
    <n v="72"/>
    <n v="1.1200000000000001"/>
    <n v="18.64"/>
    <n v="3.89"/>
    <n v="60"/>
    <n v="499707"/>
    <n v="9313.26"/>
    <s v="2018-01-19"/>
    <n v="14.3"/>
    <s v="VitaCyte"/>
    <s v="Gold"/>
    <n v="66.900000000000006"/>
    <n v="12"/>
    <n v="20.7"/>
    <n v="10.55"/>
    <s v="Yes"/>
    <n v="90"/>
    <x v="0"/>
    <n v="693295"/>
    <n v="338000"/>
    <x v="115"/>
    <n v="10363.15"/>
    <n v="6832.65"/>
    <n v="9.86"/>
    <n v="1418.08"/>
    <n v="4.82"/>
    <s v="R253 post-iso Image 1 32x.jpg"/>
    <s v="R253 post-iso Image 2 63x.jpg"/>
    <s v="R253 pre-cryo Image 1 32x.jpg"/>
    <s v="R253 pre-cryo Image 2 63x.jpg"/>
    <x v="0"/>
    <x v="1"/>
    <s v="0"/>
    <s v="0"/>
    <s v="Yes"/>
  </r>
  <r>
    <s v="R254"/>
    <s v=""/>
    <n v="62"/>
    <x v="0"/>
    <s v="NDD"/>
    <n v="1.78"/>
    <n v="64"/>
    <n v="20.2"/>
    <s v="Healthy"/>
    <x v="1"/>
    <n v="6.3"/>
    <s v=""/>
    <s v=""/>
    <s v=""/>
    <s v=""/>
    <s v=""/>
    <s v=""/>
    <s v=""/>
    <s v=""/>
    <s v=""/>
    <s v=""/>
    <s v=""/>
    <s v=""/>
    <x v="0"/>
    <x v="1"/>
    <n v="0"/>
    <s v="No"/>
    <s v=""/>
    <s v="None"/>
    <s v="Pre.T2D"/>
    <n v="100"/>
    <m/>
    <n v="0"/>
    <m/>
    <n v="14"/>
    <n v="66000"/>
    <n v="0"/>
    <s v="2018-01-24"/>
    <n v="11.5"/>
    <s v="VitaCyte"/>
    <s v="Gold"/>
    <n v="76.27"/>
    <n v="23.5"/>
    <n v="17.75"/>
    <n v="19"/>
    <s v="Yes"/>
    <n v="80"/>
    <x v="0"/>
    <n v="66021"/>
    <n v="95000"/>
    <x v="116"/>
    <n v="865.62"/>
    <n v="1918.64"/>
    <n v="29.06"/>
    <n v="451.46"/>
    <n v="4.25"/>
    <s v="R254 post-iso Image 1 32x.jpg"/>
    <s v="R254 post-iso Image 2 63x.jpg"/>
    <s v=""/>
    <s v=""/>
    <x v="1"/>
    <x v="0"/>
    <s v="0"/>
    <s v="0"/>
    <s v="Yes"/>
  </r>
  <r>
    <s v="R255"/>
    <s v=""/>
    <n v="18"/>
    <x v="0"/>
    <s v="DCD"/>
    <n v="1.69"/>
    <n v="73.8"/>
    <n v="25.8"/>
    <s v="Overweight"/>
    <x v="0"/>
    <n v="6.4"/>
    <s v=""/>
    <s v=""/>
    <s v=""/>
    <s v=""/>
    <s v=""/>
    <s v=""/>
    <s v=""/>
    <s v=""/>
    <s v=""/>
    <s v=""/>
    <s v=""/>
    <s v=""/>
    <x v="0"/>
    <x v="1"/>
    <n v="0"/>
    <s v="Yes"/>
    <s v=""/>
    <s v="None"/>
    <s v="Pre.T2D"/>
    <n v="99"/>
    <m/>
    <n v="0"/>
    <m/>
    <n v="40"/>
    <n v="20000"/>
    <n v="0"/>
    <s v="2018-01-27"/>
    <n v="18.5"/>
    <s v="VitaCyte"/>
    <s v="Gold"/>
    <n v="112.1"/>
    <n v="18"/>
    <n v="74.400000000000006"/>
    <n v="9.58"/>
    <s v="Yes"/>
    <n v="90"/>
    <x v="0"/>
    <n v="20206"/>
    <n v="77000"/>
    <x v="117"/>
    <n v="180.25"/>
    <n v="1918.64"/>
    <n v="94.95"/>
    <n v="132.94"/>
    <n v="14.43"/>
    <s v="R255 post-iso Image 1 32x.jpg"/>
    <s v="R255 post-iso Image 2 63x.jpg"/>
    <s v=""/>
    <s v=""/>
    <x v="0"/>
    <x v="2"/>
    <s v="0"/>
    <s v="0"/>
    <s v="Yes"/>
  </r>
  <r>
    <s v="R256"/>
    <s v=""/>
    <n v="23"/>
    <x v="0"/>
    <s v="NDD"/>
    <n v="1.7"/>
    <n v="94"/>
    <n v="32.5"/>
    <s v="Obese"/>
    <x v="2"/>
    <n v="5.4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n v="100"/>
    <m/>
    <n v="0"/>
    <m/>
    <n v="20"/>
    <n v="81795"/>
    <n v="0"/>
    <s v="2018-02-01"/>
    <n v="12.6"/>
    <s v="VitaCyte"/>
    <s v="Gold"/>
    <n v="79.2"/>
    <n v="15.5"/>
    <n v="53.9"/>
    <n v="6.48"/>
    <s v="Yes"/>
    <n v="40"/>
    <x v="8"/>
    <n v="81795"/>
    <n v="44000"/>
    <x v="118"/>
    <n v="1032.77"/>
    <n v="960.66"/>
    <n v="11.74"/>
    <n v="929.24"/>
    <n v="1.03"/>
    <s v="R256 post-iso Image 1 32x.jpg"/>
    <s v="R256 post-iso Image 2 63x.jpg"/>
    <s v=""/>
    <s v=""/>
    <x v="0"/>
    <x v="0"/>
    <s v="0"/>
    <s v="0"/>
    <s v="Yes"/>
  </r>
  <r>
    <s v="R257"/>
    <s v=""/>
    <n v="56"/>
    <x v="0"/>
    <s v="DCD"/>
    <n v="1.95"/>
    <n v="115"/>
    <n v="30.2"/>
    <s v="Obese"/>
    <x v="2"/>
    <n v="7.3"/>
    <s v=""/>
    <s v=""/>
    <s v=""/>
    <s v=""/>
    <s v=""/>
    <s v=""/>
    <s v=""/>
    <s v=""/>
    <s v=""/>
    <s v=""/>
    <s v=""/>
    <s v=""/>
    <x v="0"/>
    <x v="1"/>
    <n v="1"/>
    <s v="Yes"/>
    <s v=""/>
    <s v="None"/>
    <s v="Type2"/>
    <m/>
    <m/>
    <m/>
    <m/>
    <n v="64"/>
    <n v="0"/>
    <n v="0"/>
    <s v="2018-02-02"/>
    <n v="19"/>
    <s v="VitaCyte"/>
    <s v="Gold"/>
    <n v="137.01"/>
    <n v="30"/>
    <n v="5.5"/>
    <n v="29.85"/>
    <s v="No"/>
    <n v="0"/>
    <x v="0"/>
    <n v="0"/>
    <n v="0"/>
    <x v="0"/>
    <n v="0"/>
    <n v="0"/>
    <m/>
    <n v="0"/>
    <m/>
    <s v="R257 post-iso Image 1 32x.jpg"/>
    <s v="R257 post-iso Image 2 63x.jpg"/>
    <s v=""/>
    <s v=""/>
    <x v="1"/>
    <x v="0"/>
    <s v="0"/>
    <s v="8"/>
    <s v="Yes"/>
  </r>
  <r>
    <s v="R258"/>
    <s v=""/>
    <n v="68"/>
    <x v="0"/>
    <s v="DCD"/>
    <n v="1.7"/>
    <n v="65"/>
    <n v="22.5"/>
    <s v="Healthy"/>
    <x v="1"/>
    <n v="5.5"/>
    <s v=""/>
    <s v=""/>
    <s v=""/>
    <s v=""/>
    <s v=""/>
    <s v=""/>
    <s v=""/>
    <s v=""/>
    <s v=""/>
    <s v=""/>
    <s v=""/>
    <s v=""/>
    <x v="0"/>
    <x v="1"/>
    <n v="0"/>
    <s v="Yes"/>
    <s v=""/>
    <s v="None"/>
    <s v="None"/>
    <n v="100"/>
    <m/>
    <n v="0"/>
    <m/>
    <n v="16"/>
    <n v="100937"/>
    <n v="0"/>
    <s v="2018-02-07"/>
    <n v="23"/>
    <s v="VitaCyte"/>
    <s v="Gold"/>
    <n v="81.99"/>
    <n v="29"/>
    <n v="4"/>
    <n v="52.49"/>
    <s v="No"/>
    <n v="5"/>
    <x v="0"/>
    <n v="100937"/>
    <n v="127000"/>
    <x v="42"/>
    <n v="1231.0899999999999"/>
    <n v="960.66"/>
    <n v="9.52"/>
    <n v="6412.24"/>
    <n v="0.15"/>
    <s v="R258 post-iso Image 1 32x.jpg"/>
    <s v="R258 post-iso Image 2 63x.jpg"/>
    <s v=""/>
    <s v=""/>
    <x v="0"/>
    <x v="4"/>
    <s v="0"/>
    <s v="0"/>
    <s v="Yes"/>
  </r>
  <r>
    <s v="R259"/>
    <s v=""/>
    <n v="45"/>
    <x v="1"/>
    <s v="NDD"/>
    <n v="1.6"/>
    <n v="84.8"/>
    <n v="33.1"/>
    <s v="Obese"/>
    <x v="2"/>
    <n v="6.4"/>
    <s v=""/>
    <s v=""/>
    <s v=""/>
    <s v=""/>
    <s v=""/>
    <s v=""/>
    <s v=""/>
    <s v=""/>
    <s v=""/>
    <s v=""/>
    <s v=""/>
    <s v=""/>
    <x v="0"/>
    <x v="0"/>
    <n v="0"/>
    <s v="No"/>
    <s v=""/>
    <s v="Type2"/>
    <s v="Type2"/>
    <n v="68"/>
    <n v="1.88"/>
    <n v="9.2100000000000009"/>
    <n v="0.78"/>
    <n v="16"/>
    <n v="223361"/>
    <n v="2056.38"/>
    <s v="2018-02-14"/>
    <n v="12"/>
    <s v="VitaCyte"/>
    <s v="Gold"/>
    <n v="69.13"/>
    <n v="15"/>
    <n v="20.78"/>
    <n v="19.149999999999999"/>
    <s v="Yes"/>
    <n v="70"/>
    <x v="3"/>
    <n v="329968"/>
    <n v="178000"/>
    <x v="5"/>
    <n v="4773.1499999999996"/>
    <n v="2383.25"/>
    <n v="7.22"/>
    <n v="2286.8000000000002"/>
    <n v="1.04"/>
    <s v="R259 post-iso Image 1 32x.jpg"/>
    <s v="R259 post-iso Image 2 63x.jpg"/>
    <s v="R259 pre-dist Image 1 32x.jpg"/>
    <s v="R259 pre-dist Image 2 63x.jpg"/>
    <x v="0"/>
    <x v="2"/>
    <s v="3"/>
    <s v="4"/>
    <s v="Yes"/>
  </r>
  <r>
    <s v="R260"/>
    <s v=""/>
    <n v="73"/>
    <x v="1"/>
    <s v="NDD"/>
    <n v="1.85"/>
    <n v="91.9"/>
    <n v="26.9"/>
    <s v="Overweight"/>
    <x v="0"/>
    <n v="6.2"/>
    <s v=""/>
    <s v=""/>
    <s v=""/>
    <s v=""/>
    <s v=""/>
    <s v=""/>
    <s v=""/>
    <s v=""/>
    <s v=""/>
    <s v=""/>
    <s v=""/>
    <s v=""/>
    <x v="0"/>
    <x v="1"/>
    <n v="0"/>
    <s v="No"/>
    <s v=""/>
    <s v="None"/>
    <s v="Pre.T2D"/>
    <n v="60"/>
    <n v="0.79"/>
    <n v="18.690000000000001"/>
    <n v="14.29"/>
    <n v="15"/>
    <n v="203810"/>
    <n v="3809.37"/>
    <s v="2018-02-19"/>
    <n v="11.5"/>
    <s v="VitaCyte"/>
    <s v="Gold"/>
    <n v="80.849999999999994"/>
    <n v="19"/>
    <n v="20.2"/>
    <n v="34.54"/>
    <s v="Yes"/>
    <n v="80"/>
    <x v="0"/>
    <n v="338714"/>
    <n v="299000"/>
    <x v="119"/>
    <n v="4189.41"/>
    <n v="8835.9599999999991"/>
    <n v="26.09"/>
    <n v="1209.1400000000001"/>
    <n v="7.31"/>
    <s v="R260 post-iso Image 1 32x.jpg"/>
    <s v="R260 post-iso Image 2 63x.jpg"/>
    <s v="R260 pre-dist Image 1 32x.jpg"/>
    <s v="R260 pre-dist Image 2 63x.jpg"/>
    <x v="1"/>
    <x v="4"/>
    <s v="0"/>
    <s v="0"/>
    <s v="Yes"/>
  </r>
  <r>
    <s v="R261"/>
    <s v=""/>
    <n v="27"/>
    <x v="1"/>
    <s v="NDD"/>
    <n v="1.45"/>
    <n v="51.7"/>
    <n v="24.6"/>
    <s v="Healthy"/>
    <x v="1"/>
    <n v="5.8"/>
    <s v=""/>
    <s v=""/>
    <s v=""/>
    <s v=""/>
    <s v=""/>
    <s v=""/>
    <s v=""/>
    <s v=""/>
    <s v=""/>
    <s v=""/>
    <s v=""/>
    <s v=""/>
    <x v="0"/>
    <x v="1"/>
    <n v="0"/>
    <s v="No"/>
    <s v=""/>
    <s v="None"/>
    <s v="Pre.T2D"/>
    <m/>
    <m/>
    <m/>
    <m/>
    <m/>
    <m/>
    <n v="0"/>
    <s v="2018-03-08"/>
    <n v="36"/>
    <s v=""/>
    <s v=""/>
    <m/>
    <m/>
    <m/>
    <m/>
    <s v=""/>
    <n v="0"/>
    <x v="0"/>
    <n v="0"/>
    <n v="0"/>
    <x v="0"/>
    <m/>
    <n v="0"/>
    <m/>
    <n v="0"/>
    <m/>
    <s v=""/>
    <s v=""/>
    <s v=""/>
    <s v=""/>
    <x v="0"/>
    <x v="1"/>
    <s v="0"/>
    <s v="0"/>
    <s v="No"/>
  </r>
  <r>
    <s v="R262"/>
    <s v=""/>
    <n v="54"/>
    <x v="1"/>
    <s v="NDD"/>
    <n v="1.65"/>
    <n v="61"/>
    <n v="22.4058769513315"/>
    <s v="Healthy"/>
    <x v="1"/>
    <n v="5.6"/>
    <s v=""/>
    <s v=""/>
    <s v=""/>
    <s v=""/>
    <s v=""/>
    <s v=""/>
    <s v=""/>
    <s v=""/>
    <s v=""/>
    <s v=""/>
    <s v=""/>
    <s v=""/>
    <x v="0"/>
    <x v="0"/>
    <n v="0"/>
    <s v="No"/>
    <s v=""/>
    <s v="Type2"/>
    <s v="Type2"/>
    <n v="60"/>
    <n v="1.4"/>
    <n v="8.58"/>
    <n v="0.77"/>
    <n v="18"/>
    <n v="170682.7"/>
    <n v="1463.92"/>
    <s v="2018-03-08"/>
    <n v="3"/>
    <s v="VitaCyte"/>
    <s v="Gold"/>
    <n v="47.8"/>
    <n v="13"/>
    <n v="21.7"/>
    <n v="7.04"/>
    <s v="Yes"/>
    <n v="75"/>
    <x v="0"/>
    <n v="285659"/>
    <n v="215000"/>
    <x v="8"/>
    <n v="5976.13"/>
    <n v="2242.6999999999998"/>
    <n v="7.85"/>
    <n v="2305.58"/>
    <n v="0.97"/>
    <s v="R262 post-iso Image 1 32x.jpg"/>
    <s v="R262 post-iso Image 2 63x.jpg"/>
    <s v="R262 pre-dist Image 1 32x.jpg"/>
    <s v="R262 pre-dist Image 2 63x.jpg"/>
    <x v="0"/>
    <x v="1"/>
    <s v="4"/>
    <s v="0"/>
    <s v="Yes"/>
  </r>
  <r>
    <s v="R263"/>
    <s v=""/>
    <n v="71"/>
    <x v="0"/>
    <s v="NDD"/>
    <n v="1.8"/>
    <n v="124"/>
    <n v="38.271604938271601"/>
    <s v="Morbidly Obese"/>
    <x v="3"/>
    <n v="7.6"/>
    <s v=""/>
    <s v=""/>
    <s v=""/>
    <s v=""/>
    <s v=""/>
    <s v=""/>
    <s v=""/>
    <s v=""/>
    <s v=""/>
    <s v=""/>
    <s v=""/>
    <s v=""/>
    <x v="0"/>
    <x v="0"/>
    <n v="1"/>
    <s v="No"/>
    <s v=""/>
    <s v="Type2"/>
    <s v="Type2"/>
    <n v="56"/>
    <n v="0.8"/>
    <n v="10.8"/>
    <n v="0.68"/>
    <n v="15"/>
    <n v="179400"/>
    <n v="1938.13"/>
    <s v="2018-03-14"/>
    <n v="20"/>
    <s v="VitaCyte"/>
    <s v="Gold"/>
    <n v="132.04"/>
    <n v="15"/>
    <n v="49.28"/>
    <n v="18.829999999999998"/>
    <s v="Yes"/>
    <n v="75"/>
    <x v="0"/>
    <n v="320917"/>
    <n v="209000"/>
    <x v="120"/>
    <n v="2430.4499999999998"/>
    <n v="1964.5"/>
    <n v="6.12"/>
    <n v="1917.22"/>
    <n v="1.02"/>
    <s v="R263 post-iso Image 1 32x.jpg"/>
    <s v="R263 post-iso Image 2 63x.jpg"/>
    <s v="R263 pre-dist Image 1 32x.jpg"/>
    <s v="R263 pre-dist Image 2 63x.jpg"/>
    <x v="0"/>
    <x v="0"/>
    <s v="0"/>
    <s v="0"/>
    <s v="Yes"/>
  </r>
  <r>
    <s v="R264"/>
    <s v=""/>
    <n v="44"/>
    <x v="0"/>
    <s v="NDD"/>
    <n v="1.78"/>
    <n v="107"/>
    <n v="33.7709885115516"/>
    <s v="Obese"/>
    <x v="2"/>
    <n v="5.7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n v="64"/>
    <n v="0.83"/>
    <n v="6.93"/>
    <n v="1.1299999999999999"/>
    <n v="40"/>
    <n v="365359"/>
    <n v="2530.5500000000002"/>
    <s v="2018-03-17"/>
    <n v="11"/>
    <s v="VitaCyte"/>
    <s v="Gold"/>
    <n v="120.3"/>
    <n v="14"/>
    <n v="45.8"/>
    <n v="23.26"/>
    <s v="Yes"/>
    <n v="90"/>
    <x v="0"/>
    <n v="569462"/>
    <n v="556000"/>
    <x v="121"/>
    <n v="4733.68"/>
    <n v="4716.7700000000004"/>
    <n v="8.2799999999999994"/>
    <n v="1773.12"/>
    <n v="2.66"/>
    <s v="R264 post-iso Image 1 32x.jpg"/>
    <s v="R264 post-iso Image 2 63x.jpg"/>
    <s v="R264 pre-dist Image 1 32x.jpg"/>
    <s v="R264 pre-dist Image 2 63x.jpg"/>
    <x v="1"/>
    <x v="0"/>
    <s v="0"/>
    <s v="0"/>
    <s v="Yes"/>
  </r>
  <r>
    <s v="R265"/>
    <s v=""/>
    <n v="64"/>
    <x v="0"/>
    <s v="DCD"/>
    <n v="1.69"/>
    <n v="107.6"/>
    <n v="37.673750919085499"/>
    <s v="Morbidly Obese"/>
    <x v="3"/>
    <n v="6.6"/>
    <s v=""/>
    <s v=""/>
    <s v=""/>
    <s v=""/>
    <s v=""/>
    <s v=""/>
    <s v=""/>
    <s v=""/>
    <s v=""/>
    <s v=""/>
    <s v=""/>
    <s v=""/>
    <x v="0"/>
    <x v="1"/>
    <n v="1"/>
    <s v="Yes"/>
    <s v=""/>
    <s v="None"/>
    <s v="Type2"/>
    <n v="63"/>
    <n v="0.82"/>
    <n v="13.09"/>
    <n v="2.3199999999999998"/>
    <n v="18"/>
    <n v="185349"/>
    <n v="2425.5"/>
    <s v="2018-04-03"/>
    <n v="25"/>
    <s v="VitaCyte"/>
    <s v="Gold"/>
    <n v="195.3"/>
    <n v="19.5"/>
    <n v="25.4"/>
    <n v="27.4"/>
    <s v="Yes"/>
    <n v="90"/>
    <x v="0"/>
    <n v="295010"/>
    <n v="193000"/>
    <x v="110"/>
    <n v="1510.55"/>
    <n v="2578.8200000000002"/>
    <n v="8.74"/>
    <n v="1295.08"/>
    <n v="1.99"/>
    <s v="R265 post-iso Image 1 32x.jpg"/>
    <s v="R265 post-iso Image 2 63x.jpg"/>
    <s v="R265 pre-dist Image 1 32x.jpg"/>
    <s v="R265 pre-dist Image 2 63x.jpg"/>
    <x v="1"/>
    <x v="1"/>
    <s v="0"/>
    <s v="0"/>
    <s v="Yes"/>
  </r>
  <r>
    <s v="R266"/>
    <s v=""/>
    <n v="74"/>
    <x v="1"/>
    <s v="NDD"/>
    <n v="1.57"/>
    <n v="72"/>
    <n v="29.210109943608298"/>
    <s v="Overweight"/>
    <x v="0"/>
    <n v="6"/>
    <s v=""/>
    <s v=""/>
    <s v=""/>
    <s v=""/>
    <s v=""/>
    <s v=""/>
    <s v=""/>
    <s v=""/>
    <s v=""/>
    <s v=""/>
    <s v=""/>
    <s v=""/>
    <x v="0"/>
    <x v="1"/>
    <n v="0"/>
    <s v="No"/>
    <s v=""/>
    <s v="None"/>
    <s v="Pre.T2D"/>
    <n v="109"/>
    <n v="0.99"/>
    <n v="13.3"/>
    <n v="1.82"/>
    <n v="80"/>
    <n v="250500"/>
    <n v="3331.64"/>
    <s v="2018-04-05"/>
    <n v="14.5"/>
    <s v="VitaCyte"/>
    <s v="Gold"/>
    <n v="73.17"/>
    <n v="15"/>
    <n v="23.04"/>
    <n v="9.8000000000000007"/>
    <s v="Yes"/>
    <n v="90"/>
    <x v="0"/>
    <n v="230468"/>
    <n v="187000"/>
    <x v="59"/>
    <n v="3149.76"/>
    <n v="4840.63"/>
    <n v="21"/>
    <n v="1712.7"/>
    <n v="2.83"/>
    <s v="R266 post-iso Image 1 32x.jpg"/>
    <s v="R266 post-iso Image 2 63x.jpg"/>
    <s v="R266 pre-dist Image 1 32x.jpg"/>
    <s v="R266 pre-dist Image 2 63x.jpg"/>
    <x v="0"/>
    <x v="1"/>
    <s v="0"/>
    <s v="0"/>
    <s v="Yes"/>
  </r>
  <r>
    <s v="R267"/>
    <s v=""/>
    <n v="67"/>
    <x v="1"/>
    <s v="NDD"/>
    <n v="1.59"/>
    <n v="60"/>
    <n v="23.7"/>
    <s v="Healthy"/>
    <x v="1"/>
    <n v="6.3"/>
    <s v="24, 68"/>
    <s v="35, 38"/>
    <s v="4, 6"/>
    <s v=""/>
    <s v="4, 12"/>
    <s v=""/>
    <s v="8, 8"/>
    <s v="8, 4"/>
    <s v="3, 4"/>
    <s v="3, 14"/>
    <s v="1, 2"/>
    <s v=""/>
    <x v="0"/>
    <x v="1"/>
    <n v="0"/>
    <s v="Yes"/>
    <s v="Negative"/>
    <s v="None"/>
    <s v="Pre.T2D"/>
    <n v="102"/>
    <n v="0.67"/>
    <n v="25.46"/>
    <n v="4.92"/>
    <n v="87"/>
    <n v="213180.5"/>
    <n v="5427.09"/>
    <s v="2018-04-12"/>
    <n v="14.5"/>
    <s v="VitaCyte"/>
    <s v="Gold"/>
    <n v="67.8"/>
    <n v="19.5"/>
    <n v="21.14"/>
    <n v="14.34"/>
    <s v="Yes"/>
    <n v="90"/>
    <x v="0"/>
    <n v="208057"/>
    <n v="332000"/>
    <x v="43"/>
    <n v="3068.69"/>
    <n v="4410.62"/>
    <n v="21.2"/>
    <n v="1197.96"/>
    <n v="3.68"/>
    <s v="R267 post-iso Image 1 32x.jpg"/>
    <s v="R267 post-iso Image 2 63x.jpg"/>
    <s v="R267 pre-dist Image 1 32x.jpg"/>
    <s v="R267 pre-dist Image 2 63x.jpg"/>
    <x v="0"/>
    <x v="1"/>
    <s v="2"/>
    <s v="0"/>
    <s v="Yes"/>
  </r>
  <r>
    <s v="R268"/>
    <s v=""/>
    <n v="48"/>
    <x v="1"/>
    <s v="NDD"/>
    <n v="1.73"/>
    <n v="87.5"/>
    <n v="29.235858197734601"/>
    <s v="Overweight"/>
    <x v="0"/>
    <n v="5.4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n v="68"/>
    <n v="0.81"/>
    <n v="10.23"/>
    <n v="1.63"/>
    <n v="20"/>
    <n v="185228"/>
    <n v="1895.58"/>
    <s v="2018-04-18"/>
    <n v="12"/>
    <s v="VitaCyte"/>
    <s v="Gold"/>
    <n v="109.5"/>
    <n v="16"/>
    <n v="49.5"/>
    <n v="15.5"/>
    <s v="Yes"/>
    <n v="90"/>
    <x v="0"/>
    <n v="270610"/>
    <n v="268000"/>
    <x v="94"/>
    <n v="2471.3200000000002"/>
    <n v="2337.9"/>
    <n v="8.64"/>
    <n v="1197.6400000000001"/>
    <n v="1.95"/>
    <s v="R268 post-iso Image 1 32x.jpg"/>
    <s v="R268 post-iso Image 2 63x.jpg"/>
    <s v="R268 pre-dist Image 1 32x.jpg"/>
    <s v="R268 pre-dist Image 2 63x.jpg"/>
    <x v="0"/>
    <x v="1"/>
    <s v="0"/>
    <s v="0"/>
    <s v="Yes"/>
  </r>
  <r>
    <s v="R270"/>
    <s v=""/>
    <n v="35"/>
    <x v="1"/>
    <s v="NDD"/>
    <n v="1.71"/>
    <n v="74.5"/>
    <n v="25.5"/>
    <s v="Overweight"/>
    <x v="0"/>
    <n v="5.3"/>
    <s v="2, 3"/>
    <s v="62, 44"/>
    <s v="6, 4"/>
    <s v=""/>
    <s v="9, 5"/>
    <s v=""/>
    <s v="13, 8"/>
    <s v="6, 4"/>
    <s v="1, 4"/>
    <s v="04;01"/>
    <s v="1, 1"/>
    <s v=""/>
    <x v="0"/>
    <x v="1"/>
    <n v="0"/>
    <s v="Yes"/>
    <s v="Positive"/>
    <s v="None"/>
    <s v="None"/>
    <n v="92"/>
    <n v="0.92"/>
    <n v="28.15"/>
    <n v="4.76"/>
    <n v="68"/>
    <n v="240122"/>
    <n v="6760.08"/>
    <s v="2018-05-11"/>
    <n v="12.6"/>
    <s v="VitaCyte"/>
    <s v="Gold"/>
    <n v="51.33"/>
    <n v="16"/>
    <n v="28.5"/>
    <n v="4.5"/>
    <s v="Yes"/>
    <n v="75"/>
    <x v="3"/>
    <n v="260778"/>
    <n v="259000"/>
    <x v="94"/>
    <n v="5080.42"/>
    <n v="4258.87"/>
    <n v="16.329999999999998"/>
    <n v="1198.08"/>
    <n v="3.55"/>
    <s v="R270 post-iso Image 1 32x.jpg"/>
    <s v="R270 post-iso Image 2 63x.jpg"/>
    <s v="R270 pre-dist Image 1 32x.jpg"/>
    <s v="R270 pre-dist Image 2 63x.jpg"/>
    <x v="0"/>
    <x v="0"/>
    <s v="0"/>
    <s v="0"/>
    <s v="Yes"/>
  </r>
  <r>
    <s v="R271"/>
    <s v=""/>
    <n v="60"/>
    <x v="1"/>
    <s v="NDD"/>
    <n v="1.7"/>
    <n v="75.099999999999994"/>
    <n v="25.986159169550199"/>
    <s v="Overweight"/>
    <x v="0"/>
    <n v="5.5"/>
    <s v="1, 2"/>
    <s v="8, 60"/>
    <s v="6, 6"/>
    <s v=""/>
    <s v="7, 10"/>
    <s v=""/>
    <s v="4, 15"/>
    <s v="7, 6"/>
    <s v="1, 3"/>
    <s v="04;01, 11"/>
    <s v="1, 2"/>
    <s v="DR53 present  DR51 present"/>
    <x v="0"/>
    <x v="1"/>
    <n v="0"/>
    <s v="No"/>
    <s v="Positive"/>
    <s v="None"/>
    <s v="None"/>
    <n v="71"/>
    <n v="1.96"/>
    <n v="20.74"/>
    <n v="6.15"/>
    <n v="90"/>
    <n v="300000"/>
    <n v="6221.79"/>
    <s v="2018-05-31"/>
    <n v="13.5"/>
    <s v="VitaCyte"/>
    <s v="Gold"/>
    <n v="55.73"/>
    <n v="17"/>
    <n v="17.829999999999998"/>
    <n v="18.899999999999999"/>
    <s v="Yes"/>
    <n v="95"/>
    <x v="0"/>
    <n v="425131"/>
    <n v="225000"/>
    <x v="122"/>
    <n v="7628.4"/>
    <n v="7401.61"/>
    <n v="17.41"/>
    <n v="1068.02"/>
    <n v="6.93"/>
    <s v="R271 post-iso Image 1 32x.jpg"/>
    <s v="R271 post-iso Image 2 63x.jpg"/>
    <s v="R271 pre-cryo Image 1 32x.jpg"/>
    <s v="R271 pre-cryo Image 2 63x.jpg"/>
    <x v="0"/>
    <x v="0"/>
    <s v="3"/>
    <s v="0"/>
    <s v="Yes"/>
  </r>
  <r>
    <s v="R272"/>
    <s v=""/>
    <n v="56"/>
    <x v="0"/>
    <s v="NDD"/>
    <n v="1.8"/>
    <n v="87"/>
    <n v="26.851851851851901"/>
    <s v="Overweight"/>
    <x v="0"/>
    <n v="5.6"/>
    <s v="2, 33"/>
    <s v="44, 51"/>
    <s v="4, 4"/>
    <s v=""/>
    <s v="2, 15"/>
    <s v=""/>
    <s v="1, 13"/>
    <s v="5, 6"/>
    <s v="1, 1"/>
    <s v="04;01, 04;02"/>
    <s v="1, 1"/>
    <s v=""/>
    <x v="0"/>
    <x v="1"/>
    <n v="0"/>
    <s v="No"/>
    <s v="Positive"/>
    <s v="None"/>
    <s v="None"/>
    <n v="66"/>
    <n v="1.58"/>
    <n v="9.9499999999999993"/>
    <n v="1.41"/>
    <n v="14"/>
    <n v="246533"/>
    <n v="2452.21"/>
    <s v="2018-06-12"/>
    <n v="13.5"/>
    <s v="VitaCyte"/>
    <s v="Gold"/>
    <n v="120.15"/>
    <n v="17"/>
    <n v="43.42"/>
    <n v="47.02"/>
    <s v="Yes"/>
    <n v="75"/>
    <x v="3"/>
    <n v="373143"/>
    <n v="172000"/>
    <x v="123"/>
    <n v="3105.64"/>
    <n v="2449.52"/>
    <n v="6.56"/>
    <n v="1228.3"/>
    <n v="1.99"/>
    <s v="R272 post-iso Image 1 32x.jpg"/>
    <s v="R272 post-iso Image 2 63x.jpg"/>
    <s v="R272 pre-dist Image 1 32x.jpg"/>
    <s v="R272 pre-dist Image 2 63x.jpg"/>
    <x v="0"/>
    <x v="2"/>
    <s v="3"/>
    <s v="0"/>
    <s v="Yes"/>
  </r>
  <r>
    <s v="R275"/>
    <s v=""/>
    <n v="46"/>
    <x v="0"/>
    <s v="DCD"/>
    <n v="1.82"/>
    <n v="95"/>
    <n v="28.680111097693501"/>
    <s v="Overweight"/>
    <x v="0"/>
    <n v="4.5"/>
    <s v="2,2"/>
    <s v="18,18"/>
    <s v="6,6"/>
    <s v="7,7"/>
    <s v=""/>
    <s v="7,11"/>
    <s v="52,53"/>
    <s v="2(2);3(7)"/>
    <s v="0201(2);05(5)"/>
    <s v="0101;10"/>
    <s v="02(2);02(2)"/>
    <s v=""/>
    <x v="0"/>
    <x v="1"/>
    <n v="0"/>
    <s v="No"/>
    <s v="Negative"/>
    <s v="None"/>
    <s v="None"/>
    <n v="43"/>
    <n v="0.49"/>
    <n v="18.7"/>
    <n v="2.94"/>
    <n v="18"/>
    <n v="94297"/>
    <n v="1763.57"/>
    <s v="2018-07-25"/>
    <n v="13"/>
    <s v="VitaCyte"/>
    <s v="Gold"/>
    <n v="119.78"/>
    <n v="19"/>
    <n v="35.15"/>
    <n v="32.07"/>
    <s v="Yes"/>
    <n v="75"/>
    <x v="0"/>
    <n v="216855"/>
    <n v="262000"/>
    <x v="60"/>
    <n v="1810.44"/>
    <n v="2254.5500000000002"/>
    <n v="10.4"/>
    <n v="867.08"/>
    <n v="2.6"/>
    <s v="R275 post-iso Image 1 32x.jpg"/>
    <s v="R275 post-iso Image 2 63x.jpg"/>
    <s v="R275 pre-dist Image 1 32x.jpg"/>
    <s v="R275 pre-dist Image 2 63x.jpg"/>
    <x v="0"/>
    <x v="2"/>
    <s v="0"/>
    <s v="3"/>
    <s v="Yes"/>
  </r>
  <r>
    <s v="R276"/>
    <s v=""/>
    <n v="54"/>
    <x v="1"/>
    <s v="NDD"/>
    <n v="1.62"/>
    <n v="64"/>
    <n v="24.4"/>
    <s v="Healthy"/>
    <x v="1"/>
    <n v="7.2"/>
    <s v="2, 29"/>
    <s v="13, 46"/>
    <s v="4, 6"/>
    <s v=""/>
    <s v="1, 6"/>
    <s v=""/>
    <s v="9, 15"/>
    <s v="9, 5"/>
    <s v="1, 3"/>
    <s v="04;01, 5"/>
    <s v="1, 2"/>
    <s v="DR53 present  DR51 present"/>
    <x v="0"/>
    <x v="0"/>
    <n v="0"/>
    <s v="No"/>
    <s v="Positive"/>
    <s v="Type2"/>
    <s v="Type2"/>
    <n v="85"/>
    <n v="0.8"/>
    <n v="27.61"/>
    <n v="3.7"/>
    <n v="20"/>
    <n v="172924"/>
    <n v="4775.2299999999996"/>
    <s v="2018-08-06"/>
    <n v="21"/>
    <s v="VitaCyte"/>
    <s v="Gold"/>
    <n v="53.09"/>
    <n v="17"/>
    <n v="10"/>
    <n v="13.1"/>
    <s v="Yes"/>
    <n v="75"/>
    <x v="0"/>
    <n v="202384"/>
    <n v="185000"/>
    <x v="124"/>
    <n v="3812.09"/>
    <n v="4130.71"/>
    <n v="20.41"/>
    <n v="801.74"/>
    <n v="5.15"/>
    <s v="R276 post-iso Image 1 32x.jpg"/>
    <s v="R276 post-iso Image 2 63x.jpg"/>
    <s v="R276 pre-cryo Image 1 32x.jpg"/>
    <s v="R276 pre-cryo Image 2 63x.jpg"/>
    <x v="0"/>
    <x v="0"/>
    <s v="3"/>
    <s v="1"/>
    <s v="Yes"/>
  </r>
  <r>
    <s v="R277"/>
    <s v=""/>
    <n v="47"/>
    <x v="0"/>
    <s v="NDD"/>
    <n v="1.65"/>
    <n v="92"/>
    <n v="33.792470156106504"/>
    <s v="Obese"/>
    <x v="2"/>
    <n v="5.6"/>
    <s v="11, 34"/>
    <s v="38, 60"/>
    <s v="4, 6"/>
    <s v=""/>
    <s v="4, 7"/>
    <s v=""/>
    <s v="11, 15"/>
    <s v="7, 5"/>
    <s v="1, 5"/>
    <s v="1, 5"/>
    <s v="2, 2"/>
    <s v="DR52 present  DR51 present"/>
    <x v="0"/>
    <x v="1"/>
    <n v="0"/>
    <s v="No"/>
    <s v="Negative"/>
    <s v="None"/>
    <s v="None"/>
    <n v="75"/>
    <n v="1.26"/>
    <n v="10.61"/>
    <n v="3.4"/>
    <n v="18"/>
    <n v="239131"/>
    <n v="2537.6799999999998"/>
    <s v="2018-08-08"/>
    <n v="17.600000000000001"/>
    <s v="VitaCyte"/>
    <s v="Gold"/>
    <n v="90.5"/>
    <n v="15"/>
    <n v="37.700000000000003"/>
    <n v="24.7"/>
    <s v="Yes"/>
    <n v="75"/>
    <x v="0"/>
    <n v="318068"/>
    <n v="184000"/>
    <x v="125"/>
    <n v="3514.56"/>
    <n v="2315.36"/>
    <n v="7.28"/>
    <n v="1123.8"/>
    <n v="2.06"/>
    <s v="R277 post-iso Image 1 32x.jpg"/>
    <s v="R277 post-iso Image 2 63x.jpg"/>
    <s v="R277 pre-cryo Image 1 32x.jpg"/>
    <s v="R277 pre-cryo Image 2 63x.jpg"/>
    <x v="0"/>
    <x v="0"/>
    <s v="2"/>
    <s v="4"/>
    <s v="Yes"/>
  </r>
  <r>
    <s v="R278"/>
    <s v=""/>
    <n v="57"/>
    <x v="0"/>
    <s v="NDD"/>
    <n v="1.78"/>
    <n v="87.6"/>
    <n v="27.6"/>
    <s v="Overweight"/>
    <x v="0"/>
    <n v="5.7"/>
    <s v="2, 24"/>
    <s v="27, 51"/>
    <s v="4, 4"/>
    <s v=""/>
    <s v="2, 14"/>
    <s v=""/>
    <s v="17, 4 DRW - 52, 53"/>
    <s v="2, 8"/>
    <s v="5, 3"/>
    <s v="04;01, 04;02"/>
    <s v="1, 1"/>
    <s v=""/>
    <x v="0"/>
    <x v="1"/>
    <n v="0"/>
    <s v="No"/>
    <s v="Positive"/>
    <s v="None"/>
    <s v="None"/>
    <n v="95"/>
    <n v="0.99"/>
    <n v="31.79"/>
    <n v="11.99"/>
    <n v="18"/>
    <n v="301322"/>
    <n v="9578.77"/>
    <s v="2018-08-19"/>
    <n v="13"/>
    <s v="VitaCyte"/>
    <s v="Gold"/>
    <n v="131.1"/>
    <n v="16"/>
    <n v="46.6"/>
    <n v="14"/>
    <s v="Yes"/>
    <n v="75"/>
    <x v="3"/>
    <n v="318427"/>
    <n v="265000"/>
    <x v="126"/>
    <n v="2428.89"/>
    <n v="9325.86"/>
    <n v="29.29"/>
    <n v="1910.92"/>
    <n v="4.88"/>
    <s v="R278 post-iso Image 1 32x.jpg"/>
    <s v="R278 post-iso Image 2 63x.jpg"/>
    <s v="R278 pre-dist Image 1 32x.jpg"/>
    <s v="R278 pre-dist Image 2 63x.jpg"/>
    <x v="1"/>
    <x v="0"/>
    <s v="0"/>
    <s v="0"/>
    <s v="Yes"/>
  </r>
  <r>
    <s v="R279"/>
    <s v=""/>
    <n v="31"/>
    <x v="0"/>
    <s v="NDD"/>
    <n v="1.81"/>
    <n v="74"/>
    <n v="22.5878330942279"/>
    <s v="Healthy"/>
    <x v="1"/>
    <n v="5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n v="105"/>
    <n v="1.57"/>
    <n v="18.63"/>
    <n v="3.72"/>
    <n v="20"/>
    <n v="209723"/>
    <n v="3907.48"/>
    <s v="2018-08-21"/>
    <n v="11.5"/>
    <s v="VitaCyte"/>
    <s v="Gold"/>
    <n v="63.5"/>
    <n v="16"/>
    <n v="21.2"/>
    <n v="9.8000000000000007"/>
    <s v="Yes"/>
    <n v="75"/>
    <x v="3"/>
    <n v="199541"/>
    <n v="201000"/>
    <x v="26"/>
    <n v="3142.38"/>
    <n v="2355.65"/>
    <n v="11.81"/>
    <n v="1043.72"/>
    <n v="2.2599999999999998"/>
    <s v="R279 post-iso Image 1 32x.jpg"/>
    <s v="R279 post-iso Image 2 63x.jpg"/>
    <s v="R279 pre-dist Image 1 32x.jpg"/>
    <s v="R279 pre-dist Image 2 63x.jpg"/>
    <x v="0"/>
    <x v="1"/>
    <s v="0"/>
    <s v="0"/>
    <s v="Yes"/>
  </r>
  <r>
    <s v="R280"/>
    <s v=""/>
    <n v="17"/>
    <x v="1"/>
    <s v="NDD"/>
    <n v="1.79"/>
    <n v="85"/>
    <n v="26.528510346118999"/>
    <s v="Overweight"/>
    <x v="0"/>
    <n v="5.2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n v="53"/>
    <n v="0.95"/>
    <n v="23.45"/>
    <n v="2.42"/>
    <n v="44"/>
    <n v="52266"/>
    <n v="1225.74"/>
    <s v="2018-08-25"/>
    <n v="10"/>
    <s v="VitaCyte"/>
    <s v="Gold"/>
    <n v="79.73"/>
    <n v="15"/>
    <n v="51.2"/>
    <n v="3.7"/>
    <s v="Yes"/>
    <n v="50"/>
    <x v="8"/>
    <n v="99500"/>
    <n v="91000"/>
    <x v="124"/>
    <n v="1247.96"/>
    <n v="1338.64"/>
    <n v="13.45"/>
    <n v="289.62"/>
    <n v="4.62"/>
    <s v="R280 post-iso Image 1 32x.jpg"/>
    <s v="R280 post-iso Image 2 63x.jpg"/>
    <s v="R280 pre-dist Image 1 32x.jpg"/>
    <s v="R280 pre-dist Image 2 63x.jpg"/>
    <x v="1"/>
    <x v="1"/>
    <s v="0"/>
    <s v="0"/>
    <s v="Yes"/>
  </r>
  <r>
    <s v="R282"/>
    <s v=""/>
    <n v="57"/>
    <x v="0"/>
    <s v="NDD"/>
    <n v="1.86"/>
    <n v="91.5"/>
    <n v="26.4"/>
    <s v="Overweight"/>
    <x v="0"/>
    <n v="6"/>
    <s v="2, 2"/>
    <s v="38, 51"/>
    <s v="4"/>
    <s v="12, 16"/>
    <s v=""/>
    <s v="03, 04"/>
    <s v="04, 13"/>
    <s v="7, 6"/>
    <s v="01:03"/>
    <s v="02;01, 04;02"/>
    <s v="01;03, 01;03"/>
    <s v=""/>
    <x v="0"/>
    <x v="1"/>
    <n v="0"/>
    <s v="No"/>
    <s v="Positive"/>
    <s v="None"/>
    <s v="Pre.T2D"/>
    <n v="76"/>
    <n v="1.24"/>
    <n v="19.059999999999999"/>
    <n v="7.04"/>
    <n v="39"/>
    <n v="348335.46"/>
    <n v="6637.73"/>
    <s v="2018-09-15"/>
    <n v="9.5"/>
    <s v="VitaCyte"/>
    <s v="Gold"/>
    <n v="90.2"/>
    <n v="17"/>
    <n v="30.3"/>
    <n v="11.9"/>
    <s v="Yes"/>
    <n v="90"/>
    <x v="0"/>
    <n v="456631"/>
    <n v="300000"/>
    <x v="127"/>
    <n v="5062.43"/>
    <n v="7120.56"/>
    <n v="15.59"/>
    <n v="2343.42"/>
    <n v="3.04"/>
    <s v="R282 post-iso Image 1 32x.jpg"/>
    <s v="R282 post-iso Image 2 63x.jpg"/>
    <s v="R282 pre-dist Image 1 32x.jpg"/>
    <s v="R282 pre-dist Image 2 63x.jpg"/>
    <x v="0"/>
    <x v="0"/>
    <s v="0"/>
    <s v="0"/>
    <s v="Yes"/>
  </r>
  <r>
    <s v="R284"/>
    <s v=""/>
    <n v="32"/>
    <x v="1"/>
    <s v="NDD"/>
    <n v="1.56"/>
    <n v="73.2"/>
    <n v="30.1"/>
    <s v="Obese"/>
    <x v="2"/>
    <n v="5.9"/>
    <s v="2, 68"/>
    <s v="60, 51"/>
    <s v="6, 4"/>
    <s v=""/>
    <s v="10, 16"/>
    <s v="4, 15"/>
    <s v=""/>
    <s v="8, 6"/>
    <s v="1, 3"/>
    <s v="04;01, 13"/>
    <s v="1, 2"/>
    <s v="DR53 and DR51 present"/>
    <x v="0"/>
    <x v="1"/>
    <n v="0"/>
    <s v="No"/>
    <s v="Positive"/>
    <s v="None"/>
    <s v="Pre.T2D"/>
    <n v="78"/>
    <n v="1.32"/>
    <n v="14.57"/>
    <n v="1.55"/>
    <n v="44"/>
    <n v="291400"/>
    <n v="4245.2299999999996"/>
    <s v="2018-09-22"/>
    <n v="21.5"/>
    <s v="VitaCyte"/>
    <s v="Gold"/>
    <n v="81.599999999999994"/>
    <n v="19"/>
    <n v="56.2"/>
    <n v="13.1"/>
    <s v="Yes"/>
    <n v="75"/>
    <x v="0"/>
    <n v="375929"/>
    <n v="174000"/>
    <x v="128"/>
    <n v="4606.97"/>
    <n v="4612.5"/>
    <n v="12.27"/>
    <n v="3400.9"/>
    <n v="1.36"/>
    <s v="R284 post-iso Image 1 32x.jpg"/>
    <s v="R284 post-iso Image 2 63x.jpg"/>
    <s v="R284 pre-dist Image 1 32x.jpg"/>
    <s v="R284 post-iso Image 2 63x.jpg"/>
    <x v="0"/>
    <x v="1"/>
    <s v="3"/>
    <s v="7"/>
    <s v="Yes"/>
  </r>
  <r>
    <s v="R285"/>
    <s v=""/>
    <n v="19"/>
    <x v="0"/>
    <s v="NDD"/>
    <n v="1.8"/>
    <n v="70"/>
    <n v="21.6"/>
    <s v="Healthy"/>
    <x v="1"/>
    <n v="5.4"/>
    <s v="24, 68"/>
    <s v="62, 71"/>
    <s v="4, 6"/>
    <s v=""/>
    <s v="1, 10"/>
    <s v="17, 4"/>
    <s v="52, 52"/>
    <s v="2, 8"/>
    <s v="3, 5"/>
    <s v="1, 04;02"/>
    <s v="1, 2"/>
    <s v=""/>
    <x v="0"/>
    <x v="1"/>
    <n v="0"/>
    <s v="No"/>
    <s v="Negative"/>
    <s v="None"/>
    <s v="None"/>
    <n v="100"/>
    <m/>
    <n v="0"/>
    <m/>
    <n v="20"/>
    <n v="35000"/>
    <n v="0"/>
    <s v="2018-09-25"/>
    <n v="8.5"/>
    <s v="VitaCyte"/>
    <s v="Gold"/>
    <n v="62.3"/>
    <n v="19"/>
    <n v="39"/>
    <n v="9.3000000000000007"/>
    <s v="Yes"/>
    <n v="75"/>
    <x v="3"/>
    <n v="35131"/>
    <n v="134000"/>
    <x v="117"/>
    <n v="563.9"/>
    <n v="1655.25"/>
    <n v="47.12"/>
    <n v="61.86"/>
    <n v="26.76"/>
    <s v="R285 post-iso Image 1 32x.jpg"/>
    <s v="R285 post-iso Image 2 63x.jpg"/>
    <s v=""/>
    <s v=""/>
    <x v="0"/>
    <x v="1"/>
    <s v="0"/>
    <s v="0"/>
    <s v="Yes"/>
  </r>
  <r>
    <s v="R286"/>
    <s v=""/>
    <n v="41"/>
    <x v="0"/>
    <s v="NDD"/>
    <n v="1.8"/>
    <n v="66"/>
    <n v="20.399999999999999"/>
    <s v="Healthy"/>
    <x v="1"/>
    <n v="5.2"/>
    <s v="3, -"/>
    <s v="7,7"/>
    <s v="6, 6"/>
    <s v=""/>
    <s v="7, 7"/>
    <s v=""/>
    <s v="8, 15"/>
    <s v="4, 6"/>
    <s v="1, 4"/>
    <s v=""/>
    <s v="04;01, 04;02, 1, -"/>
    <s v="DRW 51, -"/>
    <x v="0"/>
    <x v="1"/>
    <n v="0"/>
    <s v="No"/>
    <s v="Negative"/>
    <s v="None"/>
    <s v="None"/>
    <n v="72"/>
    <n v="0.67"/>
    <n v="5.66"/>
    <n v="0.93"/>
    <n v="15"/>
    <n v="285281"/>
    <n v="1615.36"/>
    <s v="2018-10-02"/>
    <n v="13.5"/>
    <s v="VitaCyte"/>
    <s v="Gold"/>
    <n v="99"/>
    <n v="19"/>
    <n v="43.3"/>
    <n v="17.5"/>
    <s v="Yes"/>
    <n v="95"/>
    <x v="0"/>
    <n v="395990"/>
    <n v="358000"/>
    <x v="129"/>
    <n v="3999.9"/>
    <n v="1717.7"/>
    <n v="4.34"/>
    <n v="1426.22"/>
    <n v="1.2"/>
    <s v="R286 post-Iso Image 1 32x.jpg"/>
    <s v="R286 post-Iso Image 2 63x.jpg"/>
    <s v="R286 pre-dist Image 1 32x.jpg"/>
    <s v="R286 pre-dist Image 2 63x.jpg"/>
    <x v="0"/>
    <x v="0"/>
    <s v="0"/>
    <s v="0"/>
    <s v="Yes"/>
  </r>
  <r>
    <s v="R288"/>
    <s v=""/>
    <n v="69"/>
    <x v="1"/>
    <s v="NDD"/>
    <n v="1.46"/>
    <n v="59"/>
    <n v="27.7"/>
    <s v="Overweight"/>
    <x v="0"/>
    <n v="5.7"/>
    <s v="1, 30"/>
    <s v="8, 44"/>
    <s v="4, 6"/>
    <s v=""/>
    <s v="5, 7"/>
    <s v="17, 13"/>
    <s v="52, --"/>
    <s v="2, 8"/>
    <s v="01;05"/>
    <s v="04;01, --"/>
    <s v="01;03, --"/>
    <s v=""/>
    <x v="0"/>
    <x v="1"/>
    <n v="0"/>
    <s v="No"/>
    <s v="Negative"/>
    <s v="None"/>
    <s v="None"/>
    <n v="91"/>
    <n v="0.7"/>
    <n v="19.47"/>
    <n v="5.93"/>
    <n v="22"/>
    <n v="255659"/>
    <n v="4976.59"/>
    <s v="2018-10-14"/>
    <n v="22.3"/>
    <s v="VitaCyte"/>
    <s v="Gold"/>
    <n v="80.599999999999994"/>
    <n v="14.5"/>
    <n v="33.200000000000003"/>
    <n v="16.399999999999999"/>
    <s v="Yes"/>
    <n v="95"/>
    <x v="0"/>
    <n v="279900"/>
    <n v="204000"/>
    <x v="130"/>
    <n v="3472.7"/>
    <n v="3871.92"/>
    <n v="13.83"/>
    <n v="905.54"/>
    <n v="4.28"/>
    <s v="R288 post-Iso Image 1 32x.jpg"/>
    <s v="R288 post-Iso Image 2 63x.jpg"/>
    <s v="R288 pre-cryo Image 1 32x.jpg"/>
    <s v="R288 pre-cryo Image 2 63x.jpg"/>
    <x v="0"/>
    <x v="0"/>
    <s v="0"/>
    <s v="0"/>
    <s v="Yes"/>
  </r>
  <r>
    <s v="R289"/>
    <s v=""/>
    <n v="44"/>
    <x v="0"/>
    <s v="NDD"/>
    <n v="1.73"/>
    <n v="88.1"/>
    <n v="29.4"/>
    <s v="Overweight"/>
    <x v="0"/>
    <n v="7.1"/>
    <s v="24, -"/>
    <s v="39, 57"/>
    <s v=""/>
    <s v="06, 07"/>
    <s v=""/>
    <s v=""/>
    <s v="1, 8"/>
    <s v="4, 5"/>
    <s v="01, 04"/>
    <s v="04;01, --"/>
    <s v=""/>
    <s v=""/>
    <x v="1"/>
    <x v="1"/>
    <n v="0"/>
    <s v="No"/>
    <s v="Negative"/>
    <s v="Type1"/>
    <s v="Type1"/>
    <m/>
    <m/>
    <m/>
    <m/>
    <m/>
    <m/>
    <n v="0"/>
    <s v="2018-10-23"/>
    <n v="16"/>
    <s v="VitaCyte"/>
    <s v="Gold"/>
    <n v="44.1"/>
    <n v="30"/>
    <n v="1"/>
    <n v="12.57"/>
    <s v="No"/>
    <n v="5"/>
    <x v="9"/>
    <n v="0"/>
    <n v="0"/>
    <x v="0"/>
    <n v="0"/>
    <n v="749.05"/>
    <m/>
    <n v="5730.4"/>
    <n v="0.13"/>
    <s v="R289 post-Iso Image 1 32x.jpg"/>
    <s v="R289 post-Iso Image 2 63x.jpg"/>
    <s v=""/>
    <s v=""/>
    <x v="0"/>
    <x v="2"/>
    <s v="0"/>
    <s v="0"/>
    <s v="Yes"/>
  </r>
  <r>
    <s v="R290"/>
    <s v=""/>
    <n v="74"/>
    <x v="1"/>
    <s v="NDD"/>
    <n v="1.68"/>
    <n v="101"/>
    <n v="35.799999999999997"/>
    <s v="Morbidly Obese"/>
    <x v="3"/>
    <n v="5.9"/>
    <s v="11, 23"/>
    <s v="18, 65"/>
    <s v="6, -"/>
    <s v=""/>
    <s v="7, 8"/>
    <s v="13, 14"/>
    <s v="52, 52"/>
    <s v="5, 6"/>
    <s v="01, 01;02"/>
    <s v="03, 01P,  05,01"/>
    <s v="01;03, 02;01"/>
    <s v=""/>
    <x v="0"/>
    <x v="1"/>
    <n v="0"/>
    <s v="No"/>
    <s v="Negative"/>
    <s v="None"/>
    <s v="Pre.T2D"/>
    <n v="49"/>
    <n v="0.83"/>
    <n v="26.34"/>
    <n v="2.35"/>
    <n v="90"/>
    <n v="253087"/>
    <n v="6667.36"/>
    <s v="2018-10-25"/>
    <n v="10"/>
    <s v="VitaCyte"/>
    <s v="Gold"/>
    <n v="76.599999999999994"/>
    <n v="20"/>
    <n v="19.399999999999999"/>
    <n v="19"/>
    <s v="Yes"/>
    <n v="75"/>
    <x v="0"/>
    <n v="515406"/>
    <n v="352000"/>
    <x v="96"/>
    <n v="6728.54"/>
    <n v="6699.51"/>
    <n v="13"/>
    <n v="2963.08"/>
    <n v="2.2599999999999998"/>
    <s v="R290 post-Iso Image 1 32x.jpg"/>
    <s v="R290 post-Iso Image 2 63x.jpg"/>
    <s v="R290 pre-dist Image 1 32x.jpg"/>
    <s v="R290 pre-dist Image 2 63x.jpg"/>
    <x v="0"/>
    <x v="0"/>
    <s v="0"/>
    <s v="6"/>
    <s v="Yes"/>
  </r>
  <r>
    <s v="R291"/>
    <s v=""/>
    <n v="40"/>
    <x v="1"/>
    <s v="NDD"/>
    <n v="1.75"/>
    <n v="78"/>
    <n v="25.5"/>
    <s v="Overweight"/>
    <x v="0"/>
    <n v="6"/>
    <s v="2,31"/>
    <s v="35, 50, 51"/>
    <s v=""/>
    <s v="4, 15"/>
    <s v=""/>
    <s v=""/>
    <s v="13, 52"/>
    <s v="6"/>
    <s v="1"/>
    <s v="02;01, 03"/>
    <s v="1"/>
    <s v=""/>
    <x v="0"/>
    <x v="1"/>
    <n v="0"/>
    <s v="No"/>
    <s v="Negative"/>
    <s v="None"/>
    <s v="Pre.T2D"/>
    <n v="62"/>
    <n v="0.6"/>
    <n v="11.03"/>
    <n v="2.61"/>
    <n v="88"/>
    <n v="240460"/>
    <n v="2652.47"/>
    <s v="2018-11-01"/>
    <n v="12"/>
    <s v="VitaCyte"/>
    <s v="Gold"/>
    <n v="86.7"/>
    <n v="18.5"/>
    <n v="45"/>
    <n v="6.1"/>
    <s v="Yes"/>
    <n v="90"/>
    <x v="0"/>
    <n v="387527"/>
    <n v="381000"/>
    <x v="121"/>
    <n v="4469.75"/>
    <n v="2195.09"/>
    <n v="5.66"/>
    <n v="1638.56"/>
    <n v="1.34"/>
    <s v="R291 post-Iso Image 1 32x.jpg"/>
    <s v="R291 post-Iso Image 2 63x.jpg"/>
    <s v="R291 pre-dist Image 1 32x.jpg"/>
    <s v="R291 pre-dist Image 2 63x.jpg"/>
    <x v="0"/>
    <x v="1"/>
    <s v="0"/>
    <s v="0"/>
    <s v="Yes"/>
  </r>
  <r>
    <s v="R292"/>
    <s v=""/>
    <n v="47"/>
    <x v="0"/>
    <s v="NDD"/>
    <n v="1.75"/>
    <n v="84.4"/>
    <n v="27.6"/>
    <s v="Overweight"/>
    <x v="0"/>
    <n v="5.6"/>
    <s v="2, 29"/>
    <s v="7, 60"/>
    <s v="6"/>
    <s v=""/>
    <s v="10, 15"/>
    <s v="1, 12"/>
    <s v=""/>
    <s v="5, 6"/>
    <s v="1"/>
    <s v="04;02, 10"/>
    <s v="2, 3"/>
    <s v="DR52 present"/>
    <x v="0"/>
    <x v="1"/>
    <n v="0"/>
    <s v="No"/>
    <s v="Positive"/>
    <s v="None"/>
    <s v="None"/>
    <n v="99"/>
    <n v="1.6"/>
    <n v="10.24"/>
    <n v="3.96"/>
    <n v="16"/>
    <n v="455623"/>
    <n v="4665.67"/>
    <s v="2018-11-06"/>
    <n v="12.5"/>
    <s v="VitaCyte"/>
    <s v="Gold"/>
    <n v="60"/>
    <n v="15"/>
    <n v="27.1"/>
    <n v="6.5"/>
    <s v="Yes"/>
    <n v="95"/>
    <x v="0"/>
    <n v="459786"/>
    <n v="274000"/>
    <x v="131"/>
    <n v="7663.1"/>
    <n v="3638.03"/>
    <n v="7.91"/>
    <n v="1316.18"/>
    <n v="2.76"/>
    <s v="R292 post-Iso Image 1 32x.jpg"/>
    <s v="R292 post-Iso Image 2 63x.jpg"/>
    <s v="R292 pre-dist Image 1 32x.jpg"/>
    <s v="R292 pre-dist Image 2 63x.jpg"/>
    <x v="0"/>
    <x v="1"/>
    <s v="6"/>
    <s v="4"/>
    <s v="Yes"/>
  </r>
  <r>
    <s v="R293"/>
    <s v=""/>
    <n v="66"/>
    <x v="0"/>
    <s v="NDD"/>
    <n v="1.8"/>
    <n v="82"/>
    <n v="25.3"/>
    <s v="Overweight"/>
    <x v="0"/>
    <n v="5.5"/>
    <s v="3, 26"/>
    <s v="62, 44"/>
    <s v="4, 6"/>
    <s v=""/>
    <s v="9, 5"/>
    <s v=""/>
    <s v="4, 11, 52, 53"/>
    <s v="7, 7"/>
    <s v="3, 5"/>
    <s v="04;01, 04;01"/>
    <s v="1, 1"/>
    <s v=""/>
    <x v="0"/>
    <x v="1"/>
    <n v="0"/>
    <s v="No"/>
    <s v="Negative"/>
    <s v="None"/>
    <s v="None"/>
    <m/>
    <m/>
    <m/>
    <m/>
    <m/>
    <m/>
    <n v="0"/>
    <s v="2018-11-08"/>
    <n v="16"/>
    <s v=""/>
    <s v=""/>
    <m/>
    <m/>
    <m/>
    <m/>
    <s v=""/>
    <n v="0"/>
    <x v="0"/>
    <n v="0"/>
    <n v="0"/>
    <x v="0"/>
    <m/>
    <n v="0"/>
    <m/>
    <n v="0"/>
    <m/>
    <s v=""/>
    <s v=""/>
    <s v=""/>
    <s v=""/>
    <x v="1"/>
    <x v="0"/>
    <s v="0"/>
    <s v="0"/>
    <s v="No"/>
  </r>
  <r>
    <s v="R294"/>
    <s v=""/>
    <n v="32"/>
    <x v="0"/>
    <s v="NDD"/>
    <n v="1.82"/>
    <n v="92"/>
    <n v="27.8"/>
    <s v="Overweight"/>
    <x v="0"/>
    <n v="5.7"/>
    <s v="1, 11"/>
    <s v="35, 52"/>
    <s v="6, 4"/>
    <s v=""/>
    <s v="4, 12"/>
    <s v=""/>
    <s v="13, 13"/>
    <s v="6, 6"/>
    <s v="1, 1"/>
    <s v="02;01, 04;01"/>
    <s v="1, -"/>
    <s v=""/>
    <x v="0"/>
    <x v="1"/>
    <n v="0"/>
    <s v="No"/>
    <s v="Negative"/>
    <s v="None"/>
    <s v="None"/>
    <m/>
    <m/>
    <m/>
    <m/>
    <n v="13"/>
    <m/>
    <n v="0"/>
    <s v="2018-11-21"/>
    <n v="12"/>
    <s v="VitaCyte"/>
    <s v="Gold"/>
    <n v="107"/>
    <n v="24"/>
    <n v="74.599999999999994"/>
    <n v="14.3"/>
    <s v="Yes"/>
    <n v="5"/>
    <x v="3"/>
    <n v="102307"/>
    <n v="138000"/>
    <x v="21"/>
    <n v="956.14"/>
    <n v="3555.28"/>
    <n v="34.75"/>
    <n v="3179.76"/>
    <n v="1.1200000000000001"/>
    <s v="R294 post-Iso Image 1 32x.jpg"/>
    <s v="R294 post-Iso Image 2 63x.jpg"/>
    <s v=""/>
    <s v=""/>
    <x v="0"/>
    <x v="4"/>
    <s v="0"/>
    <s v="0"/>
    <s v="Yes"/>
  </r>
  <r>
    <s v="R296"/>
    <s v=""/>
    <n v="50"/>
    <x v="1"/>
    <s v="NDD"/>
    <n v="1.73"/>
    <n v="71.400000000000006"/>
    <n v="23.9"/>
    <s v="Healthy"/>
    <x v="1"/>
    <n v="6.3"/>
    <s v="2, 11"/>
    <s v="44, 51"/>
    <s v="BW4 Positive BW6 Negative"/>
    <s v="05, 15"/>
    <s v=""/>
    <s v=""/>
    <s v="4, 15"/>
    <s v="6, 7"/>
    <s v="01, 03"/>
    <s v="03:01, 04:01"/>
    <s v=""/>
    <s v="DR51 51   DR52 N-Negative   DR53 53"/>
    <x v="1"/>
    <x v="1"/>
    <n v="0"/>
    <s v="No"/>
    <s v="Positive"/>
    <s v="Type1"/>
    <s v="Type1"/>
    <m/>
    <m/>
    <m/>
    <n v="0.02"/>
    <m/>
    <n v="0"/>
    <n v="89.17"/>
    <s v="2018-12-12"/>
    <n v="24.2"/>
    <s v="VitaCyte"/>
    <s v="Gold"/>
    <n v="55.2"/>
    <n v="29"/>
    <n v="6"/>
    <n v="18.5"/>
    <s v="No"/>
    <n v="5"/>
    <x v="5"/>
    <n v="0"/>
    <n v="0"/>
    <x v="0"/>
    <n v="0"/>
    <n v="550.69000000000005"/>
    <m/>
    <n v="7261.62"/>
    <n v="0.08"/>
    <s v="R296 post-Iso Image 1 32x.jpg"/>
    <s v="R296 post-Iso Image 2 63x.jpg"/>
    <s v="R296 pre-cryo Image 1 32x.jpg"/>
    <s v="R296 pre-cryo Image 2 63x.jpg"/>
    <x v="0"/>
    <x v="0"/>
    <s v="6"/>
    <s v="4"/>
    <s v="Yes"/>
  </r>
  <r>
    <s v="R299"/>
    <s v=""/>
    <n v="44"/>
    <x v="1"/>
    <s v="NDD"/>
    <n v="1.57"/>
    <n v="62.5"/>
    <n v="25.4"/>
    <s v="Overweight"/>
    <x v="0"/>
    <n v="4.7"/>
    <s v="11,68"/>
    <s v="14 (65), 35"/>
    <s v=""/>
    <s v="4, 8"/>
    <s v=""/>
    <s v="7, 13"/>
    <s v=""/>
    <s v="2, 6"/>
    <s v="1, 2"/>
    <s v="02;01, 05;01"/>
    <s v="01;01, 02;01"/>
    <s v="AW4/BW4/6,6  DRB3 \4\5, 3 (52, 4(53)"/>
    <x v="0"/>
    <x v="1"/>
    <n v="0"/>
    <s v="No"/>
    <s v="Negative"/>
    <s v="None"/>
    <s v="None"/>
    <n v="96"/>
    <n v="0.8"/>
    <n v="39.86"/>
    <n v="15.3"/>
    <n v="31"/>
    <n v="133100"/>
    <n v="5305.52"/>
    <s v="2019-01-14"/>
    <n v="16"/>
    <s v="VitaCyte"/>
    <s v="Gold"/>
    <n v="63.2"/>
    <n v="18.5"/>
    <n v="24"/>
    <n v="17"/>
    <s v="Yes"/>
    <n v="65"/>
    <x v="3"/>
    <n v="139169"/>
    <n v="157000"/>
    <x v="88"/>
    <n v="2202.04"/>
    <n v="3886.09"/>
    <n v="27.92"/>
    <n v="803.06"/>
    <n v="4.84"/>
    <s v="R299 post-Iso Image 1 32x.jpg"/>
    <s v="R299 post-Iso Image 1 63x.jpg"/>
    <s v="R299 pre-dist Image 1 32x.jpg"/>
    <s v="R299 pre-dist Image 1 63x.jpg"/>
    <x v="0"/>
    <x v="2"/>
    <s v="0"/>
    <s v="0"/>
    <s v="Yes"/>
  </r>
  <r>
    <s v="R301"/>
    <s v=""/>
    <n v="18"/>
    <x v="0"/>
    <s v="NDD"/>
    <n v="1.7"/>
    <n v="55"/>
    <n v="19"/>
    <s v="Underweight"/>
    <x v="4"/>
    <n v="5"/>
    <s v="2, -"/>
    <s v="65, 49"/>
    <s v="6, 4"/>
    <s v=""/>
    <s v="7, 8"/>
    <s v=""/>
    <s v="11, 13"/>
    <s v="7, 6"/>
    <s v="5, 1"/>
    <s v="02;01, 04;01"/>
    <s v="1, -"/>
    <s v="DRW - 52, 52"/>
    <x v="0"/>
    <x v="1"/>
    <n v="0"/>
    <s v="No"/>
    <s v="Positive"/>
    <s v="None"/>
    <s v="None"/>
    <n v="106"/>
    <n v="0.92"/>
    <n v="15.14"/>
    <n v="2.89"/>
    <n v="36"/>
    <n v="226173"/>
    <n v="3423.24"/>
    <s v="2019-01-27"/>
    <n v="5"/>
    <s v="VitaCyte"/>
    <s v="Gold"/>
    <n v="78.459999999999994"/>
    <n v="17"/>
    <n v="58.7"/>
    <n v="4.5"/>
    <s v="Yes"/>
    <n v="75"/>
    <x v="3"/>
    <n v="213823"/>
    <n v="236000"/>
    <x v="49"/>
    <n v="2725.25"/>
    <n v="4354.95"/>
    <n v="20.37"/>
    <n v="1851.1"/>
    <n v="2.35"/>
    <s v="R301 post-Iso Image 1 32x.jpg"/>
    <s v="R301 post-Iso Image 2 63x.jpg"/>
    <s v="R301 pre-dist Image 1 32x.jpg"/>
    <s v="R301 pre-dist Image 2 63x.jpg"/>
    <x v="0"/>
    <x v="1"/>
    <s v="0"/>
    <s v="0"/>
    <s v="Yes"/>
  </r>
  <r>
    <s v="R302"/>
    <s v=""/>
    <n v="62"/>
    <x v="1"/>
    <s v="NDD"/>
    <n v="1.63"/>
    <n v="85.7"/>
    <n v="32.299999999999997"/>
    <s v="Obese"/>
    <x v="2"/>
    <n v="6.2"/>
    <s v=""/>
    <s v=""/>
    <s v=""/>
    <s v=""/>
    <s v=""/>
    <s v=""/>
    <s v=""/>
    <s v=""/>
    <s v=""/>
    <s v=""/>
    <s v=""/>
    <s v=""/>
    <x v="0"/>
    <x v="1"/>
    <n v="0"/>
    <s v="Yes"/>
    <s v=""/>
    <s v="None"/>
    <s v="Pre.T2D"/>
    <n v="116"/>
    <n v="1.77"/>
    <n v="14.75"/>
    <n v="1.58"/>
    <n v="17"/>
    <n v="164553"/>
    <n v="2426.52"/>
    <s v="2019-01-29"/>
    <n v="11.8"/>
    <s v="VitaCyte"/>
    <s v="Gold"/>
    <n v="64.2"/>
    <n v="25"/>
    <n v="18.5"/>
    <n v="15.8"/>
    <s v="Yes"/>
    <n v="40"/>
    <x v="4"/>
    <n v="141428"/>
    <n v="88000"/>
    <x v="132"/>
    <n v="2202.9299999999998"/>
    <n v="55.56"/>
    <n v="0.39"/>
    <n v="1846.06"/>
    <n v="0.03"/>
    <s v="R302 post-Iso Image 1 32x.jpg"/>
    <s v="R302 post-Iso Image 2 63x.jpg"/>
    <s v="R302 pre-dist Image 1 32x.jpg"/>
    <s v="R302 post-Iso Image 2 63x.jpg"/>
    <x v="0"/>
    <x v="0"/>
    <s v="0"/>
    <s v="0"/>
    <s v="Yes"/>
  </r>
  <r>
    <s v="R305"/>
    <s v=""/>
    <n v="60"/>
    <x v="0"/>
    <s v="NDD"/>
    <n v="1.8"/>
    <n v="68.2"/>
    <n v="21"/>
    <s v="Healthy"/>
    <x v="1"/>
    <n v="5.6"/>
    <s v="11, 31"/>
    <s v="8, 44"/>
    <s v="6, 4"/>
    <s v=""/>
    <s v="5, 7"/>
    <s v="17, 4"/>
    <s v=""/>
    <s v="2, 7"/>
    <s v="5, 3"/>
    <s v="1, 04;01"/>
    <s v="1, 2"/>
    <s v="DR52 present  DR53 present"/>
    <x v="0"/>
    <x v="1"/>
    <n v="0"/>
    <s v="Yes"/>
    <s v="Negative"/>
    <s v="None"/>
    <s v="None"/>
    <n v="53"/>
    <n v="0.62"/>
    <n v="61.35"/>
    <n v="8.8699999999999992"/>
    <n v="84"/>
    <n v="142136"/>
    <n v="8720.5300000000007"/>
    <s v="2019-02-21"/>
    <n v="10"/>
    <s v="VitaCyte"/>
    <s v="Gold"/>
    <n v="54.2"/>
    <n v="19"/>
    <n v="20.5"/>
    <n v="5.3"/>
    <s v="Yes"/>
    <n v="80"/>
    <x v="0"/>
    <n v="266635"/>
    <n v="254000"/>
    <x v="41"/>
    <n v="4919.46"/>
    <n v="6216.66"/>
    <n v="23.32"/>
    <n v="759.46"/>
    <n v="8.19"/>
    <s v="R305 post-Iso Image 1 32x.jpg"/>
    <s v="R305 post-Iso Image 2 63x.jpg"/>
    <s v="R305 pre-dist Image 1 32x.jpg"/>
    <s v="R305 pre-dist Image 2 63x.jpg"/>
    <x v="0"/>
    <x v="2"/>
    <s v="0"/>
    <s v="0"/>
    <s v="Yes"/>
  </r>
  <r>
    <s v="R306"/>
    <s v=""/>
    <n v="22"/>
    <x v="1"/>
    <s v="NDD"/>
    <n v="1.57"/>
    <n v="52"/>
    <n v="21.1"/>
    <s v="Healthy"/>
    <x v="1"/>
    <n v="5.3"/>
    <s v="1, 3"/>
    <s v="8, 65"/>
    <s v="6, 6"/>
    <s v=""/>
    <s v="7, 8"/>
    <s v="15, 15"/>
    <s v="51, --"/>
    <s v="6, 6"/>
    <s v="1, 1"/>
    <s v="1, 01;02"/>
    <s v="1, 1"/>
    <s v=""/>
    <x v="0"/>
    <x v="1"/>
    <n v="0"/>
    <s v="Yes"/>
    <s v="Negative"/>
    <s v="None"/>
    <s v="None"/>
    <n v="98"/>
    <n v="0.67"/>
    <n v="7.71"/>
    <n v="2.69"/>
    <n v="20"/>
    <n v="149645"/>
    <n v="1153.5"/>
    <s v="2019-03-04"/>
    <n v="15"/>
    <s v="VitaCyte"/>
    <s v="Gold"/>
    <n v="77.5"/>
    <n v="16"/>
    <n v="50.6"/>
    <n v="3.5"/>
    <s v="Yes"/>
    <n v="80"/>
    <x v="0"/>
    <n v="152049"/>
    <n v="165000"/>
    <x v="11"/>
    <n v="1961.92"/>
    <n v="1416.71"/>
    <n v="9.32"/>
    <n v="475.12"/>
    <n v="2.98"/>
    <s v="R306 post-Iso Image 1 32x.jpg"/>
    <s v="R306 post-Iso Image 2 63x.jpg"/>
    <s v="R306 pre-dist Image 1 32x.jpg"/>
    <s v="R306 pre-dist Image 2 63x.jpg"/>
    <x v="0"/>
    <x v="1"/>
    <s v="0"/>
    <s v="0"/>
    <s v="Yes"/>
  </r>
  <r>
    <s v="R307"/>
    <s v=""/>
    <n v="43"/>
    <x v="0"/>
    <s v="NDD"/>
    <n v="1.72"/>
    <n v="75"/>
    <n v="25.4"/>
    <s v="Overweight"/>
    <x v="0"/>
    <n v="6.5"/>
    <s v="02, 03"/>
    <s v="40, 58"/>
    <s v="4, 6"/>
    <s v=""/>
    <s v="03, 03"/>
    <s v="03, 16"/>
    <s v=""/>
    <s v="02, 05"/>
    <s v="01, 05"/>
    <s v=""/>
    <s v="02, 02"/>
    <s v=""/>
    <x v="0"/>
    <x v="0"/>
    <n v="0"/>
    <s v="No"/>
    <s v="Negative"/>
    <s v="Type2"/>
    <s v="Type2"/>
    <n v="82"/>
    <n v="0.79"/>
    <n v="13.73"/>
    <n v="2.93"/>
    <n v="30"/>
    <n v="398169"/>
    <n v="5468.38"/>
    <s v="2019-03-10"/>
    <n v="6.5"/>
    <s v="VitaCyte"/>
    <s v="Gold"/>
    <n v="114.2"/>
    <n v="53.8"/>
    <n v="114.2"/>
    <n v="11.73"/>
    <s v="Yes"/>
    <n v="80"/>
    <x v="0"/>
    <n v="488391"/>
    <n v="501000"/>
    <x v="14"/>
    <n v="4276.63"/>
    <n v="6773.16"/>
    <n v="13.87"/>
    <n v="2129.36"/>
    <n v="3.18"/>
    <s v="R307 post-Iso Image 1 32x.jpg"/>
    <s v="R307 post-Iso Image 2 63x.jpg"/>
    <s v="R307 pre-dist Image 1 32x.jpg"/>
    <s v="R307 pre-dist Image 2 63x.jpg"/>
    <x v="0"/>
    <x v="0"/>
    <s v="12"/>
    <s v="0"/>
    <s v="Yes"/>
  </r>
  <r>
    <s v="R308"/>
    <s v=""/>
    <n v="20"/>
    <x v="0"/>
    <s v="NDD"/>
    <n v="1.8"/>
    <n v="64"/>
    <n v="19.8"/>
    <s v="Underweight"/>
    <x v="4"/>
    <n v="5.5"/>
    <s v="3, 23"/>
    <s v="7, 44"/>
    <s v="6, 4"/>
    <s v=""/>
    <s v="4, 7"/>
    <s v="01:XX, 07:XX"/>
    <s v="1, 7"/>
    <s v="02:XX, 05:XX"/>
    <s v="01:XX, 02:01"/>
    <s v="04:01, 04:02"/>
    <s v="01:03, 01:03"/>
    <s v=""/>
    <x v="0"/>
    <x v="1"/>
    <n v="0"/>
    <s v="No"/>
    <s v="Negative"/>
    <s v="None"/>
    <s v="None"/>
    <n v="97"/>
    <n v="0.95"/>
    <n v="11.58"/>
    <n v="2.7"/>
    <n v="88"/>
    <n v="126348"/>
    <n v="1462.96"/>
    <s v="2019-03-14"/>
    <n v="15.25"/>
    <s v="VitaCyte"/>
    <s v="Gold"/>
    <n v="79.260000000000005"/>
    <n v="13"/>
    <n v="61.1"/>
    <n v="8.9"/>
    <s v="Yes"/>
    <n v="80"/>
    <x v="0"/>
    <n v="129952"/>
    <n v="150000"/>
    <x v="38"/>
    <n v="1639.57"/>
    <n v="849.21"/>
    <n v="6.53"/>
    <n v="843.62"/>
    <n v="1.01"/>
    <s v="R308 post-Iso Image 1 32x.jpg"/>
    <s v="R308 post-Iso Image 2 63x.jpg"/>
    <s v="R308 pre-dist Image 1 32x.jpg"/>
    <s v="R308 pre-dist Image 2 63x.jpg"/>
    <x v="0"/>
    <x v="1"/>
    <s v="0"/>
    <s v="0"/>
    <s v="Yes"/>
  </r>
  <r>
    <s v="R309"/>
    <s v=""/>
    <n v="47"/>
    <x v="1"/>
    <s v="NDD"/>
    <n v="1.62"/>
    <n v="72"/>
    <n v="27.4"/>
    <s v="Overweight"/>
    <x v="0"/>
    <n v="5.5"/>
    <s v="2 ,3"/>
    <s v="7, 60"/>
    <s v="6, 6"/>
    <s v=""/>
    <s v="10, 7"/>
    <s v=""/>
    <s v="5, 15"/>
    <s v="8, 6"/>
    <s v="1, 3"/>
    <s v="04;01, 04;01"/>
    <s v="1, 1"/>
    <s v="DRW - 53, 51"/>
    <x v="0"/>
    <x v="1"/>
    <n v="0"/>
    <s v="No"/>
    <s v="Negative"/>
    <s v="None"/>
    <s v="None"/>
    <n v="107"/>
    <n v="0.59"/>
    <n v="9.42"/>
    <n v="3.03"/>
    <n v="67"/>
    <n v="245223"/>
    <n v="2310.5500000000002"/>
    <s v="2019-03-15"/>
    <n v="11"/>
    <s v="VitaCyte"/>
    <s v="Gold"/>
    <n v="74.599999999999994"/>
    <n v="17.5"/>
    <n v="39.1"/>
    <n v="9.3000000000000007"/>
    <s v="Yes"/>
    <n v="90"/>
    <x v="0"/>
    <n v="228727"/>
    <n v="384000"/>
    <x v="81"/>
    <n v="3066.05"/>
    <n v="2282.0100000000002"/>
    <n v="9.98"/>
    <n v="933.62"/>
    <n v="2.44"/>
    <s v="R309 post-Iso Image 1 32x.jpg"/>
    <s v="R309 post-Iso Image 2 63x.jpg"/>
    <s v="R309 pre-dist Image 1 32x.jpg"/>
    <s v="R309 pre-dist Image 2 63x.jpg"/>
    <x v="0"/>
    <x v="0"/>
    <s v="0"/>
    <s v="0"/>
    <s v="Yes"/>
  </r>
  <r>
    <s v="R310"/>
    <s v=""/>
    <n v="25"/>
    <x v="0"/>
    <s v="NDD"/>
    <n v="1.78"/>
    <n v="83.7"/>
    <n v="26.4"/>
    <s v="Overweight"/>
    <x v="0"/>
    <n v="5.4"/>
    <s v="02, 31"/>
    <s v="7, 60"/>
    <s v=""/>
    <s v=""/>
    <s v="10, 7"/>
    <s v="13, 15"/>
    <s v=""/>
    <s v="6, 6"/>
    <s v="1, 1"/>
    <s v="0401, 5"/>
    <s v="1, 2"/>
    <s v="DRB3 - 52, --"/>
    <x v="0"/>
    <x v="1"/>
    <n v="0"/>
    <s v="No"/>
    <s v="Negative"/>
    <s v="None"/>
    <s v="None"/>
    <n v="85"/>
    <n v="0.67"/>
    <n v="14.06"/>
    <n v="4.8899999999999997"/>
    <n v="89"/>
    <n v="467217"/>
    <n v="6567.83"/>
    <s v="2019-03-21"/>
    <n v="11.25"/>
    <s v="VitaCyte"/>
    <s v="Gold"/>
    <n v="72.8"/>
    <n v="20"/>
    <n v="44.5"/>
    <n v="7.5"/>
    <s v="Yes"/>
    <n v="90"/>
    <x v="0"/>
    <n v="550743"/>
    <n v="669000"/>
    <x v="27"/>
    <n v="7565.15"/>
    <n v="5467.86"/>
    <n v="9.93"/>
    <n v="1428.92"/>
    <n v="3.83"/>
    <s v="R310 post-Iso Image 1 32x.jpg"/>
    <s v="R310 post-Iso Image 2 63x.jpg"/>
    <s v="R310 pre-dist Image 1 32x.jpg"/>
    <s v="R310 pre-dist Image 2 63x.jpg"/>
    <x v="0"/>
    <x v="1"/>
    <s v="0"/>
    <s v="5"/>
    <s v="Yes"/>
  </r>
  <r>
    <s v="R311"/>
    <s v=""/>
    <n v="35"/>
    <x v="1"/>
    <s v="NDD"/>
    <n v="1.66"/>
    <n v="66"/>
    <n v="24"/>
    <s v="Healthy"/>
    <x v="1"/>
    <n v="5.5"/>
    <s v="1,2"/>
    <s v="37, 57"/>
    <s v=""/>
    <s v="6, 6"/>
    <s v=""/>
    <s v="7, 8"/>
    <s v=""/>
    <s v="9, 4"/>
    <s v="2, 4"/>
    <s v="1, 10"/>
    <s v="2, 2"/>
    <s v=""/>
    <x v="0"/>
    <x v="1"/>
    <n v="0"/>
    <s v="No"/>
    <s v="Negative"/>
    <s v="None"/>
    <s v="None"/>
    <n v="100"/>
    <n v="0.49"/>
    <m/>
    <m/>
    <n v="65"/>
    <n v="39139"/>
    <m/>
    <s v="2019-03-22"/>
    <n v="14.5"/>
    <s v="VitaCyte"/>
    <s v="Gold"/>
    <n v="97.9"/>
    <n v="22"/>
    <n v="50.8"/>
    <n v="13.8"/>
    <s v="Yes"/>
    <n v="20"/>
    <x v="0"/>
    <n v="39139"/>
    <n v="80000"/>
    <x v="133"/>
    <n v="399.79"/>
    <n v="848.74"/>
    <n v="21.69"/>
    <n v="350.5"/>
    <n v="2.42"/>
    <s v="R311 post-Iso Image 1 32x.jpg"/>
    <s v="R310 pre-dist Image 2 63x.jpg"/>
    <s v=""/>
    <s v=""/>
    <x v="0"/>
    <x v="1"/>
    <s v="0"/>
    <s v="0"/>
    <s v="Yes"/>
  </r>
  <r>
    <s v="R312"/>
    <s v=""/>
    <n v="52"/>
    <x v="1"/>
    <s v="NDD"/>
    <n v="1.65"/>
    <n v="75"/>
    <n v="27.5"/>
    <s v="Overweight"/>
    <x v="0"/>
    <n v="9.3000000000000007"/>
    <s v="2, 2"/>
    <s v="62, 27"/>
    <s v="4, 6"/>
    <s v=""/>
    <s v="2, 9"/>
    <s v="52, 53"/>
    <s v="9, 13"/>
    <s v="9, 6"/>
    <s v="1, 3"/>
    <s v="04;01, 04;01"/>
    <s v="1, 1"/>
    <s v=""/>
    <x v="0"/>
    <x v="0"/>
    <n v="0"/>
    <s v="No"/>
    <s v="Positive"/>
    <s v="Type2"/>
    <s v="Type2"/>
    <n v="105"/>
    <n v="1"/>
    <n v="0"/>
    <m/>
    <n v="17"/>
    <n v="26000"/>
    <n v="0"/>
    <s v="2019-04-01"/>
    <n v="10.25"/>
    <s v="VitaCyte"/>
    <s v="Gold"/>
    <n v="40.200000000000003"/>
    <n v="25"/>
    <n v="6.8"/>
    <n v="14.8"/>
    <s v="Yes"/>
    <n v="10"/>
    <x v="0"/>
    <n v="24728"/>
    <n v="63000"/>
    <x v="134"/>
    <n v="615.12"/>
    <n v="1710.06"/>
    <n v="69.150000000000006"/>
    <n v="755.38"/>
    <n v="2.2599999999999998"/>
    <s v="R312 post-Iso Image 1 32x.jpg"/>
    <s v="R312 post-Iso Image 2 63x.jpg"/>
    <s v=""/>
    <s v=""/>
    <x v="0"/>
    <x v="2"/>
    <s v="0"/>
    <s v="0"/>
    <s v="Yes"/>
  </r>
  <r>
    <s v="R313"/>
    <s v=""/>
    <n v="41"/>
    <x v="0"/>
    <s v="NDD"/>
    <n v="1.8"/>
    <n v="94"/>
    <n v="29"/>
    <s v="Overweight"/>
    <x v="0"/>
    <n v="5.5"/>
    <s v="23, 68"/>
    <s v="65, 71"/>
    <s v="4, 6"/>
    <s v=""/>
    <s v="10, 18"/>
    <s v="7, 11"/>
    <s v=""/>
    <s v="2, 6"/>
    <s v="1, 2"/>
    <s v="1, 02;01"/>
    <s v="1, 2"/>
    <s v="DR53 Present"/>
    <x v="0"/>
    <x v="1"/>
    <n v="0"/>
    <s v="No"/>
    <s v="Negative"/>
    <s v="None"/>
    <s v="None"/>
    <m/>
    <m/>
    <m/>
    <m/>
    <n v="87"/>
    <m/>
    <n v="0"/>
    <s v="2019-04-04"/>
    <n v="11.25"/>
    <s v="VitaCyte"/>
    <s v="Gold"/>
    <n v="130.19999999999999"/>
    <n v="20"/>
    <n v="77.099999999999994"/>
    <n v="20.100000000000001"/>
    <s v="Yes"/>
    <n v="75"/>
    <x v="0"/>
    <n v="53997"/>
    <n v="71000"/>
    <x v="135"/>
    <n v="414.72"/>
    <n v="1705.62"/>
    <n v="31.59"/>
    <n v="418.76"/>
    <n v="4.07"/>
    <s v="R313 post-Iso Image 1 32x.jpg"/>
    <s v="R313 post-Iso Image 2 63x.jpg"/>
    <s v=""/>
    <s v=""/>
    <x v="0"/>
    <x v="4"/>
    <s v="0"/>
    <s v="0"/>
    <s v="Yes"/>
  </r>
  <r>
    <s v="R314"/>
    <s v=""/>
    <n v="31"/>
    <x v="1"/>
    <s v="NDD"/>
    <n v="1.7"/>
    <n v="87.6"/>
    <n v="30.3"/>
    <s v="Obese"/>
    <x v="2"/>
    <n v="5"/>
    <s v="31, 68"/>
    <s v="7, 60"/>
    <s v="6, 6"/>
    <s v=""/>
    <s v="10, 17"/>
    <s v="11, 15"/>
    <s v=""/>
    <s v="7, 6"/>
    <s v="1, 5"/>
    <s v="04;01, 04;01"/>
    <s v="1, --"/>
    <s v="DR52 present  DR51 present"/>
    <x v="0"/>
    <x v="1"/>
    <n v="0"/>
    <s v="No"/>
    <s v="Negative"/>
    <s v="None"/>
    <s v="None"/>
    <n v="92"/>
    <n v="1.1599999999999999"/>
    <n v="14.17"/>
    <n v="3.16"/>
    <n v="12"/>
    <n v="172187"/>
    <n v="2440.48"/>
    <s v="2019-04-07"/>
    <n v="14.75"/>
    <s v="VitaCyte"/>
    <s v="Gold"/>
    <n v="78.8"/>
    <n v="20"/>
    <n v="50.2"/>
    <n v="7.5"/>
    <s v="Yes"/>
    <n v="80"/>
    <x v="0"/>
    <n v="186370"/>
    <n v="143000"/>
    <x v="40"/>
    <n v="2365.1"/>
    <n v="3238.36"/>
    <n v="17.38"/>
    <n v="1568.56"/>
    <n v="2.06"/>
    <s v="R314 post-Iso Image 1 32x.jpg"/>
    <s v="R314 post-Iso Image 2 63x.jpg"/>
    <s v="R314 pre-dist Image 1 32x.jpg"/>
    <s v="R314 pre-dist Image 2 63x.jpg"/>
    <x v="0"/>
    <x v="0"/>
    <s v="0"/>
    <s v="0"/>
    <s v="Yes"/>
  </r>
  <r>
    <s v="R316"/>
    <s v=""/>
    <n v="52"/>
    <x v="0"/>
    <s v="NDD"/>
    <n v="1.82"/>
    <n v="86.2"/>
    <n v="26"/>
    <s v="Overweight"/>
    <x v="0"/>
    <n v="5.7"/>
    <s v="2, --"/>
    <s v="60, 40"/>
    <s v="6, 4"/>
    <s v=""/>
    <s v="10, 5"/>
    <s v="4, 12"/>
    <s v=""/>
    <s v="7, 8"/>
    <s v="3, 5"/>
    <s v="04;02, --"/>
    <s v="1, --"/>
    <s v="DR52 present  DR53 present"/>
    <x v="0"/>
    <x v="1"/>
    <n v="0"/>
    <s v="Yes"/>
    <s v="Positive"/>
    <s v="None"/>
    <s v="None"/>
    <n v="89"/>
    <n v="0.76"/>
    <n v="35.770000000000003"/>
    <n v="4"/>
    <n v="88"/>
    <n v="167026"/>
    <n v="5974.33"/>
    <s v="2019-04-11"/>
    <n v="21"/>
    <s v="VitaCyte"/>
    <s v="Gold"/>
    <n v="141.19999999999999"/>
    <n v="19"/>
    <n v="30.5"/>
    <n v="21.5"/>
    <s v="Yes"/>
    <n v="50"/>
    <x v="0"/>
    <n v="187000"/>
    <n v="237000"/>
    <x v="42"/>
    <n v="1324.36"/>
    <n v="5709.23"/>
    <n v="30.53"/>
    <n v="1015.26"/>
    <n v="5.62"/>
    <s v="R316 post-Iso Image 1 32x.jpg"/>
    <s v="R316 post-Iso Image 2 63x.jpg"/>
    <s v="R316 pre-dist Image 1 32x.jpg"/>
    <s v="R316 pre-dist Image 2 63x.jpg"/>
    <x v="1"/>
    <x v="1"/>
    <s v="3"/>
    <s v="6"/>
    <s v="Yes"/>
  </r>
  <r>
    <s v="R317"/>
    <s v=""/>
    <n v="54"/>
    <x v="0"/>
    <s v="NDD"/>
    <n v="1.8"/>
    <n v="85.5"/>
    <n v="26.4"/>
    <s v="Overweight"/>
    <x v="0"/>
    <n v="5.0999999999999996"/>
    <s v="2, 68"/>
    <s v="7, 65"/>
    <s v="6, 6"/>
    <s v=""/>
    <s v="7, 8"/>
    <s v="8, 13"/>
    <s v=""/>
    <s v="7, 4"/>
    <s v="4, 5"/>
    <s v="04;01, --"/>
    <s v="1, --"/>
    <s v="DRB3 - present"/>
    <x v="0"/>
    <x v="1"/>
    <n v="0"/>
    <s v="Yes"/>
    <s v="Positive"/>
    <s v="None"/>
    <s v="None"/>
    <n v="70"/>
    <n v="2.48"/>
    <n v="11.93"/>
    <n v="1.55"/>
    <n v="64"/>
    <n v="238239"/>
    <n v="2841.25"/>
    <s v="2019-04-26"/>
    <n v="21"/>
    <s v="VitaCyte"/>
    <s v="Gold"/>
    <n v="84"/>
    <n v="19"/>
    <n v="39.4"/>
    <n v="6.5"/>
    <s v="Yes"/>
    <n v="90"/>
    <x v="0"/>
    <n v="342393"/>
    <n v="274000"/>
    <x v="85"/>
    <n v="4076.11"/>
    <n v="2243.25"/>
    <n v="6.55"/>
    <n v="1504.84"/>
    <n v="1.49"/>
    <s v="R317 post-Iso Image 1 32x.jpg"/>
    <s v="R317 post-Iso Image 2 63x.jpg"/>
    <s v="R317 pre-distribution-1.jpg"/>
    <s v=""/>
    <x v="0"/>
    <x v="0"/>
    <s v="0"/>
    <s v="1"/>
    <s v="Yes"/>
  </r>
  <r>
    <s v="R318"/>
    <s v="SAMN11605767"/>
    <n v="54"/>
    <x v="0"/>
    <s v="NDD"/>
    <n v="1.85"/>
    <n v="70"/>
    <n v="20.5"/>
    <s v="Healthy"/>
    <x v="1"/>
    <n v="5"/>
    <s v="2, 23"/>
    <s v="39, 45"/>
    <s v="6, 46"/>
    <s v=""/>
    <s v="6, 7"/>
    <s v="4, --"/>
    <s v=""/>
    <s v="8, --"/>
    <s v="3, --"/>
    <s v="1, 04;01"/>
    <s v="1, 2"/>
    <s v="DR53 Present"/>
    <x v="0"/>
    <x v="1"/>
    <n v="0"/>
    <s v="No"/>
    <s v="Positive"/>
    <s v="None"/>
    <s v="None"/>
    <n v="86"/>
    <n v="0.91"/>
    <n v="16.850000000000001"/>
    <n v="5.18"/>
    <n v="16"/>
    <n v="300946"/>
    <n v="5071.99"/>
    <s v="2019-05-06"/>
    <n v="16"/>
    <s v="VitaCyte"/>
    <s v="Gold"/>
    <n v="90.6"/>
    <n v="15"/>
    <n v="34.4"/>
    <n v="19.8"/>
    <s v="Yes"/>
    <n v="90"/>
    <x v="0"/>
    <n v="350698"/>
    <n v="342000"/>
    <x v="111"/>
    <n v="3870.84"/>
    <n v="6955.65"/>
    <n v="19.829999999999998"/>
    <n v="1427.16"/>
    <n v="4.87"/>
    <s v="R318 post-Iso Image 1 32x.jpg"/>
    <s v="R318 post-Iso Image 2 63x.jpg"/>
    <s v="R318 pre-dist Image 1 32x.jpg"/>
    <s v="R318 pre-dist Image 2 63x.jpg"/>
    <x v="0"/>
    <x v="0"/>
    <s v="0"/>
    <s v="0"/>
    <s v="Yes"/>
  </r>
  <r>
    <s v="R319"/>
    <s v="SAMN11864645"/>
    <n v="68"/>
    <x v="0"/>
    <s v="NDD"/>
    <n v="1.78"/>
    <n v="88"/>
    <n v="27.8"/>
    <s v="Overweight"/>
    <x v="0"/>
    <n v="5"/>
    <s v="1, 31"/>
    <s v="7, 51"/>
    <s v="6, 4"/>
    <s v=""/>
    <s v="5, 7"/>
    <s v=""/>
    <s v="4, 15"/>
    <s v="8, 6"/>
    <s v="1, 3"/>
    <s v="3, 04;02"/>
    <s v="1, 2"/>
    <s v=""/>
    <x v="0"/>
    <x v="1"/>
    <n v="0"/>
    <s v="Yes"/>
    <s v="Negative"/>
    <s v="None"/>
    <s v="None"/>
    <n v="90"/>
    <n v="0.63"/>
    <n v="22.61"/>
    <n v="6.42"/>
    <n v="18"/>
    <n v="405584"/>
    <n v="9168.77"/>
    <s v="2019-05-26"/>
    <n v="25"/>
    <s v="VitaCyte"/>
    <s v="Gold"/>
    <n v="76.42"/>
    <n v="17"/>
    <n v="26.4"/>
    <n v="11.45"/>
    <s v="Yes"/>
    <n v="90"/>
    <x v="0"/>
    <n v="449837"/>
    <n v="561000"/>
    <x v="22"/>
    <n v="5886.38"/>
    <n v="8512.01"/>
    <n v="18.920000000000002"/>
    <n v="3589.3"/>
    <n v="2.37"/>
    <s v="R319 post-Iso Image 1 32x.jpg"/>
    <s v="R319 post-Iso Image 2 63x.jpg"/>
    <s v="R319 pre-dist Image 1 32x.jpg"/>
    <s v="R319 pre-dist Image 2 63x.jpg"/>
    <x v="0"/>
    <x v="0"/>
    <s v="3"/>
    <s v="7"/>
    <s v="Yes"/>
  </r>
  <r>
    <s v="R321"/>
    <s v="SAMN11998910"/>
    <n v="25"/>
    <x v="1"/>
    <s v="NDD"/>
    <n v="1.65"/>
    <n v="86"/>
    <n v="31.6"/>
    <s v="Obese"/>
    <x v="2"/>
    <n v="4.5"/>
    <s v="1, 29"/>
    <s v="44, 57"/>
    <s v="4, 4"/>
    <s v=""/>
    <s v="6, 16"/>
    <s v="11, 11"/>
    <s v=""/>
    <s v="7, --"/>
    <s v="5, --"/>
    <s v="04;01, --"/>
    <s v="1, --"/>
    <s v="DR52 present"/>
    <x v="0"/>
    <x v="1"/>
    <n v="0"/>
    <s v="No"/>
    <s v="Negative"/>
    <s v="None"/>
    <s v="None"/>
    <n v="78"/>
    <n v="2.66"/>
    <n v="5.26"/>
    <n v="0.42"/>
    <n v="16"/>
    <n v="116982"/>
    <n v="615.6"/>
    <s v="2019-06-09"/>
    <n v="14.5"/>
    <s v="Roche"/>
    <s v="Liberase"/>
    <n v="75.599999999999994"/>
    <n v="21.5"/>
    <n v="46.5"/>
    <n v="5.16"/>
    <s v="Yes"/>
    <n v="50"/>
    <x v="3"/>
    <n v="149062"/>
    <n v="52000"/>
    <x v="136"/>
    <n v="1971.72"/>
    <n v="850.72"/>
    <n v="5.71"/>
    <n v="1235.0899999999999"/>
    <n v="0.69"/>
    <s v="R321 post-Iso Image 1 32x.jpg"/>
    <s v="R321 post-Iso Image 1 63x.jpg"/>
    <s v="R321 pre-dist Image 1 32x.jpg"/>
    <s v="R321 pre-dist Image 2 63x.jpg"/>
    <x v="0"/>
    <x v="1"/>
    <s v="0"/>
    <s v="0"/>
    <s v="Yes"/>
  </r>
  <r>
    <s v="R322"/>
    <s v="SAMN12044342"/>
    <n v="44"/>
    <x v="1"/>
    <s v="NDD"/>
    <n v="1.58"/>
    <n v="58"/>
    <n v="23.2"/>
    <s v="Healthy"/>
    <x v="1"/>
    <n v="4.9000000000000004"/>
    <s v="11, 30"/>
    <s v="7, 42"/>
    <s v="6, 6"/>
    <s v=""/>
    <s v="7, 17"/>
    <s v="17, 11"/>
    <s v=""/>
    <s v="2, 6"/>
    <s v="1, 5"/>
    <s v="04;01, 15"/>
    <s v="1,1"/>
    <s v="DR52 present"/>
    <x v="0"/>
    <x v="1"/>
    <n v="0"/>
    <s v="No"/>
    <s v="Negative"/>
    <s v="None"/>
    <s v="None"/>
    <n v="120"/>
    <n v="0.92"/>
    <n v="11.89"/>
    <n v="3.96"/>
    <n v="20"/>
    <n v="317855"/>
    <n v="3779.18"/>
    <s v="2019-06-12"/>
    <n v="11.5"/>
    <s v="VitaCyte"/>
    <s v="Gold"/>
    <n v="68.58"/>
    <n v="15.5"/>
    <n v="42.6"/>
    <n v="9.9600000000000009"/>
    <s v="Yes"/>
    <n v="90"/>
    <x v="0"/>
    <n v="265178"/>
    <n v="291000"/>
    <x v="49"/>
    <n v="3866.7"/>
    <n v="5383.42"/>
    <n v="20.3"/>
    <n v="1575.14"/>
    <n v="3.42"/>
    <s v="R322 post-Iso Image 1 32x.jpg"/>
    <s v="R322 post-Iso Image 2 63x.jpg"/>
    <s v="R322 pre-dist Image 1 32x.jpg"/>
    <s v="R322 pre-dist Image 2 63x.jpg"/>
    <x v="0"/>
    <x v="4"/>
    <s v="0"/>
    <s v="0"/>
    <s v="Yes"/>
  </r>
  <r>
    <s v="R323"/>
    <s v="SAMN12070344"/>
    <n v="60"/>
    <x v="1"/>
    <s v="DCD"/>
    <n v="1.64"/>
    <n v="67.099999999999994"/>
    <n v="24.9"/>
    <s v="Healthy"/>
    <x v="1"/>
    <n v="5.0999999999999996"/>
    <s v="2, 24"/>
    <s v="7, 60"/>
    <s v="6, 46"/>
    <s v=""/>
    <s v="10, 7"/>
    <s v="13, 13"/>
    <s v=""/>
    <s v="6, 6"/>
    <s v="1, 1"/>
    <s v="02;01, 3"/>
    <s v="1, 1"/>
    <s v="DR52 present"/>
    <x v="0"/>
    <x v="1"/>
    <n v="0"/>
    <s v="No"/>
    <s v="Positive"/>
    <s v="None"/>
    <s v="None"/>
    <n v="57"/>
    <n v="0.36"/>
    <n v="21.66"/>
    <n v="20.239999999999998"/>
    <n v="44"/>
    <n v="90809"/>
    <n v="1966.94"/>
    <s v="2019-06-15"/>
    <n v="14.5"/>
    <s v="Roche"/>
    <s v="Liberase"/>
    <n v="41.91"/>
    <n v="21"/>
    <n v="15.8"/>
    <n v="7.8"/>
    <s v="Yes"/>
    <n v="90"/>
    <x v="0"/>
    <n v="160022"/>
    <n v="203000"/>
    <x v="42"/>
    <n v="3818.23"/>
    <n v="3473.22"/>
    <n v="21.7"/>
    <n v="573.86"/>
    <n v="6.05"/>
    <s v="R323 post-Iso Image 1 32x.jpg"/>
    <s v="R323 post-Iso Image 2 63x.jpg"/>
    <s v="R323 pre-dist Image 1 32x.jpg"/>
    <s v="R323 pre-dist Image 2 63x.jpg"/>
    <x v="0"/>
    <x v="2"/>
    <s v="0"/>
    <s v="0"/>
    <s v="Yes"/>
  </r>
  <r>
    <s v="R324"/>
    <s v="SAMN12091235"/>
    <n v="58"/>
    <x v="0"/>
    <s v="NDD"/>
    <n v="1.78"/>
    <n v="116"/>
    <n v="36.6"/>
    <s v="Morbidly Obese"/>
    <x v="3"/>
    <n v="5.0999999999999996"/>
    <s v="2, 29"/>
    <s v="7, 56"/>
    <s v="6, 6"/>
    <s v=""/>
    <s v="1, 7"/>
    <s v="1, 14"/>
    <s v=""/>
    <s v="05, 05"/>
    <s v="01, 01"/>
    <s v="04;01, 04;01"/>
    <s v="01;03, 01;03"/>
    <s v="DR52 present"/>
    <x v="0"/>
    <x v="1"/>
    <n v="0"/>
    <s v="No"/>
    <s v="Positive"/>
    <s v="None"/>
    <s v="None"/>
    <n v="60"/>
    <n v="0.77"/>
    <n v="22.97"/>
    <n v="1.82"/>
    <n v="18"/>
    <n v="181891"/>
    <n v="4178.72"/>
    <s v="2019-06-18"/>
    <n v="15.75"/>
    <s v="VitaCyte"/>
    <s v="Gold"/>
    <n v="61.8"/>
    <n v="12"/>
    <n v="26.7"/>
    <n v="5.5"/>
    <s v="Yes"/>
    <n v="75"/>
    <x v="0"/>
    <n v="301837"/>
    <n v="251000"/>
    <x v="126"/>
    <n v="4884.09"/>
    <n v="6211.55"/>
    <n v="20.58"/>
    <n v="3952.46"/>
    <n v="1.57"/>
    <s v="R324 pre-dist Image 1 32x.jpg"/>
    <s v="R324 pre-dist Image 2 63x.jpg"/>
    <s v="R324 pre-dist Image 1 32x.jpg"/>
    <s v="R324 pre-dist Image 2 63x.jpg"/>
    <x v="0"/>
    <x v="0"/>
    <s v="4"/>
    <s v="0"/>
    <s v="Yes"/>
  </r>
  <r>
    <s v="R326"/>
    <s v="SAMN12172826"/>
    <n v="26"/>
    <x v="0"/>
    <s v="NDD"/>
    <n v="1.72"/>
    <n v="80"/>
    <n v="27"/>
    <s v="Overweight"/>
    <x v="0"/>
    <n v="5.5"/>
    <s v="1, 11"/>
    <s v="13, 35"/>
    <s v="4, 6"/>
    <s v=""/>
    <s v="4, 6"/>
    <s v="17, 8"/>
    <s v=""/>
    <s v="2, 7"/>
    <s v="5, 6"/>
    <s v="02;01, 3"/>
    <s v="1, 1"/>
    <s v="DR52 present"/>
    <x v="0"/>
    <x v="1"/>
    <n v="0"/>
    <s v="Yes"/>
    <s v="Negative"/>
    <s v="None"/>
    <s v="None"/>
    <n v="98"/>
    <n v="1.22"/>
    <n v="22.77"/>
    <n v="3.83"/>
    <n v="38"/>
    <n v="386802"/>
    <n v="8808.57"/>
    <s v="2019-06-30"/>
    <n v="10"/>
    <s v="VitaCyte"/>
    <s v="Gold"/>
    <n v="82.52"/>
    <n v="15"/>
    <n v="53"/>
    <n v="7.97"/>
    <s v="Yes"/>
    <n v="90"/>
    <x v="0"/>
    <n v="394219"/>
    <n v="260000"/>
    <x v="127"/>
    <n v="4777.25"/>
    <n v="7386.21"/>
    <n v="18.739999999999998"/>
    <n v="1630.46"/>
    <n v="4.53"/>
    <s v="R326 post-iso  Image 1 32x.jpg"/>
    <s v="R326 post-iso  Image 1 63x.jpg"/>
    <s v="R326 pre-dist  Image 1 32x.jpg"/>
    <s v="R326 pre-dist  Image 1 63x.jpg"/>
    <x v="0"/>
    <x v="1"/>
    <s v="5"/>
    <s v="5"/>
    <s v="Yes"/>
  </r>
  <r>
    <s v="R327"/>
    <s v="SAMN12220836"/>
    <n v="57"/>
    <x v="0"/>
    <s v="NDD"/>
    <n v="1.85"/>
    <n v="116"/>
    <n v="33.9"/>
    <s v="Obese"/>
    <x v="2"/>
    <n v="5.8"/>
    <s v="23, 24"/>
    <s v="44, 44"/>
    <s v="4, 6"/>
    <s v=""/>
    <s v="4, 16"/>
    <s v="7, 7"/>
    <s v=""/>
    <s v="2, 2"/>
    <s v="2, 2"/>
    <s v="04;01, 11"/>
    <s v="1, 2"/>
    <s v="DR53 Present"/>
    <x v="0"/>
    <x v="1"/>
    <n v="0"/>
    <s v="No"/>
    <s v="Negative"/>
    <s v="None"/>
    <s v="Pre.T2D"/>
    <n v="71"/>
    <n v="0.99"/>
    <n v="11.36"/>
    <n v="2.68"/>
    <n v="68"/>
    <n v="346863"/>
    <n v="3939.49"/>
    <s v="2019-07-05"/>
    <n v="14"/>
    <s v="Roche"/>
    <s v="Liberase"/>
    <n v="167.8"/>
    <n v="17.5"/>
    <n v="33.799999999999997"/>
    <n v="33.200000000000003"/>
    <s v="Yes"/>
    <n v="95"/>
    <x v="0"/>
    <n v="489776"/>
    <n v="328000"/>
    <x v="98"/>
    <n v="2918.81"/>
    <n v="5966.07"/>
    <n v="12.18"/>
    <n v="3022.76"/>
    <n v="1.97"/>
    <s v="R327 post-iso  Image 1 32x.jpg"/>
    <s v="R327 post-iso  Image 2 63x.jpg"/>
    <s v="R327 pre-dist Image 1 32x.jpg"/>
    <s v="R327 pre-dist Image 2 63x.jpg"/>
    <x v="1"/>
    <x v="0"/>
    <s v="2"/>
    <s v="6"/>
    <s v="Yes"/>
  </r>
  <r>
    <s v="R328"/>
    <s v="SAMN12275697"/>
    <n v="48"/>
    <x v="0"/>
    <s v="NDD"/>
    <n v="1.84"/>
    <n v="76.8"/>
    <n v="22.7"/>
    <s v="Healthy"/>
    <x v="1"/>
    <n v="5.2"/>
    <s v="2, 68"/>
    <s v="64, 44"/>
    <s v="6, 4"/>
    <s v=""/>
    <s v="7, 8"/>
    <s v="7, 13"/>
    <s v=""/>
    <s v="2, 6"/>
    <s v="1, 2"/>
    <s v="02;01, 04;01"/>
    <s v="1, 2"/>
    <s v="DR52 Present, DR53 Present"/>
    <x v="0"/>
    <x v="1"/>
    <n v="0"/>
    <s v="No"/>
    <s v="Positive"/>
    <s v="None"/>
    <s v="None"/>
    <n v="44"/>
    <n v="0.7"/>
    <n v="40.78"/>
    <n v="3.5"/>
    <n v="62"/>
    <n v="114771"/>
    <n v="4680.29"/>
    <s v="2019-07-12"/>
    <n v="12"/>
    <s v="VitaCyte"/>
    <s v="Gold"/>
    <n v="56.1"/>
    <n v="12"/>
    <n v="28.8"/>
    <n v="5.9"/>
    <s v="Yes"/>
    <n v="80"/>
    <x v="3"/>
    <n v="263072"/>
    <n v="166000"/>
    <x v="54"/>
    <n v="4689.34"/>
    <n v="4980.26"/>
    <n v="18.93"/>
    <n v="1159.76"/>
    <n v="4.29"/>
    <s v="R328 post-iso  Image 1 32x.jpg"/>
    <s v="R328 post-iso Image 2 63x.jpg"/>
    <s v="R328 pre-dist Image 1 32x.jpg"/>
    <s v="R328 pre-dist Image 2 63x.jpg"/>
    <x v="0"/>
    <x v="1"/>
    <s v="0"/>
    <s v="0"/>
    <s v="Yes"/>
  </r>
  <r>
    <s v="R329"/>
    <s v="SAMN12289866"/>
    <n v="35"/>
    <x v="0"/>
    <s v="DCD"/>
    <n v="1.8"/>
    <n v="81"/>
    <n v="25"/>
    <s v="Overweight"/>
    <x v="0"/>
    <n v="5.5"/>
    <s v="1, 24"/>
    <s v="62, 37"/>
    <s v="6, 4"/>
    <s v=""/>
    <s v="9, 6"/>
    <s v="11, 11"/>
    <s v="52"/>
    <s v="7, 7"/>
    <s v="5"/>
    <s v="04;02, 04;02"/>
    <s v="1"/>
    <s v=""/>
    <x v="0"/>
    <x v="1"/>
    <n v="0"/>
    <s v="No"/>
    <s v="Negative"/>
    <s v="None"/>
    <s v="None"/>
    <m/>
    <m/>
    <m/>
    <m/>
    <m/>
    <m/>
    <m/>
    <s v="2019-07-17"/>
    <n v="14"/>
    <s v=""/>
    <s v=""/>
    <m/>
    <m/>
    <m/>
    <m/>
    <s v=""/>
    <n v="0"/>
    <x v="0"/>
    <n v="0"/>
    <n v="0"/>
    <x v="0"/>
    <m/>
    <m/>
    <m/>
    <n v="0"/>
    <m/>
    <s v=""/>
    <s v=""/>
    <s v=""/>
    <s v=""/>
    <x v="0"/>
    <x v="0"/>
    <s v="0"/>
    <s v="0"/>
    <s v="Yes"/>
  </r>
  <r>
    <s v="R330"/>
    <s v="SAMN12496597"/>
    <n v="39"/>
    <x v="1"/>
    <s v="NDD"/>
    <n v="1.65"/>
    <n v="66"/>
    <n v="24.2"/>
    <s v="Healthy"/>
    <x v="1"/>
    <n v="5.0999999999999996"/>
    <s v="01, 02"/>
    <s v="14(64), 44"/>
    <s v="4, 6"/>
    <s v="05, 08"/>
    <s v=""/>
    <s v="01 (103), 04"/>
    <s v=""/>
    <s v="03(07), 05"/>
    <s v="01, 03"/>
    <s v="04;01, 04;01"/>
    <s v="01;03, 01;03"/>
    <s v="DR53 Present"/>
    <x v="0"/>
    <x v="1"/>
    <n v="0"/>
    <s v="Yes"/>
    <s v="Negative"/>
    <s v="None"/>
    <s v="None"/>
    <n v="73"/>
    <n v="0.85"/>
    <n v="18.12"/>
    <n v="3.87"/>
    <n v="33"/>
    <n v="242318"/>
    <n v="4391.17"/>
    <s v="2019-08-04"/>
    <n v="16"/>
    <s v="Roche"/>
    <s v="Liberase"/>
    <n v="82.74"/>
    <n v="17"/>
    <n v="58.13"/>
    <n v="12.1"/>
    <s v="Yes"/>
    <n v="85"/>
    <x v="0"/>
    <n v="333885"/>
    <n v="307000"/>
    <x v="124"/>
    <n v="4035.35"/>
    <n v="4180.96"/>
    <n v="12.52"/>
    <n v="2465.4"/>
    <n v="1.7"/>
    <s v="R330 post-iso  Image 1 32x.jpg"/>
    <s v="R330 post-iso  Image 2 63x.jpg"/>
    <s v="R330 pre-dist Image 1 32x.jpg"/>
    <s v="R330 pre-dist Image 2 63x.jpg"/>
    <x v="0"/>
    <x v="0"/>
    <s v="0"/>
    <s v="0"/>
    <s v="Yes"/>
  </r>
  <r>
    <s v="R332"/>
    <s v="SAMN12574735"/>
    <n v="64"/>
    <x v="0"/>
    <s v="NDD"/>
    <n v="1.65"/>
    <n v="80.599999999999994"/>
    <n v="29.6"/>
    <s v="Overweight"/>
    <x v="0"/>
    <n v="4.8"/>
    <s v="1, 29"/>
    <s v="8, 44"/>
    <s v="6, 4"/>
    <s v=""/>
    <s v="7, 16"/>
    <s v="11, 7"/>
    <s v="52, 53"/>
    <s v="7, 2"/>
    <s v="5, 2"/>
    <s v="1"/>
    <s v="04;02, 16"/>
    <s v=""/>
    <x v="0"/>
    <x v="1"/>
    <n v="0"/>
    <s v="No"/>
    <s v="Negative"/>
    <s v="None"/>
    <s v="None"/>
    <n v="64"/>
    <n v="1.02"/>
    <n v="26.35"/>
    <n v="2.2000000000000002"/>
    <n v="11"/>
    <n v="254117"/>
    <n v="6697.22"/>
    <s v="2019-08-13"/>
    <n v="3"/>
    <s v="Roche"/>
    <s v="Liberase"/>
    <n v="72.959999999999994"/>
    <n v="17"/>
    <n v="19.899999999999999"/>
    <n v="8.26"/>
    <s v="Yes"/>
    <n v="75"/>
    <x v="0"/>
    <n v="398469"/>
    <n v="216000"/>
    <x v="114"/>
    <n v="5461.47"/>
    <n v="6016.74"/>
    <n v="15.1"/>
    <n v="3610.54"/>
    <n v="1.67"/>
    <s v="R332 post-iso  Image 1 32x.jpg"/>
    <s v="R332 post-iso  Image 2 63x.jpg"/>
    <s v="R332 pre-dist Image 1 32x.jpg"/>
    <s v="R332 pre-dist Image 2 63x.jpg"/>
    <x v="1"/>
    <x v="0"/>
    <s v="0"/>
    <s v="8"/>
    <s v="Yes"/>
  </r>
  <r>
    <s v="R333"/>
    <s v="SAMN12586009"/>
    <n v="23"/>
    <x v="0"/>
    <s v="NDD"/>
    <n v="1.78"/>
    <n v="76.2"/>
    <n v="24"/>
    <s v="Healthy"/>
    <x v="1"/>
    <n v="5"/>
    <s v="29, 29"/>
    <s v="44, 45"/>
    <s v="4, 6"/>
    <s v="6, 16"/>
    <s v=""/>
    <s v="1, 7"/>
    <s v="53"/>
    <s v="2, 5"/>
    <s v="1, 2"/>
    <s v="04;01, 17"/>
    <s v="1, 2"/>
    <s v=""/>
    <x v="0"/>
    <x v="1"/>
    <n v="0"/>
    <s v="Yes"/>
    <s v="Negative"/>
    <s v="None"/>
    <s v="None"/>
    <n v="49"/>
    <n v="0.51"/>
    <n v="34.08"/>
    <n v="2.92"/>
    <n v="88"/>
    <n v="85007"/>
    <n v="2897.44"/>
    <s v="2019-08-15"/>
    <n v="10"/>
    <s v="VitaCyte"/>
    <s v="Gold"/>
    <n v="105.75"/>
    <n v="19.5"/>
    <n v="67.5"/>
    <n v="23.24"/>
    <s v="Yes"/>
    <n v="90"/>
    <x v="0"/>
    <n v="173898"/>
    <n v="245000"/>
    <x v="67"/>
    <n v="1644.43"/>
    <n v="2592.33"/>
    <n v="14.91"/>
    <n v="1095.8699999999999"/>
    <n v="2.37"/>
    <s v="R333 post-iso  Image 1 32x.jpg"/>
    <s v="R333 post-iso  Image 2 63x.jpg"/>
    <s v="R333 pre-dist  Image 1 32x.jpg"/>
    <s v="R333 pre-dist  Image 2 63x.jpg"/>
    <x v="0"/>
    <x v="4"/>
    <s v="0"/>
    <s v="0"/>
    <s v="Yes"/>
  </r>
  <r>
    <s v="R334"/>
    <s v="SAMN12595130"/>
    <n v="50"/>
    <x v="1"/>
    <s v="NDD"/>
    <n v="1.67"/>
    <n v="86.9"/>
    <n v="31.2"/>
    <s v="Obese"/>
    <x v="2"/>
    <n v="5.8"/>
    <s v="1, 1"/>
    <s v="8, 55"/>
    <s v="6, 6"/>
    <s v=""/>
    <s v="9, 7"/>
    <s v="17, 7"/>
    <s v="52"/>
    <s v="2, 2"/>
    <s v="2, 5"/>
    <s v="04;01, 20"/>
    <s v="1,1"/>
    <s v=""/>
    <x v="0"/>
    <x v="1"/>
    <n v="0"/>
    <s v="No"/>
    <s v="Negative"/>
    <s v="None"/>
    <s v="Pre.T2D"/>
    <n v="65"/>
    <n v="0.85"/>
    <n v="28.42"/>
    <n v="1.31"/>
    <n v="39"/>
    <n v="130568"/>
    <n v="3710.39"/>
    <s v="2019-08-17"/>
    <n v="19"/>
    <s v="Roche"/>
    <s v="Liberase"/>
    <n v="70.8"/>
    <n v="16.5"/>
    <n v="23.2"/>
    <n v="8"/>
    <s v="Yes"/>
    <n v="90"/>
    <x v="0"/>
    <n v="199512"/>
    <n v="136000"/>
    <x v="99"/>
    <n v="2817.97"/>
    <n v="2328.0500000000002"/>
    <n v="11.67"/>
    <n v="2166.4"/>
    <n v="1.07"/>
    <s v="R334 post-iso  Image 1 32x.jpg"/>
    <s v="R334 post-iso  Image 2 63x.jpg"/>
    <s v="R334 pre-dist  Image 1 32x.jpg"/>
    <s v="R334 pre-dist  Image 2 63x.jpg"/>
    <x v="0"/>
    <x v="0"/>
    <s v="0"/>
    <s v="0"/>
    <s v="Yes"/>
  </r>
  <r>
    <s v="R335"/>
    <s v="SAMN12649809"/>
    <n v="25"/>
    <x v="0"/>
    <s v="NDD"/>
    <n v="1.76"/>
    <n v="76.099999999999994"/>
    <n v="24.6"/>
    <s v="Healthy"/>
    <x v="1"/>
    <n v="4.9000000000000004"/>
    <s v="2, 3"/>
    <s v="44, 55"/>
    <s v="4, 6"/>
    <s v="1, 5"/>
    <s v=""/>
    <s v="4, 14"/>
    <s v="52, 53"/>
    <s v="8, 5"/>
    <s v="1, 3"/>
    <s v="04;01, 04;01"/>
    <s v="1, 1"/>
    <s v=""/>
    <x v="0"/>
    <x v="1"/>
    <n v="0"/>
    <s v="No"/>
    <s v="Positive"/>
    <s v="None"/>
    <s v="None"/>
    <n v="70"/>
    <n v="1.1200000000000001"/>
    <n v="11.78"/>
    <n v="1.1100000000000001"/>
    <n v="16"/>
    <n v="195272"/>
    <n v="2300.6999999999998"/>
    <s v="2019-08-28"/>
    <n v="12"/>
    <s v="VitaCyte"/>
    <s v="Gold"/>
    <n v="94.72"/>
    <n v="15"/>
    <n v="62.2"/>
    <n v="7.8"/>
    <s v="Yes"/>
    <n v="80"/>
    <x v="0"/>
    <n v="277618"/>
    <n v="173000"/>
    <x v="78"/>
    <n v="2930.93"/>
    <n v="2803.63"/>
    <n v="10.1"/>
    <n v="1833.02"/>
    <n v="1.53"/>
    <s v="R335 post-iso  Image 1 32x.jpg"/>
    <s v="R335 post-iso  Image 2 63x.jpg"/>
    <s v="R335 pre-dist Image 1 32x.jpg"/>
    <s v="R335 pre-dist Image 2 63x.jpg"/>
    <x v="0"/>
    <x v="1"/>
    <s v="0"/>
    <s v="2"/>
    <s v="Yes"/>
  </r>
  <r>
    <s v="R336"/>
    <s v="SAMN12705698"/>
    <n v="73"/>
    <x v="1"/>
    <s v="NDD"/>
    <n v="1.75"/>
    <n v="95.2"/>
    <n v="31.1"/>
    <s v="Obese"/>
    <x v="2"/>
    <n v="5.4"/>
    <s v="1, 68"/>
    <s v="8, 62"/>
    <s v="6, 6"/>
    <s v=""/>
    <s v="9, 7"/>
    <s v="17, 13"/>
    <s v=""/>
    <s v="2, 6"/>
    <s v="1, 5"/>
    <s v="02;01, 04;01"/>
    <s v="1, --"/>
    <s v="DR52 present"/>
    <x v="0"/>
    <x v="1"/>
    <n v="0"/>
    <s v="Yes"/>
    <s v="Negative"/>
    <s v="None"/>
    <s v="None"/>
    <n v="100"/>
    <m/>
    <n v="0"/>
    <m/>
    <n v="0"/>
    <n v="278932"/>
    <n v="0"/>
    <s v="2019-09-05"/>
    <n v="12"/>
    <s v="Roche"/>
    <s v="Liberase"/>
    <n v="105.7"/>
    <n v="20"/>
    <n v="18.600000000000001"/>
    <n v="37"/>
    <s v="Yes"/>
    <n v="80"/>
    <x v="0"/>
    <n v="278932"/>
    <n v="314000"/>
    <x v="88"/>
    <n v="2638.9"/>
    <n v="3663.71"/>
    <n v="13.13"/>
    <n v="2241.7800000000002"/>
    <n v="1.63"/>
    <s v="R336 post-iso  Image 1 32x.jpg"/>
    <s v="R336 post-iso  Image 2 63x.jpg"/>
    <s v=""/>
    <s v=""/>
    <x v="1"/>
    <x v="0"/>
    <s v="0"/>
    <s v="0"/>
    <s v="Yes"/>
  </r>
  <r>
    <s v="R337"/>
    <s v=""/>
    <n v="51"/>
    <x v="1"/>
    <s v="NDD"/>
    <n v="1.71"/>
    <n v="109.4"/>
    <n v="37.4"/>
    <s v="Morbidly Obese"/>
    <x v="3"/>
    <n v="5.6"/>
    <s v="3, 3"/>
    <s v="65, 51"/>
    <s v=""/>
    <s v="8, 16"/>
    <s v=""/>
    <s v="4, 12"/>
    <s v=""/>
    <s v="7, 7"/>
    <s v="3, 5"/>
    <s v="02;01, 04;01"/>
    <s v="1, 1"/>
    <s v="DR52 Present, DR53 Present"/>
    <x v="0"/>
    <x v="1"/>
    <n v="0"/>
    <s v="No"/>
    <s v="Negative"/>
    <s v="None"/>
    <s v="None"/>
    <m/>
    <m/>
    <m/>
    <m/>
    <m/>
    <n v="0"/>
    <n v="0"/>
    <s v="2019-09-09"/>
    <n v="36"/>
    <s v=""/>
    <s v=""/>
    <m/>
    <m/>
    <m/>
    <m/>
    <s v="No"/>
    <n v="0"/>
    <x v="0"/>
    <n v="0"/>
    <n v="0"/>
    <x v="0"/>
    <m/>
    <n v="0"/>
    <m/>
    <n v="0"/>
    <m/>
    <s v=""/>
    <s v=""/>
    <s v=""/>
    <s v=""/>
    <x v="0"/>
    <x v="0"/>
    <s v="0"/>
    <s v="0"/>
    <s v="No"/>
  </r>
  <r>
    <s v="R338"/>
    <s v="SAMN12731217"/>
    <n v="30"/>
    <x v="0"/>
    <s v="DCD"/>
    <n v="1.75"/>
    <n v="78.2"/>
    <n v="25.5"/>
    <s v="Overweight"/>
    <x v="0"/>
    <n v="5.3"/>
    <s v="2, 25"/>
    <s v="18, 51"/>
    <s v=""/>
    <s v="12, 14"/>
    <s v=""/>
    <s v="4, 15"/>
    <s v=""/>
    <s v="8, 6"/>
    <s v="1, 3"/>
    <s v="5, 04:02"/>
    <s v="1, 2"/>
    <s v=""/>
    <x v="0"/>
    <x v="1"/>
    <n v="0"/>
    <s v="No"/>
    <s v="Positive"/>
    <s v="None"/>
    <s v="None"/>
    <n v="86"/>
    <n v="0.65"/>
    <n v="23.69"/>
    <n v="3.5"/>
    <n v="18"/>
    <n v="210225"/>
    <n v="4980.16"/>
    <s v="2019-09-10"/>
    <n v="12.5"/>
    <s v="VitaCyte"/>
    <s v="Gold"/>
    <n v="120.15"/>
    <n v="15.5"/>
    <n v="80.8"/>
    <n v="7.9"/>
    <s v="Yes"/>
    <n v="90"/>
    <x v="0"/>
    <n v="245044"/>
    <n v="309000"/>
    <x v="42"/>
    <n v="2039.48"/>
    <n v="5858.41"/>
    <n v="23.91"/>
    <n v="1744.74"/>
    <n v="3.36"/>
    <s v="R338 post-iso  Image 1 32x.jpg"/>
    <s v="R338 post-iso  Image 2 63x.jpg"/>
    <s v="R338 pre-dist Image 1 32x.jpg"/>
    <s v="R338 pre-dist Image 2 63x.jpg"/>
    <x v="0"/>
    <x v="0"/>
    <s v="0"/>
    <s v="0"/>
    <s v="Yes"/>
  </r>
  <r>
    <s v="R339"/>
    <s v="SAMN12748653"/>
    <n v="30"/>
    <x v="0"/>
    <s v="NDD"/>
    <n v="1.75"/>
    <n v="78.7"/>
    <n v="25.7"/>
    <s v="Overweight"/>
    <x v="0"/>
    <n v="9.1999999999999993"/>
    <s v="2, 68"/>
    <s v="60, 44"/>
    <s v="4, 6"/>
    <s v=""/>
    <s v="10, 7"/>
    <s v=""/>
    <s v="4, 13"/>
    <s v="7, 6"/>
    <s v="01, 03"/>
    <s v="03:01, 04:01"/>
    <s v=""/>
    <s v="DR52 Present, DR53 Present"/>
    <x v="1"/>
    <x v="1"/>
    <n v="0"/>
    <s v="No"/>
    <s v="Positive"/>
    <s v="Type1"/>
    <s v="Type1"/>
    <n v="63"/>
    <n v="0.95"/>
    <n v="9.98"/>
    <n v="0.12"/>
    <n v="70"/>
    <n v="37067"/>
    <n v="369.98"/>
    <s v="2019-09-13"/>
    <n v="24.5"/>
    <s v="Roche"/>
    <s v="Liberase"/>
    <n v="41.75"/>
    <n v="34"/>
    <n v="16.7"/>
    <n v="9.74"/>
    <s v="Yes"/>
    <n v="10"/>
    <x v="0"/>
    <n v="58842"/>
    <n v="59000"/>
    <x v="75"/>
    <n v="1409.39"/>
    <n v="0.1"/>
    <n v="0"/>
    <n v="3333.06"/>
    <n v="0"/>
    <s v="R339 post-iso  Image 1 32x.jpg"/>
    <s v="R339 post-iso  Image 2 63x.jpg"/>
    <s v="R339 pre-dist Image 1 32x.jpg"/>
    <s v="R339 pre-dist Image 2 63x.jpg"/>
    <x v="0"/>
    <x v="2"/>
    <s v="22"/>
    <s v="3"/>
    <s v="Yes"/>
  </r>
  <r>
    <s v="R340"/>
    <s v="SAMN12781046"/>
    <n v="36"/>
    <x v="0"/>
    <s v="NDD"/>
    <n v="1.8"/>
    <n v="75.599999999999994"/>
    <n v="23.3"/>
    <s v="Healthy"/>
    <x v="1"/>
    <n v="5.3"/>
    <s v="1, 24"/>
    <s v="8, 37"/>
    <s v="4, 6"/>
    <s v=""/>
    <s v="7, 6"/>
    <s v="17, 13"/>
    <s v=""/>
    <s v="2, 6"/>
    <s v="5, 1"/>
    <s v="1, 02;01"/>
    <s v="1,2"/>
    <s v="DR52 present"/>
    <x v="0"/>
    <x v="1"/>
    <n v="0"/>
    <s v="No"/>
    <s v="Negative"/>
    <s v="None"/>
    <s v="None"/>
    <n v="69"/>
    <n v="0.69"/>
    <n v="34.409999999999997"/>
    <n v="13.91"/>
    <n v="16"/>
    <n v="172756"/>
    <n v="5944.6"/>
    <s v="2019-09-17"/>
    <n v="12.5"/>
    <s v="VitaCyte"/>
    <s v="Gold"/>
    <n v="105.8"/>
    <n v="20"/>
    <n v="59.3"/>
    <n v="7.9"/>
    <s v="Yes"/>
    <n v="95"/>
    <x v="0"/>
    <n v="249957"/>
    <n v="245000"/>
    <x v="121"/>
    <n v="2362.54"/>
    <n v="8737.1200000000008"/>
    <n v="34.950000000000003"/>
    <n v="918.66"/>
    <n v="9.51"/>
    <s v="R340 post-iso  Image 1 32x.jpg"/>
    <s v="R340 post-iso  Image 2 63x.jpg"/>
    <s v="R340 pre-dist Image 1 32x.jpg"/>
    <s v="R340 pre-dist Image 2 63x.jpg"/>
    <x v="0"/>
    <x v="1"/>
    <s v="0"/>
    <s v="0"/>
    <s v="Yes"/>
  </r>
  <r>
    <s v="R342"/>
    <s v="SAMN12873195"/>
    <n v="35"/>
    <x v="0"/>
    <s v="NDD"/>
    <n v="1.75"/>
    <n v="76.900000000000006"/>
    <n v="25.1"/>
    <s v="Overweight"/>
    <x v="0"/>
    <n v="5.5"/>
    <s v="11, 24"/>
    <s v="62, 62"/>
    <s v=""/>
    <s v="9, 4"/>
    <s v=""/>
    <s v="4, 4"/>
    <s v=""/>
    <s v="8, 4"/>
    <s v="3, 3"/>
    <s v="02;01, 13"/>
    <s v="1, 2"/>
    <s v="DR53 Present"/>
    <x v="0"/>
    <x v="1"/>
    <n v="0"/>
    <s v="Yes"/>
    <s v="Negative"/>
    <s v="None"/>
    <s v="None"/>
    <n v="88"/>
    <n v="0.63"/>
    <n v="32.020000000000003"/>
    <n v="2.87"/>
    <n v="66"/>
    <n v="147925"/>
    <n v="4737.18"/>
    <s v="2019-09-27"/>
    <n v="12"/>
    <s v="VitaCyte"/>
    <s v="Gold"/>
    <n v="57.4"/>
    <n v="16"/>
    <n v="39.299999999999997"/>
    <n v="2.9"/>
    <s v="Yes"/>
    <n v="85"/>
    <x v="0"/>
    <n v="167627"/>
    <n v="237000"/>
    <x v="67"/>
    <n v="2920.33"/>
    <n v="8389.7999999999993"/>
    <n v="50.05"/>
    <n v="1836.86"/>
    <n v="4.57"/>
    <s v="R342 post-iso  Image 1 32x.jpg"/>
    <s v="R342 post-iso  Image 2 63x.jpg"/>
    <s v="R342 pre-dist Image 1 32x.jpg"/>
    <s v="R342 pre-dist Image 2 63x.jpg"/>
    <x v="0"/>
    <x v="1"/>
    <s v="3"/>
    <s v="9"/>
    <s v="Yes"/>
  </r>
  <r>
    <s v="R343"/>
    <s v="SAMN12876275"/>
    <n v="53"/>
    <x v="1"/>
    <s v="NDD"/>
    <n v="1.6"/>
    <n v="84"/>
    <n v="32.799999999999997"/>
    <s v="Obese"/>
    <x v="2"/>
    <n v="5.7"/>
    <s v="2, 3"/>
    <s v="35, 39"/>
    <s v="6, 6"/>
    <s v=""/>
    <s v="4, 7"/>
    <s v="1, 8"/>
    <s v=""/>
    <s v="5, 4"/>
    <s v="1, 4"/>
    <s v="04;01, 04;02"/>
    <s v="1, 1"/>
    <s v=""/>
    <x v="0"/>
    <x v="1"/>
    <n v="0"/>
    <s v="No"/>
    <s v="Positive"/>
    <s v="None"/>
    <s v="None"/>
    <n v="86"/>
    <n v="2.12"/>
    <n v="94.47"/>
    <n v="2.44"/>
    <n v="17"/>
    <n v="55989"/>
    <n v="5289.38"/>
    <s v="2019-09-30"/>
    <n v="13.5"/>
    <s v="Roche"/>
    <s v="Liberase"/>
    <n v="95.4"/>
    <n v="13.5"/>
    <n v="68.8"/>
    <n v="4.9000000000000004"/>
    <s v="Yes"/>
    <n v="60"/>
    <x v="0"/>
    <n v="65109"/>
    <n v="105000"/>
    <x v="137"/>
    <n v="682.48"/>
    <n v="2497.8200000000002"/>
    <n v="38.36"/>
    <n v="1049.58"/>
    <n v="2.38"/>
    <s v="R343 post-iso  Image 1 32x.jpg"/>
    <s v="R343 post-iso  Image 2 63x.jpg"/>
    <s v="R343 pre-dist Image 1 32x.jpg"/>
    <s v="R343 pre-dist Image 2 63x.jpg"/>
    <x v="0"/>
    <x v="1"/>
    <s v="1"/>
    <s v="3"/>
    <s v="Yes"/>
  </r>
  <r>
    <s v="R344"/>
    <s v="SAMN12984590"/>
    <n v="59"/>
    <x v="0"/>
    <s v="NDD"/>
    <n v="1.8"/>
    <n v="90"/>
    <n v="27.8"/>
    <s v="Overweight"/>
    <x v="0"/>
    <n v="5.5"/>
    <s v="26, 29"/>
    <s v="60, 53"/>
    <s v="5, 4"/>
    <s v=""/>
    <s v="10, 4"/>
    <s v="4, 13"/>
    <s v=""/>
    <s v="5, 5"/>
    <s v="1, 3"/>
    <s v="04;02, 5"/>
    <s v="1, 2"/>
    <s v="DR52 Present, DR53 Present"/>
    <x v="0"/>
    <x v="1"/>
    <n v="0"/>
    <s v="No"/>
    <s v="Negative"/>
    <s v="None"/>
    <s v="None"/>
    <n v="92"/>
    <n v="0.79"/>
    <n v="32.1"/>
    <n v="3.77"/>
    <n v="42"/>
    <n v="349235"/>
    <n v="11210.85"/>
    <s v="2019-10-05"/>
    <n v="11.5"/>
    <s v="VitaCyte"/>
    <s v="Gold"/>
    <n v="73.900000000000006"/>
    <n v="19"/>
    <n v="28.7"/>
    <n v="9.3000000000000007"/>
    <s v="Yes"/>
    <n v="95"/>
    <x v="0"/>
    <n v="380657"/>
    <n v="330000"/>
    <x v="15"/>
    <n v="5150.97"/>
    <n v="10370.11"/>
    <n v="27.24"/>
    <n v="2237.42"/>
    <n v="4.63"/>
    <s v="R344 post-iso  Image 1 32x.jpg"/>
    <s v="R344 post-iso  Image 2 63x.jpg"/>
    <s v="R344 pre-dist Image 1 32x.jpg"/>
    <s v="R344 pre-dist Image 2 63x.jpg"/>
    <x v="0"/>
    <x v="2"/>
    <s v="0"/>
    <s v="0"/>
    <s v="Yes"/>
  </r>
  <r>
    <s v="R345"/>
    <s v="SAMN13000016"/>
    <n v="66"/>
    <x v="0"/>
    <s v="NDD"/>
    <n v="1.81"/>
    <n v="96"/>
    <n v="29.3"/>
    <s v="Overweight"/>
    <x v="0"/>
    <n v="6.3"/>
    <s v="2, 32"/>
    <s v="27, 44"/>
    <s v="4, 4"/>
    <s v="1, 5"/>
    <s v=""/>
    <s v="8, 11"/>
    <s v=""/>
    <s v="7, 4"/>
    <s v="4, 5"/>
    <s v="02;01, 04;01"/>
    <s v="1, 1"/>
    <s v="DR52 present"/>
    <x v="0"/>
    <x v="0"/>
    <n v="0"/>
    <s v="Yes"/>
    <s v="Positive"/>
    <s v="Type2"/>
    <s v="Type2"/>
    <n v="53"/>
    <n v="0.77"/>
    <n v="70.900000000000006"/>
    <n v="4.05"/>
    <n v="15"/>
    <n v="165306"/>
    <n v="11719.48"/>
    <s v="2019-10-08"/>
    <n v="4"/>
    <s v="Roche"/>
    <s v="Liberase"/>
    <n v="101.6"/>
    <n v="21.5"/>
    <n v="31.3"/>
    <n v="17.2"/>
    <s v="Yes"/>
    <n v="75"/>
    <x v="0"/>
    <n v="314504"/>
    <n v="283000"/>
    <x v="129"/>
    <n v="3095.51"/>
    <n v="10577.08"/>
    <n v="33.630000000000003"/>
    <n v="4389.9799999999996"/>
    <n v="2.41"/>
    <s v="R345 post-iso  Image 1 32x.jpg"/>
    <s v="R345 post-iso  Image 2 63x.jpg"/>
    <s v="R345 pre-dist Image 1 32x.jpg"/>
    <s v="R345 pre-dist Image 2 63x.jpg"/>
    <x v="1"/>
    <x v="1"/>
    <s v="2"/>
    <s v="7"/>
    <s v="Yes"/>
  </r>
  <r>
    <s v="R346"/>
    <s v="SAMN13065544"/>
    <n v="27"/>
    <x v="0"/>
    <s v="NDD"/>
    <n v="1.77"/>
    <n v="77"/>
    <n v="24.6"/>
    <s v="Healthy"/>
    <x v="1"/>
    <n v="5.7"/>
    <s v="1, 31"/>
    <s v="37, 51"/>
    <s v="4, -"/>
    <s v=""/>
    <s v="6, 14"/>
    <s v=""/>
    <s v="9, 15"/>
    <s v="7, 9"/>
    <s v="3, 5"/>
    <s v="04;02, 04;02"/>
    <s v="1, 1"/>
    <s v="DR51 Present, DR53 Present"/>
    <x v="0"/>
    <x v="1"/>
    <n v="0"/>
    <s v="No"/>
    <s v="Negative"/>
    <s v="None"/>
    <s v="None"/>
    <n v="55"/>
    <n v="0.85"/>
    <n v="34.31"/>
    <n v="3.28"/>
    <n v="47"/>
    <n v="215514"/>
    <n v="7393.55"/>
    <s v="2019-10-18"/>
    <n v="12"/>
    <s v="VitaCyte"/>
    <s v="Gold"/>
    <n v="102.4"/>
    <n v="20"/>
    <n v="46.5"/>
    <n v="12.2"/>
    <s v="Yes"/>
    <n v="90"/>
    <x v="4"/>
    <n v="392595"/>
    <n v="257000"/>
    <x v="110"/>
    <n v="3833.94"/>
    <n v="7478.31"/>
    <n v="19.05"/>
    <n v="2161.92"/>
    <n v="3.46"/>
    <s v="R346 post-iso  Image 1 32x.jpg"/>
    <s v="R346 post-iso  Image 2 63x.jpg"/>
    <s v="R346 pre-dist Image 1 32x.jpg"/>
    <s v="R346 pre-dist Image 2 63x.jpg"/>
    <x v="0"/>
    <x v="4"/>
    <s v="0"/>
    <s v="0"/>
    <s v="Yes"/>
  </r>
  <r>
    <s v="R347"/>
    <s v="SAMN13134751"/>
    <n v="57"/>
    <x v="0"/>
    <s v="NDD"/>
    <n v="1.8"/>
    <n v="90.4"/>
    <n v="27.9"/>
    <s v="Overweight"/>
    <x v="0"/>
    <n v="6.3"/>
    <s v="1, 3"/>
    <s v="57, 57"/>
    <s v="4, -"/>
    <s v=""/>
    <s v="6, 6"/>
    <s v="7, 7"/>
    <s v=""/>
    <s v="9, 9"/>
    <s v="1, 1"/>
    <s v="1, 14"/>
    <s v="2, 2"/>
    <s v=""/>
    <x v="0"/>
    <x v="0"/>
    <n v="0"/>
    <s v="No"/>
    <s v="Negative"/>
    <s v="Type2"/>
    <s v="Type2"/>
    <n v="84"/>
    <n v="0.63"/>
    <n v="46.95"/>
    <n v="3.24"/>
    <n v="67"/>
    <n v="128535"/>
    <n v="6035.11"/>
    <s v="2019-10-25"/>
    <n v="11"/>
    <s v="Roche"/>
    <s v="Liberase"/>
    <n v="95.9"/>
    <n v="18"/>
    <n v="52.4"/>
    <n v="16"/>
    <s v="Yes"/>
    <n v="75"/>
    <x v="4"/>
    <n v="152843"/>
    <n v="200000"/>
    <x v="135"/>
    <n v="1593.77"/>
    <n v="5097.05"/>
    <n v="33.35"/>
    <n v="1329.14"/>
    <n v="3.83"/>
    <s v="R347 post-iso  Image 1 32x.jpg"/>
    <s v="R347 post-iso  Image 2 63x.jpg"/>
    <s v="R347 pre-dist Image 1 32x.jpg"/>
    <s v="R347 pre-dist Image 2 63x.jpg"/>
    <x v="0"/>
    <x v="4"/>
    <s v="1"/>
    <s v="4"/>
    <s v="Yes"/>
  </r>
  <r>
    <s v="R348"/>
    <s v="SAMN13141063"/>
    <n v="43"/>
    <x v="1"/>
    <s v="NDD"/>
    <n v="1.73"/>
    <n v="49"/>
    <n v="16.399999999999999"/>
    <s v="Underweight"/>
    <x v="4"/>
    <n v="5.7"/>
    <s v="2, 24"/>
    <s v="62, 50"/>
    <s v="6, 6"/>
    <s v=""/>
    <s v="9, 6"/>
    <s v="03;01, 8"/>
    <s v="17, 8"/>
    <s v="2, 4"/>
    <s v="4, 5"/>
    <s v="04;01, 10;01"/>
    <s v="01;03, 02;01"/>
    <s v=""/>
    <x v="0"/>
    <x v="1"/>
    <n v="0"/>
    <s v="Yes"/>
    <s v="Positive"/>
    <s v="None"/>
    <s v="None"/>
    <n v="52"/>
    <n v="0.85"/>
    <n v="27.24"/>
    <n v="2.2200000000000002"/>
    <n v="32"/>
    <n v="237309"/>
    <n v="6464.94"/>
    <s v="2019-10-27"/>
    <n v="15.5"/>
    <s v="VitaCyte"/>
    <s v="Gold"/>
    <n v="77.150000000000006"/>
    <n v="23"/>
    <n v="39"/>
    <n v="13.7"/>
    <s v="Yes"/>
    <n v="90"/>
    <x v="4"/>
    <n v="459075"/>
    <n v="285000"/>
    <x v="132"/>
    <n v="5950.42"/>
    <n v="10614.02"/>
    <n v="23.12"/>
    <n v="3116.86"/>
    <n v="3.41"/>
    <s v="R348 post-iso  Image 1 32x.jpg"/>
    <s v="R348 post-iso  Image 2 63x.jpg"/>
    <s v="R348 pre-dist Image 1 32x.jpg"/>
    <s v="R348 pre-dist Image 2 63x.jpg"/>
    <x v="0"/>
    <x v="0"/>
    <s v="4"/>
    <s v="0"/>
    <s v="Yes"/>
  </r>
  <r>
    <s v="R349"/>
    <s v="SAMN13226820"/>
    <n v="63"/>
    <x v="0"/>
    <s v="NDD"/>
    <n v="1.84"/>
    <n v="134"/>
    <n v="39.6"/>
    <s v="Morbidly Obese"/>
    <x v="3"/>
    <n v="5.7"/>
    <s v="2, 2"/>
    <s v="39, 60"/>
    <s v="6, 6"/>
    <s v=""/>
    <s v="10, 7"/>
    <s v=""/>
    <s v="8, 8"/>
    <s v="7, 4"/>
    <s v="6, 4"/>
    <s v="04;01, --"/>
    <s v="1, --"/>
    <s v=""/>
    <x v="0"/>
    <x v="0"/>
    <n v="0"/>
    <s v="No"/>
    <s v="Positive"/>
    <s v="Type2"/>
    <s v="Type2"/>
    <n v="54"/>
    <n v="0.63"/>
    <n v="10.75"/>
    <n v="0.21"/>
    <n v="17"/>
    <n v="133022"/>
    <n v="1429.8"/>
    <s v="2019-11-06"/>
    <n v="12.5"/>
    <s v="Roche"/>
    <s v="Liberase"/>
    <n v="199.2"/>
    <n v="15.5"/>
    <n v="40.1"/>
    <n v="50.1"/>
    <s v="Yes"/>
    <n v="40"/>
    <x v="0"/>
    <n v="247782"/>
    <n v="269000"/>
    <x v="11"/>
    <n v="1243.8900000000001"/>
    <n v="1951.45"/>
    <n v="7.88"/>
    <n v="9673.2999999999993"/>
    <n v="0.2"/>
    <s v="R349 post-iso  Image 1 32x.jpg"/>
    <s v="R349 post-iso  Image 2 63x.jpg"/>
    <s v="R349 pre dist  Image 1 32x.jpg"/>
    <s v="R349 pre dist  Image 2 63x.jpg"/>
    <x v="1"/>
    <x v="4"/>
    <s v="4"/>
    <s v="15"/>
    <s v="Yes"/>
  </r>
  <r>
    <s v="R350"/>
    <s v="SAMN13333248"/>
    <n v="38"/>
    <x v="1"/>
    <s v="NDD"/>
    <n v="1.62"/>
    <n v="57"/>
    <n v="21.7"/>
    <s v="Healthy"/>
    <x v="1"/>
    <n v="5.5"/>
    <s v="1, 25"/>
    <s v="8, 27"/>
    <s v="6, 4"/>
    <s v=""/>
    <s v="1, 7"/>
    <s v=""/>
    <s v="17, 4"/>
    <s v="2, 3"/>
    <s v="1, 3"/>
    <s v="02;01, 09;01"/>
    <s v="01;03, 02;01"/>
    <s v="DR52 Present, DR53 Present"/>
    <x v="0"/>
    <x v="1"/>
    <n v="0"/>
    <s v="No"/>
    <s v="Negative"/>
    <s v="None"/>
    <s v="None"/>
    <n v="67"/>
    <n v="0.64"/>
    <n v="28.89"/>
    <n v="2.67"/>
    <n v="13"/>
    <n v="88159"/>
    <n v="2546.63"/>
    <s v="2019-11-19"/>
    <n v="17.5"/>
    <s v="VitaCyte"/>
    <s v="Gold"/>
    <n v="76.5"/>
    <n v="23"/>
    <n v="24.8"/>
    <n v="32.799999999999997"/>
    <s v="Yes"/>
    <n v="90"/>
    <x v="0"/>
    <n v="131301"/>
    <n v="153000"/>
    <x v="104"/>
    <n v="1716.35"/>
    <n v="2439.73"/>
    <n v="18.579999999999998"/>
    <n v="703.23"/>
    <n v="3.47"/>
    <s v="R350 post-iso  Image 1 32x.jpg"/>
    <s v="R350 post-iso  Image 2 63x.jpg"/>
    <s v="R350 pre-dist Image 1 32x.jpg"/>
    <s v="R350 pre-dist Image 2 63x.jpg"/>
    <x v="0"/>
    <x v="1"/>
    <s v="0"/>
    <s v="0"/>
    <s v="Yes"/>
  </r>
  <r>
    <s v="R351"/>
    <s v=""/>
    <n v="51"/>
    <x v="0"/>
    <s v="NDD"/>
    <n v="1.83"/>
    <n v="71.7"/>
    <n v="21.4"/>
    <s v="Healthy"/>
    <x v="1"/>
    <n v="4.8"/>
    <s v="1, 2"/>
    <s v="8, 44"/>
    <s v="6, 4"/>
    <s v=""/>
    <s v="5, 7"/>
    <s v="17, 12"/>
    <s v=""/>
    <s v="2, 7"/>
    <s v="5, 5"/>
    <s v="1, 02;01"/>
    <s v="1, 2"/>
    <s v="DR52 present"/>
    <x v="0"/>
    <x v="1"/>
    <n v="0"/>
    <s v="Yes"/>
    <s v="Positive"/>
    <s v="None"/>
    <s v="None"/>
    <m/>
    <m/>
    <m/>
    <m/>
    <m/>
    <m/>
    <n v="0"/>
    <s v="2019-11-21"/>
    <n v="22"/>
    <s v="Roche"/>
    <s v="Liberase"/>
    <n v="85.4"/>
    <n v="15"/>
    <n v="42.9"/>
    <n v="3.2"/>
    <s v="Yes"/>
    <n v="90"/>
    <x v="0"/>
    <n v="154292"/>
    <n v="354000"/>
    <x v="36"/>
    <n v="1806.7"/>
    <n v="4819.8900000000003"/>
    <n v="31.24"/>
    <n v="715.39"/>
    <n v="6.74"/>
    <s v="R351 post-iso  Image 1 32x.jpg"/>
    <s v="R351 post-iso  Image 2 63x.jpg"/>
    <s v=""/>
    <s v=""/>
    <x v="0"/>
    <x v="0"/>
    <s v="0"/>
    <s v="7"/>
    <s v="Yes"/>
  </r>
  <r>
    <s v="R352"/>
    <s v="SAMN13440885"/>
    <n v="64"/>
    <x v="1"/>
    <s v="NDD"/>
    <n v="1.6"/>
    <n v="52.3"/>
    <n v="20.399999999999999"/>
    <s v="Healthy"/>
    <x v="1"/>
    <n v="5.3"/>
    <s v="1, 68"/>
    <s v="65, 35"/>
    <s v="6, 6"/>
    <s v=""/>
    <s v="8, 16"/>
    <s v="4, 13"/>
    <s v=""/>
    <s v="7, 8"/>
    <s v="3, 5"/>
    <s v="02,01; 04,01"/>
    <s v="1, --"/>
    <s v="DR52 Present, DR53 Present"/>
    <x v="0"/>
    <x v="1"/>
    <n v="0"/>
    <s v="No"/>
    <s v="Negative"/>
    <s v="None"/>
    <s v="None"/>
    <n v="40"/>
    <n v="0.67"/>
    <n v="30.55"/>
    <n v="4.12"/>
    <n v="16"/>
    <n v="139838"/>
    <n v="4272.01"/>
    <s v="2019-12-01"/>
    <n v="14.5"/>
    <s v="VitaCyte"/>
    <s v="Gold"/>
    <n v="95.5"/>
    <n v="17"/>
    <n v="35.700000000000003"/>
    <n v="9.6999999999999993"/>
    <s v="Yes"/>
    <n v="90"/>
    <x v="4"/>
    <n v="352495"/>
    <n v="163000"/>
    <x v="128"/>
    <n v="3691.05"/>
    <n v="6520.02"/>
    <n v="18.5"/>
    <n v="916.79"/>
    <n v="7.11"/>
    <s v="R352 post-iso  Image 1 32x.jpg"/>
    <s v="R352 post-iso  Image 2 63x.jpg"/>
    <s v="R352 pre-dist Image 1 32x.jpg"/>
    <s v="R352 pre-dist Image 2 63x.jpg"/>
    <x v="0"/>
    <x v="1"/>
    <s v="0"/>
    <s v="0"/>
    <s v="Yes"/>
  </r>
  <r>
    <s v="R354"/>
    <s v="SAMN13575961"/>
    <n v="75"/>
    <x v="0"/>
    <s v="NDD"/>
    <n v="1.81"/>
    <n v="99"/>
    <n v="30.2"/>
    <s v="Obese"/>
    <x v="2"/>
    <n v="5.2"/>
    <s v="24, 29"/>
    <s v="62, 44"/>
    <s v="6, 4"/>
    <s v=""/>
    <s v="9, 16"/>
    <s v="4, 7"/>
    <s v=""/>
    <s v="02, 03;01"/>
    <s v="02, 03"/>
    <s v="04;01, 04;02"/>
    <s v="01;03, 01;03"/>
    <s v="DR52 present"/>
    <x v="0"/>
    <x v="1"/>
    <n v="0"/>
    <s v="No"/>
    <s v="Negative"/>
    <s v="None"/>
    <s v="None"/>
    <n v="99"/>
    <n v="1.02"/>
    <n v="15.16"/>
    <n v="2.95"/>
    <n v="65"/>
    <n v="588444"/>
    <n v="8922.91"/>
    <s v="2019-12-13"/>
    <n v="15"/>
    <s v="VitaCyte"/>
    <s v="Gold"/>
    <n v="87.6"/>
    <n v="15"/>
    <n v="21.1"/>
    <n v="7.6"/>
    <s v="Yes"/>
    <n v="95"/>
    <x v="0"/>
    <n v="596498"/>
    <n v="492000"/>
    <x v="92"/>
    <n v="6809.34"/>
    <n v="8703.09"/>
    <n v="14.59"/>
    <n v="3279.34"/>
    <n v="2.65"/>
    <s v="R354 post-iso  Image 1 32x.jpg"/>
    <s v="R354 post-iso  Image 2 63x.jpg"/>
    <s v="R354 pre-dist Image 1 32x.jpg"/>
    <s v="R354 pre-dist Image 2 63x.jpg"/>
    <x v="0"/>
    <x v="0"/>
    <s v="14"/>
    <s v="4"/>
    <s v="Yes"/>
  </r>
  <r>
    <s v="R355"/>
    <s v="SAMN13850698"/>
    <n v="79"/>
    <x v="0"/>
    <s v="NDD"/>
    <n v="1.7"/>
    <n v="68"/>
    <n v="23.5"/>
    <s v="Healthy"/>
    <x v="1"/>
    <n v="5.2"/>
    <s v="2, 33"/>
    <s v="65, 44"/>
    <s v="6, 4"/>
    <s v=""/>
    <s v="8, 16"/>
    <s v="1, 7"/>
    <s v=""/>
    <s v="2, 5"/>
    <s v="01, 02;01"/>
    <s v="01:01; 04:01"/>
    <s v="01:03; 02:01"/>
    <s v="DR53 Present"/>
    <x v="0"/>
    <x v="1"/>
    <n v="0"/>
    <s v="No"/>
    <s v="Positive"/>
    <s v="None"/>
    <s v="None"/>
    <n v="72"/>
    <n v="0.6"/>
    <n v="13.39"/>
    <n v="2.09"/>
    <n v="38"/>
    <n v="138810"/>
    <n v="1858.37"/>
    <s v="2020-01-11"/>
    <n v="18"/>
    <s v="Roche"/>
    <s v="Liberase"/>
    <n v="89.2"/>
    <n v="16"/>
    <n v="30.2"/>
    <n v="16.899999999999999"/>
    <s v="Yes"/>
    <n v="80"/>
    <x v="0"/>
    <n v="192364"/>
    <n v="303000"/>
    <x v="43"/>
    <n v="2156.5500000000002"/>
    <n v="2014.66"/>
    <n v="10.47"/>
    <n v="1467.84"/>
    <n v="1.37"/>
    <s v="R355 post-iso  Image 1 32x.jpg"/>
    <s v="R355 post-iso  Image 2 63x.jpg"/>
    <s v="R355 pre-dist Image 1 32x.jpg"/>
    <s v="R355 pre-dist Image 2 63x.jpg"/>
    <x v="0"/>
    <x v="0"/>
    <s v="0"/>
    <s v="0"/>
    <s v="Yes"/>
  </r>
  <r>
    <s v="R356"/>
    <s v="SAMN13928327"/>
    <n v="45"/>
    <x v="1"/>
    <s v="NDD"/>
    <n v="1.56"/>
    <n v="72.3"/>
    <n v="29.7"/>
    <s v="Overweight"/>
    <x v="0"/>
    <n v="5.0999999999999996"/>
    <s v="2, 11"/>
    <s v="51, 53"/>
    <s v="4, 4"/>
    <s v=""/>
    <s v="4, 14"/>
    <s v=""/>
    <s v="8, 13"/>
    <s v="4, 6"/>
    <s v=""/>
    <s v=""/>
    <s v=""/>
    <s v="DR52 present"/>
    <x v="0"/>
    <x v="1"/>
    <n v="0"/>
    <s v="No"/>
    <s v="Positive"/>
    <s v="None"/>
    <s v="None"/>
    <n v="100"/>
    <n v="0.63"/>
    <n v="8.99"/>
    <n v="1.27"/>
    <n v="4"/>
    <n v="102170"/>
    <n v="919"/>
    <s v="2020-01-26"/>
    <n v="14"/>
    <s v="VitaCyte"/>
    <s v="Gold"/>
    <n v="90.56"/>
    <n v="32"/>
    <n v="22.28"/>
    <n v="24.84"/>
    <s v="Yes"/>
    <n v="80"/>
    <x v="0"/>
    <n v="102170"/>
    <n v="162000"/>
    <x v="43"/>
    <n v="1128.2"/>
    <n v="997.26"/>
    <n v="9.76"/>
    <n v="1024.26"/>
    <n v="0.97"/>
    <s v="R356 post-iso  Image 1 32x.jpg"/>
    <s v="R356 post-iso  Image 1 63x.jpg"/>
    <s v="R356 pre-dist  Image 1 32x.jpg"/>
    <s v="R356 pre-dist  Image 1 63x.jpg"/>
    <x v="0"/>
    <x v="0"/>
    <s v="0"/>
    <s v="0"/>
    <s v="Yes"/>
  </r>
  <r>
    <s v="R358"/>
    <s v="SAMN14089267"/>
    <n v="58"/>
    <x v="0"/>
    <s v="MAID"/>
    <n v="1.83"/>
    <n v="109"/>
    <n v="32.5"/>
    <s v="Obese"/>
    <x v="2"/>
    <n v="5.4"/>
    <s v="3, 24"/>
    <s v="7, 35"/>
    <s v="6, 6"/>
    <s v=""/>
    <s v="7, 7"/>
    <s v=""/>
    <s v="14, 15"/>
    <s v="5, 6"/>
    <s v="1, 1"/>
    <s v="0201, 16"/>
    <s v="1, 1"/>
    <s v="DR52 Present, DR53 Present"/>
    <x v="0"/>
    <x v="1"/>
    <n v="0"/>
    <s v="Yes"/>
    <s v="Negative"/>
    <s v="None"/>
    <s v="None"/>
    <n v="94"/>
    <n v="0.76"/>
    <n v="6.43"/>
    <n v="0.62"/>
    <n v="12"/>
    <n v="299486"/>
    <n v="1924.9"/>
    <s v="2020-02-11"/>
    <n v="3"/>
    <s v="VitaCyte"/>
    <s v="Recombinant"/>
    <n v="131.19"/>
    <n v="20"/>
    <n v="49.9"/>
    <n v="24.4"/>
    <s v="Yes"/>
    <n v="80"/>
    <x v="4"/>
    <n v="317836"/>
    <n v="415000"/>
    <x v="25"/>
    <n v="2422.7199999999998"/>
    <n v="1778.93"/>
    <n v="5.6"/>
    <n v="2915.44"/>
    <n v="0.61"/>
    <s v="R358 post-iso  Image 1 32x.jpg"/>
    <s v="R358 post-iso  Image 2 63x.jpg"/>
    <s v="R358 pre-dist Image 1 32x.jpg"/>
    <s v="R358 pre-dist Image 2 63x.jpg"/>
    <x v="1"/>
    <x v="2"/>
    <s v="6"/>
    <s v="0"/>
    <s v="Yes"/>
  </r>
  <r>
    <s v="R359"/>
    <s v="SAMN14140194"/>
    <n v="49"/>
    <x v="0"/>
    <s v="DCD"/>
    <n v="1.72"/>
    <n v="85.5"/>
    <n v="28.9"/>
    <s v="Overweight"/>
    <x v="0"/>
    <n v="6.1"/>
    <s v=""/>
    <s v=""/>
    <s v=""/>
    <s v=""/>
    <s v=""/>
    <s v=""/>
    <s v=""/>
    <s v=""/>
    <s v=""/>
    <s v=""/>
    <s v=""/>
    <s v="No HLA was provided on the HLA report.  See attached file."/>
    <x v="0"/>
    <x v="1"/>
    <n v="0"/>
    <s v="Yes"/>
    <s v=""/>
    <s v="None"/>
    <s v="Pre.T2D"/>
    <m/>
    <m/>
    <m/>
    <m/>
    <m/>
    <m/>
    <n v="0"/>
    <s v="2020-02-12"/>
    <n v="24"/>
    <s v="VitaCyte"/>
    <s v="Gold"/>
    <n v="73.709999999999994"/>
    <n v="18"/>
    <n v="48.2"/>
    <n v="7.5"/>
    <s v="No"/>
    <n v="0"/>
    <x v="0"/>
    <n v="0"/>
    <n v="0"/>
    <x v="0"/>
    <n v="0"/>
    <n v="0"/>
    <m/>
    <n v="0"/>
    <m/>
    <s v="R359 post-iso  Image 1 32x.jpg"/>
    <s v="R359 post-iso  Image 2 63x.jpg"/>
    <s v=""/>
    <s v=""/>
    <x v="0"/>
    <x v="1"/>
    <s v="0"/>
    <s v="0"/>
    <s v="Yes"/>
  </r>
  <r>
    <s v="R360"/>
    <s v="SAMN14146088"/>
    <n v="51"/>
    <x v="1"/>
    <s v="NDD"/>
    <n v="1.75"/>
    <n v="80"/>
    <n v="26.1"/>
    <s v="Overweight"/>
    <x v="0"/>
    <n v="4.9000000000000004"/>
    <s v="3, 26"/>
    <s v="7, 45"/>
    <s v="6, 6"/>
    <s v=""/>
    <s v="6,7"/>
    <s v="8, 14"/>
    <s v=""/>
    <s v="4, 5"/>
    <s v="1, 4"/>
    <s v="02;01, 04;01"/>
    <s v="03;01, 03;01"/>
    <s v="DR52 present"/>
    <x v="0"/>
    <x v="1"/>
    <n v="0"/>
    <s v="No"/>
    <s v="Negative"/>
    <s v="None"/>
    <s v="None"/>
    <n v="100"/>
    <m/>
    <n v="0"/>
    <m/>
    <n v="6"/>
    <n v="123540"/>
    <n v="0"/>
    <s v="2020-02-19"/>
    <n v="15.5"/>
    <s v="Roche"/>
    <s v="Liberase"/>
    <n v="53.83"/>
    <n v="19.5"/>
    <n v="26.12"/>
    <n v="9.3000000000000007"/>
    <s v="Yes"/>
    <n v="80"/>
    <x v="0"/>
    <n v="123540"/>
    <n v="114000"/>
    <x v="10"/>
    <n v="2295"/>
    <n v="1794.68"/>
    <n v="14.53"/>
    <n v="912.65"/>
    <n v="1.97"/>
    <s v="R360 post-iso  Image 1 32x.jpg"/>
    <s v="R360 post-iso  Image 2 63x.jpg"/>
    <s v=""/>
    <s v=""/>
    <x v="0"/>
    <x v="0"/>
    <s v="0"/>
    <s v="0"/>
    <s v="Yes"/>
  </r>
  <r>
    <s v="R361"/>
    <s v="SAMN14173687"/>
    <n v="65"/>
    <x v="1"/>
    <s v="NDD"/>
    <n v="1.55"/>
    <n v="50"/>
    <n v="20.8"/>
    <s v="Healthy"/>
    <x v="1"/>
    <n v="5.3"/>
    <s v="2, 26"/>
    <s v="62, 35"/>
    <s v="6, 6"/>
    <s v=""/>
    <s v="9, 12"/>
    <s v="11, 13"/>
    <s v=""/>
    <s v="03:01; 06"/>
    <s v="1, 5"/>
    <s v="04:01; 10:01"/>
    <s v="01:03; 02:01"/>
    <s v="DRw: 52 - Present"/>
    <x v="0"/>
    <x v="1"/>
    <n v="0"/>
    <s v="No"/>
    <s v="Positive"/>
    <s v="None"/>
    <s v="None"/>
    <n v="72"/>
    <n v="0.56999999999999995"/>
    <n v="4.37"/>
    <n v="0.81"/>
    <n v="64"/>
    <n v="242355"/>
    <n v="1058.78"/>
    <s v="2020-02-21"/>
    <n v="17.5"/>
    <s v="VitaCyte"/>
    <s v="Recombinant"/>
    <n v="66.849999999999994"/>
    <n v="18.5"/>
    <n v="29"/>
    <n v="17.5"/>
    <s v="Yes"/>
    <n v="90"/>
    <x v="0"/>
    <n v="337976"/>
    <n v="558000"/>
    <x v="138"/>
    <n v="5055.74"/>
    <n v="1322.47"/>
    <n v="3.91"/>
    <n v="1305.92"/>
    <n v="1.01"/>
    <s v="R361 post-iso  Image 1 32x.jpg"/>
    <s v="R361 post-iso  Image 1 63x.jpg"/>
    <s v="R361 pre-dist Image 1 32x.jpg"/>
    <s v="R361 pre-dist Image 2 63x.jpg"/>
    <x v="0"/>
    <x v="0"/>
    <s v="0"/>
    <s v="0"/>
    <s v="Yes"/>
  </r>
  <r>
    <s v="R363"/>
    <s v="SAMN14309719"/>
    <n v="31"/>
    <x v="0"/>
    <s v="NDD"/>
    <n v="1.75"/>
    <n v="97.6"/>
    <n v="31.9"/>
    <s v="Obese"/>
    <x v="2"/>
    <n v="5.0999999999999996"/>
    <s v="3, 32"/>
    <s v="44, 49"/>
    <s v="4, -"/>
    <s v=""/>
    <s v="5, 7"/>
    <s v="13, 15"/>
    <s v="52, 51"/>
    <s v="6, 6"/>
    <s v="1, 1"/>
    <s v="3, 04;01"/>
    <s v="1, 1"/>
    <s v=""/>
    <x v="0"/>
    <x v="1"/>
    <n v="0"/>
    <s v="No"/>
    <s v="Negative"/>
    <s v="None"/>
    <s v="None"/>
    <n v="65"/>
    <n v="1.69"/>
    <n v="4.72"/>
    <n v="0.75"/>
    <n v="18.5"/>
    <n v="332610"/>
    <n v="1570.62"/>
    <s v="2020-03-04"/>
    <n v="13.25"/>
    <s v="Roche"/>
    <s v="Liberase"/>
    <n v="124.7"/>
    <n v="15"/>
    <n v="84.2"/>
    <n v="10.9"/>
    <s v="Yes"/>
    <n v="85"/>
    <x v="0"/>
    <n v="512838"/>
    <n v="195000"/>
    <x v="139"/>
    <n v="4112.57"/>
    <n v="1500.64"/>
    <n v="2.93"/>
    <n v="1753.18"/>
    <n v="0.86"/>
    <s v="R363 post-iso  Image 1 32x.jpg"/>
    <s v="R363 post-iso  Image 2 63x.jpg"/>
    <s v="R363 pre-dist Image 1 32x.jpg"/>
    <s v="R363 pre-dist Image 2 63x.jpg"/>
    <x v="0"/>
    <x v="0"/>
    <s v="9"/>
    <s v="7"/>
    <s v="Yes"/>
  </r>
  <r>
    <s v="R364"/>
    <s v="SAMN14338046"/>
    <n v="58"/>
    <x v="0"/>
    <s v="NDD"/>
    <n v="1.75"/>
    <n v="85"/>
    <n v="27.8"/>
    <s v="Overweight"/>
    <x v="0"/>
    <n v="5.4"/>
    <s v="11, 11"/>
    <s v="51, 55"/>
    <s v=""/>
    <s v="9, 4"/>
    <s v=""/>
    <s v="11, 16"/>
    <s v="02, 02"/>
    <s v="7, 5"/>
    <s v="01, 05"/>
    <s v="02;01, 04;01"/>
    <s v="01,01"/>
    <s v="DR52 present"/>
    <x v="0"/>
    <x v="1"/>
    <n v="0"/>
    <s v="No"/>
    <s v="Negative"/>
    <s v="None"/>
    <s v="None"/>
    <m/>
    <m/>
    <m/>
    <m/>
    <n v="43"/>
    <m/>
    <n v="0"/>
    <s v="2020-03-07"/>
    <n v="10.5"/>
    <s v="VitaCyte"/>
    <s v="Gold"/>
    <n v="149.5"/>
    <n v="15"/>
    <n v="17.100000000000001"/>
    <n v="15.6"/>
    <s v="Yes"/>
    <n v="75"/>
    <x v="3"/>
    <n v="162667"/>
    <n v="130000"/>
    <x v="85"/>
    <n v="1088.07"/>
    <n v="3476.45"/>
    <n v="21.37"/>
    <n v="838.52"/>
    <n v="4.1500000000000004"/>
    <s v="R364 post-iso  Image 1 32x.jpg"/>
    <s v="R364 post-iso  Image 2 63x.jpg"/>
    <s v=""/>
    <s v=""/>
    <x v="1"/>
    <x v="0"/>
    <s v="0"/>
    <s v="6"/>
    <s v="Yes"/>
  </r>
  <r>
    <s v="R365"/>
    <s v="SAMN15239415"/>
    <n v="31"/>
    <x v="1"/>
    <s v="NDD"/>
    <n v="1.67"/>
    <n v="56.5"/>
    <n v="20.3"/>
    <s v="Healthy"/>
    <x v="1"/>
    <n v="4.8"/>
    <s v="1, 2"/>
    <s v="35, 55"/>
    <s v="-, 6"/>
    <s v=""/>
    <s v="9, 14"/>
    <s v="52, -"/>
    <s v="14, 14"/>
    <s v="5, 5"/>
    <s v="1, 1"/>
    <s v="01;01, 04;02"/>
    <s v="1, 1"/>
    <s v="DRw52 - Present"/>
    <x v="0"/>
    <x v="1"/>
    <n v="0"/>
    <s v="No"/>
    <s v="Positive"/>
    <s v="None"/>
    <s v="None"/>
    <n v="73"/>
    <n v="0.81"/>
    <n v="44.32"/>
    <n v="7.01"/>
    <n v="88"/>
    <n v="227645"/>
    <n v="10088.799999999999"/>
    <s v="2020-06-11"/>
    <n v="6.75"/>
    <s v="VitaCyte"/>
    <s v="Gold"/>
    <n v="112.7"/>
    <n v="13"/>
    <n v="84.2"/>
    <n v="7.2"/>
    <s v="Yes"/>
    <n v="95"/>
    <x v="0"/>
    <n v="312247"/>
    <n v="337000"/>
    <x v="63"/>
    <n v="2770.6"/>
    <n v="7488.58"/>
    <n v="23.98"/>
    <n v="2339.84"/>
    <n v="3.2"/>
    <s v="R365 post-iso  Image 1 32x.jpg"/>
    <s v="R365 post-iso  Image 2 63x.jpg"/>
    <s v=""/>
    <s v=""/>
    <x v="0"/>
    <x v="1"/>
    <s v="0"/>
    <s v="0"/>
    <s v="Yes"/>
  </r>
  <r>
    <s v="R366"/>
    <s v="SAMN15518436"/>
    <n v="31"/>
    <x v="0"/>
    <s v="NDD"/>
    <n v="1.78"/>
    <n v="83"/>
    <n v="26.2"/>
    <s v="Overweight"/>
    <x v="0"/>
    <n v="5.3"/>
    <s v="11, 26"/>
    <s v="8, 50"/>
    <s v="6, 6"/>
    <s v=""/>
    <s v="6, 7"/>
    <s v=""/>
    <s v="17, 7"/>
    <s v="2, 2"/>
    <s v="5, 5"/>
    <s v="04;01, 04;01"/>
    <s v="1"/>
    <s v="DR52-present, DR53-present"/>
    <x v="0"/>
    <x v="1"/>
    <n v="0"/>
    <s v="No"/>
    <s v="Negative"/>
    <s v="None"/>
    <s v="None"/>
    <n v="53"/>
    <n v="0.42"/>
    <n v="162.91"/>
    <n v="3.95"/>
    <n v="18"/>
    <n v="80626"/>
    <n v="13134.6"/>
    <s v="2020-06-28"/>
    <n v="10.5"/>
    <s v="VitaCyte"/>
    <s v="Gold"/>
    <n v="83.67"/>
    <n v="16.5"/>
    <n v="35.79"/>
    <n v="7.02"/>
    <s v="Yes"/>
    <n v="80"/>
    <x v="0"/>
    <n v="150940"/>
    <n v="320000"/>
    <x v="140"/>
    <n v="1803.99"/>
    <n v="4801.7700000000004"/>
    <n v="31.81"/>
    <n v="2627.06"/>
    <n v="1.83"/>
    <s v="R366 post-iso Image 1 32x.jpg"/>
    <s v="R366 post-iso Image 2 63x.jpg"/>
    <s v="R366 pre-dist Image 1 32x.jpg"/>
    <s v="R366 pre-dist Image 2 63x.jpg"/>
    <x v="0"/>
    <x v="0"/>
    <s v="0"/>
    <s v="0"/>
    <s v="Yes"/>
  </r>
  <r>
    <s v="R367"/>
    <s v="SAMN15518439"/>
    <n v="58"/>
    <x v="1"/>
    <s v="NDD"/>
    <n v="1.64"/>
    <n v="82"/>
    <n v="30.5"/>
    <s v="Obese"/>
    <x v="2"/>
    <n v="5.6"/>
    <s v="29, 31"/>
    <s v="18, 44"/>
    <s v="6, 4"/>
    <s v=""/>
    <s v="7, 16"/>
    <s v=""/>
    <s v="7, 15"/>
    <s v="4, 6"/>
    <s v="01, 02"/>
    <s v="06;01G, 04:01"/>
    <s v="01, 01"/>
    <s v="DR53 - Present, DR51-Present"/>
    <x v="0"/>
    <x v="1"/>
    <n v="0"/>
    <s v="No"/>
    <s v="Negative"/>
    <s v="None"/>
    <s v="None"/>
    <n v="57"/>
    <n v="0.67"/>
    <n v="49.86"/>
    <n v="1.8"/>
    <n v="37"/>
    <n v="79483"/>
    <n v="3962.7"/>
    <s v="2020-06-30"/>
    <n v="4"/>
    <s v="Roche"/>
    <s v="Liberase"/>
    <n v="101.8"/>
    <n v="18"/>
    <n v="40"/>
    <n v="9.1999999999999993"/>
    <s v="Yes"/>
    <n v="90"/>
    <x v="0"/>
    <n v="140631"/>
    <n v="142000"/>
    <x v="26"/>
    <n v="1381.44"/>
    <n v="3874.32"/>
    <n v="27.55"/>
    <n v="2453.56"/>
    <n v="1.58"/>
    <s v="R367 post-iso Image 1 32x.jpg"/>
    <s v="R367 post-iso Image 2 63x.jpg"/>
    <s v="R367 pre-dist Image 1 32x.jpg"/>
    <s v="R367 post-iso Image 2 63x.jpg"/>
    <x v="0"/>
    <x v="0"/>
    <s v="0"/>
    <s v="0"/>
    <s v="Yes"/>
  </r>
  <r>
    <s v="R368"/>
    <s v="SAMN15518440"/>
    <n v="60"/>
    <x v="0"/>
    <s v="DCD"/>
    <n v="1.75"/>
    <n v="54.2"/>
    <n v="17.7"/>
    <s v="Underweight"/>
    <x v="4"/>
    <n v="5.0999999999999996"/>
    <s v="2, 32"/>
    <s v="8, 62"/>
    <s v="4, 6"/>
    <s v=""/>
    <s v="10, 7"/>
    <s v="1, 17"/>
    <s v=""/>
    <s v="2, 5"/>
    <s v="1, 5"/>
    <s v="04;01, 15"/>
    <s v="1, 1"/>
    <s v=""/>
    <x v="0"/>
    <x v="1"/>
    <n v="0"/>
    <s v="No"/>
    <s v="Positive"/>
    <s v="None"/>
    <s v="None"/>
    <m/>
    <m/>
    <m/>
    <m/>
    <m/>
    <m/>
    <n v="0"/>
    <s v="2020-07-02"/>
    <n v="17"/>
    <s v="VitaCyte"/>
    <s v="Gold"/>
    <n v="92.6"/>
    <n v="21"/>
    <n v="31.7"/>
    <n v="13.6"/>
    <s v="Yes"/>
    <n v="30"/>
    <x v="0"/>
    <n v="59062"/>
    <n v="148000"/>
    <x v="84"/>
    <n v="637.82000000000005"/>
    <n v="4889.0600000000004"/>
    <n v="82.78"/>
    <n v="1079.8599999999999"/>
    <n v="4.53"/>
    <s v="R368 post-iso Image 1 32x.jpg"/>
    <s v="R368 post-iso Image 2 63x.jpg"/>
    <s v=""/>
    <s v=""/>
    <x v="0"/>
    <x v="0"/>
    <s v="0"/>
    <s v="0"/>
    <s v="Yes"/>
  </r>
  <r>
    <s v="R369"/>
    <s v="SAMN15532324"/>
    <n v="66"/>
    <x v="0"/>
    <s v="NDD"/>
    <n v="1.73"/>
    <n v="76.5"/>
    <n v="25.6"/>
    <s v="Overweight"/>
    <x v="0"/>
    <n v="4.9000000000000004"/>
    <s v="1, 2"/>
    <s v="8, 44"/>
    <s v="6, 4"/>
    <s v=""/>
    <s v="5, 7"/>
    <s v="1, 17"/>
    <s v=""/>
    <s v="2, 5"/>
    <s v="1, 5"/>
    <s v="02;01, 04;01"/>
    <s v="1, 1"/>
    <s v="DR52 present"/>
    <x v="0"/>
    <x v="1"/>
    <n v="0"/>
    <s v="Yes"/>
    <s v="Positive"/>
    <s v="None"/>
    <s v="None"/>
    <n v="72"/>
    <n v="0.83"/>
    <n v="14.53"/>
    <n v="1.87"/>
    <n v="34"/>
    <n v="242275"/>
    <n v="3520.98"/>
    <s v="2020-07-11"/>
    <n v="12"/>
    <s v="Roche"/>
    <s v="Liberase"/>
    <n v="95.7"/>
    <n v="15"/>
    <n v="17.7"/>
    <n v="10.6"/>
    <s v="Yes"/>
    <n v="75"/>
    <x v="4"/>
    <n v="335913"/>
    <n v="287000"/>
    <x v="4"/>
    <n v="3510.06"/>
    <n v="5269.87"/>
    <n v="15.69"/>
    <n v="2653.22"/>
    <n v="1.99"/>
    <s v="R369 post-iso Image 1 32x.jpg"/>
    <s v="R369 post-iso Image 2 63x.jpg"/>
    <s v="R369 pre-dist Image 1 32x.jpg"/>
    <s v="R369 pre-dist Image 2 63x.jpg"/>
    <x v="1"/>
    <x v="0"/>
    <s v="0"/>
    <s v="0"/>
    <s v="Yes"/>
  </r>
  <r>
    <s v="R370"/>
    <s v="SAMN15533362"/>
    <n v="12"/>
    <x v="0"/>
    <s v="DCD"/>
    <n v="1.52"/>
    <n v="48"/>
    <n v="20.8"/>
    <s v="Healthy"/>
    <x v="1"/>
    <n v="5"/>
    <s v="1,2"/>
    <s v="8, 44"/>
    <s v="6, 4"/>
    <s v=""/>
    <s v="5, 7"/>
    <s v=""/>
    <s v="17, 12"/>
    <s v="2, 7"/>
    <s v="5, 5"/>
    <s v="04;01, 13;01"/>
    <s v="01, 02"/>
    <s v="DR52 - present"/>
    <x v="0"/>
    <x v="1"/>
    <n v="0"/>
    <s v="No"/>
    <s v="Negative"/>
    <s v="None"/>
    <s v="None"/>
    <n v="70"/>
    <n v="0.1"/>
    <n v="39.520000000000003"/>
    <n v="1.07"/>
    <n v="19"/>
    <n v="47267"/>
    <n v="1868.0844"/>
    <s v="2020-07-13"/>
    <n v="15.25"/>
    <s v="VitaCyte"/>
    <s v="Gold"/>
    <n v="67.52"/>
    <n v="15"/>
    <n v="50.2"/>
    <n v="2.2999999999999998"/>
    <s v="Yes"/>
    <n v="80"/>
    <x v="0"/>
    <n v="67091"/>
    <n v="76000"/>
    <x v="141"/>
    <n v="993.65"/>
    <n v="1234.2532000000001"/>
    <n v="18.399999999999999"/>
    <n v="1409.316"/>
    <n v="0.88"/>
    <s v="R370 post-iso Image 1 32x.jpg"/>
    <s v="R370 post-iso Image 2 63x.jpg"/>
    <s v="R370 pre-dist Image 1 32x.jpg"/>
    <s v="R370 pre-dist Image 2 63x.jpg"/>
    <x v="0"/>
    <x v="1"/>
    <s v="0"/>
    <s v="0"/>
    <s v="Yes"/>
  </r>
  <r>
    <s v="R371"/>
    <s v="SAMN15729757"/>
    <n v="55"/>
    <x v="1"/>
    <s v="MAID"/>
    <n v="1.68"/>
    <n v="82.1"/>
    <n v="29.1"/>
    <s v="Overweight"/>
    <x v="0"/>
    <n v="5.2"/>
    <s v="2, 2"/>
    <s v="7, 7"/>
    <s v="6, 4"/>
    <s v=""/>
    <s v="5, 7"/>
    <s v="4, 15"/>
    <s v=""/>
    <s v="7, 8"/>
    <s v="1, 3"/>
    <s v="04;01, 04;01"/>
    <s v="1, --"/>
    <s v=""/>
    <x v="0"/>
    <x v="1"/>
    <n v="0"/>
    <s v="Yes"/>
    <s v="Positive"/>
    <s v="None"/>
    <s v="None"/>
    <n v="67"/>
    <n v="0.71"/>
    <n v="5.64"/>
    <n v="0.43"/>
    <n v="65"/>
    <n v="98927"/>
    <n v="557.78639999999996"/>
    <s v="2020-07-17"/>
    <n v="23"/>
    <s v="Roche"/>
    <s v="Liberase"/>
    <n v="69.099999999999994"/>
    <n v="20"/>
    <n v="28.3"/>
    <n v="6.5"/>
    <s v="Yes"/>
    <n v="50"/>
    <x v="0"/>
    <n v="147985"/>
    <n v="188000"/>
    <x v="42"/>
    <n v="2141.61"/>
    <n v="1653.4331999999999"/>
    <n v="11.17"/>
    <n v="1694.76"/>
    <n v="0.98"/>
    <s v="R371 post-iso Image 1 32x.jpg"/>
    <s v="R371 post-iso Image 2 63x.jpg"/>
    <s v="R371 pre-dist Image 1 32x.jpg"/>
    <s v="R371 pre-dist Image 2 63x.jpg"/>
    <x v="0"/>
    <x v="0"/>
    <s v="0"/>
    <s v="0"/>
    <s v="Yes"/>
  </r>
  <r>
    <s v="R372"/>
    <s v="SAMN15729823"/>
    <n v="58"/>
    <x v="0"/>
    <s v="NDD"/>
    <n v="1.87"/>
    <n v="116"/>
    <n v="33.200000000000003"/>
    <s v="Obese"/>
    <x v="2"/>
    <n v="6.1"/>
    <s v="1, 26"/>
    <s v="60, 61"/>
    <s v="6, 6"/>
    <s v=""/>
    <s v="2, 10"/>
    <s v=""/>
    <s v="11, 11"/>
    <s v="7, 7"/>
    <s v="5"/>
    <s v="04;01"/>
    <s v="1"/>
    <s v="DR52 - present"/>
    <x v="0"/>
    <x v="1"/>
    <n v="0"/>
    <s v="Yes"/>
    <s v="Negative"/>
    <s v="None"/>
    <s v="Pre.T2D"/>
    <n v="61"/>
    <n v="0.8"/>
    <n v="9.99"/>
    <n v="0.28000000000000003"/>
    <n v="62"/>
    <n v="180155"/>
    <n v="1800.19"/>
    <s v="2020-07-24"/>
    <n v="3"/>
    <s v="VitaCyte"/>
    <s v="Gold"/>
    <n v="151.36000000000001"/>
    <n v="17"/>
    <n v="46.76"/>
    <n v="15.43"/>
    <s v="Yes"/>
    <n v="40"/>
    <x v="0"/>
    <n v="293692"/>
    <n v="361000"/>
    <x v="142"/>
    <n v="1940.35"/>
    <n v="1377.1692"/>
    <n v="4.6900000000000004"/>
    <n v="6282.16"/>
    <n v="0.22"/>
    <s v="R372 post-iso Image 1 32x.jpg"/>
    <s v="R372 post-iso Image 1 63x.jpg"/>
    <s v="R372 pre-dist Image 1 32x.jpg"/>
    <s v="R372 pre-dist Image 2 63x.jpg"/>
    <x v="1"/>
    <x v="0"/>
    <s v="3"/>
    <s v="8"/>
    <s v="Yes"/>
  </r>
  <r>
    <s v="R373"/>
    <s v="SAMN15671308"/>
    <n v="31"/>
    <x v="0"/>
    <s v="NDD"/>
    <n v="1.9"/>
    <n v="99.2"/>
    <n v="27.5"/>
    <s v="Overweight"/>
    <x v="0"/>
    <n v="4.4000000000000004"/>
    <s v="1, 2"/>
    <s v="7, 8"/>
    <s v=""/>
    <s v=""/>
    <s v="7, 7"/>
    <s v="7, 17"/>
    <s v="52, 51"/>
    <s v="2, 6"/>
    <s v="1, 5"/>
    <s v="04;01, 10"/>
    <s v="1, 2"/>
    <s v=""/>
    <x v="0"/>
    <x v="1"/>
    <n v="0"/>
    <s v="No"/>
    <s v="Positive"/>
    <s v="None"/>
    <s v="None"/>
    <n v="87"/>
    <n v="0.89"/>
    <n v="6.08"/>
    <n v="0.65"/>
    <n v="30"/>
    <n v="196554"/>
    <n v="1195.7272"/>
    <s v="2020-07-27"/>
    <n v="23"/>
    <s v="Roche"/>
    <s v="Liberase"/>
    <n v="97.5"/>
    <n v="18"/>
    <n v="69.3"/>
    <n v="10.4"/>
    <s v="Yes"/>
    <n v="80"/>
    <x v="4"/>
    <n v="225772"/>
    <n v="220000"/>
    <x v="111"/>
    <n v="2315.61"/>
    <n v="1015.1876"/>
    <n v="4.5"/>
    <n v="3058"/>
    <n v="0.33"/>
    <s v="R373 post-iso Image 1 32x.jpg"/>
    <s v="R373 post-iso Image 2 63x.jpg"/>
    <s v="R373 pre-dist Image 1 32x.jpg"/>
    <s v="R373 pre-dist Image 2 63x.jpg"/>
    <x v="0"/>
    <x v="4"/>
    <s v="0"/>
    <s v="0"/>
    <s v="Yes"/>
  </r>
  <r>
    <s v="R374"/>
    <s v="SAMN15832518"/>
    <n v="34"/>
    <x v="0"/>
    <s v="NDD"/>
    <n v="1.75"/>
    <n v="75"/>
    <n v="24.5"/>
    <s v="Healthy"/>
    <x v="1"/>
    <n v="5.0999999999999996"/>
    <s v="11, 24"/>
    <s v="35, 51"/>
    <s v="6, 4"/>
    <s v=""/>
    <s v="4, 12"/>
    <s v="1, 4"/>
    <s v=""/>
    <s v="5. 8"/>
    <s v="1, 3"/>
    <s v="04;01"/>
    <s v="1"/>
    <s v="D53 - present"/>
    <x v="0"/>
    <x v="1"/>
    <n v="0"/>
    <s v="No"/>
    <s v="Negative"/>
    <s v="None"/>
    <s v="None"/>
    <n v="99"/>
    <n v="0.36"/>
    <n v="0"/>
    <m/>
    <n v="39"/>
    <n v="67170"/>
    <n v="0"/>
    <s v="2020-08-15"/>
    <n v="18"/>
    <s v="Roche"/>
    <s v="Liberase"/>
    <n v="99"/>
    <n v="17.5"/>
    <n v="34.5"/>
    <n v="23.7"/>
    <s v="Yes"/>
    <n v="75"/>
    <x v="0"/>
    <n v="67730"/>
    <n v="90000"/>
    <x v="16"/>
    <n v="684.14"/>
    <n v="1771.454"/>
    <n v="26.15"/>
    <n v="1312.038"/>
    <n v="1.35"/>
    <s v="R374 post-iso image 1 32X.jpg"/>
    <s v="R374 post-iso image 2 63X.jpg"/>
    <s v=""/>
    <s v=""/>
    <x v="0"/>
    <x v="2"/>
    <s v="0"/>
    <s v="0"/>
    <s v="Yes"/>
  </r>
  <r>
    <s v="R375"/>
    <s v="SAMN16048764"/>
    <n v="28"/>
    <x v="0"/>
    <s v="DCD"/>
    <n v="2"/>
    <n v="99.6"/>
    <n v="24.9"/>
    <s v="Healthy"/>
    <x v="1"/>
    <n v="4.5"/>
    <s v="2"/>
    <s v="7"/>
    <s v="5"/>
    <s v="7"/>
    <s v=""/>
    <s v="1, 15"/>
    <s v=""/>
    <s v="5, 6"/>
    <s v="1"/>
    <s v="1"/>
    <s v="03;01, 04;01"/>
    <s v="DR51 - present"/>
    <x v="0"/>
    <x v="1"/>
    <n v="0"/>
    <s v="No"/>
    <s v="Negative"/>
    <s v="None"/>
    <s v="None"/>
    <n v="62"/>
    <n v="0.35"/>
    <n v="27.12"/>
    <n v="1.42"/>
    <n v="15"/>
    <n v="66498"/>
    <n v="1803.6348"/>
    <s v="2020-09-01"/>
    <n v="18.75"/>
    <s v="VitaCyte"/>
    <s v="Gold"/>
    <n v="135.38999999999999"/>
    <n v="15"/>
    <n v="96.62"/>
    <n v="12.3"/>
    <s v="Yes"/>
    <n v="95"/>
    <x v="0"/>
    <n v="106917"/>
    <n v="256000"/>
    <x v="39"/>
    <n v="789.7"/>
    <n v="1955.6204"/>
    <n v="18.29"/>
    <n v="1228.8219999999999"/>
    <n v="1.59"/>
    <s v="R375 post-iso Image 1 32x.jpg"/>
    <s v="R375 post-iso Image 2 63x.jpg"/>
    <s v="R375 pre-dist Image 1 32x.jpg"/>
    <s v="R375 pre-dist Image 2 63x.jpg"/>
    <x v="0"/>
    <x v="0"/>
    <s v="0"/>
    <s v="5"/>
    <s v="Yes"/>
  </r>
  <r>
    <s v="R376"/>
    <s v="SAMN16049256"/>
    <n v="20"/>
    <x v="0"/>
    <s v="NDD"/>
    <n v="1.55"/>
    <n v="63"/>
    <n v="26.2"/>
    <s v="Overweight"/>
    <x v="0"/>
    <n v="11.7"/>
    <s v="29, 33"/>
    <s v="13, 27"/>
    <s v="4, 4"/>
    <s v=""/>
    <s v="2, 6"/>
    <s v="1, 4"/>
    <s v="53"/>
    <s v="5, 8"/>
    <s v="1, 3"/>
    <s v="04;02, --"/>
    <s v="1, --"/>
    <s v=""/>
    <x v="1"/>
    <x v="1"/>
    <n v="0"/>
    <s v="Yes"/>
    <s v="Negative"/>
    <s v="Type1"/>
    <s v="Type1"/>
    <m/>
    <m/>
    <m/>
    <n v="0.03"/>
    <n v="14"/>
    <m/>
    <n v="264.64550000000003"/>
    <s v="2020-09-02"/>
    <n v="2"/>
    <s v="Roche"/>
    <s v="Liberase"/>
    <n v="34.71"/>
    <n v="30"/>
    <n v="2.5"/>
    <n v="7.3"/>
    <s v="No"/>
    <n v="1"/>
    <x v="2"/>
    <n v="0"/>
    <n v="0"/>
    <x v="0"/>
    <n v="0"/>
    <n v="203.1438"/>
    <m/>
    <n v="10978.26"/>
    <n v="0.02"/>
    <s v="R376 post-iso Image 1 32x.jpg"/>
    <s v="R376 post-iso Image 2 63x.jpg"/>
    <s v="R376 pre-dist Image 1 32x.jpg"/>
    <s v="R376 pre-dist Image 2 63x.jpg"/>
    <x v="0"/>
    <x v="1"/>
    <s v="0"/>
    <s v="5"/>
    <s v="Yes"/>
  </r>
  <r>
    <s v="R377"/>
    <s v="SAMN16091816"/>
    <n v="56"/>
    <x v="0"/>
    <s v="NDD"/>
    <n v="1.85"/>
    <n v="83"/>
    <n v="24.3"/>
    <s v="Healthy"/>
    <x v="1"/>
    <n v="5.3"/>
    <s v="3, 11"/>
    <s v="7, 47"/>
    <s v="4, 6"/>
    <s v=""/>
    <s v="6, 7"/>
    <s v="4, 14"/>
    <s v=""/>
    <s v="03;02, 5"/>
    <s v="1, 3"/>
    <s v="04;01, 13;01"/>
    <s v="1, 2"/>
    <s v="DR52 - present  DR53 - present"/>
    <x v="0"/>
    <x v="1"/>
    <n v="0"/>
    <s v="No"/>
    <s v="Negative"/>
    <s v="None"/>
    <s v="None"/>
    <n v="104"/>
    <n v="0.97"/>
    <n v="4.0599999999999996"/>
    <n v="0.24"/>
    <n v="82"/>
    <n v="180458"/>
    <n v="732.81719999999996"/>
    <s v="2020-09-04"/>
    <n v="9.75"/>
    <s v="VitaCyte"/>
    <s v="Gold"/>
    <n v="64.62"/>
    <n v="22"/>
    <n v="25.4"/>
    <n v="14.52"/>
    <s v="Yes"/>
    <n v="45"/>
    <x v="0"/>
    <n v="174147"/>
    <n v="164000"/>
    <x v="143"/>
    <n v="2694.94"/>
    <n v="2559.6988000000001"/>
    <n v="14.7"/>
    <n v="4315.84"/>
    <n v="0.59"/>
    <s v="R377 post-iso Image 1 32x.jpg"/>
    <s v="R377 post-iso Image 2 63x.jpg"/>
    <s v="R377 pre-dist Image 1 32x.jpg"/>
    <s v="R377 pre-dist Image 2 63x.jpg"/>
    <x v="0"/>
    <x v="0"/>
    <s v="2"/>
    <s v="7"/>
    <s v="Yes"/>
  </r>
  <r>
    <s v="R378"/>
    <s v="SAMN16082179"/>
    <n v="25"/>
    <x v="1"/>
    <s v="NDD"/>
    <n v="1.65"/>
    <n v="60"/>
    <n v="22"/>
    <s v="Healthy"/>
    <x v="1"/>
    <n v="13.1"/>
    <s v="1, 3"/>
    <s v="62, 35"/>
    <s v="-, 6"/>
    <s v=""/>
    <s v="10, 4"/>
    <s v="1, 4"/>
    <s v="53"/>
    <s v="5, 8"/>
    <s v="1, 3"/>
    <s v="02;01, 16"/>
    <s v="1, 1"/>
    <s v=""/>
    <x v="1"/>
    <x v="1"/>
    <n v="0"/>
    <s v="No"/>
    <s v="Negative"/>
    <s v="Type1"/>
    <s v="Type1"/>
    <m/>
    <m/>
    <m/>
    <n v="0.04"/>
    <n v="21"/>
    <n v="0"/>
    <n v="291.64229999999998"/>
    <s v="2020-09-07"/>
    <n v="10"/>
    <s v="Roche"/>
    <s v="Liberase"/>
    <n v="35.799999999999997"/>
    <n v="36"/>
    <n v="4"/>
    <n v="9.4"/>
    <s v="No"/>
    <n v="1"/>
    <x v="4"/>
    <n v="0"/>
    <n v="0"/>
    <x v="0"/>
    <n v="0"/>
    <n v="1276.0845999999999"/>
    <m/>
    <n v="8191.88"/>
    <n v="0.16"/>
    <s v="R378 post-iso Image 1 32x.jpg"/>
    <s v="R378 post-iso Image 2 63x.jpg"/>
    <s v="R378 pre-dist Image 1 32x.jpg"/>
    <s v="R378 pre-dist Image 2 63x.jpg"/>
    <x v="0"/>
    <x v="1"/>
    <s v="0"/>
    <s v="0"/>
    <s v="Yes"/>
  </r>
  <r>
    <s v="R379"/>
    <s v="SAMN16253841"/>
    <n v="41"/>
    <x v="0"/>
    <s v="NDD"/>
    <n v="1.88"/>
    <n v="120"/>
    <n v="34"/>
    <s v="Obese"/>
    <x v="2"/>
    <n v="5.0999999999999996"/>
    <s v="2, 3"/>
    <s v="62, 44"/>
    <s v="6, 4"/>
    <s v=""/>
    <s v="10, 5"/>
    <s v="4, 4"/>
    <s v="53,"/>
    <s v="8, -"/>
    <s v="3, -"/>
    <s v="04;01, 04;02"/>
    <s v="1, -"/>
    <s v=""/>
    <x v="0"/>
    <x v="1"/>
    <n v="0"/>
    <s v="No"/>
    <s v="Positive"/>
    <s v="None"/>
    <s v="None"/>
    <n v="100"/>
    <n v="2.57"/>
    <n v="6.29"/>
    <n v="0.69"/>
    <n v="32"/>
    <n v="367249"/>
    <n v="2311.3919999999998"/>
    <s v="2020-09-21"/>
    <n v="15.5"/>
    <s v="VitaCyte"/>
    <s v="Gold"/>
    <n v="113.3"/>
    <n v="15"/>
    <n v="46.5"/>
    <n v="12.2"/>
    <s v="Yes"/>
    <n v="85"/>
    <x v="0"/>
    <n v="367152"/>
    <n v="125000"/>
    <x v="144"/>
    <n v="3240.53"/>
    <n v="2592.4331999999999"/>
    <n v="7.06"/>
    <n v="3405.44"/>
    <n v="0.76"/>
    <s v="R379-1 post-iso Image 1 32x.jpg"/>
    <s v="R379-1 post-iso Image 2 63x.jpg"/>
    <s v="R379-1 pre-dist Image 1 32x.jpg"/>
    <s v="R379-1 pre-dist Image 2 63x.jpg"/>
    <x v="0"/>
    <x v="0"/>
    <s v="2"/>
    <s v="9"/>
    <s v="Yes"/>
  </r>
  <r>
    <s v="R380"/>
    <s v="SAMN16253842"/>
    <n v="29"/>
    <x v="0"/>
    <s v="DCD"/>
    <n v="1.9"/>
    <n v="68.599999999999994"/>
    <n v="19"/>
    <s v="Underweight"/>
    <x v="4"/>
    <n v="5.0999999999999996"/>
    <s v="1, 2"/>
    <s v="8, 62"/>
    <s v="6, 6"/>
    <s v=""/>
    <s v="10, 7"/>
    <s v="17, 4"/>
    <s v="52, 53"/>
    <s v="2, 8"/>
    <s v="5, 3"/>
    <s v="3, 04;01"/>
    <s v="1, 1"/>
    <s v=""/>
    <x v="1"/>
    <x v="1"/>
    <n v="0"/>
    <s v="No"/>
    <s v="Positive"/>
    <s v="Type1"/>
    <s v="Type1"/>
    <m/>
    <m/>
    <m/>
    <n v="0.04"/>
    <n v="12"/>
    <m/>
    <n v="535.64599999999996"/>
    <s v="2020-09-22"/>
    <n v="5"/>
    <s v="Roche"/>
    <s v="Liberase"/>
    <n v="20.7"/>
    <n v="29"/>
    <n v="3"/>
    <n v="4.5"/>
    <s v="No"/>
    <n v="1"/>
    <x v="0"/>
    <n v="0"/>
    <n v="0"/>
    <x v="0"/>
    <n v="0"/>
    <n v="476.12520000000001"/>
    <m/>
    <n v="10554.82"/>
    <n v="0.05"/>
    <s v="R380 post-iso Image 1 32x.jpg"/>
    <s v="R380 post-iso Image 2 63x.jpg"/>
    <s v="R380 pre-dist Image 1 32x.jpg"/>
    <s v="R380 pre-dist Image 2 63x.jpg"/>
    <x v="0"/>
    <x v="2"/>
    <s v="8"/>
    <s v="6"/>
    <s v="Yes"/>
  </r>
  <r>
    <s v="R382"/>
    <s v="SAMN16454473"/>
    <n v="45"/>
    <x v="0"/>
    <s v="NDD"/>
    <n v="1.64"/>
    <n v="79.900000000000006"/>
    <n v="29.7"/>
    <s v="Overweight"/>
    <x v="0"/>
    <n v="5.5"/>
    <s v="11, 29"/>
    <s v="37, 56"/>
    <s v="4, 6"/>
    <s v=""/>
    <s v="1, 6"/>
    <s v="1, 10"/>
    <s v=""/>
    <s v="5, -"/>
    <s v="1, 1"/>
    <s v="3, 6"/>
    <s v="1, -"/>
    <s v=""/>
    <x v="0"/>
    <x v="1"/>
    <n v="0"/>
    <s v="No"/>
    <s v="Negative"/>
    <s v="None"/>
    <s v="None"/>
    <n v="77"/>
    <n v="0.7"/>
    <n v="12.14"/>
    <n v="0.87"/>
    <n v="12"/>
    <n v="304296"/>
    <n v="3694.4504000000002"/>
    <s v="2020-10-13"/>
    <n v="9"/>
    <s v="Roche"/>
    <s v="Liberase"/>
    <n v="119.2"/>
    <n v="24"/>
    <n v="8.8000000000000007"/>
    <n v="8.4"/>
    <s v="Yes"/>
    <n v="90"/>
    <x v="0"/>
    <n v="395212"/>
    <n v="360000"/>
    <x v="37"/>
    <n v="3315.54"/>
    <n v="5301.3288000000002"/>
    <n v="13.41"/>
    <n v="3992.24"/>
    <n v="1.33"/>
    <s v="R382 post-iso Image 1 32x.jpg"/>
    <s v="R382 post-iso Image 2 63x.jpg"/>
    <s v="R382 pre-dist Image 1 32x.jpg"/>
    <s v="R382 pre-dist Image 2 63x.jpg"/>
    <x v="1"/>
    <x v="0"/>
    <s v="0"/>
    <s v="8"/>
    <s v="Yes"/>
  </r>
  <r>
    <s v="R383"/>
    <s v="SAMN16457619"/>
    <n v="49"/>
    <x v="0"/>
    <s v="NDD"/>
    <n v="1.8"/>
    <n v="83.6"/>
    <n v="25.8"/>
    <s v="Overweight"/>
    <x v="0"/>
    <n v="4"/>
    <s v="3, 3"/>
    <s v="7, 7"/>
    <s v="6, 6"/>
    <s v=""/>
    <s v="7, 7"/>
    <s v="1, 15"/>
    <s v=""/>
    <s v="5, 6"/>
    <s v="1, 1"/>
    <s v="3, 04;01"/>
    <s v="1, 1"/>
    <s v="DR51 - present"/>
    <x v="0"/>
    <x v="1"/>
    <n v="0"/>
    <s v="No"/>
    <s v="Negative"/>
    <s v="None"/>
    <s v="None"/>
    <n v="84"/>
    <n v="0.91"/>
    <n v="25.23"/>
    <n v="0.77"/>
    <n v="38"/>
    <n v="134862"/>
    <n v="3403.0684000000001"/>
    <s v="2020-10-17"/>
    <n v="10"/>
    <s v="VitaCyte"/>
    <s v="Gold"/>
    <n v="68.400000000000006"/>
    <n v="23.5"/>
    <n v="30.2"/>
    <n v="16.2"/>
    <s v="Yes"/>
    <n v="35"/>
    <x v="0"/>
    <n v="160870"/>
    <n v="121000"/>
    <x v="8"/>
    <n v="2351.9"/>
    <n v="3059.1976"/>
    <n v="19.02"/>
    <n v="4734.9799999999996"/>
    <n v="0.65"/>
    <s v="R383 post-iso Image 1 32x.jpg"/>
    <s v="R383 post-iso Image 2 63x.jpg"/>
    <s v="R383 pre-dist Image 1 32x.jpg"/>
    <s v="R383 pre-dist Image 2 63x.jpg"/>
    <x v="0"/>
    <x v="2"/>
    <s v="4"/>
    <s v="3"/>
    <s v="Yes"/>
  </r>
  <r>
    <s v="R384"/>
    <s v="SAMN16506995"/>
    <n v="32"/>
    <x v="1"/>
    <s v="DCD"/>
    <n v="1.68"/>
    <n v="86"/>
    <n v="30.5"/>
    <s v="Obese"/>
    <x v="2"/>
    <n v="5.2"/>
    <s v="2, 32"/>
    <s v="64, 46"/>
    <s v="4, 6"/>
    <s v=""/>
    <s v="1, 8"/>
    <s v=""/>
    <s v="1, 8"/>
    <s v="5, 6"/>
    <s v="01, 01"/>
    <s v="02;02, 04;01"/>
    <s v="01, 02"/>
    <s v=""/>
    <x v="0"/>
    <x v="1"/>
    <n v="0"/>
    <s v="No"/>
    <s v="Positive"/>
    <s v="None"/>
    <s v="None"/>
    <m/>
    <m/>
    <m/>
    <m/>
    <m/>
    <m/>
    <n v="0"/>
    <s v="2020-10-21"/>
    <n v="4"/>
    <s v="Roche"/>
    <s v="Liberase"/>
    <n v="68.400000000000006"/>
    <n v="18"/>
    <n v="37.5"/>
    <n v="4.9000000000000004"/>
    <s v="Yes"/>
    <n v="0"/>
    <x v="0"/>
    <n v="0"/>
    <m/>
    <x v="0"/>
    <n v="0"/>
    <n v="0"/>
    <m/>
    <n v="0"/>
    <m/>
    <s v=""/>
    <s v=""/>
    <s v=""/>
    <s v=""/>
    <x v="0"/>
    <x v="0"/>
    <s v="0"/>
    <s v="0"/>
    <s v="Yes"/>
  </r>
  <r>
    <s v="R385"/>
    <s v="SAMN16676686"/>
    <n v="47"/>
    <x v="0"/>
    <s v="NDD"/>
    <n v="1.84"/>
    <n v="105"/>
    <n v="31"/>
    <s v="Obese"/>
    <x v="2"/>
    <n v="5.0999999999999996"/>
    <s v="1, 3"/>
    <s v="8, 14"/>
    <s v="6, 6"/>
    <s v="7, 8"/>
    <s v=""/>
    <s v="3, 7"/>
    <s v="52, 53"/>
    <s v="2"/>
    <s v="2, 5"/>
    <s v="03;01, 04;02"/>
    <s v="1"/>
    <s v=""/>
    <x v="0"/>
    <x v="1"/>
    <n v="0"/>
    <s v="No"/>
    <s v="Negative"/>
    <s v="None"/>
    <s v="None"/>
    <n v="73"/>
    <n v="1.56"/>
    <n v="15.53"/>
    <n v="1.42"/>
    <n v="54.5"/>
    <n v="436116"/>
    <n v="6772.2435999999998"/>
    <s v="2020-10-31"/>
    <n v="15.5"/>
    <s v="VitaCyte"/>
    <s v="Gold"/>
    <n v="96.4"/>
    <n v="13"/>
    <n v="39"/>
    <n v="13.5"/>
    <s v="Yes"/>
    <n v="85"/>
    <x v="10"/>
    <n v="598543"/>
    <n v="279000"/>
    <x v="145"/>
    <n v="6208.95"/>
    <n v="6288.9188000000004"/>
    <n v="10.51"/>
    <n v="6050.12"/>
    <n v="1.04"/>
    <s v="R385 post-iso Image 1 32x.jpg"/>
    <s v="R385 post-iso Image 2 63x.jpg"/>
    <s v="R385 pre-dist Image 1 32x.jpg"/>
    <s v="R385 pre-dist Image 2 63x.jpg"/>
    <x v="0"/>
    <x v="4"/>
    <s v="8"/>
    <s v="8"/>
    <s v="Yes"/>
  </r>
  <r>
    <s v="R387"/>
    <s v="SAMN16688230"/>
    <n v="53"/>
    <x v="1"/>
    <s v="MAID"/>
    <n v="1.84"/>
    <n v="105"/>
    <n v="31"/>
    <s v="Obese"/>
    <x v="2"/>
    <n v="5.6"/>
    <s v="2, 11"/>
    <s v="49, 55"/>
    <s v="4, 6"/>
    <s v=""/>
    <s v="9, 7"/>
    <s v="01:03, 4"/>
    <s v="53"/>
    <s v="7, 5"/>
    <s v="1, 3"/>
    <s v="02:01, 15"/>
    <s v="1, 1"/>
    <s v=""/>
    <x v="0"/>
    <x v="1"/>
    <n v="0"/>
    <s v="Yes"/>
    <s v="Positive"/>
    <s v="None"/>
    <s v="None"/>
    <n v="58"/>
    <n v="0.54"/>
    <n v="38.14"/>
    <n v="2.8"/>
    <n v="18"/>
    <n v="78444"/>
    <n v="2991.6511999999998"/>
    <s v="2020-11-05"/>
    <n v="17.5"/>
    <s v="VitaCyte"/>
    <s v="Gold"/>
    <n v="87.8"/>
    <n v="17"/>
    <n v="38.799999999999997"/>
    <n v="10.7"/>
    <s v="Yes"/>
    <n v="90"/>
    <x v="0"/>
    <n v="134586"/>
    <n v="184000"/>
    <x v="146"/>
    <n v="1532.87"/>
    <n v="3601.2536"/>
    <n v="26.76"/>
    <n v="1470.8"/>
    <n v="2.4500000000000002"/>
    <s v="R387 post-iso Image 1 32x.jpg"/>
    <s v="R387 post-iso Image 2 63x.jpg"/>
    <s v="R387 pre-dist (1) Image 1 32x.jpg"/>
    <s v="R387 pre-dist (1) Image 2 63x.jpg"/>
    <x v="0"/>
    <x v="0"/>
    <s v="0"/>
    <s v="0"/>
    <s v="Yes"/>
  </r>
  <r>
    <s v="R388"/>
    <s v=""/>
    <n v="45"/>
    <x v="0"/>
    <s v="NDD"/>
    <n v="1.73"/>
    <n v="101.1"/>
    <n v="33.799999999999997"/>
    <s v="Obese"/>
    <x v="2"/>
    <n v="5.3"/>
    <s v="3, 11"/>
    <s v="62, 63"/>
    <s v="6, 4"/>
    <s v=""/>
    <s v="4, 7"/>
    <s v="13, 14"/>
    <s v="52"/>
    <s v="5, 6"/>
    <s v="1, 1"/>
    <s v="02:01, 04:01"/>
    <s v="1, 2"/>
    <s v=""/>
    <x v="0"/>
    <x v="1"/>
    <n v="0"/>
    <s v="No"/>
    <s v="Negative"/>
    <s v="None"/>
    <s v="None"/>
    <n v="36"/>
    <n v="0.84"/>
    <n v="46.25"/>
    <n v="3.85"/>
    <n v="40"/>
    <n v="98219"/>
    <n v="4542.9427999999998"/>
    <s v="2020-11-07"/>
    <n v="13"/>
    <s v="Roche"/>
    <s v="Liberase"/>
    <n v="92.4"/>
    <n v="14"/>
    <n v="6"/>
    <n v="11.6"/>
    <s v="Yes"/>
    <n v="75"/>
    <x v="0"/>
    <n v="275066"/>
    <n v="127000"/>
    <x v="123"/>
    <n v="2976.9"/>
    <n v="5015.3364000000001"/>
    <n v="18.23"/>
    <n v="1635.7059999999999"/>
    <n v="3.07"/>
    <s v="R388 post-iso Image 1 32x.jpg"/>
    <s v="R388 post-iso Image 2 63x.jpg"/>
    <s v="R388 pre-dist Image 1 32x.jpg"/>
    <s v="R388 pre-dist Image 2 63x.jpg"/>
    <x v="0"/>
    <x v="4"/>
    <s v="0"/>
    <s v="0"/>
    <s v="Yes"/>
  </r>
  <r>
    <s v="R389"/>
    <s v="SAMN16826726"/>
    <n v="65"/>
    <x v="1"/>
    <s v="NDD"/>
    <n v="1.65"/>
    <n v="66.5"/>
    <n v="24.4"/>
    <s v="Healthy"/>
    <x v="1"/>
    <n v="5.5"/>
    <s v="2, 11"/>
    <s v="55, 57"/>
    <s v=""/>
    <s v="9, 6"/>
    <s v=""/>
    <s v="7, 7"/>
    <s v="53"/>
    <s v="2, 9"/>
    <s v="2, 2"/>
    <s v="04;01, 11"/>
    <s v="1, 2"/>
    <s v=""/>
    <x v="0"/>
    <x v="1"/>
    <n v="0"/>
    <s v="No"/>
    <s v="Positive"/>
    <s v="None"/>
    <s v="None"/>
    <n v="82"/>
    <n v="0.78"/>
    <n v="26.03"/>
    <n v="2.42"/>
    <n v="18"/>
    <n v="204975"/>
    <n v="5335.5"/>
    <s v="2020-11-17"/>
    <n v="14.25"/>
    <s v="VitaCyte"/>
    <s v="Gold"/>
    <n v="109.9"/>
    <n v="22.5"/>
    <n v="18.3"/>
    <n v="11.3"/>
    <s v="Yes"/>
    <n v="75"/>
    <x v="0"/>
    <n v="249061"/>
    <n v="198000"/>
    <x v="48"/>
    <n v="2266.25"/>
    <n v="3160.78"/>
    <n v="12.69"/>
    <n v="3921.16"/>
    <n v="0.81"/>
    <s v="R389 post-iso Image 1 32x.jpg"/>
    <s v="R389 post-iso Image 2 63x.jpg"/>
    <s v="R389 pre-dist Image 1 32x.jpg"/>
    <s v="R389 pre-dist Image 2 63x.jpg"/>
    <x v="1"/>
    <x v="1"/>
    <s v="2"/>
    <s v="5"/>
    <s v="Yes"/>
  </r>
  <r>
    <s v="R390"/>
    <s v="SAMN16838226"/>
    <n v="3"/>
    <x v="0"/>
    <s v="NDD"/>
    <n v="0.88"/>
    <n v="15.3"/>
    <n v="19.8"/>
    <s v="Underweight"/>
    <x v="4"/>
    <n v="3.1"/>
    <s v="1, 2"/>
    <s v="7, 8"/>
    <s v="6, 6"/>
    <s v=""/>
    <s v="7, 7"/>
    <s v="1, 16"/>
    <s v="51"/>
    <s v="5, 5"/>
    <s v="1, 1"/>
    <s v="04:01, 11"/>
    <s v="1, 2"/>
    <s v=""/>
    <x v="0"/>
    <x v="1"/>
    <n v="0"/>
    <s v="Yes"/>
    <s v="Positive"/>
    <s v="None"/>
    <s v="None"/>
    <n v="165"/>
    <n v="0.76"/>
    <n v="13.07"/>
    <n v="1.72"/>
    <n v="22"/>
    <n v="38748"/>
    <n v="506.3014"/>
    <s v="2020-11-18"/>
    <n v="16.5"/>
    <s v="VitaCyte"/>
    <s v="Gold"/>
    <n v="17.5"/>
    <n v="12.5"/>
    <n v="12.3"/>
    <n v="2.4"/>
    <s v="Yes"/>
    <n v="75"/>
    <x v="3"/>
    <n v="23493"/>
    <n v="44000"/>
    <x v="102"/>
    <n v="1342.46"/>
    <n v="829.65279999999996"/>
    <n v="35.31"/>
    <n v="210.65799999999999"/>
    <n v="3.94"/>
    <s v="R390 post-iso Image 1 32x.jpg"/>
    <s v="R390 post-iso Image 2 63x.jpg"/>
    <s v="R390 pre-dist Image 1 32x.jpg"/>
    <s v="R390 pre-dist Image 2 63x.jpg"/>
    <x v="0"/>
    <x v="0"/>
    <s v="0"/>
    <s v="0"/>
    <s v="Yes"/>
  </r>
  <r>
    <s v="R391"/>
    <s v="SAMN16885745"/>
    <n v="67"/>
    <x v="0"/>
    <s v="NDD"/>
    <n v="1.75"/>
    <n v="75"/>
    <n v="24.5"/>
    <s v="Healthy"/>
    <x v="1"/>
    <n v="4.9000000000000004"/>
    <s v="2, 31"/>
    <s v="27, 35"/>
    <s v="4, 6"/>
    <s v=""/>
    <s v="1, 4"/>
    <s v="1, 1"/>
    <s v=""/>
    <s v="5, 5"/>
    <s v="1, 1"/>
    <s v="14, 20"/>
    <s v="1, 2"/>
    <s v=""/>
    <x v="0"/>
    <x v="1"/>
    <n v="0"/>
    <s v="Yes"/>
    <s v="Positive"/>
    <s v="None"/>
    <s v="None"/>
    <n v="89"/>
    <n v="0.87"/>
    <n v="24.97"/>
    <n v="4.8099999999999996"/>
    <n v="36"/>
    <n v="233724"/>
    <n v="5835.2752"/>
    <s v="2020-11-22"/>
    <n v="17"/>
    <s v="Roche"/>
    <s v="Liberase"/>
    <n v="76.8"/>
    <n v="19"/>
    <n v="22.4"/>
    <n v="15.6"/>
    <s v="Yes"/>
    <n v="95"/>
    <x v="0"/>
    <n v="262067"/>
    <n v="297000"/>
    <x v="141"/>
    <n v="3412.33"/>
    <n v="6582.7579999999998"/>
    <n v="25.12"/>
    <n v="1315.54"/>
    <n v="5"/>
    <s v="R391 post-iso Image 1 32x.jpg"/>
    <s v="R391 post-iso Image 2 63x.jpg"/>
    <s v="R391 pre-dist Image 1 32x.jpg"/>
    <s v="R391 pre-dist Image 2 63x.jpg"/>
    <x v="0"/>
    <x v="0"/>
    <s v="0"/>
    <s v="0"/>
    <s v="Yes"/>
  </r>
  <r>
    <s v="R392"/>
    <s v="SAMN16927036"/>
    <n v="8"/>
    <x v="1"/>
    <s v="NDD"/>
    <n v="1.42"/>
    <n v="32"/>
    <n v="15.9"/>
    <s v="Underweight"/>
    <x v="4"/>
    <n v="4.8"/>
    <s v="25, 29"/>
    <s v="7, 62"/>
    <s v="46, 6"/>
    <s v=""/>
    <s v="10, 7"/>
    <s v="17, 4"/>
    <s v="52, 53"/>
    <s v="2, 8"/>
    <s v="3, 5"/>
    <s v="1, 6"/>
    <s v="1, 2"/>
    <s v=""/>
    <x v="0"/>
    <x v="1"/>
    <n v="0"/>
    <s v="Yes"/>
    <s v="Negative"/>
    <s v="None"/>
    <s v="None"/>
    <n v="98"/>
    <n v="0.79"/>
    <n v="9.74"/>
    <n v="1.28"/>
    <n v="18"/>
    <n v="48204"/>
    <n v="469.60160000000002"/>
    <s v="2020-11-24"/>
    <n v="12.5"/>
    <s v="VitaCyte"/>
    <s v="Gold"/>
    <n v="37.4"/>
    <n v="14"/>
    <n v="32.6"/>
    <n v="1.5"/>
    <s v="Yes"/>
    <n v="80"/>
    <x v="0"/>
    <n v="49188"/>
    <n v="33500"/>
    <x v="99"/>
    <n v="1315.19"/>
    <n v="697.46879999999999"/>
    <n v="14.18"/>
    <n v="544.98099999999999"/>
    <n v="1.28"/>
    <s v="R392 post-iso Image 1 32x.jpg"/>
    <s v="R392 post-iso Image 2 63x.jpg"/>
    <s v="R392 pre-dist Image 1 32x.jpg"/>
    <s v="R392 pre-dist Image 2 63x.jpg"/>
    <x v="0"/>
    <x v="0"/>
    <s v="0"/>
    <s v="0"/>
    <s v="Yes"/>
  </r>
  <r>
    <s v="R393"/>
    <s v="SAMN16956007"/>
    <n v="48"/>
    <x v="0"/>
    <s v="MAID"/>
    <n v="1.79"/>
    <n v="82.5"/>
    <n v="25.7"/>
    <s v="Overweight"/>
    <x v="0"/>
    <n v="4.3"/>
    <s v="24, 24"/>
    <s v="27, 52"/>
    <s v=""/>
    <s v="12, 15"/>
    <s v=""/>
    <s v="4, 11"/>
    <s v="52, 53"/>
    <s v="7, 8"/>
    <s v="3, 5"/>
    <s v="3, 04:01"/>
    <s v="1, 1"/>
    <s v=""/>
    <x v="0"/>
    <x v="1"/>
    <n v="0"/>
    <s v="Yes"/>
    <s v="Negative"/>
    <s v="None"/>
    <s v="None"/>
    <m/>
    <m/>
    <m/>
    <n v="0.46"/>
    <m/>
    <m/>
    <n v="1102.93"/>
    <s v="2020-11-27"/>
    <n v="7.5"/>
    <s v="Roche"/>
    <s v="Liberase"/>
    <n v="127.5"/>
    <n v="13"/>
    <n v="74.3"/>
    <n v="9"/>
    <s v="Yes"/>
    <n v="80"/>
    <x v="0"/>
    <n v="272094"/>
    <n v="212000"/>
    <x v="46"/>
    <n v="2134.0700000000002"/>
    <n v="1897.91"/>
    <n v="6.98"/>
    <n v="3324.32"/>
    <n v="0.56999999999999995"/>
    <s v="R393 post-iso Image 1 32x.jpg"/>
    <s v="R393 post-iso Image 2 63x.jpg"/>
    <s v="R393 pre-dist Image 1 32x.jpg"/>
    <s v="R393 pre-dist Image 2 63x.jpg"/>
    <x v="0"/>
    <x v="0"/>
    <s v="0"/>
    <s v="3"/>
    <s v="Yes"/>
  </r>
  <r>
    <s v="R394"/>
    <s v="SAMN16988349"/>
    <n v="2"/>
    <x v="1"/>
    <s v="NDD"/>
    <n v="0.86"/>
    <n v="14"/>
    <n v="18.899999999999999"/>
    <s v="Underweight"/>
    <x v="4"/>
    <n v="5.0999999999999996"/>
    <s v="1, 32"/>
    <s v="64, 52"/>
    <s v="6, 4"/>
    <s v=""/>
    <s v="8, 12"/>
    <s v="7, 15"/>
    <s v="53"/>
    <s v="2, 6"/>
    <s v="1, 2"/>
    <s v="04;01, --"/>
    <s v="1, -"/>
    <s v=""/>
    <x v="0"/>
    <x v="1"/>
    <n v="0"/>
    <s v="No"/>
    <s v="Negative"/>
    <s v="None"/>
    <s v="None"/>
    <n v="73"/>
    <n v="0.67"/>
    <n v="8.57"/>
    <n v="0.03"/>
    <n v="15"/>
    <n v="47151"/>
    <n v="404.24560000000002"/>
    <s v="2020-12-01"/>
    <n v="13"/>
    <s v="VitaCyte"/>
    <s v="Gold"/>
    <n v="12.2"/>
    <n v="12"/>
    <n v="9.5"/>
    <n v="0"/>
    <s v="Yes"/>
    <n v="5"/>
    <x v="12"/>
    <n v="64179"/>
    <n v="72000"/>
    <x v="88"/>
    <n v="5260.57"/>
    <n v="470.71"/>
    <n v="7.33"/>
    <n v="14112.6"/>
    <n v="0.03"/>
    <s v="R394 post-iso Image 1 32x.jpg"/>
    <s v="R394 post-iso Image 2 63x.jpg"/>
    <s v="R394 pre-dist Image 1 32x.jpg"/>
    <s v="R394 pre-dist Image 2 63x.jpg"/>
    <x v="0"/>
    <x v="1"/>
    <s v="0"/>
    <s v="0"/>
    <s v="Yes"/>
  </r>
  <r>
    <s v="R395"/>
    <s v="SAMN17762820"/>
    <n v="28"/>
    <x v="1"/>
    <s v="NDD"/>
    <n v="1.73"/>
    <n v="94"/>
    <n v="31.4"/>
    <s v="Obese"/>
    <x v="2"/>
    <n v="3.6"/>
    <s v="2, 3"/>
    <s v="13, 51"/>
    <s v="4, -"/>
    <s v=""/>
    <s v="6, 14"/>
    <s v="4, 7"/>
    <s v="53, -"/>
    <s v="8, 2"/>
    <s v="3, 2"/>
    <s v="6, 17"/>
    <s v="1, 2"/>
    <s v=""/>
    <x v="0"/>
    <x v="1"/>
    <n v="0"/>
    <s v="No"/>
    <s v="Positive"/>
    <s v="None"/>
    <s v="None"/>
    <n v="93"/>
    <n v="1.33"/>
    <n v="3.03"/>
    <n v="0.69"/>
    <n v="15"/>
    <n v="146174"/>
    <n v="443.63440000000003"/>
    <s v="2021-02-01"/>
    <n v="2.5"/>
    <s v="VitaCyte"/>
    <s v="Gold"/>
    <n v="39.200000000000003"/>
    <n v="17"/>
    <n v="12.1"/>
    <n v="8.9"/>
    <s v="Yes"/>
    <n v="90"/>
    <x v="0"/>
    <n v="157002"/>
    <n v="113000"/>
    <x v="101"/>
    <n v="4005.15"/>
    <n v="535.79999999999995"/>
    <n v="3.41"/>
    <n v="682.024"/>
    <n v="0.79"/>
    <s v="R395 post-iso Image 1 32x.jpg"/>
    <s v="R395 post-iso Image 2 63x.jpg"/>
    <s v="R395 pre-dist Image 1 32x.jpg"/>
    <s v="R395 pre-dist Image 2 63x.jpg"/>
    <x v="1"/>
    <x v="2"/>
    <s v="0"/>
    <s v="0"/>
    <s v="Yes"/>
  </r>
  <r>
    <s v="R396"/>
    <s v="SAMN17833617"/>
    <n v="32"/>
    <x v="0"/>
    <s v="NDD"/>
    <n v="1.79"/>
    <n v="79.900000000000006"/>
    <n v="24.9"/>
    <s v="Healthy"/>
    <x v="1"/>
    <n v="4.5"/>
    <s v="2, 3"/>
    <s v="7, 18"/>
    <s v="6, 6"/>
    <s v=""/>
    <s v="5, 7"/>
    <s v="17, 15"/>
    <s v="52, 51"/>
    <s v="2, 6"/>
    <s v="1, 5"/>
    <s v="03;01, 02;02"/>
    <s v="1, 1"/>
    <s v=""/>
    <x v="0"/>
    <x v="1"/>
    <n v="0"/>
    <s v="No"/>
    <s v="Positive"/>
    <s v="None"/>
    <s v="None"/>
    <n v="78"/>
    <n v="0.63"/>
    <n v="5.08"/>
    <n v="0.71"/>
    <n v="59.5"/>
    <n v="184905"/>
    <n v="938.80960000000005"/>
    <s v="2021-02-05"/>
    <n v="22.5"/>
    <s v="Roche"/>
    <s v="Liberase"/>
    <n v="101.3"/>
    <n v="11"/>
    <n v="63.9"/>
    <n v="10.9"/>
    <s v="Yes"/>
    <n v="90"/>
    <x v="0"/>
    <n v="238344"/>
    <n v="205000"/>
    <x v="147"/>
    <n v="2352.85"/>
    <n v="1046.42"/>
    <n v="4.3899999999999997"/>
    <n v="1208.56"/>
    <n v="0.87"/>
    <s v="R396 post-iso Image 1 32x.jpg"/>
    <s v="R396 post-iso Image 2 63x.jpg"/>
    <s v=""/>
    <s v=""/>
    <x v="0"/>
    <x v="0"/>
    <s v="0"/>
    <s v="0"/>
    <s v="Yes"/>
  </r>
  <r>
    <s v="R397"/>
    <s v="SAMN17984956"/>
    <n v="59"/>
    <x v="0"/>
    <s v="DCD"/>
    <n v="1.8"/>
    <n v="108.7"/>
    <n v="33.5"/>
    <s v="Obese"/>
    <x v="2"/>
    <n v="5.5"/>
    <s v="2, 29"/>
    <s v="7, 44"/>
    <s v="6, 4"/>
    <s v=""/>
    <s v="7, 16"/>
    <s v="4, 7"/>
    <s v="53"/>
    <s v="2, 7"/>
    <s v="2, 3"/>
    <s v="3, 11"/>
    <s v="1, 2"/>
    <s v=""/>
    <x v="0"/>
    <x v="1"/>
    <n v="0"/>
    <s v="No"/>
    <s v="Positive"/>
    <s v="None"/>
    <s v="None"/>
    <m/>
    <m/>
    <m/>
    <m/>
    <m/>
    <m/>
    <n v="0"/>
    <s v="2021-02-12"/>
    <n v="18"/>
    <s v="VitaCyte"/>
    <s v="Gold"/>
    <n v="117.4"/>
    <n v="20.5"/>
    <n v="37.799999999999997"/>
    <n v="32.700000000000003"/>
    <s v="No"/>
    <n v="0"/>
    <x v="0"/>
    <n v="0"/>
    <n v="0"/>
    <x v="0"/>
    <n v="0"/>
    <n v="0"/>
    <m/>
    <n v="0"/>
    <m/>
    <s v=""/>
    <s v=""/>
    <s v=""/>
    <s v=""/>
    <x v="0"/>
    <x v="2"/>
    <s v="0"/>
    <s v="0"/>
    <s v="Yes"/>
  </r>
  <r>
    <s v="R398"/>
    <s v="SAMN18139385"/>
    <n v="51"/>
    <x v="1"/>
    <s v="MAID"/>
    <n v="1.6"/>
    <n v="65"/>
    <n v="25.4"/>
    <s v="Overweight"/>
    <x v="0"/>
    <n v="3.5"/>
    <s v="11, 11"/>
    <s v="65, 51"/>
    <s v="6, 4"/>
    <s v=""/>
    <s v="8, 14"/>
    <s v="1, 4"/>
    <s v="53"/>
    <s v="8, 5"/>
    <s v="1, 3"/>
    <s v="02;01, 14"/>
    <s v="1, 2"/>
    <s v=""/>
    <x v="0"/>
    <x v="1"/>
    <n v="0"/>
    <s v="Yes"/>
    <s v="Negative"/>
    <s v="None"/>
    <s v="None"/>
    <n v="99"/>
    <n v="1.1000000000000001"/>
    <n v="6.1"/>
    <n v="1.78"/>
    <n v="5"/>
    <n v="317806"/>
    <n v="1938.7947999999999"/>
    <s v="2021-03-03"/>
    <n v="13"/>
    <s v="Roche"/>
    <s v="Liberase"/>
    <n v="72.900000000000006"/>
    <n v="24"/>
    <n v="20.399999999999999"/>
    <n v="12.7"/>
    <s v="Yes"/>
    <n v="95"/>
    <x v="0"/>
    <n v="320679"/>
    <n v="352000"/>
    <x v="49"/>
    <n v="4398.8900000000003"/>
    <n v="4186.5200000000004"/>
    <n v="13.06"/>
    <n v="2257"/>
    <n v="1.85"/>
    <s v="R398 post-iso Image 1 32x.jpg"/>
    <s v="R398 post-iso Image 2 63x.jpg"/>
    <s v="R398 pre-dist Image 1 32x.jpg"/>
    <s v="R398 pre-dist Image 2 63x.jpg"/>
    <x v="0"/>
    <x v="4"/>
    <s v="0"/>
    <s v="3"/>
    <s v="Yes"/>
  </r>
  <r>
    <s v="R399"/>
    <s v="SAMN18207297"/>
    <n v="47"/>
    <x v="0"/>
    <s v="NDD"/>
    <n v="1.83"/>
    <n v="135"/>
    <n v="40.299999999999997"/>
    <s v="Morbidly Obese"/>
    <x v="3"/>
    <n v="5.5"/>
    <s v="2, 3"/>
    <s v="7, 7"/>
    <s v="4, 6"/>
    <s v=""/>
    <s v="7, 7"/>
    <s v="4, 7"/>
    <s v="53"/>
    <s v="03:01, 03:03"/>
    <s v="2, 3"/>
    <s v="04:01, 13:01"/>
    <s v="1, 2"/>
    <s v=""/>
    <x v="0"/>
    <x v="1"/>
    <n v="0"/>
    <s v="No"/>
    <s v="Positive"/>
    <s v="None"/>
    <s v="None"/>
    <n v="60"/>
    <n v="1.46"/>
    <n v="5.5"/>
    <n v="0.64"/>
    <n v="36"/>
    <n v="400794"/>
    <n v="2204.29"/>
    <s v="2021-03-06"/>
    <n v="6"/>
    <s v="VitaCyte"/>
    <s v="Gold"/>
    <n v="141.30000000000001"/>
    <n v="13.5"/>
    <n v="59.8"/>
    <n v="8.8000000000000007"/>
    <s v="Yes"/>
    <n v="95"/>
    <x v="0"/>
    <n v="668469"/>
    <n v="334000"/>
    <x v="148"/>
    <n v="4730.8500000000004"/>
    <n v="2439.38"/>
    <n v="3.65"/>
    <n v="4320.8999999999996"/>
    <n v="0.56000000000000005"/>
    <s v="R399 post-iso Image 1 32x.jpg"/>
    <s v="R399 post-iso Image 2 63x.jpg"/>
    <s v="R399 pre-dist Image 1 32x.jpg"/>
    <s v="R399 pre-dist Image 2 63x.jpg"/>
    <x v="0"/>
    <x v="0"/>
    <s v="0"/>
    <s v="5"/>
    <s v="Yes"/>
  </r>
  <r>
    <s v="R400"/>
    <s v="SAMN18287934"/>
    <n v="68"/>
    <x v="0"/>
    <s v="NDD"/>
    <n v="1.7"/>
    <n v="75"/>
    <n v="26"/>
    <s v="Overweight"/>
    <x v="0"/>
    <n v="4.9000000000000004"/>
    <s v="2"/>
    <s v="38, 44"/>
    <s v="4, 4"/>
    <s v=""/>
    <s v="5, 12"/>
    <s v="4, 13"/>
    <s v="52, 53"/>
    <s v="7, 6"/>
    <s v="01;03, 03;03"/>
    <s v="02;01, 03;01"/>
    <s v="01;03"/>
    <s v=""/>
    <x v="0"/>
    <x v="1"/>
    <n v="0"/>
    <s v="Yes"/>
    <s v="Negative"/>
    <s v="None"/>
    <s v="None"/>
    <n v="65"/>
    <n v="0.59"/>
    <n v="5.64"/>
    <n v="0.45"/>
    <n v="88"/>
    <n v="102690"/>
    <n v="579.6576"/>
    <s v="2021-03-11"/>
    <n v="15"/>
    <s v="Serva"/>
    <s v="Other"/>
    <n v="114.2"/>
    <n v="14"/>
    <n v="30.8"/>
    <n v="34.700000000000003"/>
    <s v="Yes"/>
    <n v="95"/>
    <x v="0"/>
    <n v="156929"/>
    <n v="234000"/>
    <x v="105"/>
    <n v="1374.16"/>
    <n v="1084.45"/>
    <n v="6.91"/>
    <n v="1498.44"/>
    <n v="0.72"/>
    <s v="R400 post-iso Image 1 32x.jpg"/>
    <s v="R400 post-iso Image 2 63x.jpg"/>
    <s v="R400 pre-dist Image 1 32x.jpg"/>
    <s v="R400 pre-dist Image 2 63x.jpg"/>
    <x v="0"/>
    <x v="0"/>
    <s v="0"/>
    <s v="0"/>
    <s v="Yes"/>
  </r>
  <r>
    <s v="R401"/>
    <s v="SAMN18525790"/>
    <n v="51"/>
    <x v="0"/>
    <s v="NDD"/>
    <n v="1.85"/>
    <n v="128"/>
    <n v="37.4"/>
    <s v="Morbidly Obese"/>
    <x v="3"/>
    <n v="6.4"/>
    <s v="2, 31"/>
    <s v="7, 27"/>
    <s v="4, 6"/>
    <s v=""/>
    <s v="2, 7"/>
    <s v="17, 12"/>
    <s v="52"/>
    <s v="2, 7"/>
    <s v="5, 5"/>
    <s v="02;01, 19"/>
    <s v="1, 2"/>
    <s v=""/>
    <x v="0"/>
    <x v="0"/>
    <n v="0"/>
    <s v="Yes"/>
    <s v="Positive"/>
    <s v="Type2"/>
    <s v="Type2"/>
    <n v="40"/>
    <n v="0.8"/>
    <n v="11.95"/>
    <n v="0.5"/>
    <n v="38"/>
    <n v="64937"/>
    <n v="775.83839999999998"/>
    <s v="2021-03-27"/>
    <n v="4.5"/>
    <s v="Roche"/>
    <s v="Liberase"/>
    <n v="140.4"/>
    <n v="17"/>
    <n v="63.4"/>
    <n v="28.4"/>
    <s v="Yes"/>
    <n v="80"/>
    <x v="0"/>
    <n v="161339"/>
    <n v="108000"/>
    <x v="98"/>
    <n v="1149.1400000000001"/>
    <n v="779.94"/>
    <n v="4.83"/>
    <n v="2134.6"/>
    <n v="0.37"/>
    <s v="R401 post-iso Image 1 32x.jpg"/>
    <s v="R401 post-iso Image 2 63x.jpg"/>
    <s v="R401 pre-dist Image 1 32x.jpg"/>
    <s v="R401 pre-dist Image 2 63x.jpg"/>
    <x v="0"/>
    <x v="4"/>
    <s v="0"/>
    <s v="0"/>
    <s v="Yes"/>
  </r>
  <r>
    <s v="R402"/>
    <s v="SAMN18633149"/>
    <n v="57"/>
    <x v="0"/>
    <s v="NDD"/>
    <n v="1.74"/>
    <n v="80.7"/>
    <n v="26.7"/>
    <s v="Overweight"/>
    <x v="0"/>
    <n v="6"/>
    <s v="3, 26"/>
    <s v="7, 7"/>
    <s v=""/>
    <s v="7, 7"/>
    <s v=""/>
    <s v="15, 15"/>
    <s v="51, 51"/>
    <s v="6, 6"/>
    <s v="1, 1"/>
    <s v="04;01, 6"/>
    <s v="1, 1"/>
    <s v=""/>
    <x v="0"/>
    <x v="0"/>
    <n v="0"/>
    <s v="Yes"/>
    <s v="Negative"/>
    <s v="Type2"/>
    <s v="Type2"/>
    <n v="61"/>
    <n v="0.71"/>
    <n v="3.8"/>
    <n v="0.28000000000000003"/>
    <n v="83"/>
    <n v="139938"/>
    <n v="532.29160000000002"/>
    <s v="2021-04-02"/>
    <n v="10"/>
    <s v="VitaCyte"/>
    <s v="Gold"/>
    <n v="78.8"/>
    <n v="17.5"/>
    <n v="39.200000000000003"/>
    <n v="8.5"/>
    <s v="Yes"/>
    <n v="85"/>
    <x v="0"/>
    <n v="228811"/>
    <n v="221000"/>
    <x v="52"/>
    <n v="2903.69"/>
    <n v="670.83"/>
    <n v="2.93"/>
    <n v="2182.44"/>
    <n v="0.31"/>
    <s v="R402 post-iso Image 1 32x.jpg"/>
    <s v="R402 post-iso Image 2 63x.jpg"/>
    <s v="R402 pre-dist Image 1 32x.jpg"/>
    <s v="R402 pre-dist Image 2 63x.jpg"/>
    <x v="0"/>
    <x v="0"/>
    <s v="0"/>
    <s v="16"/>
    <s v="Yes"/>
  </r>
  <r>
    <s v="R403"/>
    <s v="SAMN18633151"/>
    <n v="35"/>
    <x v="1"/>
    <s v="NDD"/>
    <n v="1.64"/>
    <n v="100"/>
    <n v="37.200000000000003"/>
    <s v="Morbidly Obese"/>
    <x v="3"/>
    <n v="5.7"/>
    <s v="2, 2"/>
    <s v="13, 56"/>
    <s v="4, 6"/>
    <s v=""/>
    <s v="1, 6"/>
    <s v="12, 15"/>
    <s v="52, 51"/>
    <s v="7, 6"/>
    <s v="1, 5"/>
    <s v="04;02, 10"/>
    <s v="1, 2"/>
    <s v=""/>
    <x v="0"/>
    <x v="1"/>
    <n v="0"/>
    <s v="No"/>
    <s v="Positive"/>
    <s v="None"/>
    <s v="None"/>
    <n v="76"/>
    <n v="0.64"/>
    <n v="4.17"/>
    <n v="0.52"/>
    <n v="59"/>
    <n v="377228"/>
    <n v="1571.8124"/>
    <s v="2021-04-03"/>
    <n v="15"/>
    <s v="VitaCyte"/>
    <s v="Recombinant"/>
    <n v="90.6"/>
    <n v="15"/>
    <n v="48.1"/>
    <n v="26.2"/>
    <s v="Yes"/>
    <n v="95"/>
    <x v="0"/>
    <n v="496665"/>
    <n v="628000"/>
    <x v="42"/>
    <n v="5481.95"/>
    <n v="2050.37"/>
    <n v="4.13"/>
    <n v="5654.32"/>
    <n v="0.36"/>
    <s v="R403 post-iso Image 1 32x.jpg"/>
    <s v="R403 post-iso Image 2 63x.jpg"/>
    <s v="R403 pre-dist Image 1 32x.jpg"/>
    <s v="R403 pre-dist Image 2 63x.jpg"/>
    <x v="0"/>
    <x v="0"/>
    <s v="0"/>
    <s v="0"/>
    <s v="Yes"/>
  </r>
  <r>
    <s v="R404"/>
    <s v="SAMN19796380"/>
    <n v="43"/>
    <x v="1"/>
    <s v="DCD"/>
    <n v="1.58"/>
    <n v="82.1"/>
    <n v="32.9"/>
    <s v="Obese"/>
    <x v="2"/>
    <n v="5"/>
    <s v="1, 2"/>
    <s v="7, 57"/>
    <s v="6, 4"/>
    <s v=""/>
    <s v="6, 7"/>
    <s v="7, 15"/>
    <s v="51"/>
    <s v="9, 6"/>
    <s v="01, 02"/>
    <s v="01, 01"/>
    <s v="04:01, 04:01"/>
    <s v=""/>
    <x v="0"/>
    <x v="1"/>
    <n v="0"/>
    <s v="No"/>
    <s v="Positive"/>
    <s v="None"/>
    <s v="None"/>
    <n v="96"/>
    <m/>
    <n v="0"/>
    <m/>
    <n v="22"/>
    <n v="40000"/>
    <n v="0"/>
    <s v="2021-06-16"/>
    <n v="13.5"/>
    <s v="VitaCyte"/>
    <s v="Gold"/>
    <n v="84.1"/>
    <n v="23"/>
    <n v="25.4"/>
    <n v="13.4"/>
    <s v="Yes"/>
    <n v="95"/>
    <x v="0"/>
    <n v="41800"/>
    <n v="104000"/>
    <x v="84"/>
    <n v="497.03"/>
    <n v="2647.96"/>
    <n v="63.35"/>
    <n v="258.50200000000001"/>
    <n v="10.24"/>
    <s v="R404 post-Iso Image 1 32x.jpg"/>
    <s v="R404 post-Iso Image 2 63x.jpg"/>
    <s v=""/>
    <s v=""/>
    <x v="0"/>
    <x v="4"/>
    <s v="0"/>
    <s v="2"/>
    <s v="Yes"/>
  </r>
  <r>
    <s v="R405"/>
    <s v="SAMN19796386"/>
    <n v="40"/>
    <x v="0"/>
    <s v="NDD"/>
    <n v="1.77"/>
    <n v="99.4"/>
    <n v="31.7"/>
    <s v="Obese"/>
    <x v="2"/>
    <n v="5.4"/>
    <s v="11, 32"/>
    <s v="37, 51"/>
    <s v="4, 6"/>
    <s v=""/>
    <s v="6, 14"/>
    <s v="11, 15"/>
    <s v="52, 53"/>
    <s v="7, 6"/>
    <s v="5, 1"/>
    <s v="04:01, 04:01"/>
    <s v="1, 1"/>
    <s v=""/>
    <x v="0"/>
    <x v="1"/>
    <n v="0"/>
    <s v="Yes"/>
    <s v="Negative"/>
    <s v="None"/>
    <s v="None"/>
    <n v="100"/>
    <n v="1.83"/>
    <n v="3.95"/>
    <n v="0.35"/>
    <n v="8"/>
    <n v="146111"/>
    <n v="577.20039999999995"/>
    <s v="2021-06-16"/>
    <n v="4"/>
    <s v="Roche"/>
    <s v="Liberase"/>
    <n v="107.5"/>
    <n v="18"/>
    <n v="35.200000000000003"/>
    <n v="16.899999999999999"/>
    <s v="Yes"/>
    <n v="75"/>
    <x v="0"/>
    <n v="145709"/>
    <n v="77000"/>
    <x v="122"/>
    <n v="1355.43"/>
    <n v="834.05"/>
    <n v="5.72"/>
    <n v="2131.96"/>
    <n v="0.39"/>
    <s v="R405 post-Iso Image 1 32x.jpg"/>
    <s v="R405 post-Iso Image 2 63x.jpg"/>
    <s v="R405 pre-dist Image 1 32x.jpg"/>
    <s v="R405 pre-dist Image 2 63x.jpg"/>
    <x v="0"/>
    <x v="0"/>
    <s v="0"/>
    <s v="3"/>
    <s v="Yes"/>
  </r>
  <r>
    <s v="R407"/>
    <s v="SAMN19859645"/>
    <n v="58"/>
    <x v="0"/>
    <s v="NDD"/>
    <n v="1.71"/>
    <n v="80"/>
    <n v="27.4"/>
    <s v="Overweight"/>
    <x v="0"/>
    <n v="5.5"/>
    <s v="3, 29"/>
    <s v="39, 44"/>
    <s v=""/>
    <s v="7, 16"/>
    <s v=""/>
    <s v="1, 7"/>
    <s v="53"/>
    <s v="2, 5"/>
    <s v="1, 2"/>
    <s v="1, 3"/>
    <s v="1, 2"/>
    <s v=""/>
    <x v="0"/>
    <x v="1"/>
    <n v="0"/>
    <s v="No"/>
    <s v="Negative"/>
    <s v="None"/>
    <s v="None"/>
    <n v="68"/>
    <n v="1.08"/>
    <n v="5.44"/>
    <n v="0.61"/>
    <n v="29"/>
    <n v="167896"/>
    <n v="913.32159999999999"/>
    <s v="2021-06-22"/>
    <n v="8"/>
    <s v="Roche"/>
    <s v="Liberase"/>
    <n v="109.1"/>
    <n v="21.5"/>
    <n v="50.2"/>
    <n v="21"/>
    <s v="Yes"/>
    <n v="95"/>
    <x v="0"/>
    <n v="247600"/>
    <n v="138000"/>
    <x v="149"/>
    <n v="2269.48"/>
    <n v="1574.47"/>
    <n v="6.36"/>
    <n v="1565.68"/>
    <n v="1.01"/>
    <s v="R407 post-iso Image 1 32x.jpg"/>
    <s v="R407 post-iso Image 2 63x.jpg"/>
    <s v="R407 pre-dist Image 1 32x.jpg"/>
    <s v="R407 pre-dist Image 2 63x.jpg"/>
    <x v="0"/>
    <x v="0"/>
    <s v="0"/>
    <s v="0"/>
    <s v="Yes"/>
  </r>
  <r>
    <s v="R408"/>
    <s v="SAMN19918921"/>
    <n v="39"/>
    <x v="0"/>
    <s v="NDD"/>
    <n v="1.77"/>
    <n v="86.3"/>
    <n v="27.5"/>
    <s v="Overweight"/>
    <x v="0"/>
    <n v="5.6"/>
    <s v="2, 23"/>
    <s v="49, 50"/>
    <s v="4, 6"/>
    <s v=""/>
    <s v="6, 7"/>
    <s v="11, 13"/>
    <s v="52"/>
    <s v="7, 6"/>
    <s v="1, 2"/>
    <s v="02;01, 19"/>
    <s v="1, 2"/>
    <s v=""/>
    <x v="0"/>
    <x v="1"/>
    <n v="0"/>
    <s v="No"/>
    <s v="Positive"/>
    <s v="None"/>
    <s v="None"/>
    <n v="67"/>
    <n v="0.87"/>
    <n v="9.49"/>
    <n v="1.18"/>
    <n v="31"/>
    <n v="251111"/>
    <n v="2381.98"/>
    <s v="2021-06-26"/>
    <n v="2.5"/>
    <s v="VitaCyte"/>
    <s v="Gold"/>
    <n v="92.8"/>
    <n v="11.5"/>
    <n v="53"/>
    <n v="10.8"/>
    <s v="Yes"/>
    <n v="80"/>
    <x v="0"/>
    <n v="374665"/>
    <n v="277000"/>
    <x v="58"/>
    <n v="4037.34"/>
    <n v="3539.07"/>
    <n v="9.4499999999999993"/>
    <n v="2786.86"/>
    <n v="1.27"/>
    <s v="R408 post-iso Image 1 32x.jpg"/>
    <s v="R408 post-iso Image 2 63x.jpg"/>
    <s v="R408 pre-dist Image 1 32x.jpg"/>
    <s v="R408 pre-dist Image 2 63x.jpg"/>
    <x v="0"/>
    <x v="0"/>
    <s v="0"/>
    <s v="9"/>
    <s v="Yes"/>
  </r>
  <r>
    <s v="R410"/>
    <s v="SAMN20398597"/>
    <n v="59"/>
    <x v="1"/>
    <s v="MAID"/>
    <n v="1.7"/>
    <n v="76.3"/>
    <n v="26.4"/>
    <s v="Overweight"/>
    <x v="0"/>
    <n v="4.8"/>
    <s v="2, 3"/>
    <s v="35, 44"/>
    <s v="6, 4"/>
    <s v=""/>
    <s v="4, 5"/>
    <s v="4, 4"/>
    <s v="53, 53"/>
    <s v="7, 7"/>
    <s v="3, 3"/>
    <s v="04;01, 04;01"/>
    <s v="1, 1"/>
    <s v=""/>
    <x v="0"/>
    <x v="1"/>
    <n v="0"/>
    <s v="Yes"/>
    <s v="Positive"/>
    <s v="None"/>
    <s v="None"/>
    <n v="79"/>
    <n v="0.92"/>
    <n v="4.99"/>
    <n v="0.28999999999999998"/>
    <n v="59"/>
    <n v="194900"/>
    <n v="973.09680000000003"/>
    <s v="2021-07-23"/>
    <n v="6"/>
    <s v="Roche"/>
    <s v="Liberase"/>
    <n v="82.2"/>
    <n v="15"/>
    <n v="39"/>
    <n v="5.6"/>
    <s v="Yes"/>
    <n v="80"/>
    <x v="0"/>
    <n v="245777"/>
    <n v="239000"/>
    <x v="111"/>
    <n v="2989.99"/>
    <n v="1025.69"/>
    <n v="4.17"/>
    <n v="5184.16"/>
    <n v="0.2"/>
    <s v="R410 post-iso Image 1 32x.jpg"/>
    <s v="R410 post-iso Image 2 63x.jpg"/>
    <s v="R410 pre-dist Image 1 32x.jpg"/>
    <s v="R410 pre-dist Image 2 63x.jpg"/>
    <x v="0"/>
    <x v="0"/>
    <s v="0"/>
    <s v="1"/>
    <s v="Yes"/>
  </r>
  <r>
    <s v="R411"/>
    <s v="SAMN20929980"/>
    <n v="29"/>
    <x v="0"/>
    <s v="NDD"/>
    <n v="1.8"/>
    <n v="84.1"/>
    <n v="26"/>
    <s v="Overweight"/>
    <x v="0"/>
    <n v="4.8"/>
    <s v="2, 24"/>
    <s v="62, 27"/>
    <s v=""/>
    <s v="2, 9"/>
    <s v=""/>
    <s v="14, 16"/>
    <s v="51, 52"/>
    <s v="5, 5"/>
    <s v="1, 1"/>
    <s v="02;01, 04;02"/>
    <s v="1, 1"/>
    <s v=""/>
    <x v="0"/>
    <x v="1"/>
    <n v="0"/>
    <s v="No"/>
    <s v="Positive"/>
    <s v="None"/>
    <s v="None"/>
    <n v="81"/>
    <n v="0.59"/>
    <n v="10.92"/>
    <n v="0.23"/>
    <n v="58"/>
    <n v="80162"/>
    <n v="875.2192"/>
    <s v="2021-08-20"/>
    <n v="7.25"/>
    <s v="VitaCyte"/>
    <s v="Gold"/>
    <n v="80.069999999999993"/>
    <n v="19"/>
    <n v="37.770000000000003"/>
    <n v="2.9"/>
    <s v="Yes"/>
    <n v="60"/>
    <x v="3"/>
    <n v="98410"/>
    <n v="152000"/>
    <x v="23"/>
    <n v="1229.05"/>
    <n v="492.94"/>
    <n v="5.01"/>
    <n v="3613.24"/>
    <n v="0.14000000000000001"/>
    <s v="R411 post-iso Image 1 32x.jpg"/>
    <s v="R411 post-iso Image 2 63x.jpg"/>
    <s v="R411 pre-dist Image 1 32x.jpg"/>
    <s v="R411 pre-dist Image 2 63x.jpg"/>
    <x v="0"/>
    <x v="0"/>
    <s v="0"/>
    <s v="0"/>
    <s v="Yes"/>
  </r>
  <r>
    <s v="R412"/>
    <s v="SAMN21362061"/>
    <n v="42"/>
    <x v="0"/>
    <s v="NDD"/>
    <n v="1.82"/>
    <n v="99.2"/>
    <n v="29.9"/>
    <s v="Overweight"/>
    <x v="0"/>
    <n v="4.8"/>
    <s v="1, 11"/>
    <s v="61, 55"/>
    <s v="6, 6"/>
    <s v=""/>
    <s v="2, 9"/>
    <s v="4, 13"/>
    <s v="52, 53"/>
    <s v="8, 6"/>
    <s v="1, 3"/>
    <s v="02;01, 04;02"/>
    <s v="1"/>
    <s v=""/>
    <x v="0"/>
    <x v="1"/>
    <n v="0"/>
    <s v="Yes"/>
    <s v="Negative"/>
    <s v="None"/>
    <s v="None"/>
    <n v="90"/>
    <n v="1.6"/>
    <n v="1.9"/>
    <n v="0.17"/>
    <n v="40"/>
    <n v="334356"/>
    <n v="634.84320000000002"/>
    <s v="2021-09-06"/>
    <n v="12.75"/>
    <s v="Roche"/>
    <s v="Liberase"/>
    <n v="130.1"/>
    <n v="20.5"/>
    <n v="46.8"/>
    <n v="17.3"/>
    <s v="Yes"/>
    <n v="85"/>
    <x v="0"/>
    <n v="370675"/>
    <n v="223000"/>
    <x v="113"/>
    <n v="2849.15"/>
    <n v="833.99"/>
    <n v="2.25"/>
    <n v="4791.5"/>
    <n v="0.17"/>
    <s v="R412 post-iso Image 1 32x.jpg"/>
    <s v="R412 post-iso Image 2 63x.jpg"/>
    <s v="R412 pre-dist Image 1 32x.jpg"/>
    <s v="R412 pre-dist Image 2 63x.jpg"/>
    <x v="0"/>
    <x v="0"/>
    <s v="2"/>
    <s v="9"/>
    <s v="Yes"/>
  </r>
  <r>
    <s v="R413"/>
    <s v="SAMN21362088"/>
    <n v="41"/>
    <x v="0"/>
    <s v="NDD"/>
    <n v="1.75"/>
    <n v="103"/>
    <n v="33.6"/>
    <s v="Obese"/>
    <x v="2"/>
    <n v="5.6"/>
    <s v="29, 30"/>
    <s v="44"/>
    <s v="4, 4"/>
    <s v=""/>
    <s v="7, 16"/>
    <s v="1, 7"/>
    <s v="53"/>
    <s v="2, 5"/>
    <s v="1, 2"/>
    <s v="04;01, 11;01"/>
    <s v="1, 2"/>
    <s v=""/>
    <x v="0"/>
    <x v="1"/>
    <n v="0"/>
    <s v="Yes"/>
    <s v="Negative"/>
    <s v="None"/>
    <s v="None"/>
    <n v="93"/>
    <n v="0.92"/>
    <n v="3.19"/>
    <n v="0.36"/>
    <n v="28"/>
    <n v="349339"/>
    <n v="1114.6715999999999"/>
    <s v="2021-09-06"/>
    <n v="14"/>
    <s v="VitaCyte"/>
    <s v="Gold"/>
    <n v="104.3"/>
    <n v="27.5"/>
    <n v="47.6"/>
    <n v="14.6"/>
    <s v="Yes"/>
    <n v="90"/>
    <x v="0"/>
    <n v="376657"/>
    <n v="453000"/>
    <x v="60"/>
    <n v="3611.28"/>
    <n v="1504.81"/>
    <n v="4"/>
    <n v="2708.62"/>
    <n v="0.56000000000000005"/>
    <s v="R413 post-iso Image 1 32x.jpg"/>
    <s v="R413 post-iso Image 2 63x.jpg"/>
    <s v="R413 pre-dist Image 1 32x.jpg"/>
    <s v="R413 pre-dist Image 2 63x.jpg"/>
    <x v="0"/>
    <x v="0"/>
    <s v="3"/>
    <s v="0"/>
    <s v="Yes"/>
  </r>
  <r>
    <s v="R414"/>
    <s v="SAMN22458217"/>
    <n v="34"/>
    <x v="1"/>
    <s v="NDD"/>
    <n v="1.36"/>
    <n v="82.1"/>
    <n v="44.4"/>
    <s v="Morbidly Obese"/>
    <x v="3"/>
    <n v="4.5"/>
    <s v="2, 2"/>
    <s v="7, 51"/>
    <s v="6, 4"/>
    <s v=""/>
    <s v="7, 14"/>
    <s v="11, 15"/>
    <s v="52, 51"/>
    <s v="6, 1"/>
    <s v="1, 5"/>
    <s v="02;01, 04;01"/>
    <s v="1, 1"/>
    <s v=""/>
    <x v="0"/>
    <x v="1"/>
    <n v="0"/>
    <s v="Yes"/>
    <s v="Positive"/>
    <s v="None"/>
    <s v="None"/>
    <n v="241"/>
    <n v="0.61"/>
    <n v="8.5399999999999991"/>
    <n v="0.88"/>
    <n v="48"/>
    <n v="145649"/>
    <n v="1244.23"/>
    <s v="2021-10-18"/>
    <n v="20"/>
    <s v="VitaCyte"/>
    <s v="Gold"/>
    <n v="53.6"/>
    <n v="19"/>
    <m/>
    <m/>
    <s v="Yes"/>
    <n v="20"/>
    <x v="0"/>
    <n v="60318"/>
    <n v="62500"/>
    <x v="14"/>
    <n v="1125.3399999999999"/>
    <n v="1244.33"/>
    <n v="20.63"/>
    <n v="0"/>
    <m/>
    <s v=""/>
    <s v=""/>
    <s v="R414 pre-dist Image 1 32x.jpg"/>
    <s v="R414 pre-dist Image 2 63x.jpg"/>
    <x v="0"/>
    <x v="2"/>
    <s v="0"/>
    <s v="7"/>
    <s v="Yes"/>
  </r>
  <r>
    <s v="R415"/>
    <s v="SAMN22441940"/>
    <n v="32"/>
    <x v="0"/>
    <s v="NDD"/>
    <n v="1.84"/>
    <n v="90"/>
    <n v="26.6"/>
    <s v="Overweight"/>
    <x v="0"/>
    <n v="5.9"/>
    <s v="2, -"/>
    <s v="7, 61"/>
    <s v="6, -"/>
    <s v=""/>
    <s v="2, 7"/>
    <s v="4, 15"/>
    <s v="53, 51"/>
    <s v="03:01, 06"/>
    <s v="1, 3"/>
    <s v="03:01, 04:01"/>
    <s v="01:03"/>
    <s v=""/>
    <x v="0"/>
    <x v="1"/>
    <n v="0"/>
    <s v="No"/>
    <s v="Positive"/>
    <s v="None"/>
    <s v="Pre.T2D"/>
    <n v="89"/>
    <n v="1.05"/>
    <n v="23.66"/>
    <n v="2.2000000000000002"/>
    <n v="15"/>
    <n v="223301"/>
    <n v="5283.33"/>
    <s v="2021-10-19"/>
    <n v="16.25"/>
    <s v="VitaCyte"/>
    <s v="Recombinant"/>
    <n v="86.6"/>
    <n v="19"/>
    <n v="56.8"/>
    <n v="13.1"/>
    <s v="Yes"/>
    <n v="80"/>
    <x v="3"/>
    <n v="251357"/>
    <n v="253000"/>
    <x v="26"/>
    <n v="2902.51"/>
    <n v="4149.2299999999996"/>
    <n v="16.510000000000002"/>
    <n v="2539.86"/>
    <n v="1.63"/>
    <s v="R415 post-iso Image 1 32x.jpg"/>
    <s v="R415 post-iso Image 2 63x.jpg"/>
    <s v="R415 pre-dist Image 1 32x.jpg"/>
    <s v="R415 pre-dist Image 2 63x.jpg"/>
    <x v="0"/>
    <x v="0"/>
    <s v="0"/>
    <s v="1"/>
    <s v="Yes"/>
  </r>
  <r>
    <s v="R416"/>
    <s v="SAMN22818361"/>
    <n v="77"/>
    <x v="0"/>
    <s v="NDD"/>
    <n v="1.7"/>
    <n v="58.7"/>
    <n v="20.3"/>
    <s v="Healthy"/>
    <x v="1"/>
    <n v="5.5"/>
    <s v="2, 3"/>
    <s v="8, 35"/>
    <s v="6, -"/>
    <s v="4, 7"/>
    <s v=""/>
    <s v="1, 16"/>
    <s v="5"/>
    <s v="5, -"/>
    <s v="1, -"/>
    <s v="02;01, 04;01"/>
    <s v="01;03, -"/>
    <s v=""/>
    <x v="0"/>
    <x v="1"/>
    <n v="0"/>
    <s v="Yes"/>
    <s v="Positive"/>
    <s v="None"/>
    <s v="None"/>
    <n v="95"/>
    <n v="0.72"/>
    <n v="8.1199999999999992"/>
    <n v="0.98"/>
    <n v="89"/>
    <n v="190334.43"/>
    <n v="1544.6"/>
    <s v="2021-10-28"/>
    <n v="16.5"/>
    <s v="Roche"/>
    <s v="Liberase"/>
    <n v="81.400000000000006"/>
    <n v="21"/>
    <n v="11.7"/>
    <n v="14.6"/>
    <s v="Yes"/>
    <n v="95"/>
    <x v="0"/>
    <n v="199682"/>
    <n v="201000"/>
    <x v="26"/>
    <n v="2453.1"/>
    <n v="1125.45"/>
    <n v="5.64"/>
    <n v="1271.44"/>
    <n v="0.89"/>
    <s v="R416 post-iso Image 1 32x.jpg"/>
    <s v="R416 post-iso Image 2 63x.jpg"/>
    <s v="R416 pre-dist Image 1 32x.jpg"/>
    <s v="R416 pre-dist Image 2 63x.jpg"/>
    <x v="1"/>
    <x v="0"/>
    <s v="0"/>
    <s v="0"/>
    <s v="Yes"/>
  </r>
  <r>
    <s v="R417"/>
    <s v="SAMN22818379"/>
    <n v="48"/>
    <x v="0"/>
    <s v="NDD"/>
    <n v="1.79"/>
    <n v="88"/>
    <n v="27.5"/>
    <s v="Overweight"/>
    <x v="0"/>
    <n v="5.8"/>
    <s v="11, 23"/>
    <s v="18, 35"/>
    <s v="4, 6"/>
    <s v=""/>
    <s v="7, 4"/>
    <s v="9, 15"/>
    <s v="53"/>
    <s v="3, 5"/>
    <s v="3, 1"/>
    <s v="02;01, 5"/>
    <s v="1, 2"/>
    <s v=""/>
    <x v="0"/>
    <x v="1"/>
    <n v="0"/>
    <s v="No"/>
    <s v="Negative"/>
    <s v="None"/>
    <s v="Pre.T2D"/>
    <n v="86"/>
    <n v="0.93"/>
    <n v="6.63"/>
    <n v="1.39"/>
    <n v="37"/>
    <n v="193914.27"/>
    <n v="1286.42"/>
    <s v="2021-10-30"/>
    <n v="2.5"/>
    <s v="VitaCyte"/>
    <s v="Gold"/>
    <n v="84.11"/>
    <n v="21"/>
    <n v="45"/>
    <n v="13.3"/>
    <s v="Yes"/>
    <n v="95"/>
    <x v="0"/>
    <n v="226531"/>
    <n v="143000"/>
    <x v="54"/>
    <n v="2693.27"/>
    <n v="1102.1600000000001"/>
    <n v="4.87"/>
    <n v="660.4"/>
    <n v="1.67"/>
    <s v="R417 post-iso Image 1 32x.jpg"/>
    <s v="R417 post-iso Image 2 63x.jpg"/>
    <s v="R417 pre-dist Image 1 32x.jpg"/>
    <s v="R417 pre-dist Image 2 63x.jpg"/>
    <x v="0"/>
    <x v="0"/>
    <s v="0"/>
    <s v="0"/>
    <s v="Yes"/>
  </r>
  <r>
    <s v="R418"/>
    <s v="SAMN22979838"/>
    <n v="44"/>
    <x v="0"/>
    <s v="DCD"/>
    <n v="1.7"/>
    <n v="101"/>
    <n v="34.9"/>
    <s v="Obese"/>
    <x v="2"/>
    <n v="5.4"/>
    <s v="1, 2"/>
    <s v="8, 18"/>
    <s v="6, 6"/>
    <s v=""/>
    <s v="7, 7"/>
    <s v="17, 11"/>
    <s v="52, 52"/>
    <s v="2, 7"/>
    <s v="5, 5"/>
    <s v="02;01, 04;01"/>
    <s v="1, -"/>
    <s v=""/>
    <x v="0"/>
    <x v="1"/>
    <n v="0"/>
    <s v="No"/>
    <s v="Positive"/>
    <s v="None"/>
    <s v="None"/>
    <n v="113"/>
    <n v="1.21"/>
    <n v="5.5"/>
    <n v="0.26"/>
    <n v="102"/>
    <n v="165041"/>
    <n v="908.01"/>
    <s v="2021-11-03"/>
    <n v="11"/>
    <s v="VitaCyte"/>
    <s v="Recombinant"/>
    <n v="133.6"/>
    <n v="18"/>
    <n v="104.9"/>
    <n v="16.3"/>
    <s v="Yes"/>
    <n v="50"/>
    <x v="0"/>
    <n v="145649"/>
    <n v="237000"/>
    <x v="138"/>
    <n v="1090.19"/>
    <n v="954.26"/>
    <n v="6.55"/>
    <n v="5409.64"/>
    <n v="0.18"/>
    <s v="R418 post-iso Image 1 32x.jpg"/>
    <s v="R418 post-iso Image 2 63x.jpg"/>
    <s v="R418 pre-dist Image 1 32x.jpg"/>
    <s v="R418 pre-dist Image 2 63x.jpg"/>
    <x v="0"/>
    <x v="2"/>
    <s v=""/>
    <s v="9"/>
    <s v="Yes"/>
  </r>
  <r>
    <s v="R419"/>
    <s v="SAMN23011608"/>
    <n v="70"/>
    <x v="0"/>
    <s v="MAID"/>
    <n v="1.74"/>
    <n v="95.3"/>
    <n v="31.5"/>
    <s v="Obese"/>
    <x v="2"/>
    <n v="5.3"/>
    <s v="2, 2"/>
    <s v="18, 27"/>
    <s v="6, 4"/>
    <s v=""/>
    <s v="2, 7"/>
    <s v="14, 16"/>
    <s v="51, 52"/>
    <s v="5, 5"/>
    <s v="1, 1"/>
    <s v="04;02, 14"/>
    <s v="1, 2"/>
    <s v=""/>
    <x v="0"/>
    <x v="1"/>
    <n v="0"/>
    <s v="Yes"/>
    <s v="Positive"/>
    <s v="None"/>
    <s v="None"/>
    <n v="54"/>
    <n v="0.6"/>
    <n v="8.56"/>
    <n v="0.61"/>
    <n v="30"/>
    <n v="136987"/>
    <n v="1172.1500000000001"/>
    <s v="2021-11-08"/>
    <n v="11"/>
    <s v="Roche"/>
    <s v="Liberase"/>
    <n v="109"/>
    <n v="15.5"/>
    <n v="36.200000000000003"/>
    <n v="10.4"/>
    <s v="Yes"/>
    <n v="80"/>
    <x v="0"/>
    <n v="252876"/>
    <n v="281000"/>
    <x v="24"/>
    <n v="2319.96"/>
    <n v="1534.83"/>
    <n v="6.07"/>
    <n v="2271.62"/>
    <n v="0.68"/>
    <s v="R419 post-iso Image 1 32x.jpg"/>
    <s v="R419 post-iso Image 2 63x.jpg"/>
    <s v="R419 pre-dist Image 1 32x.jpg"/>
    <s v="R419 pre-dist Image 2 63x.jpg"/>
    <x v="1"/>
    <x v="2"/>
    <s v="0"/>
    <s v="9"/>
    <s v="Yes"/>
  </r>
  <r>
    <s v="R420"/>
    <s v="SAMN23408101"/>
    <n v="55"/>
    <x v="0"/>
    <s v="NDD"/>
    <n v="1.88"/>
    <n v="83"/>
    <n v="23.5"/>
    <s v="Healthy"/>
    <x v="1"/>
    <n v="5.8"/>
    <s v="2, 34"/>
    <s v="7, 35"/>
    <s v="4, 6"/>
    <s v=""/>
    <s v="7, 4"/>
    <s v="16, 8"/>
    <s v="51, -"/>
    <s v="4, 5"/>
    <s v="4, 1"/>
    <s v="04;01, 04;02"/>
    <s v="1, -"/>
    <s v=""/>
    <x v="0"/>
    <x v="1"/>
    <n v="0"/>
    <s v="No"/>
    <s v="Positive"/>
    <s v="None"/>
    <s v="Pre.T2D"/>
    <n v="66"/>
    <n v="0.84"/>
    <n v="8.91"/>
    <n v="0.54"/>
    <n v="26"/>
    <n v="335940"/>
    <n v="2991.61"/>
    <s v="2021-11-20"/>
    <n v="3.5"/>
    <s v="VitaCyte"/>
    <s v="Recombinant"/>
    <n v="113.5"/>
    <n v="19"/>
    <n v="72.900000000000006"/>
    <n v="17.2"/>
    <s v="Yes"/>
    <n v="85"/>
    <x v="0"/>
    <n v="511903"/>
    <n v="384000"/>
    <x v="8"/>
    <n v="4510.16"/>
    <n v="4140.01"/>
    <n v="8.09"/>
    <n v="4232.8"/>
    <n v="0.98"/>
    <s v="R420 post-iso Image 1 32x.jpg"/>
    <s v="R420 post-iso Image 2 63x.jpg"/>
    <s v="R420 pre dist Image 1 32x.jpg"/>
    <s v="R420 pre dist Image 2 63x.jpg"/>
    <x v="0"/>
    <x v="0"/>
    <s v="3"/>
    <s v="8"/>
    <s v="Yes"/>
  </r>
  <r>
    <s v="R421"/>
    <s v="SAMN23491186"/>
    <n v="60"/>
    <x v="1"/>
    <s v="NDD"/>
    <n v="1.65"/>
    <n v="70.5"/>
    <n v="25.9"/>
    <s v="Overweight"/>
    <x v="0"/>
    <n v="5.4"/>
    <s v="3,24"/>
    <s v="18, 49"/>
    <s v="4, 6"/>
    <s v=""/>
    <s v="7, 12"/>
    <s v="11, 13"/>
    <s v="52, 52"/>
    <s v="3,6"/>
    <s v="1, 5"/>
    <s v="04;01, 04;02"/>
    <s v="1, 1"/>
    <s v=""/>
    <x v="0"/>
    <x v="1"/>
    <n v="0"/>
    <s v="No"/>
    <s v="Negative"/>
    <s v="None"/>
    <s v="None"/>
    <n v="73"/>
    <n v="1.24"/>
    <n v="8.1"/>
    <n v="0.94"/>
    <n v="19"/>
    <n v="273575"/>
    <n v="2217.29"/>
    <s v="2021-11-28"/>
    <n v="18.5"/>
    <s v="VitaCyte"/>
    <s v="Gold"/>
    <n v="86.6"/>
    <n v="17.5"/>
    <n v="53.4"/>
    <n v="4.5999999999999996"/>
    <s v="Yes"/>
    <n v="95"/>
    <x v="0"/>
    <n v="375435"/>
    <n v="221000"/>
    <x v="150"/>
    <n v="4335.28"/>
    <n v="1589.88"/>
    <n v="4.2300000000000004"/>
    <n v="2144.46"/>
    <n v="0.74"/>
    <s v="R421 post-iso Image 1 32x.jpg"/>
    <s v="R421 post-iso Image 2 63x.jpg"/>
    <s v="R421 pre-dist Image 1 32x.jpg"/>
    <s v="R421 pre-dist Image 2 63x.jpg"/>
    <x v="0"/>
    <x v="1"/>
    <s v="0"/>
    <s v="0"/>
    <s v="Yes"/>
  </r>
  <r>
    <s v="R422"/>
    <s v="SAMN23703346"/>
    <n v="54"/>
    <x v="0"/>
    <s v="MAID"/>
    <n v="1.83"/>
    <n v="100"/>
    <n v="29.9"/>
    <s v="Overweight"/>
    <x v="0"/>
    <n v="5.4"/>
    <s v="2, -"/>
    <s v="8, 44"/>
    <s v="6, 4"/>
    <s v=""/>
    <s v="7, 5"/>
    <s v="3, 4"/>
    <s v="52"/>
    <s v="2, 3"/>
    <s v="5, 3"/>
    <s v="01;01, 04;01"/>
    <s v="1, 2"/>
    <s v=""/>
    <x v="0"/>
    <x v="1"/>
    <n v="0"/>
    <s v="Yes"/>
    <s v="Positive"/>
    <s v="None"/>
    <s v="None"/>
    <n v="63"/>
    <n v="0.53"/>
    <n v="49"/>
    <n v="2.69"/>
    <n v="80"/>
    <n v="122166"/>
    <n v="5986.25"/>
    <s v="2021-12-02"/>
    <n v="3"/>
    <s v="Roche"/>
    <s v="Liberase"/>
    <n v="105.3"/>
    <n v="19.5"/>
    <n v="53.3"/>
    <n v="11.6"/>
    <s v="Yes"/>
    <n v="60"/>
    <x v="6"/>
    <n v="193697"/>
    <n v="259000"/>
    <x v="16"/>
    <n v="1839.48"/>
    <n v="6095.71"/>
    <n v="31.47"/>
    <n v="1995.86"/>
    <n v="3.05"/>
    <s v="R422 post-iso Image 1 32x.jpg"/>
    <s v="R422 post-iso Image 1 63x.jpg"/>
    <s v="R422 pre-dist Image 1 32x.jpg"/>
    <s v="R422 pre-dist Image 2 63x.jpg"/>
    <x v="0"/>
    <x v="0"/>
    <s v="2"/>
    <s v="9"/>
    <s v="Yes"/>
  </r>
  <r>
    <s v="R423"/>
    <s v="SAMN23703347"/>
    <n v="28"/>
    <x v="0"/>
    <s v="NDD"/>
    <n v="1.83"/>
    <n v="86.1"/>
    <n v="25.7"/>
    <s v="Overweight"/>
    <x v="0"/>
    <n v="5.3"/>
    <s v="1, 11"/>
    <s v="35, 45"/>
    <s v="6, 6"/>
    <s v=""/>
    <s v="4, 6"/>
    <s v="1, 7"/>
    <s v=""/>
    <s v="2, 5"/>
    <s v="1, 2"/>
    <s v="02;01, 04;01"/>
    <s v="1, 1"/>
    <s v=""/>
    <x v="0"/>
    <x v="1"/>
    <n v="0"/>
    <s v="Yes"/>
    <s v="Negative"/>
    <s v="None"/>
    <s v="None"/>
    <n v="75"/>
    <n v="1.48"/>
    <n v="27.56"/>
    <n v="2.4700000000000002"/>
    <n v="38"/>
    <n v="261650"/>
    <n v="7210.1912000000002"/>
    <s v="2021-12-04"/>
    <n v="11.5"/>
    <s v="Roche"/>
    <s v="Liberase"/>
    <n v="123"/>
    <n v="15.5"/>
    <n v="105"/>
    <n v="10.8"/>
    <s v="Yes"/>
    <n v="90"/>
    <x v="0"/>
    <n v="348648"/>
    <n v="159000"/>
    <x v="151"/>
    <n v="2834.54"/>
    <n v="7421.9956000000002"/>
    <n v="21.29"/>
    <n v="1356.24"/>
    <n v="5.47"/>
    <s v="R423 post-iso Image 1 32x.jpg"/>
    <s v="R423 post-iso Image 2 63x.jpg"/>
    <s v="R423 pre-dist Image 1 32x.jpg"/>
    <s v="R423 pre-dist Image 2 63x.jpg"/>
    <x v="0"/>
    <x v="0"/>
    <s v="10"/>
    <s v="8"/>
    <s v="Yes"/>
  </r>
  <r>
    <s v="R424"/>
    <s v="SAMN24247018"/>
    <n v="27"/>
    <x v="0"/>
    <s v="NDD"/>
    <n v="1.81"/>
    <n v="90"/>
    <n v="27.5"/>
    <s v="Overweight"/>
    <x v="0"/>
    <n v="5.7"/>
    <s v="2, 23"/>
    <s v="44, 49"/>
    <s v="4, 4"/>
    <s v="5, 7"/>
    <s v=""/>
    <s v="4, 4"/>
    <s v="53, 53"/>
    <s v="7, 8"/>
    <s v="3, 3"/>
    <s v="02;01, 02;01"/>
    <s v="1, 1"/>
    <s v=""/>
    <x v="0"/>
    <x v="1"/>
    <n v="0"/>
    <s v="No"/>
    <s v="Positive"/>
    <s v="None"/>
    <s v="None"/>
    <n v="95"/>
    <n v="1.1399999999999999"/>
    <n v="36.17"/>
    <n v="0.48"/>
    <n v="20"/>
    <n v="74316"/>
    <n v="2688.3548000000001"/>
    <s v="2021-12-19"/>
    <n v="16.5"/>
    <s v="VitaCyte"/>
    <s v="Recombinant"/>
    <n v="119.7"/>
    <n v="16"/>
    <n v="65.2"/>
    <n v="25.2"/>
    <s v="Yes"/>
    <n v="20"/>
    <x v="0"/>
    <n v="78313"/>
    <n v="44000"/>
    <x v="91"/>
    <n v="654.24"/>
    <n v="2064.5052000000001"/>
    <n v="26.36"/>
    <n v="5508.48"/>
    <n v="0.37"/>
    <s v="R424 post-iso Image 1 32x.jpg"/>
    <s v="R424 post-iso Image 2 63x.jpg"/>
    <s v="R424 pre-dist Image 1 32x.jpg"/>
    <s v="R424 pre-dist Image 2 63x.jpg"/>
    <x v="0"/>
    <x v="0"/>
    <s v="0"/>
    <s v="8"/>
    <s v="Yes"/>
  </r>
  <r>
    <s v="R425"/>
    <s v="SAMN24925207"/>
    <n v="36"/>
    <x v="1"/>
    <s v="NDD"/>
    <n v="1.78"/>
    <n v="80"/>
    <n v="25.2"/>
    <s v="Overweight"/>
    <x v="0"/>
    <n v="5.3"/>
    <s v="1, 11"/>
    <s v="8, 27"/>
    <s v="6, 4"/>
    <s v=""/>
    <s v="1, 7"/>
    <s v="1, 17"/>
    <s v="52"/>
    <s v="2, 5"/>
    <s v="1, 5"/>
    <s v="1, 04;01"/>
    <s v="1, 2"/>
    <s v=""/>
    <x v="0"/>
    <x v="1"/>
    <n v="0"/>
    <s v="No"/>
    <s v="Negative"/>
    <s v="None"/>
    <s v="None"/>
    <n v="79"/>
    <n v="1.03"/>
    <n v="18.22"/>
    <n v="1.43"/>
    <n v="19"/>
    <n v="103032"/>
    <n v="1877.4916000000001"/>
    <s v="2022-01-12"/>
    <n v="12"/>
    <s v="VitaCyte"/>
    <s v="Gold"/>
    <n v="71.400000000000006"/>
    <n v="17"/>
    <n v="43.4"/>
    <n v="7.3"/>
    <s v="Yes"/>
    <n v="80"/>
    <x v="0"/>
    <n v="130251"/>
    <n v="106000"/>
    <x v="59"/>
    <n v="1824.24"/>
    <n v="2211.7831999999999"/>
    <n v="16.98"/>
    <n v="2178.58"/>
    <n v="1.02"/>
    <s v="R425 post-iso Image 1 32x.jpg"/>
    <s v="R425 post-iso Image 2 63x.jpg"/>
    <s v="R425 pre-dist Image 1 32x.jpg"/>
    <s v="R425 pre-dist Image 2 63x.jpg"/>
    <x v="0"/>
    <x v="0"/>
    <s v=""/>
    <s v="0"/>
    <s v="Yes"/>
  </r>
  <r>
    <s v="R426"/>
    <s v="SAMN25042813"/>
    <n v="33"/>
    <x v="1"/>
    <s v="NDD"/>
    <n v="1.68"/>
    <n v="90"/>
    <n v="31.9"/>
    <s v="Obese"/>
    <x v="2"/>
    <n v="5.4"/>
    <s v="1, 2"/>
    <s v="8, 51"/>
    <s v="4, 6"/>
    <s v=""/>
    <s v="7, 14"/>
    <s v="17, 7"/>
    <s v="52, 53"/>
    <s v="2, 2"/>
    <s v="2, 5"/>
    <s v="04;01, 04;02"/>
    <s v="1, 1"/>
    <s v=""/>
    <x v="0"/>
    <x v="1"/>
    <n v="0"/>
    <s v="No"/>
    <s v="Positive"/>
    <s v="None"/>
    <s v="None"/>
    <n v="95"/>
    <n v="0.9"/>
    <n v="15.16"/>
    <n v="1.69"/>
    <n v="81"/>
    <n v="326595"/>
    <n v="4950.7968000000001"/>
    <s v="2022-01-13"/>
    <n v="4"/>
    <s v="VitaCyte"/>
    <s v="Gold"/>
    <n v="76.3"/>
    <n v="15.5"/>
    <n v="49.3"/>
    <n v="7.5"/>
    <s v="Yes"/>
    <n v="90"/>
    <x v="0"/>
    <n v="343149"/>
    <n v="337000"/>
    <x v="121"/>
    <n v="4497.37"/>
    <n v="3861.5763999999999"/>
    <n v="11.25"/>
    <n v="1499.24"/>
    <n v="2.58"/>
    <s v="R426 post-iso Image 1 32x.jpg"/>
    <s v="R426 post-iso Image 2 63x.jpg"/>
    <s v="R426 pre-dist Image 1 32x.jpg"/>
    <s v="R426 pre-dist Image 2 63x.jpg"/>
    <x v="0"/>
    <x v="0"/>
    <s v="0"/>
    <s v="4"/>
    <s v="Yes"/>
  </r>
  <r>
    <s v="R427"/>
    <s v="SAMN25221445"/>
    <n v="52"/>
    <x v="0"/>
    <s v="MAID"/>
    <n v="1.75"/>
    <n v="109.5"/>
    <n v="35.799999999999997"/>
    <s v="Morbidly Obese"/>
    <x v="3"/>
    <n v="5.8"/>
    <s v="1, 23"/>
    <s v="8, 50"/>
    <s v="6, 46"/>
    <s v=""/>
    <s v="4, 7"/>
    <s v="17, 13"/>
    <s v="52"/>
    <s v="2, 7"/>
    <s v="5, 5"/>
    <s v="1, 04;02"/>
    <s v="1, 2"/>
    <s v=""/>
    <x v="0"/>
    <x v="1"/>
    <n v="0"/>
    <s v="Yes"/>
    <s v="Negative"/>
    <s v="None"/>
    <s v="Pre.T2D"/>
    <n v="88"/>
    <n v="0.66"/>
    <n v="41"/>
    <n v="4.18"/>
    <n v="27"/>
    <n v="234733"/>
    <n v="9624.0239999999994"/>
    <s v="2022-01-22"/>
    <n v="10"/>
    <s v="VitaCyte"/>
    <s v="Gold"/>
    <n v="126.8"/>
    <n v="17.5"/>
    <n v="73.400000000000006"/>
    <n v="13.6"/>
    <s v="Yes"/>
    <n v="90"/>
    <x v="0"/>
    <n v="267564"/>
    <n v="295000"/>
    <x v="49"/>
    <n v="2110.13"/>
    <n v="9805.2711999999992"/>
    <n v="36.65"/>
    <n v="1590.66"/>
    <n v="6.16"/>
    <s v="R427 post-iso Image 1 32x.jpg"/>
    <s v="R427 post-iso Image 2 63x.jpg"/>
    <s v="R427 pre-dist Image 1 32x.jpg"/>
    <s v="R427 pre-dist Image 2 63x.jpg"/>
    <x v="0"/>
    <x v="0"/>
    <s v=""/>
    <s v="0"/>
    <s v="Yes"/>
  </r>
  <r>
    <s v="R428"/>
    <s v="SAMN25245924"/>
    <n v="74"/>
    <x v="1"/>
    <s v="NDD"/>
    <n v="1.56"/>
    <n v="74.8"/>
    <n v="30.7"/>
    <s v="Obese"/>
    <x v="2"/>
    <n v="4.3"/>
    <s v="3, 26"/>
    <s v="65, 38"/>
    <s v="4, 6"/>
    <s v=""/>
    <s v="8, 12"/>
    <s v="13, 13"/>
    <s v="52, 52"/>
    <s v="1, 3"/>
    <s v="1, 1"/>
    <s v="02;01, 05;01"/>
    <s v="1, 2"/>
    <s v=""/>
    <x v="0"/>
    <x v="1"/>
    <n v="0"/>
    <s v="No"/>
    <s v="Negative"/>
    <s v="None"/>
    <s v="None"/>
    <n v="76"/>
    <n v="1.1299999999999999"/>
    <n v="17.62"/>
    <n v="1.21"/>
    <n v="21.5"/>
    <n v="112222"/>
    <n v="1977.6192000000001"/>
    <s v="2022-01-25"/>
    <n v="20"/>
    <s v="Serva"/>
    <s v="Other"/>
    <n v="68.8"/>
    <n v="22.5"/>
    <n v="13.5"/>
    <n v="10.4"/>
    <s v="Yes"/>
    <n v="40"/>
    <x v="0"/>
    <n v="147223"/>
    <n v="102000"/>
    <x v="74"/>
    <n v="2139.87"/>
    <n v="1840.8596"/>
    <n v="12.5"/>
    <n v="2760.98"/>
    <n v="0.67"/>
    <s v="R428 post-iso Image 1 32x.jpg"/>
    <s v="R428 post-iso Image 2 63x.jpg"/>
    <s v="R428 pre-dist Image 1 32x.jpg"/>
    <s v="R428 pre-dist Image 2 63x.jpg"/>
    <x v="1"/>
    <x v="0"/>
    <s v="3"/>
    <s v="6"/>
    <s v="Yes"/>
  </r>
  <r>
    <s v="R429"/>
    <s v="SAMN25329509"/>
    <n v="23"/>
    <x v="1"/>
    <s v="NDD"/>
    <n v="1.64"/>
    <n v="64.2"/>
    <n v="23.9"/>
    <s v="Healthy"/>
    <x v="1"/>
    <n v="11.8"/>
    <s v="3, 68"/>
    <s v="7, 64, 65"/>
    <s v="6, -"/>
    <s v=""/>
    <s v="7, 8"/>
    <s v="4, 11"/>
    <s v="52, 53"/>
    <s v="7, 8"/>
    <s v="3, 5"/>
    <s v="04;02, 6"/>
    <s v="1, 1"/>
    <s v=""/>
    <x v="1"/>
    <x v="1"/>
    <n v="0"/>
    <s v="No"/>
    <s v="Negative"/>
    <s v="Type1"/>
    <s v="Type1"/>
    <m/>
    <m/>
    <m/>
    <m/>
    <n v="0"/>
    <n v="0"/>
    <n v="0"/>
    <s v="2022-01-27"/>
    <n v="11"/>
    <s v="VitaCyte"/>
    <s v="Gold"/>
    <n v="39.700000000000003"/>
    <n v="22"/>
    <n v="13.7"/>
    <n v="14.9"/>
    <s v="No"/>
    <n v="0"/>
    <x v="0"/>
    <n v="0"/>
    <n v="0"/>
    <x v="0"/>
    <n v="0"/>
    <n v="402.77960000000002"/>
    <m/>
    <n v="15648.6"/>
    <n v="0.03"/>
    <s v="R429 post-iso Image 1 32x.jpg"/>
    <s v="R429 post-iso Image 2 63x.jpg"/>
    <s v=""/>
    <s v=""/>
    <x v="0"/>
    <x v="2"/>
    <s v="0"/>
    <s v="0"/>
    <s v="Yes"/>
  </r>
  <r>
    <s v="R430"/>
    <s v="SAMN25835750"/>
    <n v="49"/>
    <x v="0"/>
    <s v="NDD"/>
    <n v="1.81"/>
    <n v="80"/>
    <n v="24.4"/>
    <s v="Healthy"/>
    <x v="1"/>
    <n v="4.8"/>
    <s v="2, 31"/>
    <s v="7, 27"/>
    <s v="4, 6"/>
    <s v="10, 7"/>
    <s v=""/>
    <s v="4, 15"/>
    <s v="53, 51"/>
    <s v="8, 6"/>
    <s v="1, 3"/>
    <s v="04;01, 04;01"/>
    <s v="1, 1"/>
    <s v=""/>
    <x v="0"/>
    <x v="1"/>
    <n v="0"/>
    <s v="Yes"/>
    <s v="Positive"/>
    <s v="None"/>
    <s v="None"/>
    <n v="96"/>
    <n v="1.07"/>
    <n v="8.4700000000000006"/>
    <n v="2.63"/>
    <n v="34"/>
    <n v="403456"/>
    <n v="3419.2435999999998"/>
    <s v="2022-02-08"/>
    <n v="8"/>
    <s v="VitaCyte"/>
    <s v="Gold"/>
    <n v="98.8"/>
    <n v="18"/>
    <n v="58.6"/>
    <n v="9.98"/>
    <s v="Yes"/>
    <n v="90"/>
    <x v="0"/>
    <n v="418171"/>
    <n v="361000"/>
    <x v="147"/>
    <n v="4232.5"/>
    <n v="3470.692"/>
    <n v="8.3000000000000007"/>
    <n v="5539.16"/>
    <n v="0.63"/>
    <s v="R430 post-iso Image 1 32x.jpg"/>
    <s v="R430 post-iso Image 2 63x.jpg"/>
    <s v="R430 pre-dist Image 1 32x.jpg"/>
    <s v="R430 pre-dist Image 2 63x.jpg"/>
    <x v="0"/>
    <x v="0"/>
    <s v="0"/>
    <s v="7"/>
    <s v="Yes"/>
  </r>
  <r>
    <s v="R431"/>
    <s v="SAMN25936106"/>
    <n v="61"/>
    <x v="0"/>
    <s v="MAID"/>
    <n v="1.7"/>
    <n v="73"/>
    <n v="25.3"/>
    <s v="Overweight"/>
    <x v="0"/>
    <n v="3.9"/>
    <s v="2, 25"/>
    <s v="18, 51"/>
    <s v="6, 4"/>
    <s v=""/>
    <s v="1, 7"/>
    <s v="4, 11"/>
    <s v="52, 53"/>
    <s v="7, 8"/>
    <s v="3, 5"/>
    <s v="02;01, 04;01"/>
    <s v="1, 1"/>
    <s v=""/>
    <x v="0"/>
    <x v="1"/>
    <n v="0"/>
    <s v="Yes"/>
    <s v="Positive"/>
    <s v="None"/>
    <s v="None"/>
    <n v="41"/>
    <n v="0.38"/>
    <n v="36.96"/>
    <n v="0.23"/>
    <n v="18"/>
    <n v="9000"/>
    <n v="332.67540000000002"/>
    <s v="2022-02-10"/>
    <n v="21"/>
    <s v="VitaCyte"/>
    <s v="Gold"/>
    <n v="93.3"/>
    <n v="17"/>
    <n v="39.6"/>
    <n v="12.3"/>
    <s v="Yes"/>
    <n v="30"/>
    <x v="0"/>
    <n v="22180"/>
    <n v="60000"/>
    <x v="152"/>
    <n v="237.73"/>
    <n v="564.93420000000003"/>
    <n v="25.47"/>
    <n v="886.79"/>
    <n v="0.64"/>
    <s v="R431 post-iso Image 1 32x.jpg"/>
    <s v="R431 post-iso Image 1 63x.jpg"/>
    <s v="R431 pre-dist Image 1 32x.jpg"/>
    <s v="R431 pre-dist Image 2 63x.jpg"/>
    <x v="0"/>
    <x v="2"/>
    <s v="0"/>
    <s v="0"/>
    <s v="Yes"/>
  </r>
  <r>
    <s v="R432"/>
    <s v="SAMN25936113"/>
    <n v="66"/>
    <x v="1"/>
    <s v="NDD"/>
    <n v="1.63"/>
    <n v="97"/>
    <n v="36.5"/>
    <s v="Morbidly Obese"/>
    <x v="3"/>
    <n v="8.6"/>
    <s v="2, 11"/>
    <s v="62, 55"/>
    <s v="6, 6"/>
    <s v=""/>
    <s v="10, 9"/>
    <s v="1, 14"/>
    <s v="52"/>
    <s v="5, 5"/>
    <s v="1, 1"/>
    <s v="04;01, 04;02"/>
    <s v="1, -"/>
    <s v=""/>
    <x v="0"/>
    <x v="0"/>
    <n v="0"/>
    <s v="No"/>
    <s v="Positive"/>
    <s v="Type2"/>
    <s v="Type2"/>
    <n v="104"/>
    <n v="0.68"/>
    <n v="27.14"/>
    <n v="2.2599999999999998"/>
    <n v="40"/>
    <n v="121933"/>
    <n v="3309.0207999999998"/>
    <s v="2022-02-12"/>
    <n v="12"/>
    <s v="VitaCyte"/>
    <s v="Gold"/>
    <n v="105.5"/>
    <n v="18"/>
    <n v="28.7"/>
    <n v="16.600000000000001"/>
    <s v="Yes"/>
    <n v="75"/>
    <x v="0"/>
    <n v="117196"/>
    <n v="125000"/>
    <x v="109"/>
    <n v="1110.8599999999999"/>
    <n v="5177.6040000000003"/>
    <n v="44.18"/>
    <n v="2180.3000000000002"/>
    <n v="2.37"/>
    <s v="R432 post-iso Image 1 32x.jpg"/>
    <s v="R432 post-iso Image 2 63x.jpg"/>
    <s v="R432 pre-dist Image 1 32x.jpg"/>
    <s v="R432 pre-dist Image 1 63x.jpg"/>
    <x v="1"/>
    <x v="2"/>
    <s v=""/>
    <s v="0"/>
    <s v="Yes"/>
  </r>
  <r>
    <s v="R433"/>
    <s v="SAMN26224023"/>
    <n v="44"/>
    <x v="1"/>
    <s v="NDD"/>
    <n v="1.63"/>
    <n v="86"/>
    <n v="32.4"/>
    <s v="Obese"/>
    <x v="2"/>
    <n v="6"/>
    <s v="24, 34"/>
    <s v="8, 51"/>
    <s v="4, 6"/>
    <s v="7, 14"/>
    <s v=""/>
    <s v="11, 13"/>
    <s v="52, 52"/>
    <s v="7, 6"/>
    <s v="1, 5"/>
    <s v="02;01, 5"/>
    <s v=""/>
    <s v=""/>
    <x v="0"/>
    <x v="1"/>
    <n v="0"/>
    <s v="Yes"/>
    <s v="Negative"/>
    <s v="None"/>
    <s v="Pre.T2D"/>
    <m/>
    <m/>
    <m/>
    <m/>
    <n v="14"/>
    <m/>
    <n v="0"/>
    <s v="2022-02-23"/>
    <n v="5"/>
    <s v="VitaCyte"/>
    <s v="Gold"/>
    <n v="83.7"/>
    <n v="18.5"/>
    <n v="47.2"/>
    <n v="6"/>
    <s v="Yes"/>
    <n v="10"/>
    <x v="0"/>
    <n v="31663"/>
    <n v="54000"/>
    <x v="106"/>
    <n v="378.29"/>
    <n v="1504.6122"/>
    <n v="47.52"/>
    <n v="1840.64"/>
    <n v="0.82"/>
    <s v="R433 post-iso Image 1 32x.jpg"/>
    <s v="R433 post-iso Image 2 63x.jpg"/>
    <s v=""/>
    <s v=""/>
    <x v="0"/>
    <x v="0"/>
    <s v="0"/>
    <s v="0"/>
    <s v="Yes"/>
  </r>
  <r>
    <s v="R434"/>
    <s v="SAMN26419385"/>
    <n v="50"/>
    <x v="1"/>
    <s v="NDD"/>
    <n v="1.75"/>
    <n v="74.2"/>
    <n v="24.2"/>
    <s v="Healthy"/>
    <x v="1"/>
    <n v="5.7"/>
    <s v="24, 30"/>
    <s v="13, 51"/>
    <s v="4, -"/>
    <s v=""/>
    <s v="4, 6"/>
    <s v="4, 7"/>
    <s v="53, -"/>
    <s v="2, 8"/>
    <s v="2, 3"/>
    <s v="02;01, 04;01"/>
    <s v="1, 1"/>
    <s v=""/>
    <x v="0"/>
    <x v="1"/>
    <n v="0"/>
    <s v="No"/>
    <s v="Negative"/>
    <s v="None"/>
    <s v="None"/>
    <n v="92"/>
    <n v="1.0900000000000001"/>
    <n v="20.59"/>
    <n v="2.42"/>
    <n v="80"/>
    <n v="218314"/>
    <n v="4494.1980000000003"/>
    <s v="2022-02-24"/>
    <n v="5"/>
    <s v="VitaCyte"/>
    <s v="Gold"/>
    <n v="76.3"/>
    <n v="17"/>
    <n v="40.6"/>
    <n v="14"/>
    <s v="Yes"/>
    <n v="85"/>
    <x v="0"/>
    <n v="238005"/>
    <n v="209000"/>
    <x v="72"/>
    <n v="3119.33"/>
    <n v="3898.4944"/>
    <n v="16.38"/>
    <n v="2268.5"/>
    <n v="1.72"/>
    <s v="R434 post-iso Image 1 32x.jpg"/>
    <s v="R434 post-iso Image 2 63x.jpg"/>
    <s v="R434 pre-dist Image 1 32x.jpg"/>
    <s v="R434 pre-dist Image 2 63x.jpg"/>
    <x v="0"/>
    <x v="4"/>
    <s v="0"/>
    <s v="0"/>
    <s v="Yes"/>
  </r>
  <r>
    <s v="R435"/>
    <s v="SAMN26419397"/>
    <n v="42"/>
    <x v="0"/>
    <s v="NDD"/>
    <n v="1.78"/>
    <n v="80"/>
    <n v="25.2"/>
    <s v="Overweight"/>
    <x v="0"/>
    <n v="6"/>
    <s v="2, 26"/>
    <s v="62, 55"/>
    <s v="6, 6"/>
    <s v="9, 9"/>
    <s v=""/>
    <s v="11, 13"/>
    <s v="52, 52"/>
    <s v="7, 6"/>
    <s v="1, 5"/>
    <s v="04;01, 04;01"/>
    <s v="1, 1"/>
    <s v=""/>
    <x v="0"/>
    <x v="1"/>
    <n v="0"/>
    <s v="No"/>
    <s v="Positive"/>
    <s v="None"/>
    <s v="Pre.T2D"/>
    <n v="19"/>
    <n v="0.62"/>
    <n v="38.99"/>
    <n v="1.34"/>
    <n v="58"/>
    <n v="48631"/>
    <n v="1895.9"/>
    <s v="2022-02-25"/>
    <n v="8"/>
    <s v="VitaCyte"/>
    <s v="Gold"/>
    <n v="103"/>
    <n v="25"/>
    <n v="58"/>
    <n v="10.7"/>
    <s v="Yes"/>
    <n v="50"/>
    <x v="9"/>
    <n v="251432"/>
    <n v="104000"/>
    <x v="108"/>
    <n v="2441.09"/>
    <n v="2209.62"/>
    <n v="8.7899999999999991"/>
    <n v="1195.5"/>
    <n v="1.85"/>
    <s v="R435 post-iso Image 1 32x.jpg"/>
    <s v="R435 post-iso Image 2 63x.jpg"/>
    <s v="R435 pre-dist Image 1 32x.jpg"/>
    <s v="R435 post-iso Image 2 63x.jpg"/>
    <x v="0"/>
    <x v="0"/>
    <s v="0"/>
    <s v="0"/>
    <s v="Yes"/>
  </r>
  <r>
    <s v="R436"/>
    <s v="SAMN26545721"/>
    <n v="57"/>
    <x v="1"/>
    <s v="MAID"/>
    <n v="1.62"/>
    <n v="104.3"/>
    <n v="39.700000000000003"/>
    <s v="Morbidly Obese"/>
    <x v="3"/>
    <n v="3.7"/>
    <s v="1, 1"/>
    <s v="8, 8"/>
    <s v="6, 6"/>
    <s v="7, 7"/>
    <s v=""/>
    <s v="17, 17"/>
    <s v="52, 52"/>
    <s v="2, 2"/>
    <s v="5, 5"/>
    <s v="04;01, 04;01"/>
    <s v="1, 1"/>
    <s v=""/>
    <x v="0"/>
    <x v="1"/>
    <n v="0"/>
    <s v="Yes"/>
    <s v="Negative"/>
    <s v="None"/>
    <s v="None"/>
    <n v="48"/>
    <n v="0.6"/>
    <n v="12.28"/>
    <n v="0.69"/>
    <n v="19.5"/>
    <n v="126178"/>
    <n v="1549.6304"/>
    <s v="2022-03-08"/>
    <n v="13"/>
    <s v="VitaCyte"/>
    <s v="Gold"/>
    <n v="103.2"/>
    <n v="13"/>
    <n v="48.7"/>
    <n v="10.4"/>
    <s v="Yes"/>
    <n v="65"/>
    <x v="0"/>
    <n v="263135"/>
    <n v="253000"/>
    <x v="52"/>
    <n v="2549.7600000000002"/>
    <n v="2160.5659999999998"/>
    <n v="8.2100000000000009"/>
    <n v="3047.36"/>
    <n v="0.71"/>
    <s v="R436 post-iso Image 1 32x.jpg"/>
    <s v="R436 post-iso Image 2 63x.jpg"/>
    <s v="R436 pre-dist Image 1 32x.jpg"/>
    <s v="R436 pre-dist Image 2 63x.jpg"/>
    <x v="0"/>
    <x v="0"/>
    <s v="0"/>
    <s v="2"/>
    <s v="Yes"/>
  </r>
  <r>
    <s v="R437"/>
    <s v="SAMN26867010"/>
    <n v="38"/>
    <x v="1"/>
    <s v="NDD"/>
    <n v="1.74"/>
    <n v="117"/>
    <n v="38.6"/>
    <s v="Morbidly Obese"/>
    <x v="3"/>
    <n v="10"/>
    <s v="3, 11"/>
    <s v="8, 8"/>
    <s v="6, 6"/>
    <s v=""/>
    <s v="7, 7"/>
    <s v="17, 17"/>
    <s v="52, -"/>
    <s v="2, 2"/>
    <s v="5, 5"/>
    <s v="01;01, 04;01"/>
    <s v="1, 2"/>
    <s v=""/>
    <x v="1"/>
    <x v="1"/>
    <n v="0"/>
    <s v="No"/>
    <s v="Negative"/>
    <s v="Type1"/>
    <s v="Type1"/>
    <n v="4"/>
    <n v="0.32"/>
    <n v="102.08"/>
    <n v="0.34"/>
    <n v="36"/>
    <n v="401"/>
    <n v="40.934075"/>
    <s v="2022-03-19"/>
    <n v="6.5"/>
    <s v="VitaCyte"/>
    <s v="Gold"/>
    <n v="59.3"/>
    <n v="35"/>
    <n v="3"/>
    <n v="25.1"/>
    <s v="No"/>
    <n v="1"/>
    <x v="0"/>
    <n v="9736"/>
    <n v="6250"/>
    <x v="153"/>
    <n v="164.18"/>
    <n v="50.739849999999997"/>
    <n v="5.21"/>
    <n v="1390.8"/>
    <n v="0.04"/>
    <s v="R437 post-iso Image 1 32x.jpg"/>
    <s v="R437 post-iso Image 2 63x.jpg"/>
    <s v="R437 pre-dist Image 1 32x.jpg"/>
    <s v="R437 pre-dist Image 2 63x.jpg"/>
    <x v="0"/>
    <x v="0"/>
    <s v="0"/>
    <s v="0"/>
    <s v="Yes"/>
  </r>
  <r>
    <s v="R438"/>
    <s v="SAMN27023766"/>
    <n v="30"/>
    <x v="0"/>
    <s v="NDD"/>
    <n v="1.85"/>
    <n v="75.8"/>
    <n v="22.1"/>
    <s v="Healthy"/>
    <x v="1"/>
    <n v="5.0999999999999996"/>
    <s v="3, 32"/>
    <s v="7, 18"/>
    <s v="4, 6"/>
    <s v="7, 7"/>
    <s v=""/>
    <s v="1, 16"/>
    <s v="51"/>
    <s v="5, 5"/>
    <s v="1, 1"/>
    <s v="3, 04;02"/>
    <s v="1, 1"/>
    <s v=""/>
    <x v="0"/>
    <x v="1"/>
    <n v="0"/>
    <s v="No"/>
    <s v="Negative"/>
    <s v="None"/>
    <s v="None"/>
    <m/>
    <m/>
    <m/>
    <m/>
    <m/>
    <m/>
    <n v="0"/>
    <s v="2022-03-25"/>
    <n v="8"/>
    <s v="VitaCyte"/>
    <s v="Gold"/>
    <n v="63.9"/>
    <n v="19"/>
    <n v="40.299999999999997"/>
    <n v="4.7"/>
    <s v="Yes"/>
    <n v="0"/>
    <x v="0"/>
    <n v="0"/>
    <n v="0"/>
    <x v="0"/>
    <n v="0"/>
    <n v="0"/>
    <m/>
    <n v="0"/>
    <m/>
    <s v=""/>
    <s v=""/>
    <s v=""/>
    <s v=""/>
    <x v="0"/>
    <x v="0"/>
    <s v="0"/>
    <s v="0"/>
    <s v="Yes"/>
  </r>
  <r>
    <s v="R440"/>
    <s v="SAMN27289068"/>
    <n v="35"/>
    <x v="0"/>
    <s v="DCD"/>
    <n v="1.73"/>
    <n v="80"/>
    <n v="26.7"/>
    <s v="Overweight"/>
    <x v="0"/>
    <n v="3.8"/>
    <s v="2, 24"/>
    <s v="7, 41"/>
    <s v="4, 6"/>
    <s v="7, 17"/>
    <s v=""/>
    <s v="1, 13"/>
    <s v="52"/>
    <s v="7, 5"/>
    <s v="1, 5"/>
    <s v="01;01, 03;01"/>
    <s v="1, 2"/>
    <s v=""/>
    <x v="0"/>
    <x v="1"/>
    <n v="0"/>
    <s v="Yes"/>
    <s v="Positive"/>
    <s v="None"/>
    <s v="None"/>
    <n v="79"/>
    <n v="1.43"/>
    <n v="5.36"/>
    <n v="0.59"/>
    <n v="20"/>
    <n v="130000"/>
    <n v="696.24879999999996"/>
    <s v="2022-04-03"/>
    <n v="12"/>
    <s v="VitaCyte"/>
    <s v="Gold"/>
    <n v="82.2"/>
    <n v="13"/>
    <n v="66.900000000000006"/>
    <n v="5.7"/>
    <s v="Yes"/>
    <n v="95"/>
    <x v="0"/>
    <n v="164870"/>
    <n v="122000"/>
    <x v="58"/>
    <n v="2005.72"/>
    <n v="635.18280000000004"/>
    <n v="3.85"/>
    <n v="1243.42"/>
    <n v="0.51"/>
    <s v="R440 post-iso Image 1 32x.jpg"/>
    <s v="R440 post-iso Image 2 63x.jpg"/>
    <s v="R440 pre-dist Image 1 32x.jpg"/>
    <s v="R440 pre-dist Image 2 63x.jpg"/>
    <x v="0"/>
    <x v="0"/>
    <s v=""/>
    <s v="0"/>
    <s v="Yes"/>
  </r>
  <r>
    <s v="R441"/>
    <s v="SAMN27521605"/>
    <n v="31"/>
    <x v="0"/>
    <s v="NDD"/>
    <n v="1.83"/>
    <n v="117"/>
    <n v="34.9"/>
    <s v="Obese"/>
    <x v="2"/>
    <n v="5.7"/>
    <s v="1, 3"/>
    <s v="65, 52"/>
    <s v="4, 6"/>
    <s v=""/>
    <s v="8, 12"/>
    <s v="13, 15"/>
    <s v="52, 51"/>
    <s v="6, 6"/>
    <s v="1, 1"/>
    <s v="04;01, 10;01"/>
    <s v="1, 2"/>
    <s v=""/>
    <x v="0"/>
    <x v="1"/>
    <n v="0"/>
    <s v="Yes"/>
    <s v="Negative"/>
    <s v="None"/>
    <s v="None"/>
    <m/>
    <m/>
    <m/>
    <m/>
    <n v="102"/>
    <m/>
    <n v="0"/>
    <s v="2022-04-06"/>
    <n v="13"/>
    <s v="VitaCyte"/>
    <s v="Gold"/>
    <n v="85.4"/>
    <n v="17.5"/>
    <n v="64"/>
    <n v="7.5"/>
    <s v="Yes"/>
    <n v="80"/>
    <x v="0"/>
    <n v="374522"/>
    <n v="299000"/>
    <x v="85"/>
    <n v="4385.5"/>
    <n v="2338.0064000000002"/>
    <n v="6.24"/>
    <n v="3879.1"/>
    <n v="0.6"/>
    <s v="R441 post-iso Image 1 32x.jpg"/>
    <s v="R441 post-iso Image 2 63x.jpg"/>
    <s v=""/>
    <s v=""/>
    <x v="0"/>
    <x v="0"/>
    <s v="0"/>
    <s v="9"/>
    <s v="Yes"/>
  </r>
  <r>
    <s v="R443"/>
    <s v="SAMN28034084"/>
    <n v="25"/>
    <x v="1"/>
    <s v="NDD"/>
    <n v="1.68"/>
    <n v="65"/>
    <n v="23"/>
    <s v="Healthy"/>
    <x v="1"/>
    <n v="5.0999999999999996"/>
    <s v="2, 3"/>
    <s v="7, 44"/>
    <s v="4, 6"/>
    <s v=""/>
    <s v="7, 5"/>
    <s v="4, 15"/>
    <s v="53, 51"/>
    <s v="3, 6"/>
    <s v="3, 1"/>
    <s v="04;01, 04;01"/>
    <s v="1, 1"/>
    <s v=""/>
    <x v="0"/>
    <x v="1"/>
    <n v="0"/>
    <s v="No"/>
    <s v="Positive"/>
    <s v="None"/>
    <s v="None"/>
    <n v="93"/>
    <n v="1.24"/>
    <n v="10.88"/>
    <n v="0.83"/>
    <n v="90.5"/>
    <n v="120675"/>
    <n v="1313.5"/>
    <s v="2022-04-28"/>
    <n v="12"/>
    <s v="VitaCyte"/>
    <s v="Gold"/>
    <n v="57.2"/>
    <n v="13.5"/>
    <n v="54"/>
    <n v="4.7"/>
    <s v="Yes"/>
    <n v="85"/>
    <x v="4"/>
    <n v="129731"/>
    <n v="124000"/>
    <x v="41"/>
    <n v="2268.02"/>
    <n v="915.91759999999999"/>
    <n v="7.06"/>
    <n v="1540.32"/>
    <n v="0.59"/>
    <s v="R443 post-iso Image 1 32x.jpg"/>
    <s v="R443 post-iso Image 2 63x.jpg"/>
    <s v="R443 pre-dist Image 1 32x (02-May-22).jpg"/>
    <s v="R443 pre-dist Image 2 63x (02-May-22).jpg"/>
    <x v="0"/>
    <x v="0"/>
    <s v="0"/>
    <s v="0"/>
    <s v="Yes"/>
  </r>
  <r>
    <s v="R444"/>
    <s v="SAMN28455161"/>
    <n v="48"/>
    <x v="1"/>
    <s v="NDD"/>
    <n v="1.75"/>
    <n v="67.400000000000006"/>
    <n v="22"/>
    <s v="Healthy"/>
    <x v="1"/>
    <n v="5.3"/>
    <s v="1, 1"/>
    <s v="8, 8"/>
    <s v="6, -"/>
    <s v=""/>
    <s v="7, 7"/>
    <s v="17, 17"/>
    <s v="52, -"/>
    <s v="2, 2"/>
    <s v="5, 5"/>
    <s v="1, 1"/>
    <s v="2, 2"/>
    <s v=""/>
    <x v="0"/>
    <x v="1"/>
    <n v="0"/>
    <s v="No"/>
    <s v="Negative"/>
    <s v="None"/>
    <s v="None"/>
    <n v="70"/>
    <n v="1.35"/>
    <n v="30.87"/>
    <n v="4.88"/>
    <n v="105"/>
    <n v="111086"/>
    <n v="3429.5891999999999"/>
    <s v="2022-05-12"/>
    <n v="9.5"/>
    <s v="VitaCyte"/>
    <s v="Gold"/>
    <n v="42"/>
    <n v="14"/>
    <n v="26.3"/>
    <n v="4.9000000000000004"/>
    <s v="Yes"/>
    <n v="80"/>
    <x v="4"/>
    <n v="159676"/>
    <n v="107000"/>
    <x v="98"/>
    <n v="3801.81"/>
    <n v="2770.4672"/>
    <n v="17.350000000000001"/>
    <n v="856.66"/>
    <n v="3.23"/>
    <s v="R444 post-iso Image 1 32x.jpg"/>
    <s v="R444 post-iso Image 2 63x.jpg"/>
    <s v="R444 pre-dist Image 1 32x.jpg"/>
    <s v="R444 pre-dist Image 2 63x.jpg"/>
    <x v="0"/>
    <x v="2"/>
    <s v="0"/>
    <s v="0"/>
    <s v="Yes"/>
  </r>
  <r>
    <s v="R445"/>
    <s v="SAMN28455257"/>
    <n v="33"/>
    <x v="0"/>
    <s v="NDD"/>
    <n v="1.83"/>
    <n v="81"/>
    <n v="24.2"/>
    <s v="Healthy"/>
    <x v="1"/>
    <n v="5.6"/>
    <s v="2, 3"/>
    <s v="38, 44"/>
    <s v="4, 4"/>
    <s v=""/>
    <s v="5, 12"/>
    <s v="13, 13"/>
    <s v="52, 52"/>
    <s v="6, 6"/>
    <s v="1, 1"/>
    <s v="02;01, 35;01"/>
    <s v="1, 2"/>
    <s v=""/>
    <x v="0"/>
    <x v="1"/>
    <n v="0"/>
    <s v="Yes"/>
    <s v="Positive"/>
    <s v="None"/>
    <s v="None"/>
    <n v="71"/>
    <n v="1.83"/>
    <n v="27.6"/>
    <n v="3"/>
    <n v="76.5"/>
    <n v="102336"/>
    <n v="2824.3"/>
    <s v="2022-05-12"/>
    <n v="15"/>
    <s v="VitaCyte"/>
    <s v="Gold"/>
    <n v="91.1"/>
    <n v="19"/>
    <n v="71.400000000000006"/>
    <n v="15.5"/>
    <s v="Yes"/>
    <n v="30"/>
    <x v="3"/>
    <n v="145039"/>
    <n v="61000"/>
    <x v="154"/>
    <n v="1592.09"/>
    <n v="2083.87"/>
    <n v="14.37"/>
    <n v="1143.46"/>
    <n v="1.82"/>
    <s v="R445 post-iso Image 1 32x.jpg"/>
    <s v="R445 post-iso Image 2 63x.jpg"/>
    <s v="R445 pre-dist Image 1 32x.jpg"/>
    <s v="R445 pre-dist Image 2 63x.jpg"/>
    <x v="0"/>
    <x v="2"/>
    <s v="0"/>
    <s v="9"/>
    <s v="Yes"/>
  </r>
  <r>
    <s v="R446"/>
    <s v="SAMN28569417"/>
    <n v="64"/>
    <x v="0"/>
    <s v="NDD"/>
    <n v="1.72"/>
    <n v="120.3"/>
    <n v="40.700000000000003"/>
    <s v="Morbidly Obese"/>
    <x v="3"/>
    <n v="6.7"/>
    <s v="1, 3"/>
    <s v="65, 44"/>
    <s v="6, 4"/>
    <s v=""/>
    <s v="8, 16"/>
    <s v="13, 13"/>
    <s v="52, 52"/>
    <s v="6, 6"/>
    <s v="1, 1"/>
    <s v="04;01, 5"/>
    <s v="1, 2"/>
    <s v=""/>
    <x v="0"/>
    <x v="1"/>
    <n v="0"/>
    <s v="No"/>
    <s v="Negative"/>
    <s v="None"/>
    <s v="Type2"/>
    <n v="40"/>
    <n v="0.6"/>
    <n v="4.28"/>
    <n v="0.19"/>
    <n v="19.5"/>
    <n v="126178"/>
    <n v="540.04639999999995"/>
    <s v="2022-05-19"/>
    <n v="16"/>
    <s v="VitaCyte"/>
    <s v="Recombinant"/>
    <n v="130.5"/>
    <n v="18"/>
    <n v="34.4"/>
    <n v="19.899999999999999"/>
    <s v="Yes"/>
    <n v="80"/>
    <x v="0"/>
    <n v="316231"/>
    <n v="235000"/>
    <x v="58"/>
    <n v="2423.23"/>
    <n v="684.05719999999997"/>
    <n v="2.16"/>
    <n v="3386.82"/>
    <n v="0.2"/>
    <s v="R446 post-iso Image 1 32x.jpg"/>
    <s v="R446 post-iso Image 2 63x.jpg"/>
    <s v="R446 pre-dist Image 1 32x (24-May-22).jpg"/>
    <s v="R446 pre-dist Image 2 63x (24-May-22).jpg"/>
    <x v="1"/>
    <x v="0"/>
    <s v="0"/>
    <s v="8"/>
    <s v="Yes"/>
  </r>
  <r>
    <s v="R447"/>
    <s v="SAMN28870332"/>
    <n v="62"/>
    <x v="0"/>
    <s v="NDD"/>
    <n v="1.75"/>
    <n v="92.4"/>
    <n v="30.2"/>
    <s v="Obese"/>
    <x v="2"/>
    <n v="5.7"/>
    <s v="3, 31"/>
    <s v="62, 27"/>
    <s v="4, 6"/>
    <s v=""/>
    <s v="9, 1"/>
    <s v="4, 8"/>
    <s v="53"/>
    <s v="8, 4"/>
    <s v="3, 4"/>
    <s v="02:01; 04:02"/>
    <s v="1, 1"/>
    <s v=""/>
    <x v="0"/>
    <x v="1"/>
    <n v="0"/>
    <s v="Yes"/>
    <s v="Negative"/>
    <s v="None"/>
    <s v="None"/>
    <n v="74"/>
    <n v="0.61"/>
    <n v="5.44"/>
    <n v="0.44"/>
    <n v="19.5"/>
    <n v="100830"/>
    <n v="548.65520000000004"/>
    <s v="2022-06-05"/>
    <n v="12.5"/>
    <s v="VitaCyte"/>
    <s v="Gold"/>
    <n v="165.7"/>
    <n v="19"/>
    <n v="10.8"/>
    <n v="32.4"/>
    <s v="Yes"/>
    <n v="85"/>
    <x v="0"/>
    <n v="136017"/>
    <n v="252000"/>
    <x v="155"/>
    <n v="820.86"/>
    <n v="653.846"/>
    <n v="4.8099999999999996"/>
    <n v="1437.9"/>
    <n v="0.45"/>
    <s v="R447 post-iso Image 1 32x.jpg"/>
    <s v="R447 post-iso Image 2 63x.jpg"/>
    <s v="R447 pre-dist Image 1 32x.jpg"/>
    <s v="R447 pre-dist Image 2 63x.jpg"/>
    <x v="1"/>
    <x v="0"/>
    <s v="0"/>
    <s v="0"/>
    <s v="Yes"/>
  </r>
  <r>
    <s v="R448"/>
    <s v="SAMN29094695"/>
    <n v="61"/>
    <x v="1"/>
    <s v="DCD"/>
    <n v="1.46"/>
    <n v="77"/>
    <n v="36.1"/>
    <s v="Morbidly Obese"/>
    <x v="3"/>
    <n v="5.8"/>
    <s v="2, 24"/>
    <s v="35, 39"/>
    <s v="6, 4"/>
    <s v=""/>
    <s v="4, 7"/>
    <s v="4, 4"/>
    <s v="53, -"/>
    <s v="8, 8"/>
    <s v="3, -"/>
    <s v="02;01, 14"/>
    <s v="1, 4"/>
    <s v=""/>
    <x v="0"/>
    <x v="1"/>
    <n v="0"/>
    <s v="Yes"/>
    <s v="Positive"/>
    <s v="None"/>
    <s v="Pre.T2D"/>
    <n v="89"/>
    <n v="0.82"/>
    <n v="6.65"/>
    <n v="0.51"/>
    <n v="16"/>
    <n v="219195"/>
    <n v="1458.3732"/>
    <s v="2022-06-13"/>
    <n v="13.5"/>
    <s v="VitaCyte"/>
    <s v="Gold"/>
    <n v="72.400000000000006"/>
    <n v="15.5"/>
    <n v="37.700000000000003"/>
    <n v="7.3"/>
    <s v="Yes"/>
    <n v="95"/>
    <x v="0"/>
    <n v="245186"/>
    <n v="218000"/>
    <x v="71"/>
    <n v="3386.55"/>
    <n v="1266.7023999999999"/>
    <n v="5.17"/>
    <n v="3954.22"/>
    <n v="0.32"/>
    <s v="R448 post-iso Image 1 32x.jpg"/>
    <s v="R448 post-iso Image 2 63x.jpg"/>
    <s v="R448 pre-dist Image 1 32x.jpg"/>
    <s v="R448 pre-dist Image 2 63x.jpg"/>
    <x v="0"/>
    <x v="0"/>
    <s v="0"/>
    <s v="4"/>
    <s v="Yes"/>
  </r>
  <r>
    <s v="R449"/>
    <s v="SAMN29152295"/>
    <n v="27"/>
    <x v="1"/>
    <s v="NDD"/>
    <n v="1.82"/>
    <n v="70.599999999999994"/>
    <n v="21.3"/>
    <s v="Healthy"/>
    <x v="1"/>
    <n v="5.8"/>
    <s v="2, 29"/>
    <s v="35, 44"/>
    <s v="4, 6"/>
    <s v=""/>
    <s v="4, 16"/>
    <s v="8, 8"/>
    <s v=""/>
    <s v="4, 4"/>
    <s v="4, 4"/>
    <s v="04;02, 04;01"/>
    <s v="1, 1"/>
    <s v=""/>
    <x v="0"/>
    <x v="1"/>
    <n v="0"/>
    <s v="No"/>
    <s v="Positive"/>
    <s v="None"/>
    <s v="Pre.T2D"/>
    <n v="81"/>
    <n v="1.93"/>
    <n v="4.12"/>
    <n v="0.18"/>
    <n v="14"/>
    <n v="125550"/>
    <n v="516.77520000000004"/>
    <s v="2022-06-15"/>
    <n v="15"/>
    <s v="VitaCyte"/>
    <s v="Gold"/>
    <n v="82.8"/>
    <n v="17.5"/>
    <n v="75.400000000000006"/>
    <n v="3.5"/>
    <s v="Yes"/>
    <n v="40"/>
    <x v="4"/>
    <n v="154696"/>
    <n v="86000"/>
    <x v="156"/>
    <n v="1868.31"/>
    <n v="705.59839999999997"/>
    <n v="4.5599999999999996"/>
    <n v="4416.72"/>
    <n v="0.16"/>
    <s v="R449 post-iso Image 1 32x.jpg"/>
    <s v="R449 post-iso Image 2 63x.jpg"/>
    <s v="R449 pre-dist Image 1 32x.jpg"/>
    <s v="R449 pre-dist Image 2 63x.jpg"/>
    <x v="0"/>
    <x v="0"/>
    <s v="0"/>
    <s v="0"/>
    <s v="Yes"/>
  </r>
  <r>
    <s v="R450"/>
    <s v="SAMN29252117"/>
    <n v="65"/>
    <x v="1"/>
    <s v="NDD"/>
    <n v="1.63"/>
    <n v="58.3"/>
    <n v="21.9"/>
    <s v="Healthy"/>
    <x v="1"/>
    <n v="4.3"/>
    <s v="3, 26"/>
    <s v="60, 51"/>
    <s v="4, 6"/>
    <s v="10, 15"/>
    <s v=""/>
    <s v="1, 4"/>
    <s v="53, -"/>
    <s v="8, 5"/>
    <s v="1, 3"/>
    <s v="02;01, 02;01"/>
    <s v="1, 2"/>
    <s v=""/>
    <x v="0"/>
    <x v="1"/>
    <n v="0"/>
    <s v="No"/>
    <s v="Negative"/>
    <s v="None"/>
    <s v="None"/>
    <n v="74"/>
    <n v="0.89"/>
    <n v="3.51"/>
    <n v="0.35"/>
    <n v="30"/>
    <n v="201627"/>
    <n v="707.82240000000002"/>
    <s v="2022-06-20"/>
    <n v="7.5"/>
    <s v="VitaCyte"/>
    <s v="Gold"/>
    <n v="66.900000000000006"/>
    <n v="23"/>
    <n v="30"/>
    <n v="16.3"/>
    <s v="Yes"/>
    <n v="90"/>
    <x v="0"/>
    <n v="272375"/>
    <n v="247000"/>
    <x v="37"/>
    <n v="4071.38"/>
    <n v="758.69759999999997"/>
    <n v="2.79"/>
    <n v="2559.8000000000002"/>
    <n v="0.3"/>
    <s v="R450 post-iso Image 1 32x.jpg"/>
    <s v="R450 post-iso Image 2 63x.jpg"/>
    <s v="R450 pre-dist Image 1 32x.jpg"/>
    <s v="R450 pre-dist Image 2 63x.jpg"/>
    <x v="0"/>
    <x v="0"/>
    <s v="0"/>
    <s v="0"/>
    <s v="Yes"/>
  </r>
  <r>
    <s v="R451"/>
    <s v="SAMN29829188"/>
    <n v="56"/>
    <x v="1"/>
    <s v="NDD"/>
    <n v="1.61"/>
    <n v="62.2"/>
    <n v="24"/>
    <s v="Healthy"/>
    <x v="1"/>
    <n v="6"/>
    <s v="2, 11"/>
    <s v="7, 35"/>
    <s v="4, 6"/>
    <s v=""/>
    <s v="10, 4"/>
    <s v="01:03, 15"/>
    <s v="51"/>
    <s v="5, 6"/>
    <s v="1, 1"/>
    <s v="02;01, 04;01"/>
    <s v="1, 1"/>
    <s v=""/>
    <x v="0"/>
    <x v="1"/>
    <n v="0"/>
    <s v="Yes"/>
    <s v="Positive"/>
    <s v="None"/>
    <s v="Pre.T2D"/>
    <n v="94"/>
    <n v="1.0900000000000001"/>
    <n v="20.93"/>
    <n v="1.27"/>
    <n v="82.5"/>
    <n v="224100"/>
    <n v="4690.6448"/>
    <s v="2022-07-14"/>
    <n v="3.5"/>
    <s v="VitaCyte"/>
    <s v="Gold"/>
    <n v="47.7"/>
    <n v="14.5"/>
    <n v="25.9"/>
    <n v="8.3000000000000007"/>
    <s v="Yes"/>
    <n v="80"/>
    <x v="0"/>
    <n v="238860"/>
    <n v="260000"/>
    <x v="11"/>
    <n v="5007.55"/>
    <n v="2924.2008000000001"/>
    <n v="12.24"/>
    <n v="3694.9"/>
    <n v="0.79"/>
    <s v="R451 post-iso Image 1 32x.jpg"/>
    <s v="R451 post-iso Image 2 63x.jpg"/>
    <s v="R451 pre-dist Image 1 32x.jpg"/>
    <s v="R451 pre-dist Image 2 63x.jpg"/>
    <x v="0"/>
    <x v="0"/>
    <s v="0"/>
    <s v="0"/>
    <s v="Yes"/>
  </r>
  <r>
    <s v="R452"/>
    <s v="SAMN29829263"/>
    <n v="46"/>
    <x v="0"/>
    <s v="NDD"/>
    <n v="1.71"/>
    <n v="102"/>
    <n v="34.9"/>
    <s v="Obese"/>
    <x v="2"/>
    <n v="6.1"/>
    <s v="2, 2"/>
    <s v="27, 51"/>
    <s v="4, 4"/>
    <s v=""/>
    <s v="1, 7"/>
    <s v="3, 13"/>
    <s v="52"/>
    <s v="7, 6"/>
    <s v="5, 1"/>
    <s v="04;01, 04;02"/>
    <s v="1, 1"/>
    <s v=""/>
    <x v="0"/>
    <x v="0"/>
    <n v="0"/>
    <s v="No"/>
    <s v="Positive"/>
    <s v="Type2"/>
    <s v="Type2"/>
    <n v="96"/>
    <n v="1.01"/>
    <n v="23.61"/>
    <n v="1.94"/>
    <n v="36"/>
    <n v="141419"/>
    <n v="3338.8552"/>
    <s v="2022-07-16"/>
    <n v="6"/>
    <s v="VitaCyte"/>
    <s v="Gold"/>
    <n v="106.8"/>
    <n v="16.5"/>
    <n v="51"/>
    <n v="5.9"/>
    <s v="Yes"/>
    <n v="90"/>
    <x v="4"/>
    <n v="147150"/>
    <n v="179000"/>
    <x v="27"/>
    <n v="1377.81"/>
    <n v="2767.9803999999999"/>
    <n v="18.809999999999999"/>
    <n v="2096.84"/>
    <n v="1.32"/>
    <s v="R452 post-iso Image 1 32x.jpg"/>
    <s v="R452 post-iso Image 2 63x.jpg"/>
    <s v="R452 pre-dist Image 1 32x.jpg"/>
    <s v="R452 pre-dist Image 2 63x.jpg"/>
    <x v="0"/>
    <x v="0"/>
    <s v="0"/>
    <s v="4"/>
    <s v="Yes"/>
  </r>
  <r>
    <s v="R455"/>
    <s v="SAMN30438720"/>
    <n v="62"/>
    <x v="0"/>
    <s v="DCD"/>
    <n v="1.78"/>
    <n v="95.4"/>
    <n v="30.1"/>
    <s v="Obese"/>
    <x v="2"/>
    <n v="4.9000000000000004"/>
    <s v="2, 2"/>
    <s v="53, 78"/>
    <s v="4, 6"/>
    <s v=""/>
    <s v="4, 4"/>
    <s v="1, 4"/>
    <s v="53, -"/>
    <s v="5, 7"/>
    <s v="1, 3"/>
    <s v="04;01, 04;01"/>
    <s v="1, 1"/>
    <s v=""/>
    <x v="0"/>
    <x v="1"/>
    <n v="0"/>
    <s v="No"/>
    <s v="Positive"/>
    <s v="None"/>
    <s v="None"/>
    <n v="57"/>
    <n v="1"/>
    <n v="10.43"/>
    <n v="1.44"/>
    <n v="59.5"/>
    <n v="225695"/>
    <n v="2353.9407999999999"/>
    <s v="2022-08-19"/>
    <n v="5"/>
    <s v="VitaCyte"/>
    <s v="Gold"/>
    <n v="103.7"/>
    <n v="21.5"/>
    <n v="36.700000000000003"/>
    <n v="19.3"/>
    <s v="Yes"/>
    <n v="95"/>
    <x v="0"/>
    <n v="397411"/>
    <n v="254000"/>
    <x v="153"/>
    <n v="3832.31"/>
    <n v="2225.7604000000001"/>
    <n v="5.6"/>
    <n v="1414.54"/>
    <n v="1.57"/>
    <s v="R455 post-iso Image 1 32x.jpg"/>
    <s v="R455 post-iso Image 2 63x.jpg"/>
    <s v="R455 pre-dist Image 1 32x.jpg"/>
    <s v="R455 pre-dist Image 2 63x.jpg"/>
    <x v="0"/>
    <x v="2"/>
    <s v="2"/>
    <s v="9"/>
    <s v="Yes"/>
  </r>
  <r>
    <s v="R456"/>
    <s v="SAMN30597757"/>
    <n v="59"/>
    <x v="1"/>
    <s v="NDD"/>
    <n v="1.63"/>
    <n v="76.400000000000006"/>
    <n v="28.8"/>
    <s v="Overweight"/>
    <x v="0"/>
    <n v="5"/>
    <s v="2, 29"/>
    <s v="8, 35"/>
    <s v="6, 6"/>
    <s v=""/>
    <s v="7, 12"/>
    <s v="17, 13"/>
    <s v="52, 52"/>
    <s v="2, 6"/>
    <s v="5, 10"/>
    <s v="10, 04;02"/>
    <s v="1, 2"/>
    <s v=""/>
    <x v="0"/>
    <x v="1"/>
    <n v="0"/>
    <s v="No"/>
    <s v="Positive"/>
    <s v="None"/>
    <s v="None"/>
    <n v="74"/>
    <n v="0.56000000000000005"/>
    <n v="27.06"/>
    <n v="3.8"/>
    <n v="39"/>
    <n v="204065"/>
    <n v="5522.2983999999997"/>
    <s v="2022-08-27"/>
    <n v="13"/>
    <s v="VitaCyte"/>
    <s v="Gold"/>
    <n v="67.099999999999994"/>
    <n v="17.5"/>
    <n v="33.700000000000003"/>
    <n v="7.3"/>
    <s v="Yes"/>
    <n v="80"/>
    <x v="0"/>
    <n v="277188"/>
    <n v="277000"/>
    <x v="75"/>
    <n v="4130.97"/>
    <n v="4716.0392000000002"/>
    <n v="17.010000000000002"/>
    <n v="1662.52"/>
    <n v="2.84"/>
    <s v="R456 post-iso Image 1 32x.jpg"/>
    <s v="R456 post-iso Image 2 63x.jpg"/>
    <s v="R456 pre-dist Image 1 32x.jpg"/>
    <s v="R456 pre-dist Image 2 63x.jpg"/>
    <x v="0"/>
    <x v="0"/>
    <s v="0"/>
    <s v="7"/>
    <s v="Yes"/>
  </r>
  <r>
    <s v="R458"/>
    <s v="SAMN31018333"/>
    <n v="51"/>
    <x v="1"/>
    <s v="NDD"/>
    <n v="1.65"/>
    <n v="97.5"/>
    <n v="35.799999999999997"/>
    <s v="Morbidly Obese"/>
    <x v="3"/>
    <n v="5.6"/>
    <s v="2, 66"/>
    <s v="62, 44"/>
    <s v="4, 6"/>
    <s v="10, 5"/>
    <s v=""/>
    <s v="1, 4"/>
    <s v="53, -"/>
    <s v="8, 5"/>
    <s v="1, 3"/>
    <s v="02;01, 3"/>
    <s v="1, 1"/>
    <s v=""/>
    <x v="0"/>
    <x v="1"/>
    <n v="0"/>
    <s v="No"/>
    <s v="Positive"/>
    <s v="None"/>
    <s v="None"/>
    <n v="51"/>
    <n v="0.57999999999999996"/>
    <n v="67.34"/>
    <n v="1.96"/>
    <n v="67"/>
    <n v="67144"/>
    <n v="4521.6171999999997"/>
    <s v="2022-09-22"/>
    <n v="14.5"/>
    <s v="VitaCyte"/>
    <s v="Gold"/>
    <n v="118.2"/>
    <n v="27.5"/>
    <n v="27.9"/>
    <n v="28.3"/>
    <s v="Yes"/>
    <n v="40"/>
    <x v="0"/>
    <n v="131599"/>
    <n v="161000"/>
    <x v="27"/>
    <n v="1113.3599999999999"/>
    <n v="2677.2179999999998"/>
    <n v="20.34"/>
    <n v="3136.26"/>
    <n v="0.85"/>
    <s v="R458 post-iso Image 1 32x.jpg"/>
    <s v="R458 post-iso Image 2 63x.jpg"/>
    <s v="R458 pre-dist Image 1 32x.jpg"/>
    <s v="R458 pre-dist Image 2 63x.jpg"/>
    <x v="1"/>
    <x v="2"/>
    <s v="0"/>
    <s v="0"/>
    <s v="Yes"/>
  </r>
  <r>
    <s v="R459"/>
    <s v=""/>
    <n v="30"/>
    <x v="1"/>
    <s v="NDD"/>
    <n v="1.73"/>
    <n v="66"/>
    <n v="22.1"/>
    <s v="Healthy"/>
    <x v="1"/>
    <n v="6.1"/>
    <s v="23, 68"/>
    <s v="15, 72"/>
    <s v="4, 6"/>
    <s v=""/>
    <s v="2, 7"/>
    <s v="7, -"/>
    <s v="53, -"/>
    <s v="2, 2"/>
    <s v="2, -"/>
    <s v="3, 30"/>
    <s v="1, 2"/>
    <s v=""/>
    <x v="0"/>
    <x v="1"/>
    <n v="0"/>
    <s v="Yes"/>
    <s v="Negative"/>
    <s v="None"/>
    <s v="Pre.T2D"/>
    <m/>
    <m/>
    <m/>
    <m/>
    <m/>
    <m/>
    <n v="0"/>
    <s v="2022-10-03"/>
    <n v="28"/>
    <s v=""/>
    <s v=""/>
    <m/>
    <m/>
    <m/>
    <m/>
    <s v=""/>
    <n v="0"/>
    <x v="0"/>
    <n v="0"/>
    <n v="0"/>
    <x v="0"/>
    <m/>
    <n v="0"/>
    <m/>
    <n v="0"/>
    <m/>
    <s v=""/>
    <s v=""/>
    <s v=""/>
    <s v=""/>
    <x v="2"/>
    <x v="3"/>
    <s v="0"/>
    <s v=""/>
    <s v="Yes"/>
  </r>
  <r>
    <s v="R460"/>
    <s v=""/>
    <n v="22"/>
    <x v="1"/>
    <s v="NDD"/>
    <n v="1.72"/>
    <n v="56"/>
    <n v="18.899999999999999"/>
    <s v="Underweight"/>
    <x v="4"/>
    <n v="5.4"/>
    <s v="2, 25"/>
    <s v="18, 51"/>
    <s v="4, 6"/>
    <s v="12, 14"/>
    <s v=""/>
    <s v="8, 15"/>
    <s v="51"/>
    <s v="4, 6"/>
    <s v="1, 4"/>
    <s v="3, 04;01"/>
    <s v="1, 1"/>
    <s v=""/>
    <x v="0"/>
    <x v="1"/>
    <n v="0"/>
    <s v="Yes"/>
    <s v="Positive"/>
    <s v="None"/>
    <s v="None"/>
    <m/>
    <m/>
    <m/>
    <m/>
    <m/>
    <m/>
    <n v="0"/>
    <s v="2022-10-15"/>
    <n v="9.75"/>
    <s v="VitaCyte"/>
    <s v="Gold"/>
    <n v="64.8"/>
    <n v="21"/>
    <n v="45.5"/>
    <n v="4.5"/>
    <s v="Yes"/>
    <n v="0"/>
    <x v="0"/>
    <n v="0"/>
    <n v="0"/>
    <x v="0"/>
    <n v="0"/>
    <n v="0"/>
    <m/>
    <n v="0"/>
    <m/>
    <s v=""/>
    <s v=""/>
    <s v=""/>
    <s v=""/>
    <x v="0"/>
    <x v="1"/>
    <s v="0"/>
    <s v="0"/>
    <s v="Yes"/>
  </r>
  <r>
    <s v="R461"/>
    <s v="SAMN31442104"/>
    <n v="61"/>
    <x v="0"/>
    <s v="NDD"/>
    <n v="1.86"/>
    <n v="109.4"/>
    <n v="31.6"/>
    <s v="Obese"/>
    <x v="2"/>
    <n v="4.3"/>
    <s v="2, 3"/>
    <s v="7, 62"/>
    <s v="6, 6"/>
    <s v=""/>
    <s v="10, 7"/>
    <s v="4, 4"/>
    <s v="53, 53"/>
    <s v="03(7), 03:02"/>
    <s v="3, 3"/>
    <s v="03:01, 04:01"/>
    <s v="1, 1"/>
    <s v=""/>
    <x v="0"/>
    <x v="1"/>
    <n v="0"/>
    <s v="No"/>
    <s v="Positive"/>
    <s v="None"/>
    <s v="None"/>
    <n v="85"/>
    <n v="1.24"/>
    <n v="5.77"/>
    <n v="0.39"/>
    <n v="70"/>
    <n v="237037"/>
    <n v="1367.4223999999999"/>
    <s v="2022-10-21"/>
    <n v="21"/>
    <s v="VitaCyte"/>
    <s v=""/>
    <n v="148.9"/>
    <n v="15.5"/>
    <n v="43.9"/>
    <n v="19.399999999999999"/>
    <s v="Yes"/>
    <n v="75"/>
    <x v="0"/>
    <n v="277963"/>
    <n v="110000"/>
    <x v="157"/>
    <n v="1866.78"/>
    <n v="1431.5056"/>
    <n v="5.15"/>
    <n v="3331.9"/>
    <n v="0.43"/>
    <s v="R461 post-iso Image 1 32x.jpg"/>
    <s v="R461 post-iso Image 2 63x.jpg"/>
    <s v="R461 pre-dist Image 1 32x.jpg"/>
    <s v="R461 pre-dist Image  2 63x.jpg"/>
    <x v="1"/>
    <x v="0"/>
    <s v="0"/>
    <s v="9"/>
    <s v="Yes"/>
  </r>
  <r>
    <s v="R462"/>
    <s v="SAMN31442105"/>
    <n v="55"/>
    <x v="0"/>
    <s v="NDD"/>
    <n v="1.83"/>
    <n v="82.8"/>
    <n v="24.7"/>
    <s v="Healthy"/>
    <x v="1"/>
    <n v="3.8"/>
    <s v="11, 31"/>
    <s v="44, 57"/>
    <s v="4, 6"/>
    <s v=""/>
    <s v="4, 6"/>
    <s v="7, 13"/>
    <s v="52, 53"/>
    <s v="2, 6"/>
    <s v="2, 1"/>
    <s v="04;01, 04;02"/>
    <s v="1, 1"/>
    <s v=""/>
    <x v="0"/>
    <x v="1"/>
    <n v="0"/>
    <s v="No"/>
    <s v="Negative"/>
    <s v="None"/>
    <s v="None"/>
    <n v="32"/>
    <n v="0.81"/>
    <n v="7.03"/>
    <n v="0.24"/>
    <n v="22.5"/>
    <n v="101509"/>
    <n v="713.47239999999999"/>
    <s v="2022-10-25"/>
    <n v="12.5"/>
    <s v="VitaCyte"/>
    <s v="Gold"/>
    <n v="81.7"/>
    <n v="22"/>
    <n v="38.6"/>
    <n v="12.8"/>
    <s v="Yes"/>
    <n v="50"/>
    <x v="3"/>
    <n v="320691"/>
    <n v="150000"/>
    <x v="158"/>
    <n v="3925.23"/>
    <n v="1060.934"/>
    <n v="3.31"/>
    <n v="3766.5"/>
    <n v="0.28000000000000003"/>
    <s v="R462 post-iso Image 1 32x.jpg"/>
    <s v="R462 post-iso Image 2 63x.jpg"/>
    <s v="R462 pre-dist Image 1 32x.jpg"/>
    <s v="R462 pre-dist Image 2 63x.jpg"/>
    <x v="0"/>
    <x v="0"/>
    <s v="0"/>
    <s v="9"/>
    <s v="Yes"/>
  </r>
  <r>
    <s v="R463"/>
    <s v="SAMN31532708"/>
    <n v="31"/>
    <x v="0"/>
    <s v="DCD"/>
    <n v="1.68"/>
    <n v="80"/>
    <n v="28.3"/>
    <s v="Overweight"/>
    <x v="0"/>
    <n v="5.7"/>
    <s v="2, 23"/>
    <s v="44, 55"/>
    <s v="4, 6"/>
    <s v=""/>
    <s v="5, 6"/>
    <s v="15, 11"/>
    <s v="52, -"/>
    <s v="2, 7"/>
    <s v="5, -"/>
    <s v="04;01, 04;02"/>
    <s v="1, -"/>
    <s v=""/>
    <x v="0"/>
    <x v="1"/>
    <n v="0"/>
    <s v="No"/>
    <s v="Positive"/>
    <s v="None"/>
    <s v="None"/>
    <n v="85"/>
    <n v="1.19"/>
    <n v="3.48"/>
    <n v="0.37"/>
    <n v="13"/>
    <n v="205798"/>
    <n v="715.45280000000002"/>
    <s v="2022-10-30"/>
    <n v="4.5"/>
    <s v="VitaCyte"/>
    <s v="Gold"/>
    <n v="90.2"/>
    <n v="16"/>
    <n v="61.1"/>
    <n v="11.9"/>
    <s v="Yes"/>
    <n v="85"/>
    <x v="4"/>
    <n v="240875"/>
    <n v="156000"/>
    <x v="120"/>
    <n v="2670.45"/>
    <n v="729.75400000000002"/>
    <n v="3.03"/>
    <n v="2842.76"/>
    <n v="0.26"/>
    <s v="R463 post-iso Image 1 32x.jpg"/>
    <s v="R463 post-iso Image 2 63x.jpg"/>
    <s v="R463 pre-dist Image 1 32x.jpg"/>
    <s v="R463 pre-dist Image 2 63x.jpg"/>
    <x v="0"/>
    <x v="0"/>
    <s v="0"/>
    <s v="0"/>
    <s v="Yes"/>
  </r>
  <r>
    <s v="R464"/>
    <s v="SAMN31717214"/>
    <n v="60"/>
    <x v="0"/>
    <s v="NDD"/>
    <n v="1.91"/>
    <n v="101"/>
    <n v="27.7"/>
    <s v="Overweight"/>
    <x v="0"/>
    <n v="5.3"/>
    <s v="1, 32"/>
    <s v="8, 32"/>
    <s v="6, 4"/>
    <s v="7, 7"/>
    <s v=""/>
    <s v="17, 8"/>
    <s v="52"/>
    <s v="2, 4"/>
    <s v="4, 5"/>
    <s v="3, 04;02"/>
    <s v="1, 1"/>
    <s v=""/>
    <x v="0"/>
    <x v="1"/>
    <n v="0"/>
    <s v="No"/>
    <s v="Negative"/>
    <s v="None"/>
    <s v="None"/>
    <n v="111"/>
    <n v="0.96"/>
    <n v="2.6"/>
    <n v="0.33"/>
    <n v="56"/>
    <n v="206762"/>
    <n v="536.8596"/>
    <s v="2022-11-06"/>
    <n v="8.5"/>
    <s v="VitaCyte"/>
    <s v="Gold"/>
    <n v="89.5"/>
    <n v="19"/>
    <n v="31.8"/>
    <n v="11.5"/>
    <s v="Yes"/>
    <n v="85"/>
    <x v="0"/>
    <n v="186070"/>
    <n v="182000"/>
    <x v="121"/>
    <n v="2078.9899999999998"/>
    <n v="566.40599999999995"/>
    <n v="3.04"/>
    <n v="2172.6"/>
    <n v="0.26"/>
    <s v="R464 post-iso Image 1 32x.jpg"/>
    <s v="R464 post-iso Image 2 63x.jpg"/>
    <s v="R464 post-iso Image 1 32x.jpg"/>
    <s v="R464 pre-dist Image 2 63x.jpg"/>
    <x v="0"/>
    <x v="0"/>
    <s v="0"/>
    <s v="2"/>
    <s v="Yes"/>
  </r>
  <r>
    <s v="R465"/>
    <s v="SAMN31759877"/>
    <n v="4"/>
    <x v="0"/>
    <s v="NDD"/>
    <n v="0.84"/>
    <n v="15"/>
    <n v="21.3"/>
    <s v="Healthy"/>
    <x v="1"/>
    <n v="5.7"/>
    <s v="3, 11"/>
    <s v="35, 38"/>
    <s v="4, 6"/>
    <s v=""/>
    <s v="4, 12"/>
    <s v="1, 14"/>
    <s v="-, 52"/>
    <s v="5, 5"/>
    <s v="1, 1"/>
    <s v="04;01, 04;02"/>
    <s v="1, -"/>
    <s v=""/>
    <x v="0"/>
    <x v="1"/>
    <n v="0"/>
    <s v="Yes"/>
    <s v="Negative"/>
    <s v="None"/>
    <s v="None"/>
    <m/>
    <m/>
    <m/>
    <m/>
    <n v="24"/>
    <m/>
    <n v="0"/>
    <s v="2022-11-15"/>
    <n v="2"/>
    <s v="VitaCyte"/>
    <s v="Gold"/>
    <n v="23.9"/>
    <n v="14"/>
    <n v="15.5"/>
    <n v="2.8"/>
    <s v="Yes"/>
    <n v="50"/>
    <x v="0"/>
    <n v="13976"/>
    <n v="14000"/>
    <x v="75"/>
    <n v="584.77"/>
    <n v="569.4502"/>
    <n v="40.74"/>
    <n v="90.29"/>
    <n v="6.31"/>
    <s v="R465 Top post-iso Image 1 32x.jpg"/>
    <s v="R465 Top post-iso Image 2 63x.jpg"/>
    <s v=""/>
    <s v=""/>
    <x v="0"/>
    <x v="1"/>
    <s v=""/>
    <s v=""/>
    <s v="Yes"/>
  </r>
  <r>
    <s v="R467"/>
    <s v=""/>
    <n v="65"/>
    <x v="1"/>
    <s v="NDD"/>
    <n v="1.66"/>
    <n v="49.7"/>
    <n v="18"/>
    <s v="Underweight"/>
    <x v="4"/>
    <n v="6.2"/>
    <s v="24, 26"/>
    <s v="18, 51"/>
    <s v="4, 6"/>
    <s v=""/>
    <s v="5, 14"/>
    <s v="17, 31"/>
    <s v="52, 52"/>
    <s v="2, 6"/>
    <s v="5, 1"/>
    <s v="04;01, -"/>
    <s v="1, 1"/>
    <s v=""/>
    <x v="0"/>
    <x v="1"/>
    <n v="0"/>
    <s v="No"/>
    <s v="Negative"/>
    <s v="None"/>
    <s v="Pre.T2D"/>
    <m/>
    <m/>
    <m/>
    <m/>
    <m/>
    <n v="0"/>
    <n v="0"/>
    <s v="2022-11-24"/>
    <n v="2"/>
    <s v="VitaCyte"/>
    <s v="Recombinant"/>
    <n v="51.5"/>
    <n v="27"/>
    <n v="26.2"/>
    <n v="10.199999999999999"/>
    <s v="Yes"/>
    <n v="0"/>
    <x v="0"/>
    <n v="0"/>
    <n v="0"/>
    <x v="0"/>
    <n v="0"/>
    <n v="0"/>
    <m/>
    <n v="0"/>
    <m/>
    <s v=""/>
    <s v=""/>
    <s v=""/>
    <s v=""/>
    <x v="0"/>
    <x v="2"/>
    <s v="0"/>
    <s v="0"/>
    <s v="Yes"/>
  </r>
  <r>
    <s v="R468"/>
    <s v="SAMN31896841"/>
    <n v="66"/>
    <x v="1"/>
    <s v="NDD"/>
    <n v="1.59"/>
    <n v="69.2"/>
    <n v="27.4"/>
    <s v="Overweight"/>
    <x v="0"/>
    <n v="5.4"/>
    <s v="2, 2"/>
    <s v="13, 50"/>
    <s v="4, 6"/>
    <s v=""/>
    <s v="6, 6"/>
    <s v="7, 7"/>
    <s v="53, -"/>
    <s v="2, 2"/>
    <s v="02, 02"/>
    <s v="02, 01, 03;01"/>
    <s v="01, 01"/>
    <s v=""/>
    <x v="0"/>
    <x v="1"/>
    <n v="0"/>
    <s v="Yes"/>
    <s v="Positive"/>
    <s v="None"/>
    <s v="None"/>
    <n v="80"/>
    <n v="0.63"/>
    <n v="7.03"/>
    <n v="0.89"/>
    <n v="39"/>
    <n v="352794"/>
    <n v="2481.0347999999999"/>
    <s v="2022-11-26"/>
    <n v="13.5"/>
    <s v="VitaCyte"/>
    <s v="Gold"/>
    <n v="116.3"/>
    <n v="16.5"/>
    <n v="33.700000000000003"/>
    <n v="26.1"/>
    <s v="Yes"/>
    <n v="95"/>
    <x v="0"/>
    <n v="439910"/>
    <n v="576000"/>
    <x v="135"/>
    <n v="3782.55"/>
    <n v="2011.9576"/>
    <n v="4.57"/>
    <n v="2524.38"/>
    <n v="0.8"/>
    <s v="R468 post-iso Image 1 32x.jpg"/>
    <s v="R468 post-iso Image 2 63x.jpg"/>
    <s v="R468 pre-dist Image 1 32x.jpg"/>
    <s v="R468 pre-dist Image 2 63x.jpg"/>
    <x v="0"/>
    <x v="0"/>
    <s v="0"/>
    <s v="8"/>
    <s v="Yes"/>
  </r>
  <r>
    <s v="R469"/>
    <s v="SAMN32062044"/>
    <n v="59"/>
    <x v="0"/>
    <s v="NDD"/>
    <n v="1.67"/>
    <n v="87.9"/>
    <n v="31.5"/>
    <s v="Obese"/>
    <x v="2"/>
    <n v="3.5"/>
    <s v="29, 30"/>
    <s v="42, 58"/>
    <s v="4, 6"/>
    <s v=""/>
    <s v="7, 17"/>
    <s v="18, 4"/>
    <s v="52, 53"/>
    <s v="8, 4"/>
    <s v="03, 04"/>
    <s v="01,01; 01;02"/>
    <s v="01, 02"/>
    <s v=""/>
    <x v="0"/>
    <x v="1"/>
    <n v="0"/>
    <s v="No"/>
    <s v="Negative"/>
    <s v="None"/>
    <s v="None"/>
    <n v="78"/>
    <n v="0.74"/>
    <n v="7.99"/>
    <n v="1.01"/>
    <n v="57.5"/>
    <n v="270633"/>
    <n v="2161.3580000000002"/>
    <s v="2022-12-02"/>
    <n v="16"/>
    <s v="VitaCyte"/>
    <s v="Gold"/>
    <n v="63.4"/>
    <n v="15"/>
    <n v="28.5"/>
    <n v="7.7"/>
    <s v="Yes"/>
    <n v="95"/>
    <x v="0"/>
    <n v="348440"/>
    <n v="300000"/>
    <x v="147"/>
    <n v="5495.9"/>
    <n v="2304.8076000000001"/>
    <n v="6.61"/>
    <n v="2582.7600000000002"/>
    <n v="0.89"/>
    <s v="R469 post-iso Image 1 32x.jpg"/>
    <s v="R469 post-iso Image 2 63x.jpg"/>
    <s v="R469 pre-dist Image 1 32x.jpg"/>
    <s v="R469 pre-dist Image 2 63x.jpg"/>
    <x v="0"/>
    <x v="1"/>
    <s v="0"/>
    <s v="9"/>
    <s v="Yes"/>
  </r>
  <r>
    <s v="R470"/>
    <s v="SAMN32316096"/>
    <n v="56"/>
    <x v="0"/>
    <s v="NDD"/>
    <n v="1.74"/>
    <n v="98.7"/>
    <n v="32.6"/>
    <s v="Obese"/>
    <x v="2"/>
    <n v="6.6"/>
    <s v="1, 2"/>
    <s v="37, 28"/>
    <s v="4, 4"/>
    <s v=""/>
    <s v="2, 12"/>
    <s v="17, 16"/>
    <s v="52, 51"/>
    <s v="2, 5"/>
    <s v="1, 5"/>
    <s v="03:01, 04:01"/>
    <s v="1, 1"/>
    <s v=""/>
    <x v="0"/>
    <x v="1"/>
    <n v="0"/>
    <s v="No"/>
    <s v="Positive"/>
    <s v="None"/>
    <s v="Type2"/>
    <n v="87"/>
    <n v="1.3"/>
    <n v="5.69"/>
    <n v="0.65"/>
    <n v="21"/>
    <n v="277252"/>
    <n v="1576.5563999999999"/>
    <s v="2022-12-19"/>
    <n v="21"/>
    <s v="VitaCyte"/>
    <s v="Gold"/>
    <n v="84.7"/>
    <n v="17"/>
    <n v="28.3"/>
    <n v="10.3"/>
    <s v="Yes"/>
    <n v="90"/>
    <x v="0"/>
    <n v="318578"/>
    <n v="238000"/>
    <x v="82"/>
    <n v="3761.25"/>
    <n v="2510.4412000000002"/>
    <n v="7.88"/>
    <n v="2676.26"/>
    <n v="0.94"/>
    <s v="R470 post-iso Image 1 32x.jpg"/>
    <s v="R470 post-iso Image 2 63x.jpg"/>
    <s v="R470 pre-dist Image 1 32x.jpg"/>
    <s v="R470 pre-dist Image 2 63x.jpg"/>
    <x v="0"/>
    <x v="1"/>
    <s v="7"/>
    <s v="8"/>
    <s v="Yes"/>
  </r>
  <r>
    <s v="R471"/>
    <s v="SAMN32755667"/>
    <n v="67"/>
    <x v="1"/>
    <s v="NDD"/>
    <n v="1.55"/>
    <n v="54.9"/>
    <n v="22.9"/>
    <s v="Healthy"/>
    <x v="1"/>
    <n v="5.7"/>
    <s v="2, -"/>
    <s v="44, 51"/>
    <s v="4, -"/>
    <s v=""/>
    <s v="1, 5"/>
    <s v="1, 4"/>
    <s v="53, -"/>
    <s v="8, 5"/>
    <s v="1, 3"/>
    <s v="02;01. 04;01"/>
    <s v="01;03, -"/>
    <s v=""/>
    <x v="0"/>
    <x v="1"/>
    <n v="0"/>
    <s v="No"/>
    <s v="Positive"/>
    <s v="None"/>
    <s v="None"/>
    <n v="71"/>
    <n v="0.64"/>
    <n v="3.04"/>
    <n v="0.45"/>
    <n v="88"/>
    <n v="113276"/>
    <n v="344.1216"/>
    <s v="2023-01-12"/>
    <n v="17"/>
    <s v="VitaCyte"/>
    <s v="Gold"/>
    <n v="78.7"/>
    <n v="24"/>
    <n v="28.7"/>
    <n v="17.5"/>
    <s v="Yes"/>
    <n v="95"/>
    <x v="0"/>
    <n v="159658"/>
    <n v="152000"/>
    <x v="41"/>
    <n v="2028.69"/>
    <n v="375.0172"/>
    <n v="2.35"/>
    <n v="771.84"/>
    <n v="0.49"/>
    <s v="R471 post-iso Image 1 32x.jpg"/>
    <s v="R471 post-iso Image 2 63x.jpg"/>
    <s v="R471 post-iso Image 1 32x.jpg"/>
    <s v="R471 post-iso Image 2 63x.jpg"/>
    <x v="0"/>
    <x v="0"/>
    <s v="0"/>
    <s v="0"/>
    <s v="Yes"/>
  </r>
  <r>
    <s v="R472"/>
    <s v="SAMN33456512"/>
    <n v="49"/>
    <x v="0"/>
    <s v="NDD"/>
    <n v="1.73"/>
    <n v="61"/>
    <n v="20.399999999999999"/>
    <s v="Healthy"/>
    <x v="1"/>
    <n v="6.6"/>
    <s v="2, 24"/>
    <s v="39, 55"/>
    <s v="6, 6"/>
    <s v=""/>
    <s v="1, 1"/>
    <s v="13, 15"/>
    <s v="52, 51"/>
    <s v="6, 6"/>
    <s v="1, 1"/>
    <s v=""/>
    <s v="1, 2"/>
    <s v=""/>
    <x v="0"/>
    <x v="1"/>
    <n v="0"/>
    <s v="No"/>
    <s v="Positive"/>
    <s v="None"/>
    <s v="Type2"/>
    <n v="85"/>
    <n v="0.5"/>
    <n v="14.47"/>
    <n v="0.93"/>
    <n v="41"/>
    <n v="57066"/>
    <n v="825.76819999999998"/>
    <s v="2023-02-19"/>
    <n v="11"/>
    <s v="VitaCyte"/>
    <s v="Gold"/>
    <n v="58.6"/>
    <n v="24"/>
    <n v="24.1"/>
    <n v="12.2"/>
    <s v="Yes"/>
    <n v="75"/>
    <x v="0"/>
    <n v="67006"/>
    <n v="83500"/>
    <x v="22"/>
    <n v="1143.45"/>
    <n v="606.75199999999995"/>
    <n v="9.06"/>
    <n v="1000.22"/>
    <n v="0.61"/>
    <s v="R472 post-iso Image 1 32x.jpg"/>
    <s v="R472 post-iso Image 2 63x.jpg"/>
    <s v="R472 pre-dist Image 1 32x.jpg"/>
    <s v="R472 pre-dist Image 2 63x.jpg"/>
    <x v="0"/>
    <x v="0"/>
    <s v="0"/>
    <s v="9"/>
    <s v="Yes"/>
  </r>
  <r>
    <s v="R473"/>
    <s v="SAMN33456514"/>
    <n v="34"/>
    <x v="1"/>
    <s v="NDD"/>
    <n v="1.75"/>
    <n v="74.5"/>
    <n v="24.3"/>
    <s v="Healthy"/>
    <x v="1"/>
    <n v="4.9000000000000004"/>
    <s v="2, 30"/>
    <s v="7, 13"/>
    <s v="4, 6"/>
    <s v=""/>
    <s v="6, 7"/>
    <s v="7, 11"/>
    <s v="52, 53"/>
    <s v="2, 7"/>
    <s v="2, 5"/>
    <s v="04;02, 04;02"/>
    <s v="1, 1"/>
    <s v=""/>
    <x v="0"/>
    <x v="1"/>
    <n v="0"/>
    <s v="Yes"/>
    <s v="Positive"/>
    <s v="None"/>
    <s v="None"/>
    <n v="65"/>
    <n v="0.92"/>
    <n v="37.549999999999997"/>
    <n v="1.57"/>
    <n v="65"/>
    <n v="75351"/>
    <n v="2829.4348"/>
    <s v="2023-02-25"/>
    <n v="3.5"/>
    <s v="VitaCyte"/>
    <s v="Gold"/>
    <n v="99.3"/>
    <n v="19"/>
    <n v="61.8"/>
    <n v="4.3"/>
    <s v="Yes"/>
    <n v="75"/>
    <x v="0"/>
    <n v="116069"/>
    <n v="122000"/>
    <x v="50"/>
    <n v="1168.8699999999999"/>
    <n v="973.84879999999998"/>
    <n v="8.39"/>
    <n v="1690.36"/>
    <n v="0.57999999999999996"/>
    <s v="R473 post-iso Image 1 32x.jpg"/>
    <s v="R473 post-iso Image 2 63x.jpg"/>
    <s v="R473 pre-dist Image 1 32x.jpg"/>
    <s v="R473 pre-dist Image 2 63x.jpg"/>
    <x v="0"/>
    <x v="1"/>
    <s v="0"/>
    <s v="0"/>
    <s v="Yes"/>
  </r>
  <r>
    <s v="R474"/>
    <s v="SAMN33456515"/>
    <n v="48"/>
    <x v="0"/>
    <s v="NDD"/>
    <n v="1.9"/>
    <n v="90"/>
    <n v="24.9"/>
    <s v="Healthy"/>
    <x v="1"/>
    <n v="5.8"/>
    <s v="1, 11"/>
    <s v="7, 37"/>
    <s v="4, 6"/>
    <s v=""/>
    <s v="7, 6"/>
    <s v="1, 14"/>
    <s v="52, -"/>
    <s v="5, 5"/>
    <s v="1, 1"/>
    <s v="04;02, 9"/>
    <s v="1, 2"/>
    <s v=""/>
    <x v="0"/>
    <x v="1"/>
    <n v="0"/>
    <s v="No"/>
    <s v="Negative"/>
    <s v="None"/>
    <s v="Pre.T2D"/>
    <n v="100"/>
    <n v="1.51"/>
    <n v="8.31"/>
    <n v="0.5"/>
    <n v="58.5"/>
    <n v="237577"/>
    <n v="1973.8516"/>
    <s v="2023-02-25"/>
    <n v="6.5"/>
    <s v="VitaCyte"/>
    <s v="Recombinant"/>
    <n v="90.8"/>
    <n v="19"/>
    <n v="46.3"/>
    <n v="13.9"/>
    <s v="Yes"/>
    <n v="75"/>
    <x v="4"/>
    <n v="237851"/>
    <n v="163000"/>
    <x v="96"/>
    <n v="2619.5"/>
    <n v="1019.3412"/>
    <n v="4.29"/>
    <n v="3641.56"/>
    <n v="0.28000000000000003"/>
    <s v="R474 post-iso Image 1 32x.jpg"/>
    <s v="R474 post-iso Image 2 63x.jpg"/>
    <s v="R474 pre-dist Image 1 32x.jpg"/>
    <s v="R474 pre-dist Image 2 63x.jpg"/>
    <x v="0"/>
    <x v="0"/>
    <s v="0"/>
    <s v="0"/>
    <s v="Yes"/>
  </r>
  <r>
    <s v="R475"/>
    <s v="SAMN33552104"/>
    <n v="51"/>
    <x v="1"/>
    <s v="NDD"/>
    <n v="1.71"/>
    <n v="92.4"/>
    <n v="31.6"/>
    <s v="Obese"/>
    <x v="2"/>
    <n v="4.5999999999999996"/>
    <s v="11, 33"/>
    <s v="65, 35"/>
    <s v="6, 6"/>
    <s v=""/>
    <s v="8, 12"/>
    <s v="1, 14"/>
    <s v="52, -"/>
    <s v="5, 5"/>
    <s v="1, 1"/>
    <s v="03:01, 05:01"/>
    <s v="1, 2"/>
    <s v=""/>
    <x v="0"/>
    <x v="1"/>
    <n v="0"/>
    <s v="No"/>
    <s v="Negative"/>
    <s v="None"/>
    <s v="None"/>
    <n v="64"/>
    <n v="0.56000000000000005"/>
    <n v="17.37"/>
    <n v="0.61"/>
    <n v="21"/>
    <n v="180867"/>
    <n v="3142.4787999999999"/>
    <s v="2023-02-28"/>
    <n v="22.5"/>
    <s v="VitaCyte"/>
    <s v="Gold"/>
    <n v="88.2"/>
    <n v="17"/>
    <n v="52"/>
    <n v="19.5"/>
    <s v="Yes"/>
    <n v="60"/>
    <x v="4"/>
    <n v="283055"/>
    <n v="342000"/>
    <x v="60"/>
    <n v="3209.24"/>
    <n v="3124.2716"/>
    <n v="11.04"/>
    <n v="4519"/>
    <n v="0.69"/>
    <s v="R475 post-iso Image 1 32x.jpg"/>
    <s v="R475 post-iso Image 2 63x.jpg"/>
    <s v="R475 pre-dist Image 1 32x.jpg"/>
    <s v="R475 pre-dist Image 2 63x.jpg"/>
    <x v="0"/>
    <x v="2"/>
    <s v="0"/>
    <s v="9"/>
    <s v="Yes"/>
  </r>
  <r>
    <s v="R477"/>
    <s v="SAMN33769286"/>
    <n v="45"/>
    <x v="1"/>
    <s v="DCD"/>
    <n v="1.6"/>
    <n v="82.2"/>
    <n v="32.1"/>
    <s v="Obese"/>
    <x v="2"/>
    <n v="5.9"/>
    <s v="2, 33"/>
    <s v="7, 65"/>
    <s v="6, 6"/>
    <s v=""/>
    <s v="7, 8"/>
    <s v="1, 15"/>
    <s v=""/>
    <s v="5, 6"/>
    <s v="1, 1"/>
    <s v="04:01:01:01"/>
    <s v="1, 2"/>
    <s v=""/>
    <x v="0"/>
    <x v="1"/>
    <n v="0"/>
    <s v="No"/>
    <s v="Positive"/>
    <s v="None"/>
    <s v="Pre.T2D"/>
    <n v="91"/>
    <n v="0.56000000000000005"/>
    <n v="6.79"/>
    <n v="0.31"/>
    <n v="16"/>
    <n v="95735"/>
    <n v="649.95960000000002"/>
    <s v="2023-03-14"/>
    <n v="16"/>
    <s v="Roche"/>
    <s v="Gold"/>
    <n v="79.400000000000006"/>
    <n v="20"/>
    <n v="45.2"/>
    <n v="12.1"/>
    <s v="Yes"/>
    <n v="75"/>
    <x v="3"/>
    <n v="104700"/>
    <n v="194000"/>
    <x v="155"/>
    <n v="1318.64"/>
    <n v="667.11239999999998"/>
    <n v="6.37"/>
    <n v="2066.2399999999998"/>
    <n v="0.32"/>
    <s v="R477 post-iso Image 1 32x.jpg"/>
    <s v="R477 post-iso Image 2 63x.jpg"/>
    <s v="R477 pre-dist Image 1 32x.jpg"/>
    <s v="R477 pre-dist Image 2 63 x.jpg"/>
    <x v="0"/>
    <x v="0"/>
    <s v="0"/>
    <s v="9"/>
    <s v="Yes"/>
  </r>
  <r>
    <s v="R478"/>
    <s v=""/>
    <n v="48"/>
    <x v="1"/>
    <s v="NDD"/>
    <n v="1.6"/>
    <n v="75"/>
    <n v="29.3"/>
    <s v="Overweight"/>
    <x v="0"/>
    <n v="5.9"/>
    <s v="2, 2"/>
    <s v="35, 37"/>
    <s v="4, 6"/>
    <s v=""/>
    <s v="4, 6"/>
    <s v="1, 7"/>
    <s v="53"/>
    <s v="3, 5"/>
    <s v="1, 2"/>
    <s v="04;01, 04;02"/>
    <s v="1, 1"/>
    <s v=""/>
    <x v="0"/>
    <x v="0"/>
    <n v="0"/>
    <s v="No"/>
    <s v="Positive"/>
    <s v="Type2"/>
    <s v="Type2"/>
    <m/>
    <m/>
    <m/>
    <m/>
    <m/>
    <n v="0"/>
    <n v="0"/>
    <s v="2023-03-22"/>
    <n v="16"/>
    <s v="VitaCyte"/>
    <s v="Gold"/>
    <n v="60.1"/>
    <n v="21"/>
    <n v="22.8"/>
    <n v="11.8"/>
    <s v="Yes"/>
    <n v="0"/>
    <x v="0"/>
    <n v="0"/>
    <n v="0"/>
    <x v="0"/>
    <n v="0"/>
    <n v="0"/>
    <m/>
    <n v="0"/>
    <m/>
    <s v=""/>
    <s v=""/>
    <s v=""/>
    <s v=""/>
    <x v="0"/>
    <x v="0"/>
    <s v="0"/>
    <s v="0"/>
    <s v="Yes"/>
  </r>
  <r>
    <s v="R479"/>
    <s v="SAMN34076412"/>
    <n v="51"/>
    <x v="0"/>
    <s v="NDD"/>
    <n v="1.83"/>
    <n v="89.5"/>
    <n v="26.7"/>
    <s v="Overweight"/>
    <x v="0"/>
    <n v="5.3"/>
    <s v="2, 3"/>
    <s v="18, 51"/>
    <s v="4, 6"/>
    <s v=""/>
    <s v="9, 5"/>
    <s v=""/>
    <s v="17, 9"/>
    <s v="2, 3"/>
    <s v="3, 5"/>
    <s v="01;01, 10;01"/>
    <s v="1, 2"/>
    <s v=""/>
    <x v="0"/>
    <x v="1"/>
    <n v="0"/>
    <s v="No"/>
    <s v="Positive"/>
    <s v="None"/>
    <s v="None"/>
    <n v="67"/>
    <n v="0.87"/>
    <n v="13.48"/>
    <n v="0.39"/>
    <n v="16"/>
    <n v="83783"/>
    <n v="1129.6559999999999"/>
    <s v="2023-04-04"/>
    <n v="19"/>
    <s v="VitaCyte"/>
    <s v="Gold"/>
    <n v="103.1"/>
    <n v="20"/>
    <n v="31.9"/>
    <n v="40.6"/>
    <s v="Yes"/>
    <n v="50"/>
    <x v="3"/>
    <n v="125264"/>
    <n v="171000"/>
    <x v="146"/>
    <n v="1214.98"/>
    <n v="1840.5116"/>
    <n v="14.69"/>
    <n v="1006.14"/>
    <n v="1.83"/>
    <s v="R479 post-iso Image 1 32x.jpg"/>
    <s v="R479 post-iso Image 2 63x.jpg"/>
    <s v="R479 pre-dist Image 1 32x.jpg"/>
    <s v="R479 pre-dist Image 2 63x.jpg"/>
    <x v="0"/>
    <x v="2"/>
    <s v="0"/>
    <s v="0"/>
    <s v="Yes"/>
  </r>
  <r>
    <s v="R480"/>
    <s v="SAMN34076484"/>
    <n v="54"/>
    <x v="1"/>
    <s v="NDD"/>
    <n v="1.72"/>
    <n v="81.5"/>
    <n v="27.5"/>
    <s v="Overweight"/>
    <x v="0"/>
    <n v="5.8"/>
    <s v="2, 24"/>
    <s v="44, 51"/>
    <s v="4, 4"/>
    <s v=""/>
    <s v="7, 8"/>
    <s v="4, 13"/>
    <s v="52, 53"/>
    <s v="4, 6"/>
    <s v="1, 3"/>
    <s v="04:01, 04:01"/>
    <s v="1, 1"/>
    <s v=""/>
    <x v="0"/>
    <x v="1"/>
    <n v="0"/>
    <s v="No"/>
    <s v="Positive"/>
    <s v="None"/>
    <s v="Pre.T2D"/>
    <n v="74"/>
    <n v="1.1599999999999999"/>
    <n v="1.7"/>
    <n v="0.35"/>
    <n v="8"/>
    <n v="354032"/>
    <n v="601.31799999999998"/>
    <s v="2023-04-04"/>
    <n v="12"/>
    <s v="VitaCyte"/>
    <s v="Recombinant"/>
    <n v="78.2"/>
    <n v="24"/>
    <n v="42.3"/>
    <n v="13.8"/>
    <s v="Yes"/>
    <n v="95"/>
    <x v="0"/>
    <n v="480004"/>
    <n v="275000"/>
    <x v="95"/>
    <n v="6138.16"/>
    <n v="456.71"/>
    <n v="0.95"/>
    <n v="1608.42"/>
    <n v="0.28000000000000003"/>
    <s v="R480 post-iso Image 1 32x.jpg"/>
    <s v="R480 post-iso Image 2 63x.jpg"/>
    <s v="R480 pre-dist Image 1 32x.jpg"/>
    <s v="R480 pre-dist Image 2 63x.jpg"/>
    <x v="0"/>
    <x v="0"/>
    <s v="3"/>
    <s v=""/>
    <s v="Yes"/>
  </r>
  <r>
    <s v="R484"/>
    <s v="SAMN34417852"/>
    <n v="33"/>
    <x v="0"/>
    <s v="NDD"/>
    <n v="1.76"/>
    <n v="68"/>
    <n v="22"/>
    <s v="Healthy"/>
    <x v="1"/>
    <n v="5.4"/>
    <s v="2, 23"/>
    <s v="27, 49"/>
    <s v="4, -"/>
    <s v=""/>
    <s v="1, 7"/>
    <s v="7, 03:01"/>
    <s v="52, 53"/>
    <s v="2, -"/>
    <s v="02;01, 5"/>
    <s v="03:01P, 11:01"/>
    <s v="01:03, 02:01"/>
    <s v=""/>
    <x v="0"/>
    <x v="1"/>
    <n v="0"/>
    <s v="No"/>
    <s v="Positive"/>
    <s v="None"/>
    <s v="None"/>
    <n v="60"/>
    <n v="0.63"/>
    <n v="2.72"/>
    <n v="0.27"/>
    <n v="38"/>
    <n v="174038"/>
    <n v="472.55"/>
    <s v="2023-04-22"/>
    <n v="15"/>
    <s v="VitaCyte"/>
    <s v="Gold"/>
    <n v="77"/>
    <n v="22"/>
    <n v="60.5"/>
    <n v="7.7"/>
    <s v="Yes"/>
    <n v="75"/>
    <x v="0"/>
    <n v="290159"/>
    <n v="300000"/>
    <x v="14"/>
    <n v="3768.3"/>
    <n v="401.53480000000002"/>
    <n v="1.38"/>
    <n v="1293.1400000000001"/>
    <n v="0.31"/>
    <s v="R484 post-iso Image 1 32x.jpg"/>
    <s v="R484 post-iso Image 2 63x.jpg"/>
    <s v="R484 pre-dist Image 1 32x.jpg"/>
    <s v="R484 pre-dist Image 2 63x.jpg"/>
    <x v="0"/>
    <x v="1"/>
    <s v="0"/>
    <s v=""/>
    <s v="Yes"/>
  </r>
  <r>
    <s v="R485"/>
    <s v="SAMN34417853"/>
    <n v="41"/>
    <x v="0"/>
    <s v="NDD"/>
    <n v="1.9"/>
    <n v="149.5"/>
    <n v="41.4"/>
    <s v="Morbidly Obese"/>
    <x v="3"/>
    <n v="6.1"/>
    <s v="3, 24"/>
    <s v="44, 51"/>
    <s v="4, 4"/>
    <s v=""/>
    <s v="1, 5"/>
    <s v="1, 12"/>
    <s v="52, -"/>
    <s v=""/>
    <s v="1, 5"/>
    <s v="3, 5"/>
    <s v="1, 1"/>
    <s v=""/>
    <x v="0"/>
    <x v="1"/>
    <n v="0"/>
    <s v="Yes"/>
    <s v="Negative"/>
    <s v="None"/>
    <s v="Pre.T2D"/>
    <n v="84"/>
    <n v="2.2599999999999998"/>
    <n v="2.7"/>
    <n v="0.41"/>
    <n v="87.5"/>
    <n v="457252"/>
    <n v="1234.2660000000001"/>
    <s v="2023-04-27"/>
    <n v="16"/>
    <s v="VitaCyte"/>
    <s v="Gold"/>
    <n v="146.1"/>
    <n v="14"/>
    <n v="52.8"/>
    <n v="10.9"/>
    <s v="Yes"/>
    <m/>
    <x v="0"/>
    <n v="542913"/>
    <n v="182000"/>
    <x v="159"/>
    <n v="3716.04"/>
    <n v="1283.5824"/>
    <n v="2.36"/>
    <n v="1014.43"/>
    <n v="1.27"/>
    <s v="R485 post-iso Image 1 32x.jpg"/>
    <s v="R485 post-iso Image 2 63x.jpg"/>
    <s v="R485 pre-dist Image 1 32x.jpg"/>
    <s v="R485 pre-dist Image 2 63x.jpg"/>
    <x v="0"/>
    <x v="0"/>
    <s v="0"/>
    <s v="9"/>
    <s v="Yes"/>
  </r>
  <r>
    <s v="R486"/>
    <s v="SAMN34997905"/>
    <n v="40"/>
    <x v="0"/>
    <s v="DCD"/>
    <n v="1.72"/>
    <n v="90"/>
    <n v="30.4"/>
    <s v="Obese"/>
    <x v="2"/>
    <n v="5.4"/>
    <s v="2, 24"/>
    <s v="39, 44"/>
    <s v="4, 6"/>
    <s v=""/>
    <s v="2, 12"/>
    <s v="1, 7"/>
    <s v="53"/>
    <s v="2, 5"/>
    <s v="1, 2"/>
    <s v="02;01, 13;01"/>
    <s v="1, 2"/>
    <s v=""/>
    <x v="0"/>
    <x v="1"/>
    <n v="0"/>
    <s v="No"/>
    <s v="Positive"/>
    <s v="None"/>
    <s v="None"/>
    <n v="61"/>
    <n v="0.68"/>
    <n v="4.3"/>
    <n v="0.47"/>
    <n v="40"/>
    <n v="218440"/>
    <n v="938.7124"/>
    <s v="2023-05-06"/>
    <n v="18"/>
    <s v="VitaCyte"/>
    <s v="Gold"/>
    <n v="96.7"/>
    <n v="15"/>
    <n v="8.5"/>
    <n v="63"/>
    <s v="Yes"/>
    <n v="95"/>
    <x v="0"/>
    <n v="360358"/>
    <n v="335000"/>
    <x v="10"/>
    <n v="3726.56"/>
    <n v="1465.6376"/>
    <n v="4.07"/>
    <n v="1048.0999999999999"/>
    <n v="1.4"/>
    <s v="R486 post-iso Image 1 32x.jpg"/>
    <s v="R486 post-iso Image 2 63x.jpg"/>
    <s v="R486 pre-dist Image 1 32x.jpg"/>
    <s v="R486 pre-dist Image 2 63x.jpg"/>
    <x v="0"/>
    <x v="0"/>
    <s v="0"/>
    <s v="0"/>
    <s v="Yes"/>
  </r>
  <r>
    <s v="R488"/>
    <s v="SAMN35085369"/>
    <n v="32"/>
    <x v="0"/>
    <s v="NDD"/>
    <n v="1.86"/>
    <n v="74"/>
    <n v="21.4"/>
    <s v="Healthy"/>
    <x v="1"/>
    <n v="5"/>
    <s v="3, 23"/>
    <s v="7, 44"/>
    <s v="4, 6"/>
    <s v=""/>
    <s v="4, 7"/>
    <s v="7, 15"/>
    <s v="53, 51"/>
    <s v="2, 6"/>
    <s v="1, 2"/>
    <s v="04;01, 04;01"/>
    <s v="1, 1"/>
    <s v=""/>
    <x v="0"/>
    <x v="1"/>
    <n v="0"/>
    <s v="No"/>
    <s v="Negative"/>
    <s v="None"/>
    <s v="None"/>
    <n v="74"/>
    <n v="0.68"/>
    <n v="5.47"/>
    <n v="0.42"/>
    <n v="39"/>
    <n v="140261"/>
    <n v="766.69960000000003"/>
    <s v="2023-05-13"/>
    <n v="4"/>
    <s v="VitaCyte"/>
    <s v="Gold"/>
    <n v="83.6"/>
    <n v="22"/>
    <n v="42.9"/>
    <n v="9.3000000000000007"/>
    <s v="Yes"/>
    <n v="90"/>
    <x v="4"/>
    <n v="188309"/>
    <n v="192000"/>
    <x v="90"/>
    <n v="2252.5"/>
    <n v="669.22040000000004"/>
    <n v="3.55"/>
    <n v="1754.1"/>
    <n v="0.38"/>
    <s v="R488 post-iso Image 1 32x.jpg"/>
    <s v="R488 post-iso Image 2 63x.jpg"/>
    <s v="R488 pre-dist Image 1 32x.jpg"/>
    <s v="R488 pre-dist Image 2 63x.jpg"/>
    <x v="1"/>
    <x v="0"/>
    <s v="0"/>
    <s v="0"/>
    <s v="Yes"/>
  </r>
  <r>
    <s v="R489"/>
    <s v="SAMN35334144"/>
    <n v="36"/>
    <x v="0"/>
    <s v="NDD"/>
    <n v="1.69"/>
    <n v="71.7"/>
    <n v="25.1"/>
    <s v="Overweight"/>
    <x v="0"/>
    <n v="5.2"/>
    <s v="68, 68"/>
    <s v="35, 53"/>
    <s v="4, 6"/>
    <s v=""/>
    <s v="4, 4"/>
    <s v="4, 13"/>
    <s v="52, 52"/>
    <s v="8, 6"/>
    <s v="3, 1"/>
    <s v="3, 04;02"/>
    <s v="1, 1"/>
    <s v=""/>
    <x v="0"/>
    <x v="1"/>
    <n v="0"/>
    <s v="No"/>
    <s v="Negative"/>
    <s v="None"/>
    <s v="None"/>
    <n v="111"/>
    <n v="1.1499999999999999"/>
    <n v="4.04"/>
    <n v="0.72"/>
    <n v="60"/>
    <n v="292293"/>
    <n v="1179.7855999999999"/>
    <s v="2023-05-20"/>
    <n v="4.25"/>
    <s v="VitaCyte"/>
    <s v="Clzyme"/>
    <n v="50.8"/>
    <n v="15.5"/>
    <n v="43.4"/>
    <n v="3.72"/>
    <s v="Yes"/>
    <n v="95"/>
    <x v="0"/>
    <n v="264101"/>
    <n v="207000"/>
    <x v="46"/>
    <n v="5198.84"/>
    <n v="1218.4195999999999"/>
    <n v="4.6100000000000003"/>
    <n v="2559.9"/>
    <n v="0.48"/>
    <s v="R489 post-iso Image 1 32x.jpg"/>
    <s v="R489 post-iso Image 2 63x.jpg"/>
    <s v="R489 pre-dist Image 1 32x.jpg"/>
    <s v="R489 pre-dist Image 2 63x.jpg"/>
    <x v="1"/>
    <x v="0"/>
    <s v="0"/>
    <s v="9"/>
    <s v="Yes"/>
  </r>
  <r>
    <s v="R490"/>
    <s v="SAMN35361271"/>
    <n v="39"/>
    <x v="0"/>
    <s v="DCD"/>
    <n v="1.7"/>
    <n v="81.599999999999994"/>
    <n v="28.2"/>
    <s v="Overweight"/>
    <x v="0"/>
    <n v="5.3"/>
    <s v="2, 24"/>
    <s v="7, 51"/>
    <s v="4, 6"/>
    <s v="7, 15"/>
    <s v=""/>
    <s v="11, 12"/>
    <s v="52, 52"/>
    <s v="7, 7"/>
    <s v="5, 5"/>
    <s v="02;01, 04;01"/>
    <s v="1, 1"/>
    <s v=""/>
    <x v="0"/>
    <x v="1"/>
    <n v="0"/>
    <s v="No"/>
    <s v="Positive"/>
    <s v="None"/>
    <s v="None"/>
    <n v="84"/>
    <n v="1.3"/>
    <m/>
    <m/>
    <n v="8.5"/>
    <n v="285176"/>
    <m/>
    <s v="2023-05-24"/>
    <n v="6"/>
    <s v="VitaCyte"/>
    <s v="Gold"/>
    <n v="92.5"/>
    <n v="21"/>
    <n v="62"/>
    <n v="9.1999999999999993"/>
    <s v="Yes"/>
    <n v="70"/>
    <x v="3"/>
    <n v="340059"/>
    <n v="222000"/>
    <x v="110"/>
    <n v="3676.31"/>
    <n v="850.51160000000004"/>
    <n v="2.5"/>
    <n v="4619"/>
    <n v="0.18"/>
    <s v="R490 post-iso Image 1 32x.jpg"/>
    <s v="R490 post-iso Image 2 63x.jpg"/>
    <s v=""/>
    <s v=""/>
    <x v="0"/>
    <x v="0"/>
    <s v="8"/>
    <s v="9"/>
    <s v="Yes"/>
  </r>
  <r>
    <s v="R491"/>
    <s v="SAMN35795153"/>
    <n v="56"/>
    <x v="0"/>
    <s v="NDD"/>
    <n v="1.78"/>
    <n v="95"/>
    <n v="30"/>
    <s v="Obese"/>
    <x v="2"/>
    <n v="5.2"/>
    <s v="1, 3"/>
    <s v="8, 35"/>
    <s v="6, 6"/>
    <s v=""/>
    <s v="4, 7"/>
    <s v="1, 4"/>
    <s v="53"/>
    <s v="8, 5"/>
    <s v="1, 3"/>
    <s v="04;01, 01;01"/>
    <s v="1, 1"/>
    <s v=""/>
    <x v="0"/>
    <x v="1"/>
    <n v="0"/>
    <s v="No"/>
    <s v="Negative"/>
    <s v="None"/>
    <s v="None"/>
    <m/>
    <m/>
    <m/>
    <m/>
    <m/>
    <m/>
    <m/>
    <s v="2023-05-27"/>
    <n v="14.5"/>
    <s v="VitaCyte"/>
    <s v="Gold"/>
    <n v="88.5"/>
    <n v="15"/>
    <n v="43.5"/>
    <n v="11.1"/>
    <s v="Yes"/>
    <n v="80"/>
    <x v="4"/>
    <n v="324574"/>
    <n v="375000"/>
    <x v="38"/>
    <n v="3667.5"/>
    <n v="952.78200000000004"/>
    <n v="2.94"/>
    <n v="3898.2"/>
    <n v="0.24"/>
    <s v="R491 post-iso Image 1 32x.jpg"/>
    <s v="R491 post-iso Image 2 63x.jpg"/>
    <s v="R491 pre-dist Image 1 32x.jpg"/>
    <s v="R491 pre-dist Image 2 63x.jpg"/>
    <x v="0"/>
    <x v="0"/>
    <s v="6"/>
    <s v="9"/>
    <s v="Yes"/>
  </r>
  <r>
    <s v="R492"/>
    <s v="SAMN35795154"/>
    <n v="68"/>
    <x v="0"/>
    <s v="MAID"/>
    <n v="1.85"/>
    <n v="72.599999999999994"/>
    <n v="21.2"/>
    <s v="Healthy"/>
    <x v="1"/>
    <n v="5.2"/>
    <s v="3, 29"/>
    <s v="62, 44"/>
    <s v="4, 6"/>
    <s v="7, 16"/>
    <s v=""/>
    <s v="7, 11"/>
    <s v="52, 53"/>
    <s v="2, 7"/>
    <s v="2, 5"/>
    <s v="04;01, 04;01"/>
    <s v="1, 1"/>
    <s v=""/>
    <x v="0"/>
    <x v="1"/>
    <n v="0"/>
    <s v="Yes"/>
    <s v="Negative"/>
    <s v="None"/>
    <s v="None"/>
    <n v="51"/>
    <n v="0.5"/>
    <m/>
    <m/>
    <n v="11"/>
    <n v="105850"/>
    <m/>
    <s v="2023-05-30"/>
    <n v="8.5"/>
    <s v="VitaCyte"/>
    <s v="Gold"/>
    <n v="89.1"/>
    <n v="19"/>
    <n v="42.8"/>
    <n v="6.9"/>
    <s v="Yes"/>
    <n v="50"/>
    <x v="0"/>
    <n v="207606"/>
    <n v="287000"/>
    <x v="34"/>
    <n v="2330.0300000000002"/>
    <n v="1008.2636"/>
    <n v="4.8600000000000003"/>
    <n v="1869"/>
    <n v="0.54"/>
    <s v="R492 post-iso Image 1 32x.jpg"/>
    <s v="R492 post-iso Image 2 63x.jpg"/>
    <s v="R492 pre-dist Image 1 32x.jpg"/>
    <s v="R492 pre-dist Image 2 63x.jpg"/>
    <x v="0"/>
    <x v="0"/>
    <s v="0"/>
    <s v="18"/>
    <s v="Yes"/>
  </r>
  <r>
    <s v="R493"/>
    <s v=""/>
    <n v="70"/>
    <x v="0"/>
    <s v="NDD"/>
    <n v="1.72"/>
    <n v="80.099999999999994"/>
    <n v="27.1"/>
    <s v="Overweight"/>
    <x v="0"/>
    <n v="5.0999999999999996"/>
    <s v="1, 11"/>
    <s v="44, 57"/>
    <s v="4, 4"/>
    <s v=""/>
    <s v="5, 6"/>
    <s v="13, 13"/>
    <s v="52, -"/>
    <s v="6, 6"/>
    <s v="1, 1"/>
    <s v="02;01, 02;01"/>
    <s v="1, 1"/>
    <s v=""/>
    <x v="0"/>
    <x v="1"/>
    <n v="0"/>
    <s v="No"/>
    <s v="Negative"/>
    <s v="None"/>
    <s v="None"/>
    <m/>
    <m/>
    <m/>
    <m/>
    <m/>
    <m/>
    <n v="0"/>
    <s v="2023-06-02"/>
    <m/>
    <s v=""/>
    <s v=""/>
    <m/>
    <m/>
    <m/>
    <m/>
    <s v=""/>
    <m/>
    <x v="13"/>
    <m/>
    <m/>
    <x v="0"/>
    <m/>
    <n v="0"/>
    <m/>
    <n v="0"/>
    <m/>
    <s v=""/>
    <s v=""/>
    <s v=""/>
    <s v=""/>
    <x v="2"/>
    <x v="3"/>
    <s v=""/>
    <s v=""/>
    <s v="No"/>
  </r>
  <r>
    <s v="R495"/>
    <s v="SAMN35795155"/>
    <n v="50"/>
    <x v="0"/>
    <s v="NDD"/>
    <n v="1.64"/>
    <n v="91"/>
    <n v="33.799999999999997"/>
    <s v="Obese"/>
    <x v="2"/>
    <n v="5.8"/>
    <s v="3, 68"/>
    <s v="65, 35"/>
    <s v="6, 6"/>
    <s v=""/>
    <s v="10, 8"/>
    <s v="1, 4"/>
    <s v="53, -"/>
    <s v="8, 5"/>
    <s v="1, 3"/>
    <s v="04:01, 04:02"/>
    <s v="1, 1"/>
    <s v=""/>
    <x v="0"/>
    <x v="1"/>
    <n v="0"/>
    <s v="No"/>
    <s v="Negative"/>
    <s v="None"/>
    <s v="Pre.T2D"/>
    <n v="60"/>
    <n v="1.1100000000000001"/>
    <m/>
    <m/>
    <n v="32"/>
    <n v="257362"/>
    <m/>
    <s v="2023-06-17"/>
    <n v="11"/>
    <s v="VitaCyte"/>
    <s v="Gold"/>
    <n v="90.7"/>
    <n v="20"/>
    <n v="46.2"/>
    <n v="13.3"/>
    <s v="Yes"/>
    <n v="90"/>
    <x v="0"/>
    <n v="431380"/>
    <n v="229000"/>
    <x v="160"/>
    <n v="4756.12"/>
    <n v="1452.6684"/>
    <n v="3.37"/>
    <n v="4116.72"/>
    <n v="0.35"/>
    <s v="R495 post-iso Image 1 32x.jpg"/>
    <s v="R495 post-iso Image 2 63x.jpg"/>
    <s v="R495 pre-dist Image 1 32x.jpg"/>
    <s v="R495 pre-dist Image 2 63x.jpg"/>
    <x v="0"/>
    <x v="0"/>
    <s v="0"/>
    <s v="4"/>
    <s v="Yes"/>
  </r>
  <r>
    <s v="R496"/>
    <s v="SAMN35985448"/>
    <n v="68"/>
    <x v="1"/>
    <s v="NDD"/>
    <n v="1.67"/>
    <n v="62.1"/>
    <n v="22.3"/>
    <s v="Healthy"/>
    <x v="1"/>
    <n v="5.6"/>
    <s v="1, 3"/>
    <s v="7, 8"/>
    <s v=""/>
    <s v="7, 7"/>
    <s v=""/>
    <s v="15, 15"/>
    <s v="51, 51"/>
    <s v="6, 6"/>
    <s v="1, 1"/>
    <s v="04;01, 04;01"/>
    <s v="1, 1"/>
    <s v=""/>
    <x v="0"/>
    <x v="1"/>
    <n v="0"/>
    <s v="Yes"/>
    <s v="Negative"/>
    <s v="None"/>
    <s v="None"/>
    <n v="92"/>
    <n v="0.7"/>
    <m/>
    <m/>
    <n v="82"/>
    <n v="328878"/>
    <m/>
    <s v="2023-06-22"/>
    <n v="16.5"/>
    <s v="VitaCyte"/>
    <s v="Gold"/>
    <n v="68.2"/>
    <n v="14"/>
    <n v="31.2"/>
    <n v="8.3000000000000007"/>
    <s v="Yes"/>
    <n v="95"/>
    <x v="0"/>
    <n v="358544"/>
    <n v="471000"/>
    <x v="135"/>
    <n v="5257.24"/>
    <n v="1307.3848"/>
    <n v="3.65"/>
    <n v="2741.28"/>
    <n v="0.48"/>
    <s v="R496 post-iso Image 1 32x.jpg"/>
    <s v="R496 post-iso Image 2 63x.jpg"/>
    <s v="R496 post-culture Image 1 32x.jpg"/>
    <s v="R496 post-culture Image 2 63x.jpg"/>
    <x v="0"/>
    <x v="0"/>
    <s v=""/>
    <s v="9"/>
    <s v="Yes"/>
  </r>
  <r>
    <s v="R497"/>
    <s v=""/>
    <n v="30"/>
    <x v="0"/>
    <s v="DCD"/>
    <n v="1.85"/>
    <n v="106.1"/>
    <n v="31"/>
    <s v="Obese"/>
    <x v="2"/>
    <n v="5.4"/>
    <s v="33, 68"/>
    <s v="7, 57"/>
    <s v=""/>
    <s v="10, 6"/>
    <s v=""/>
    <s v="7, 7"/>
    <s v="-, -"/>
    <s v="9, 9"/>
    <s v="2, 2"/>
    <s v="04;01, 04;01"/>
    <s v="1, 1"/>
    <s v=""/>
    <x v="0"/>
    <x v="1"/>
    <n v="0"/>
    <s v="No"/>
    <s v="Negative"/>
    <s v="None"/>
    <s v="None"/>
    <m/>
    <m/>
    <m/>
    <m/>
    <m/>
    <m/>
    <n v="0"/>
    <s v="2023-06-23"/>
    <n v="15.5"/>
    <s v="VitaCyte"/>
    <s v="Gold"/>
    <n v="132.6"/>
    <n v="16"/>
    <n v="71.7"/>
    <n v="18.399999999999999"/>
    <s v="No"/>
    <n v="0"/>
    <x v="0"/>
    <n v="0"/>
    <n v="0"/>
    <x v="0"/>
    <n v="0"/>
    <n v="0"/>
    <m/>
    <n v="0"/>
    <m/>
    <s v=""/>
    <s v=""/>
    <s v=""/>
    <s v=""/>
    <x v="0"/>
    <x v="0"/>
    <s v="0"/>
    <s v="0"/>
    <s v="Yes"/>
  </r>
  <r>
    <s v="R498"/>
    <s v="SAMN36458803"/>
    <n v="49"/>
    <x v="1"/>
    <s v="NDD"/>
    <n v="1.67"/>
    <n v="79.5"/>
    <n v="28.5"/>
    <s v="Overweight"/>
    <x v="0"/>
    <n v="5.2"/>
    <s v="2, 32"/>
    <s v="44, 44"/>
    <s v="4, 4"/>
    <s v=""/>
    <s v="5, 16"/>
    <s v="7, 16"/>
    <s v="53, 51"/>
    <s v="2, 5"/>
    <s v="1, 2"/>
    <s v="02;01, 02;01"/>
    <s v="1, 2"/>
    <s v=""/>
    <x v="0"/>
    <x v="1"/>
    <n v="0"/>
    <s v="No"/>
    <s v="Positive"/>
    <s v="None"/>
    <s v="None"/>
    <n v="60"/>
    <n v="0.76"/>
    <m/>
    <m/>
    <n v="32"/>
    <n v="125643"/>
    <m/>
    <s v="2023-07-02"/>
    <n v="11.5"/>
    <s v="VitaCyte"/>
    <s v="Gold"/>
    <n v="85.1"/>
    <n v="20"/>
    <n v="40.4"/>
    <n v="10.6"/>
    <s v="Yes"/>
    <n v="80"/>
    <x v="0"/>
    <n v="210771"/>
    <n v="215000"/>
    <x v="90"/>
    <n v="2476.75"/>
    <n v="1107.4195999999999"/>
    <n v="5.25"/>
    <n v="2414.6"/>
    <n v="0.46"/>
    <s v="R498 post-iso Image 1 32x.jpg"/>
    <s v="R498 post-iso Image 2 63x.jpg"/>
    <s v="R498 pre-dist Image 1 32x.jpg"/>
    <s v="R498 pre-dist Image 2 63x.jpg"/>
    <x v="0"/>
    <x v="0"/>
    <s v="0"/>
    <s v="0"/>
    <s v="Yes"/>
  </r>
  <r>
    <s v="R499"/>
    <s v="SAMN36458809"/>
    <n v="70"/>
    <x v="1"/>
    <s v="NDD"/>
    <n v="1.7"/>
    <n v="61"/>
    <n v="21.1"/>
    <s v="Healthy"/>
    <x v="1"/>
    <n v="5.3"/>
    <s v=""/>
    <s v=""/>
    <s v=""/>
    <s v=""/>
    <s v=""/>
    <s v=""/>
    <s v=""/>
    <s v=""/>
    <s v=""/>
    <s v=""/>
    <s v=""/>
    <s v=""/>
    <x v="0"/>
    <x v="1"/>
    <n v="0"/>
    <s v="No"/>
    <s v=""/>
    <s v="None"/>
    <s v="None"/>
    <n v="115"/>
    <n v="0.61"/>
    <m/>
    <m/>
    <n v="11"/>
    <n v="104073"/>
    <m/>
    <s v="2023-07-04"/>
    <n v="7.5"/>
    <s v="VitaCyte"/>
    <s v="Gold"/>
    <n v="100.1"/>
    <n v="22"/>
    <n v="55"/>
    <n v="10.1"/>
    <s v="Yes"/>
    <n v="80"/>
    <x v="0"/>
    <n v="90377"/>
    <n v="139000"/>
    <x v="23"/>
    <n v="902.87"/>
    <n v="814.51199999999994"/>
    <n v="9.01"/>
    <n v="1945.96"/>
    <n v="0.42"/>
    <s v="R499 post-iso Image 1 32x.jpg"/>
    <s v="R499 post-iso Image 2 63x.jpg"/>
    <s v="R499 pre-dist Image 1 32x.jpg"/>
    <s v="R499 pre-dist Image 2 63x.jpg"/>
    <x v="0"/>
    <x v="0"/>
    <s v="0"/>
    <s v="18"/>
    <s v="Yes"/>
  </r>
  <r>
    <s v="R501"/>
    <s v="SAMN36458820"/>
    <n v="28"/>
    <x v="0"/>
    <s v="NDD"/>
    <n v="1.75"/>
    <n v="73.099999999999994"/>
    <n v="23.9"/>
    <s v="Healthy"/>
    <x v="1"/>
    <n v="4.7"/>
    <s v="1, 32"/>
    <s v="8, 63"/>
    <s v="4, 6"/>
    <s v="7, 7"/>
    <s v=""/>
    <s v="17, 13"/>
    <s v="52"/>
    <s v="2, 6"/>
    <s v="1, 5"/>
    <s v="04:01, 13"/>
    <s v="1, 2"/>
    <s v=""/>
    <x v="0"/>
    <x v="1"/>
    <n v="0"/>
    <s v="Yes"/>
    <s v="Negative"/>
    <s v="None"/>
    <s v="None"/>
    <n v="111"/>
    <n v="1.1299999999999999"/>
    <m/>
    <m/>
    <n v="83"/>
    <n v="159798"/>
    <m/>
    <s v="2023-07-13"/>
    <n v="16.5"/>
    <s v="VitaCyte"/>
    <s v="Gold"/>
    <n v="111.2"/>
    <n v="19"/>
    <n v="73.7"/>
    <n v="4.9000000000000004"/>
    <s v="Yes"/>
    <n v="80"/>
    <x v="0"/>
    <n v="143502"/>
    <n v="201000"/>
    <x v="67"/>
    <n v="1290.49"/>
    <n v="1524.1284000000001"/>
    <n v="10.62"/>
    <n v="1294.76"/>
    <n v="1.18"/>
    <s v="R501 post-iso Image 1 32x.jpg"/>
    <s v="R501 post-iso Image 2 63x.jpg"/>
    <s v="R501 pre-dist Image 1 32x.jpg"/>
    <s v="R501 pre-dist Image 2 63x.jpg"/>
    <x v="2"/>
    <x v="0"/>
    <s v="0"/>
    <s v="9"/>
    <s v="Yes"/>
  </r>
  <r>
    <s v="R502"/>
    <s v="SAMN36704562"/>
    <n v="52"/>
    <x v="0"/>
    <s v="NDD"/>
    <n v="1.88"/>
    <n v="101.3"/>
    <n v="28.7"/>
    <s v="Overweight"/>
    <x v="0"/>
    <n v="5.2"/>
    <s v="2, 2"/>
    <s v="7, 44"/>
    <s v="4, 6"/>
    <s v="5, 7"/>
    <s v=""/>
    <s v="4, 7"/>
    <s v="53, 53"/>
    <s v="2, 7"/>
    <s v="2, 3"/>
    <s v="02;01, 04;01"/>
    <s v="1, 1"/>
    <s v=""/>
    <x v="0"/>
    <x v="1"/>
    <n v="0"/>
    <s v="No"/>
    <s v="Positive"/>
    <s v="None"/>
    <s v="None"/>
    <n v="73"/>
    <n v="0.83"/>
    <m/>
    <m/>
    <n v="20"/>
    <n v="95155"/>
    <m/>
    <s v="2023-07-24"/>
    <n v="17"/>
    <s v="VitaCyte"/>
    <s v="Gold"/>
    <n v="102.3"/>
    <n v="19"/>
    <n v="55.7"/>
    <n v="5"/>
    <s v="Yes"/>
    <n v="50"/>
    <x v="3"/>
    <n v="131119"/>
    <n v="133000"/>
    <x v="26"/>
    <n v="1281.71"/>
    <m/>
    <m/>
    <n v="1945.62"/>
    <m/>
    <s v="R502 post-iso  Image 1 32x.jpg"/>
    <s v="R502 post-iso  Image 2 63x.jpg"/>
    <s v="R502 pre-dist Image 1 32x.jpg"/>
    <s v="R502 pre-dist Image 2 63x.jpg"/>
    <x v="0"/>
    <x v="0"/>
    <s v="0"/>
    <s v="0"/>
    <s v=""/>
  </r>
  <r>
    <s v="R503"/>
    <s v="SAMN36908935"/>
    <n v="56"/>
    <x v="0"/>
    <s v="NDD"/>
    <n v="1.75"/>
    <n v="78.900000000000006"/>
    <n v="25.8"/>
    <s v="Overweight"/>
    <x v="0"/>
    <n v="9.1"/>
    <s v="11, 68"/>
    <s v="7, 60"/>
    <s v=""/>
    <s v="10, 7"/>
    <s v=""/>
    <s v="4, 4"/>
    <s v="53, 53"/>
    <s v="7, 7"/>
    <s v="3, 3"/>
    <s v="03:01, 03:01"/>
    <s v="1, 1"/>
    <s v=""/>
    <x v="0"/>
    <x v="0"/>
    <n v="0"/>
    <s v="Yes"/>
    <s v="Negative"/>
    <s v="Type2"/>
    <s v="Type2"/>
    <n v="117"/>
    <n v="0.63"/>
    <m/>
    <m/>
    <n v="36"/>
    <n v="122971"/>
    <m/>
    <s v="2023-08-07"/>
    <n v="14"/>
    <s v="VitaCyte"/>
    <s v="Gold"/>
    <n v="71.599999999999994"/>
    <n v="37.5"/>
    <n v="22.3"/>
    <n v="16.100000000000001"/>
    <s v="Yes"/>
    <n v="90"/>
    <x v="0"/>
    <n v="105531"/>
    <n v="167000"/>
    <x v="43"/>
    <n v="1473.9"/>
    <m/>
    <m/>
    <n v="1774.44"/>
    <m/>
    <s v="R503 post-iso  Image 1 32x.jpg"/>
    <s v="R503 post-iso  Image 2 63x.jpg"/>
    <s v="R503 post culture Image 1 32x.jpg"/>
    <s v="R503 post culture Image 2 63x.jpg"/>
    <x v="0"/>
    <x v="2"/>
    <s v=""/>
    <s v=""/>
    <s v="Yes"/>
  </r>
  <r>
    <s v="R504"/>
    <s v=""/>
    <n v="21"/>
    <x v="0"/>
    <s v="NDD"/>
    <n v="1.85"/>
    <n v="92"/>
    <n v="26.9"/>
    <s v="Overweight"/>
    <x v="0"/>
    <n v="5.8"/>
    <s v="1, 30"/>
    <s v="7, 63"/>
    <s v="4, 6"/>
    <s v=""/>
    <s v="5, 7"/>
    <s v="9, 15"/>
    <s v="53, 51"/>
    <s v="2, 6"/>
    <s v="1, 3"/>
    <s v="01:01. 02:01"/>
    <s v="1, 2"/>
    <s v=""/>
    <x v="0"/>
    <x v="1"/>
    <n v="0"/>
    <s v="No"/>
    <s v="Negative"/>
    <s v="None"/>
    <s v="Pre.T2D"/>
    <m/>
    <m/>
    <m/>
    <m/>
    <m/>
    <m/>
    <m/>
    <s v="2023-08-24"/>
    <n v="14"/>
    <s v="VitaCyte"/>
    <s v="Gold"/>
    <n v="76.2"/>
    <n v="15"/>
    <n v="63.1"/>
    <n v="4.0999999999999996"/>
    <s v="Yes"/>
    <n v="95"/>
    <x v="0"/>
    <n v="378807"/>
    <n v="275000"/>
    <x v="47"/>
    <n v="4971.22"/>
    <m/>
    <m/>
    <m/>
    <m/>
    <s v="R504 post-iso  Image 1 32x.jpg"/>
    <s v="R504 post-iso  Image 2 63x.jpg"/>
    <s v="R504 pre-dist Image 1 32x.jpg"/>
    <s v="R504 pre-dist  Image 2 63x.jpg"/>
    <x v="0"/>
    <x v="0"/>
    <s v="0"/>
    <s v="0"/>
    <s v="Yes"/>
  </r>
  <r>
    <m/>
    <m/>
    <m/>
    <x v="2"/>
    <m/>
    <m/>
    <m/>
    <m/>
    <m/>
    <x v="5"/>
    <m/>
    <m/>
    <m/>
    <m/>
    <m/>
    <m/>
    <m/>
    <m/>
    <m/>
    <m/>
    <m/>
    <m/>
    <m/>
    <x v="2"/>
    <x v="2"/>
    <m/>
    <m/>
    <m/>
    <m/>
    <m/>
    <m/>
    <m/>
    <m/>
    <m/>
    <m/>
    <m/>
    <m/>
    <m/>
    <m/>
    <m/>
    <m/>
    <m/>
    <m/>
    <m/>
    <m/>
    <m/>
    <m/>
    <x v="13"/>
    <m/>
    <m/>
    <x v="0"/>
    <m/>
    <m/>
    <m/>
    <m/>
    <m/>
    <m/>
    <m/>
    <m/>
    <m/>
    <x v="3"/>
    <x v="5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4F4067-C9A3-0945-8785-428A9041784E}" name="PivotTable4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60:B66" firstHeaderRow="1" firstDataRow="1" firstDataCol="1" rowPageCount="2" colPageCount="1"/>
  <pivotFields count="6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multipleItemSelectionAllowed="1" showAll="0">
      <items count="7">
        <item x="1"/>
        <item x="3"/>
        <item x="2"/>
        <item x="0"/>
        <item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h="1" x="1"/>
        <item h="1" x="2"/>
        <item t="default"/>
      </items>
    </pivotField>
    <pivotField axis="axisPage" multipleItemSelectionAllowed="1" showAll="0">
      <items count="4">
        <item x="1"/>
        <item h="1"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h="1" x="2"/>
        <item x="0"/>
        <item x="1"/>
        <item h="1" x="3"/>
        <item t="default"/>
      </items>
    </pivotField>
    <pivotField showAll="0">
      <items count="7">
        <item h="1" x="3"/>
        <item x="2"/>
        <item x="4"/>
        <item x="0"/>
        <item x="1"/>
        <item x="5"/>
        <item t="default"/>
      </items>
    </pivotField>
    <pivotField showAll="0"/>
    <pivotField showAll="0"/>
    <pivotField showAl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2">
    <pageField fld="23" hier="-1"/>
    <pageField fld="24" hier="-1"/>
  </pageFields>
  <dataFields count="1">
    <dataField name="Count of bmiCategory2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2E8096-C547-194B-9BA2-AF0309686C72}" name="PivotTable3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6:EX53" firstHeaderRow="1" firstDataRow="2" firstDataCol="1" rowPageCount="2" colPageCount="1"/>
  <pivotFields count="6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multipleItemSelectionAllowed="1" showAll="0">
      <items count="7">
        <item x="1"/>
        <item x="3"/>
        <item x="2"/>
        <item x="0"/>
        <item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h="1" x="1"/>
        <item h="1" x="2"/>
        <item t="default"/>
      </items>
    </pivotField>
    <pivotField axis="axisPage" multipleItemSelectionAllowed="1" showAll="0">
      <items count="4">
        <item x="1"/>
        <item h="1"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62">
        <item x="65"/>
        <item x="107"/>
        <item x="32"/>
        <item x="117"/>
        <item x="76"/>
        <item x="152"/>
        <item x="134"/>
        <item x="84"/>
        <item x="39"/>
        <item x="18"/>
        <item x="36"/>
        <item x="140"/>
        <item x="133"/>
        <item x="102"/>
        <item x="155"/>
        <item x="61"/>
        <item x="19"/>
        <item x="17"/>
        <item x="106"/>
        <item x="81"/>
        <item x="138"/>
        <item x="137"/>
        <item x="43"/>
        <item x="23"/>
        <item x="105"/>
        <item x="116"/>
        <item x="73"/>
        <item x="67"/>
        <item x="34"/>
        <item x="146"/>
        <item x="21"/>
        <item x="16"/>
        <item x="135"/>
        <item x="25"/>
        <item x="42"/>
        <item x="22"/>
        <item x="142"/>
        <item x="27"/>
        <item x="60"/>
        <item x="57"/>
        <item x="20"/>
        <item x="104"/>
        <item x="38"/>
        <item x="141"/>
        <item x="88"/>
        <item x="24"/>
        <item x="49"/>
        <item x="11"/>
        <item x="63"/>
        <item x="109"/>
        <item x="50"/>
        <item x="14"/>
        <item x="90"/>
        <item x="26"/>
        <item x="75"/>
        <item x="94"/>
        <item x="121"/>
        <item x="111"/>
        <item x="52"/>
        <item x="41"/>
        <item x="143"/>
        <item x="10"/>
        <item x="124"/>
        <item x="37"/>
        <item x="129"/>
        <item x="71"/>
        <item x="119"/>
        <item x="72"/>
        <item x="15"/>
        <item x="147"/>
        <item x="4"/>
        <item x="45"/>
        <item x="126"/>
        <item x="92"/>
        <item x="112"/>
        <item x="59"/>
        <item x="103"/>
        <item x="85"/>
        <item x="48"/>
        <item x="56"/>
        <item x="46"/>
        <item x="12"/>
        <item x="40"/>
        <item x="62"/>
        <item x="8"/>
        <item x="82"/>
        <item x="58"/>
        <item x="44"/>
        <item x="130"/>
        <item x="47"/>
        <item x="101"/>
        <item x="100"/>
        <item x="74"/>
        <item x="96"/>
        <item x="99"/>
        <item x="30"/>
        <item x="98"/>
        <item x="83"/>
        <item x="64"/>
        <item x="127"/>
        <item x="110"/>
        <item x="120"/>
        <item x="153"/>
        <item x="51"/>
        <item x="54"/>
        <item x="78"/>
        <item x="132"/>
        <item x="66"/>
        <item x="113"/>
        <item x="89"/>
        <item x="131"/>
        <item x="87"/>
        <item x="150"/>
        <item x="55"/>
        <item x="28"/>
        <item x="125"/>
        <item x="95"/>
        <item x="91"/>
        <item x="149"/>
        <item x="156"/>
        <item x="35"/>
        <item x="114"/>
        <item x="5"/>
        <item x="118"/>
        <item x="160"/>
        <item x="122"/>
        <item x="77"/>
        <item x="79"/>
        <item x="1"/>
        <item x="97"/>
        <item x="70"/>
        <item x="148"/>
        <item x="115"/>
        <item x="2"/>
        <item x="158"/>
        <item x="145"/>
        <item x="128"/>
        <item x="123"/>
        <item x="33"/>
        <item x="151"/>
        <item x="86"/>
        <item x="13"/>
        <item x="9"/>
        <item x="31"/>
        <item x="154"/>
        <item x="108"/>
        <item x="69"/>
        <item x="68"/>
        <item x="157"/>
        <item x="29"/>
        <item x="80"/>
        <item x="139"/>
        <item x="53"/>
        <item x="93"/>
        <item x="136"/>
        <item x="144"/>
        <item x="159"/>
        <item x="3"/>
        <item x="7"/>
        <item x="6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h="1" x="2"/>
        <item x="0"/>
        <item x="1"/>
        <item h="1" x="3"/>
        <item t="default"/>
      </items>
    </pivotField>
    <pivotField showAll="0">
      <items count="7">
        <item h="1" x="3"/>
        <item x="2"/>
        <item x="4"/>
        <item x="0"/>
        <item x="1"/>
        <item x="5"/>
        <item t="default"/>
      </items>
    </pivotField>
    <pivotField showAll="0"/>
    <pivotField showAll="0"/>
    <pivotField showAl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50"/>
  </colFields>
  <colItems count="153">
    <i>
      <x/>
    </i>
    <i>
      <x v="2"/>
    </i>
    <i>
      <x v="3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1"/>
    </i>
    <i>
      <x v="142"/>
    </i>
    <i>
      <x v="143"/>
    </i>
    <i>
      <x v="144"/>
    </i>
    <i>
      <x v="145"/>
    </i>
    <i>
      <x v="146"/>
    </i>
    <i>
      <x v="148"/>
    </i>
    <i>
      <x v="149"/>
    </i>
    <i>
      <x v="150"/>
    </i>
    <i>
      <x v="151"/>
    </i>
    <i>
      <x v="152"/>
    </i>
    <i>
      <x v="154"/>
    </i>
    <i>
      <x v="155"/>
    </i>
    <i>
      <x v="156"/>
    </i>
    <i>
      <x v="157"/>
    </i>
    <i>
      <x v="159"/>
    </i>
    <i>
      <x v="160"/>
    </i>
    <i t="grand">
      <x/>
    </i>
  </colItems>
  <pageFields count="2">
    <pageField fld="23" hier="-1"/>
    <pageField fld="24" hier="-1"/>
  </pageFields>
  <dataFields count="1">
    <dataField name="Count of bmiCategory2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0AE434-DC7B-6B44-A781-70A616FAF8E2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3:D40" firstHeaderRow="1" firstDataRow="2" firstDataCol="1" rowPageCount="2" colPageCount="1"/>
  <pivotFields count="6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multipleItemSelectionAllowed="1" showAll="0">
      <items count="7">
        <item x="1"/>
        <item x="3"/>
        <item x="2"/>
        <item x="0"/>
        <item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h="1" x="1"/>
        <item h="1" x="2"/>
        <item t="default"/>
      </items>
    </pivotField>
    <pivotField axis="axisPage" multipleItemSelectionAllowed="1" showAll="0">
      <items count="4">
        <item x="1"/>
        <item h="1"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h="1" x="2"/>
        <item x="0"/>
        <item x="1"/>
        <item h="1" x="3"/>
        <item t="default"/>
      </items>
    </pivotField>
    <pivotField showAll="0">
      <items count="7">
        <item h="1" x="3"/>
        <item x="2"/>
        <item x="4"/>
        <item x="0"/>
        <item x="1"/>
        <item x="5"/>
        <item t="default"/>
      </items>
    </pivotField>
    <pivotField showAll="0"/>
    <pivotField showAll="0"/>
    <pivotField showAl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60"/>
  </colFields>
  <colItems count="3">
    <i>
      <x v="1"/>
    </i>
    <i>
      <x v="2"/>
    </i>
    <i t="grand">
      <x/>
    </i>
  </colItems>
  <pageFields count="2">
    <pageField fld="23" hier="-1"/>
    <pageField fld="24" hier="-1"/>
  </pageFields>
  <dataFields count="1">
    <dataField name="Count of bmiCategory2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04B69B-C2EE-C049-BE57-34C0B5FD4DFB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5:F12" firstHeaderRow="1" firstDataRow="2" firstDataCol="1" rowPageCount="3" colPageCount="1"/>
  <pivotFields count="65">
    <pivotField showAll="0"/>
    <pivotField showAll="0"/>
    <pivotField showAll="0"/>
    <pivotField axis="axisPage" dataField="1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axis="axisRow" multipleItemSelectionAllowed="1" showAll="0">
      <items count="7">
        <item x="1"/>
        <item x="3"/>
        <item x="2"/>
        <item x="0"/>
        <item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h="1" x="1"/>
        <item h="1" x="2"/>
        <item t="default"/>
      </items>
    </pivotField>
    <pivotField axis="axisPage" multipleItemSelectionAllowed="1" showAll="0">
      <items count="4">
        <item x="1"/>
        <item h="1"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7">
        <item h="1" x="3"/>
        <item x="2"/>
        <item x="4"/>
        <item x="0"/>
        <item x="1"/>
        <item x="5"/>
        <item t="default"/>
      </items>
    </pivotField>
    <pivotField showAll="0"/>
    <pivotField showAll="0"/>
    <pivotField showAl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61"/>
  </colFields>
  <colItems count="5">
    <i>
      <x v="1"/>
    </i>
    <i>
      <x v="2"/>
    </i>
    <i>
      <x v="3"/>
    </i>
    <i>
      <x v="4"/>
    </i>
    <i t="grand">
      <x/>
    </i>
  </colItems>
  <pageFields count="3">
    <pageField fld="23" hier="-1"/>
    <pageField fld="24" hier="-1"/>
    <pageField fld="3" hier="-1"/>
  </pageFields>
  <dataFields count="1">
    <dataField name="Count of donorgender" fld="3" subtotal="count" baseField="0" baseItem="0"/>
  </dataFields>
  <chartFormats count="12">
    <chartFormat chart="5" format="40" series="1">
      <pivotArea type="data" outline="0" fieldPosition="0">
        <references count="2">
          <reference field="4294967294" count="1" selected="0">
            <x v="0"/>
          </reference>
          <reference field="61" count="1" selected="0">
            <x v="1"/>
          </reference>
        </references>
      </pivotArea>
    </chartFormat>
    <chartFormat chart="5" format="41" series="1">
      <pivotArea type="data" outline="0" fieldPosition="0">
        <references count="2">
          <reference field="4294967294" count="1" selected="0">
            <x v="0"/>
          </reference>
          <reference field="61" count="1" selected="0">
            <x v="2"/>
          </reference>
        </references>
      </pivotArea>
    </chartFormat>
    <chartFormat chart="5" format="42" series="1">
      <pivotArea type="data" outline="0" fieldPosition="0">
        <references count="2">
          <reference field="4294967294" count="1" selected="0">
            <x v="0"/>
          </reference>
          <reference field="61" count="1" selected="0">
            <x v="3"/>
          </reference>
        </references>
      </pivotArea>
    </chartFormat>
    <chartFormat chart="5" format="43" series="1">
      <pivotArea type="data" outline="0" fieldPosition="0">
        <references count="2">
          <reference field="4294967294" count="1" selected="0">
            <x v="0"/>
          </reference>
          <reference field="61" count="1" selected="0">
            <x v="4"/>
          </reference>
        </references>
      </pivotArea>
    </chartFormat>
    <chartFormat chart="6" format="44" series="1">
      <pivotArea type="data" outline="0" fieldPosition="0">
        <references count="2">
          <reference field="4294967294" count="1" selected="0">
            <x v="0"/>
          </reference>
          <reference field="61" count="1" selected="0">
            <x v="1"/>
          </reference>
        </references>
      </pivotArea>
    </chartFormat>
    <chartFormat chart="6" format="45" series="1">
      <pivotArea type="data" outline="0" fieldPosition="0">
        <references count="2">
          <reference field="4294967294" count="1" selected="0">
            <x v="0"/>
          </reference>
          <reference field="61" count="1" selected="0">
            <x v="2"/>
          </reference>
        </references>
      </pivotArea>
    </chartFormat>
    <chartFormat chart="6" format="46" series="1">
      <pivotArea type="data" outline="0" fieldPosition="0">
        <references count="2">
          <reference field="4294967294" count="1" selected="0">
            <x v="0"/>
          </reference>
          <reference field="61" count="1" selected="0">
            <x v="3"/>
          </reference>
        </references>
      </pivotArea>
    </chartFormat>
    <chartFormat chart="6" format="47" series="1">
      <pivotArea type="data" outline="0" fieldPosition="0">
        <references count="2">
          <reference field="4294967294" count="1" selected="0">
            <x v="0"/>
          </reference>
          <reference field="61" count="1" selected="0">
            <x v="4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61" count="1" selected="0">
            <x v="1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61" count="1" selected="0">
            <x v="2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61" count="1" selected="0">
            <x v="3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6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412"/>
  <sheetViews>
    <sheetView topLeftCell="AI1" zoomScale="109" workbookViewId="0">
      <selection activeCell="BI16" sqref="BI16"/>
    </sheetView>
  </sheetViews>
  <sheetFormatPr baseColWidth="10" defaultColWidth="8.83203125" defaultRowHeight="15" x14ac:dyDescent="0.2"/>
  <cols>
    <col min="1" max="1" width="8.83203125" customWidth="1"/>
    <col min="9" max="9" width="11.5" customWidth="1"/>
    <col min="10" max="10" width="13.33203125" customWidth="1"/>
  </cols>
  <sheetData>
    <row r="1" spans="1:65" x14ac:dyDescent="0.2">
      <c r="A1" t="s">
        <v>0</v>
      </c>
      <c r="B1" t="s">
        <v>2214</v>
      </c>
      <c r="C1" t="s">
        <v>2215</v>
      </c>
      <c r="D1" t="s">
        <v>2216</v>
      </c>
      <c r="E1" t="s">
        <v>2217</v>
      </c>
      <c r="F1" t="s">
        <v>2218</v>
      </c>
      <c r="G1" t="s">
        <v>2219</v>
      </c>
      <c r="H1" t="s">
        <v>2220</v>
      </c>
      <c r="I1" t="s">
        <v>2957</v>
      </c>
      <c r="J1" t="s">
        <v>2957</v>
      </c>
      <c r="K1" t="s">
        <v>2221</v>
      </c>
      <c r="L1" t="s">
        <v>2222</v>
      </c>
      <c r="M1" t="s">
        <v>2223</v>
      </c>
      <c r="N1" t="s">
        <v>2224</v>
      </c>
      <c r="O1" t="s">
        <v>2225</v>
      </c>
      <c r="P1" t="s">
        <v>2226</v>
      </c>
      <c r="Q1" t="s">
        <v>2227</v>
      </c>
      <c r="R1" t="s">
        <v>2228</v>
      </c>
      <c r="S1" t="s">
        <v>2229</v>
      </c>
      <c r="T1" t="s">
        <v>2230</v>
      </c>
      <c r="U1" t="s">
        <v>2231</v>
      </c>
      <c r="V1" t="s">
        <v>2232</v>
      </c>
      <c r="W1" t="s">
        <v>2233</v>
      </c>
      <c r="X1" t="s">
        <v>2234</v>
      </c>
      <c r="Y1" t="s">
        <v>2235</v>
      </c>
      <c r="Z1" t="s">
        <v>2236</v>
      </c>
      <c r="AA1" t="s">
        <v>2237</v>
      </c>
      <c r="AB1" t="s">
        <v>2238</v>
      </c>
      <c r="AC1" t="s">
        <v>2239</v>
      </c>
      <c r="AD1" t="s">
        <v>2240</v>
      </c>
      <c r="AE1" t="s">
        <v>2241</v>
      </c>
      <c r="AF1" t="s">
        <v>2242</v>
      </c>
      <c r="AG1" t="s">
        <v>2243</v>
      </c>
      <c r="AH1" t="s">
        <v>2244</v>
      </c>
      <c r="AI1" t="s">
        <v>2245</v>
      </c>
      <c r="AJ1" t="s">
        <v>2246</v>
      </c>
      <c r="AK1" t="s">
        <v>2247</v>
      </c>
      <c r="AL1" t="s">
        <v>1</v>
      </c>
      <c r="AM1" t="s">
        <v>2</v>
      </c>
      <c r="AN1" t="s">
        <v>3</v>
      </c>
      <c r="AO1" t="s">
        <v>4</v>
      </c>
      <c r="AP1" s="1" t="s">
        <v>5</v>
      </c>
      <c r="AQ1" t="s">
        <v>6</v>
      </c>
      <c r="AR1" t="s">
        <v>7</v>
      </c>
      <c r="AS1" t="s">
        <v>8</v>
      </c>
      <c r="AT1" t="s">
        <v>9</v>
      </c>
      <c r="AU1" t="s">
        <v>10</v>
      </c>
      <c r="AV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  <c r="BC1" t="s">
        <v>18</v>
      </c>
      <c r="BD1" t="s">
        <v>19</v>
      </c>
      <c r="BE1" t="s">
        <v>20</v>
      </c>
      <c r="BF1" t="s">
        <v>21</v>
      </c>
      <c r="BG1" t="s">
        <v>22</v>
      </c>
      <c r="BH1" t="s">
        <v>23</v>
      </c>
      <c r="BI1" s="1" t="s">
        <v>24</v>
      </c>
      <c r="BJ1" s="1" t="s">
        <v>25</v>
      </c>
      <c r="BK1" t="s">
        <v>26</v>
      </c>
      <c r="BL1" t="s">
        <v>27</v>
      </c>
      <c r="BM1" t="s">
        <v>28</v>
      </c>
    </row>
    <row r="2" spans="1:65" x14ac:dyDescent="0.2">
      <c r="A2" t="s">
        <v>29</v>
      </c>
      <c r="B2" t="s">
        <v>845</v>
      </c>
      <c r="C2">
        <v>37</v>
      </c>
      <c r="D2" t="s">
        <v>2248</v>
      </c>
      <c r="E2" t="s">
        <v>2249</v>
      </c>
      <c r="F2">
        <v>1.8</v>
      </c>
      <c r="G2">
        <v>82</v>
      </c>
      <c r="H2">
        <v>25.3</v>
      </c>
      <c r="I2" t="str">
        <f>IF($H2&lt;20, "Underweight", IF($H2&lt;25,"Healthy",IF($H2&lt;30,"Overweight",IF($H2&lt;35,"Obese",IF($H2&lt;50,"Morbidly Obese")))))</f>
        <v>Overweight</v>
      </c>
      <c r="J2" t="s">
        <v>2958</v>
      </c>
      <c r="K2">
        <v>7.4</v>
      </c>
      <c r="L2" t="s">
        <v>845</v>
      </c>
      <c r="M2" t="s">
        <v>845</v>
      </c>
      <c r="N2" t="s">
        <v>845</v>
      </c>
      <c r="O2" t="s">
        <v>845</v>
      </c>
      <c r="P2" t="s">
        <v>845</v>
      </c>
      <c r="Q2" t="s">
        <v>845</v>
      </c>
      <c r="R2" t="s">
        <v>845</v>
      </c>
      <c r="S2" t="s">
        <v>845</v>
      </c>
      <c r="T2" t="s">
        <v>845</v>
      </c>
      <c r="U2" t="s">
        <v>845</v>
      </c>
      <c r="V2" t="s">
        <v>845</v>
      </c>
      <c r="W2" t="s">
        <v>845</v>
      </c>
      <c r="X2">
        <v>0</v>
      </c>
      <c r="Y2">
        <v>1</v>
      </c>
      <c r="Z2">
        <v>1</v>
      </c>
      <c r="AA2" t="s">
        <v>852</v>
      </c>
      <c r="AB2" t="s">
        <v>845</v>
      </c>
      <c r="AC2" t="s">
        <v>2250</v>
      </c>
      <c r="AD2" t="s">
        <v>2250</v>
      </c>
      <c r="AK2">
        <v>0</v>
      </c>
      <c r="AL2" t="s">
        <v>440</v>
      </c>
      <c r="AN2" t="s">
        <v>841</v>
      </c>
      <c r="AO2" t="s">
        <v>841</v>
      </c>
      <c r="AT2" t="s">
        <v>852</v>
      </c>
      <c r="AU2">
        <v>0</v>
      </c>
      <c r="AV2">
        <v>0</v>
      </c>
      <c r="AW2">
        <v>0</v>
      </c>
      <c r="AX2">
        <v>0</v>
      </c>
      <c r="BA2">
        <v>0</v>
      </c>
      <c r="BC2">
        <v>0</v>
      </c>
      <c r="BE2" t="s">
        <v>845</v>
      </c>
      <c r="BF2" t="s">
        <v>845</v>
      </c>
      <c r="BG2" t="s">
        <v>845</v>
      </c>
      <c r="BH2" t="s">
        <v>845</v>
      </c>
      <c r="BI2" t="s">
        <v>852</v>
      </c>
      <c r="BJ2" t="s">
        <v>2190</v>
      </c>
      <c r="BK2" t="s">
        <v>2194</v>
      </c>
      <c r="BL2" t="s">
        <v>2194</v>
      </c>
      <c r="BM2" t="s">
        <v>853</v>
      </c>
    </row>
    <row r="3" spans="1:65" x14ac:dyDescent="0.2">
      <c r="A3" t="s">
        <v>30</v>
      </c>
      <c r="B3" t="s">
        <v>845</v>
      </c>
      <c r="C3">
        <v>60</v>
      </c>
      <c r="D3" t="s">
        <v>2248</v>
      </c>
      <c r="E3" t="s">
        <v>2249</v>
      </c>
      <c r="F3">
        <v>1.85</v>
      </c>
      <c r="G3">
        <v>80</v>
      </c>
      <c r="H3">
        <v>23.4</v>
      </c>
      <c r="I3" t="str">
        <f t="shared" ref="I3:J66" si="0">IF($H3&lt;20, "Underweight", IF($H3&lt;25,"Healthy",IF($H3&lt;30,"Overweight",IF($H3&lt;35,"Obese",IF($H3&lt;50,"Morbidly Obese")))))</f>
        <v>Healthy</v>
      </c>
      <c r="J3" t="s">
        <v>2959</v>
      </c>
      <c r="K3">
        <v>5.7</v>
      </c>
      <c r="L3" t="s">
        <v>845</v>
      </c>
      <c r="M3" t="s">
        <v>845</v>
      </c>
      <c r="N3" t="s">
        <v>845</v>
      </c>
      <c r="O3" t="s">
        <v>845</v>
      </c>
      <c r="P3" t="s">
        <v>845</v>
      </c>
      <c r="Q3" t="s">
        <v>845</v>
      </c>
      <c r="R3" t="s">
        <v>845</v>
      </c>
      <c r="S3" t="s">
        <v>845</v>
      </c>
      <c r="T3" t="s">
        <v>845</v>
      </c>
      <c r="U3" t="s">
        <v>845</v>
      </c>
      <c r="V3" t="s">
        <v>845</v>
      </c>
      <c r="W3" t="s">
        <v>845</v>
      </c>
      <c r="X3">
        <v>0</v>
      </c>
      <c r="Y3">
        <v>0</v>
      </c>
      <c r="Z3">
        <v>0</v>
      </c>
      <c r="AA3" t="s">
        <v>852</v>
      </c>
      <c r="AB3" t="s">
        <v>845</v>
      </c>
      <c r="AC3" t="s">
        <v>2251</v>
      </c>
      <c r="AD3" t="s">
        <v>2251</v>
      </c>
      <c r="AI3">
        <v>13</v>
      </c>
      <c r="AK3">
        <v>0</v>
      </c>
      <c r="AL3" t="s">
        <v>441</v>
      </c>
      <c r="AM3">
        <v>4</v>
      </c>
      <c r="AN3" t="s">
        <v>842</v>
      </c>
      <c r="AO3" t="s">
        <v>846</v>
      </c>
      <c r="AP3">
        <v>117.5</v>
      </c>
      <c r="AQ3">
        <v>5</v>
      </c>
      <c r="AR3">
        <v>57.1</v>
      </c>
      <c r="AS3">
        <v>13.5</v>
      </c>
      <c r="AT3" t="s">
        <v>853</v>
      </c>
      <c r="AU3">
        <v>40</v>
      </c>
      <c r="AV3">
        <v>0</v>
      </c>
      <c r="AW3">
        <v>215854</v>
      </c>
      <c r="AX3">
        <v>109500</v>
      </c>
      <c r="AY3">
        <v>1.97</v>
      </c>
      <c r="AZ3">
        <v>1837.06</v>
      </c>
      <c r="BA3">
        <v>4297.47</v>
      </c>
      <c r="BB3">
        <v>19.91</v>
      </c>
      <c r="BC3">
        <v>1736.21</v>
      </c>
      <c r="BD3">
        <v>2.48</v>
      </c>
      <c r="BE3" t="s">
        <v>845</v>
      </c>
      <c r="BF3" t="s">
        <v>845</v>
      </c>
      <c r="BG3" t="s">
        <v>845</v>
      </c>
      <c r="BH3" t="s">
        <v>845</v>
      </c>
      <c r="BI3" t="s">
        <v>852</v>
      </c>
      <c r="BJ3" t="s">
        <v>2190</v>
      </c>
      <c r="BK3" t="s">
        <v>2194</v>
      </c>
      <c r="BL3" t="s">
        <v>2194</v>
      </c>
      <c r="BM3" t="s">
        <v>853</v>
      </c>
    </row>
    <row r="4" spans="1:65" x14ac:dyDescent="0.2">
      <c r="A4" t="s">
        <v>31</v>
      </c>
      <c r="B4" t="s">
        <v>845</v>
      </c>
      <c r="C4">
        <v>47</v>
      </c>
      <c r="D4" t="s">
        <v>2248</v>
      </c>
      <c r="E4" t="s">
        <v>2249</v>
      </c>
      <c r="F4">
        <v>1.75</v>
      </c>
      <c r="G4">
        <v>65</v>
      </c>
      <c r="H4">
        <v>21.224489795918402</v>
      </c>
      <c r="I4" t="str">
        <f t="shared" si="0"/>
        <v>Healthy</v>
      </c>
      <c r="J4" t="s">
        <v>2959</v>
      </c>
      <c r="K4">
        <v>6</v>
      </c>
      <c r="L4" t="s">
        <v>845</v>
      </c>
      <c r="M4" t="s">
        <v>845</v>
      </c>
      <c r="N4" t="s">
        <v>845</v>
      </c>
      <c r="O4" t="s">
        <v>845</v>
      </c>
      <c r="P4" t="s">
        <v>845</v>
      </c>
      <c r="Q4" t="s">
        <v>845</v>
      </c>
      <c r="R4" t="s">
        <v>845</v>
      </c>
      <c r="S4" t="s">
        <v>845</v>
      </c>
      <c r="T4" t="s">
        <v>845</v>
      </c>
      <c r="U4" t="s">
        <v>845</v>
      </c>
      <c r="V4" t="s">
        <v>845</v>
      </c>
      <c r="W4" t="s">
        <v>845</v>
      </c>
      <c r="X4">
        <v>0</v>
      </c>
      <c r="Y4">
        <v>0</v>
      </c>
      <c r="Z4">
        <v>0</v>
      </c>
      <c r="AA4" t="s">
        <v>852</v>
      </c>
      <c r="AB4" t="s">
        <v>845</v>
      </c>
      <c r="AC4" t="s">
        <v>2251</v>
      </c>
      <c r="AD4" t="s">
        <v>2252</v>
      </c>
      <c r="AI4">
        <v>39</v>
      </c>
      <c r="AK4">
        <v>0</v>
      </c>
      <c r="AL4" t="s">
        <v>442</v>
      </c>
      <c r="AM4">
        <v>2</v>
      </c>
      <c r="AN4" t="s">
        <v>842</v>
      </c>
      <c r="AO4" t="s">
        <v>846</v>
      </c>
      <c r="AP4">
        <v>95</v>
      </c>
      <c r="AQ4">
        <v>24</v>
      </c>
      <c r="AR4">
        <v>43</v>
      </c>
      <c r="AS4">
        <v>17.149999999999999</v>
      </c>
      <c r="AT4" t="s">
        <v>853</v>
      </c>
      <c r="AU4">
        <v>30</v>
      </c>
      <c r="AV4">
        <v>0</v>
      </c>
      <c r="AW4">
        <v>97814</v>
      </c>
      <c r="AX4">
        <v>47000</v>
      </c>
      <c r="AY4">
        <v>2.08</v>
      </c>
      <c r="AZ4">
        <v>1029.6199999999999</v>
      </c>
      <c r="BA4">
        <v>0</v>
      </c>
      <c r="BB4">
        <v>0</v>
      </c>
      <c r="BC4">
        <v>0</v>
      </c>
      <c r="BE4" t="s">
        <v>845</v>
      </c>
      <c r="BF4" t="s">
        <v>845</v>
      </c>
      <c r="BG4" t="s">
        <v>845</v>
      </c>
      <c r="BH4" t="s">
        <v>845</v>
      </c>
      <c r="BI4" t="s">
        <v>852</v>
      </c>
      <c r="BJ4" t="s">
        <v>2190</v>
      </c>
      <c r="BK4" t="s">
        <v>2194</v>
      </c>
      <c r="BL4" t="s">
        <v>2194</v>
      </c>
      <c r="BM4" t="s">
        <v>853</v>
      </c>
    </row>
    <row r="5" spans="1:65" x14ac:dyDescent="0.2">
      <c r="A5" t="s">
        <v>32</v>
      </c>
      <c r="B5" t="s">
        <v>845</v>
      </c>
      <c r="C5">
        <v>68</v>
      </c>
      <c r="D5" t="s">
        <v>2248</v>
      </c>
      <c r="E5" t="s">
        <v>2249</v>
      </c>
      <c r="F5">
        <v>1.83</v>
      </c>
      <c r="G5">
        <v>100</v>
      </c>
      <c r="H5">
        <v>29.860551225775598</v>
      </c>
      <c r="I5" t="str">
        <f t="shared" si="0"/>
        <v>Overweight</v>
      </c>
      <c r="J5" t="s">
        <v>2958</v>
      </c>
      <c r="K5">
        <v>6.2</v>
      </c>
      <c r="L5" t="s">
        <v>845</v>
      </c>
      <c r="M5" t="s">
        <v>845</v>
      </c>
      <c r="N5" t="s">
        <v>845</v>
      </c>
      <c r="O5" t="s">
        <v>845</v>
      </c>
      <c r="P5" t="s">
        <v>845</v>
      </c>
      <c r="Q5" t="s">
        <v>845</v>
      </c>
      <c r="R5" t="s">
        <v>845</v>
      </c>
      <c r="S5" t="s">
        <v>845</v>
      </c>
      <c r="T5" t="s">
        <v>845</v>
      </c>
      <c r="U5" t="s">
        <v>845</v>
      </c>
      <c r="V5" t="s">
        <v>845</v>
      </c>
      <c r="W5" t="s">
        <v>845</v>
      </c>
      <c r="X5">
        <v>0</v>
      </c>
      <c r="Y5">
        <v>0</v>
      </c>
      <c r="Z5">
        <v>0</v>
      </c>
      <c r="AA5" t="s">
        <v>852</v>
      </c>
      <c r="AB5" t="s">
        <v>845</v>
      </c>
      <c r="AC5" t="s">
        <v>2251</v>
      </c>
      <c r="AD5" t="s">
        <v>2252</v>
      </c>
      <c r="AI5">
        <v>17</v>
      </c>
      <c r="AK5">
        <v>0</v>
      </c>
      <c r="AL5" t="s">
        <v>443</v>
      </c>
      <c r="AM5">
        <v>4</v>
      </c>
      <c r="AN5" t="s">
        <v>843</v>
      </c>
      <c r="AO5" t="s">
        <v>847</v>
      </c>
      <c r="AP5">
        <v>111.04</v>
      </c>
      <c r="AQ5">
        <v>28</v>
      </c>
      <c r="AR5">
        <v>20</v>
      </c>
      <c r="AS5">
        <v>44.02</v>
      </c>
      <c r="AT5" t="s">
        <v>853</v>
      </c>
      <c r="AU5">
        <v>30</v>
      </c>
      <c r="AV5">
        <v>80</v>
      </c>
      <c r="AW5">
        <v>352250</v>
      </c>
      <c r="AX5">
        <v>52000</v>
      </c>
      <c r="AY5">
        <v>6.77</v>
      </c>
      <c r="AZ5">
        <v>3172.28</v>
      </c>
      <c r="BA5">
        <v>7142.69</v>
      </c>
      <c r="BB5">
        <v>20.28</v>
      </c>
      <c r="BC5">
        <v>1884.61</v>
      </c>
      <c r="BD5">
        <v>3.79</v>
      </c>
      <c r="BE5" t="s">
        <v>845</v>
      </c>
      <c r="BF5" t="s">
        <v>845</v>
      </c>
      <c r="BG5" t="s">
        <v>845</v>
      </c>
      <c r="BH5" t="s">
        <v>845</v>
      </c>
      <c r="BI5" t="s">
        <v>852</v>
      </c>
      <c r="BJ5" t="s">
        <v>2190</v>
      </c>
      <c r="BK5" t="s">
        <v>2194</v>
      </c>
      <c r="BL5" t="s">
        <v>2194</v>
      </c>
      <c r="BM5" t="s">
        <v>853</v>
      </c>
    </row>
    <row r="6" spans="1:65" x14ac:dyDescent="0.2">
      <c r="A6" t="s">
        <v>33</v>
      </c>
      <c r="B6" t="s">
        <v>845</v>
      </c>
      <c r="C6">
        <v>68</v>
      </c>
      <c r="D6" t="s">
        <v>2248</v>
      </c>
      <c r="E6" t="s">
        <v>2249</v>
      </c>
      <c r="F6">
        <v>1.67</v>
      </c>
      <c r="G6">
        <v>75</v>
      </c>
      <c r="H6">
        <v>26.9</v>
      </c>
      <c r="I6" t="str">
        <f t="shared" si="0"/>
        <v>Overweight</v>
      </c>
      <c r="J6" t="s">
        <v>2958</v>
      </c>
      <c r="K6">
        <v>6.6</v>
      </c>
      <c r="L6" t="s">
        <v>845</v>
      </c>
      <c r="M6" t="s">
        <v>845</v>
      </c>
      <c r="N6" t="s">
        <v>845</v>
      </c>
      <c r="O6" t="s">
        <v>845</v>
      </c>
      <c r="P6" t="s">
        <v>845</v>
      </c>
      <c r="Q6" t="s">
        <v>845</v>
      </c>
      <c r="R6" t="s">
        <v>845</v>
      </c>
      <c r="S6" t="s">
        <v>845</v>
      </c>
      <c r="T6" t="s">
        <v>845</v>
      </c>
      <c r="U6" t="s">
        <v>845</v>
      </c>
      <c r="V6" t="s">
        <v>845</v>
      </c>
      <c r="W6" t="s">
        <v>845</v>
      </c>
      <c r="X6">
        <v>0</v>
      </c>
      <c r="Y6">
        <v>0</v>
      </c>
      <c r="Z6">
        <v>1</v>
      </c>
      <c r="AA6" t="s">
        <v>853</v>
      </c>
      <c r="AB6" t="s">
        <v>845</v>
      </c>
      <c r="AC6" t="s">
        <v>2251</v>
      </c>
      <c r="AD6" t="s">
        <v>2250</v>
      </c>
      <c r="AI6">
        <v>75</v>
      </c>
      <c r="AK6">
        <v>0</v>
      </c>
      <c r="AL6" t="s">
        <v>444</v>
      </c>
      <c r="AM6">
        <v>16</v>
      </c>
      <c r="AN6" t="s">
        <v>843</v>
      </c>
      <c r="AO6" t="s">
        <v>847</v>
      </c>
      <c r="AP6">
        <v>86</v>
      </c>
      <c r="AQ6">
        <v>15</v>
      </c>
      <c r="AR6">
        <v>22.5</v>
      </c>
      <c r="AS6">
        <v>20.6</v>
      </c>
      <c r="AT6" t="s">
        <v>853</v>
      </c>
      <c r="AU6">
        <v>25</v>
      </c>
      <c r="AV6">
        <v>0</v>
      </c>
      <c r="AW6">
        <v>175626</v>
      </c>
      <c r="AX6">
        <v>150000</v>
      </c>
      <c r="AY6">
        <v>1.17</v>
      </c>
      <c r="AZ6">
        <v>2042.16</v>
      </c>
      <c r="BA6">
        <v>0</v>
      </c>
      <c r="BB6">
        <v>0</v>
      </c>
      <c r="BC6">
        <v>0</v>
      </c>
      <c r="BE6" t="s">
        <v>854</v>
      </c>
      <c r="BF6" t="s">
        <v>845</v>
      </c>
      <c r="BG6" t="s">
        <v>845</v>
      </c>
      <c r="BH6" t="s">
        <v>845</v>
      </c>
      <c r="BI6" t="s">
        <v>852</v>
      </c>
      <c r="BJ6" t="s">
        <v>2190</v>
      </c>
      <c r="BK6" t="s">
        <v>2194</v>
      </c>
      <c r="BL6" t="s">
        <v>2194</v>
      </c>
      <c r="BM6" t="s">
        <v>853</v>
      </c>
    </row>
    <row r="7" spans="1:65" x14ac:dyDescent="0.2">
      <c r="A7" t="s">
        <v>34</v>
      </c>
      <c r="B7" t="s">
        <v>845</v>
      </c>
      <c r="C7">
        <v>45</v>
      </c>
      <c r="D7" t="s">
        <v>2248</v>
      </c>
      <c r="E7" t="s">
        <v>2249</v>
      </c>
      <c r="F7">
        <v>1.8</v>
      </c>
      <c r="G7">
        <v>95</v>
      </c>
      <c r="H7">
        <v>29.320987654321002</v>
      </c>
      <c r="I7" t="str">
        <f t="shared" si="0"/>
        <v>Overweight</v>
      </c>
      <c r="J7" t="s">
        <v>2958</v>
      </c>
      <c r="K7">
        <v>6.1</v>
      </c>
      <c r="L7" t="s">
        <v>845</v>
      </c>
      <c r="M7" t="s">
        <v>845</v>
      </c>
      <c r="N7" t="s">
        <v>845</v>
      </c>
      <c r="O7" t="s">
        <v>845</v>
      </c>
      <c r="P7" t="s">
        <v>845</v>
      </c>
      <c r="Q7" t="s">
        <v>845</v>
      </c>
      <c r="R7" t="s">
        <v>845</v>
      </c>
      <c r="S7" t="s">
        <v>845</v>
      </c>
      <c r="T7" t="s">
        <v>845</v>
      </c>
      <c r="U7" t="s">
        <v>845</v>
      </c>
      <c r="V7" t="s">
        <v>845</v>
      </c>
      <c r="W7" t="s">
        <v>845</v>
      </c>
      <c r="X7">
        <v>0</v>
      </c>
      <c r="Y7">
        <v>0</v>
      </c>
      <c r="Z7">
        <v>0</v>
      </c>
      <c r="AA7" t="s">
        <v>852</v>
      </c>
      <c r="AB7" t="s">
        <v>845</v>
      </c>
      <c r="AC7" t="s">
        <v>2251</v>
      </c>
      <c r="AD7" t="s">
        <v>2252</v>
      </c>
      <c r="AI7">
        <v>19</v>
      </c>
      <c r="AK7">
        <v>0</v>
      </c>
      <c r="AL7" t="s">
        <v>445</v>
      </c>
      <c r="AM7">
        <v>3</v>
      </c>
      <c r="AN7" t="s">
        <v>843</v>
      </c>
      <c r="AO7" t="s">
        <v>847</v>
      </c>
      <c r="AP7">
        <v>139</v>
      </c>
      <c r="AQ7">
        <v>20</v>
      </c>
      <c r="AR7">
        <v>55.61</v>
      </c>
      <c r="AS7">
        <v>59</v>
      </c>
      <c r="AT7" t="s">
        <v>853</v>
      </c>
      <c r="AU7">
        <v>30</v>
      </c>
      <c r="AV7">
        <v>0</v>
      </c>
      <c r="AW7">
        <v>352250</v>
      </c>
      <c r="AX7">
        <v>190000</v>
      </c>
      <c r="AY7">
        <v>1.85</v>
      </c>
      <c r="AZ7">
        <v>2534.17</v>
      </c>
      <c r="BA7">
        <v>4148.7299999999996</v>
      </c>
      <c r="BB7">
        <v>11.78</v>
      </c>
      <c r="BC7">
        <v>4477.75</v>
      </c>
      <c r="BD7">
        <v>0.93</v>
      </c>
      <c r="BE7" t="s">
        <v>845</v>
      </c>
      <c r="BF7" t="s">
        <v>845</v>
      </c>
      <c r="BG7" t="s">
        <v>845</v>
      </c>
      <c r="BH7" t="s">
        <v>845</v>
      </c>
      <c r="BI7" t="s">
        <v>852</v>
      </c>
      <c r="BJ7" t="s">
        <v>2190</v>
      </c>
      <c r="BK7" t="s">
        <v>2194</v>
      </c>
      <c r="BL7" t="s">
        <v>2194</v>
      </c>
      <c r="BM7" t="s">
        <v>853</v>
      </c>
    </row>
    <row r="8" spans="1:65" x14ac:dyDescent="0.2">
      <c r="A8" t="s">
        <v>35</v>
      </c>
      <c r="B8" t="s">
        <v>845</v>
      </c>
      <c r="C8">
        <v>76</v>
      </c>
      <c r="D8" t="s">
        <v>2248</v>
      </c>
      <c r="E8" t="s">
        <v>2249</v>
      </c>
      <c r="F8">
        <v>1.85</v>
      </c>
      <c r="G8">
        <v>88</v>
      </c>
      <c r="H8">
        <v>25.7121986851717</v>
      </c>
      <c r="I8" t="str">
        <f t="shared" si="0"/>
        <v>Overweight</v>
      </c>
      <c r="J8" t="s">
        <v>2958</v>
      </c>
      <c r="K8">
        <v>7.4</v>
      </c>
      <c r="L8" t="s">
        <v>845</v>
      </c>
      <c r="M8" t="s">
        <v>845</v>
      </c>
      <c r="N8" t="s">
        <v>845</v>
      </c>
      <c r="O8" t="s">
        <v>845</v>
      </c>
      <c r="P8" t="s">
        <v>845</v>
      </c>
      <c r="Q8" t="s">
        <v>845</v>
      </c>
      <c r="R8" t="s">
        <v>845</v>
      </c>
      <c r="S8" t="s">
        <v>845</v>
      </c>
      <c r="T8" t="s">
        <v>845</v>
      </c>
      <c r="U8" t="s">
        <v>845</v>
      </c>
      <c r="V8" t="s">
        <v>845</v>
      </c>
      <c r="W8" t="s">
        <v>845</v>
      </c>
      <c r="X8">
        <v>0</v>
      </c>
      <c r="Y8">
        <v>0</v>
      </c>
      <c r="Z8">
        <v>1</v>
      </c>
      <c r="AA8" t="s">
        <v>852</v>
      </c>
      <c r="AB8" t="s">
        <v>845</v>
      </c>
      <c r="AC8" t="s">
        <v>2251</v>
      </c>
      <c r="AD8" t="s">
        <v>2250</v>
      </c>
      <c r="AI8">
        <v>63</v>
      </c>
      <c r="AK8">
        <v>0</v>
      </c>
      <c r="AL8" t="s">
        <v>446</v>
      </c>
      <c r="AM8">
        <v>18</v>
      </c>
      <c r="AN8" t="s">
        <v>843</v>
      </c>
      <c r="AO8" t="s">
        <v>847</v>
      </c>
      <c r="AP8">
        <v>88.4</v>
      </c>
      <c r="AQ8">
        <v>23</v>
      </c>
      <c r="AR8">
        <v>16.66</v>
      </c>
      <c r="AS8">
        <v>30</v>
      </c>
      <c r="AT8" t="s">
        <v>853</v>
      </c>
      <c r="AU8">
        <v>80</v>
      </c>
      <c r="AV8">
        <v>0</v>
      </c>
      <c r="AW8">
        <v>152560</v>
      </c>
      <c r="AX8">
        <v>11650</v>
      </c>
      <c r="AY8">
        <v>13.1</v>
      </c>
      <c r="AZ8">
        <v>1725.79</v>
      </c>
      <c r="BA8">
        <v>703.59</v>
      </c>
      <c r="BB8">
        <v>4.6100000000000003</v>
      </c>
      <c r="BC8">
        <v>381.37</v>
      </c>
      <c r="BD8">
        <v>1.84</v>
      </c>
      <c r="BE8" t="s">
        <v>855</v>
      </c>
      <c r="BF8" t="s">
        <v>1226</v>
      </c>
      <c r="BG8" t="s">
        <v>845</v>
      </c>
      <c r="BH8" t="s">
        <v>845</v>
      </c>
      <c r="BI8" t="s">
        <v>852</v>
      </c>
      <c r="BJ8" t="s">
        <v>2190</v>
      </c>
      <c r="BK8" t="s">
        <v>2194</v>
      </c>
      <c r="BL8" t="s">
        <v>2194</v>
      </c>
      <c r="BM8" t="s">
        <v>853</v>
      </c>
    </row>
    <row r="9" spans="1:65" x14ac:dyDescent="0.2">
      <c r="A9" t="s">
        <v>36</v>
      </c>
      <c r="B9" t="s">
        <v>845</v>
      </c>
      <c r="C9">
        <v>65</v>
      </c>
      <c r="D9" t="s">
        <v>2248</v>
      </c>
      <c r="E9" t="s">
        <v>2249</v>
      </c>
      <c r="F9">
        <v>1.93</v>
      </c>
      <c r="G9">
        <v>109</v>
      </c>
      <c r="H9">
        <v>29.262530537732601</v>
      </c>
      <c r="I9" t="str">
        <f t="shared" si="0"/>
        <v>Overweight</v>
      </c>
      <c r="J9" t="s">
        <v>2958</v>
      </c>
      <c r="K9">
        <v>8.3000000000000007</v>
      </c>
      <c r="L9" t="s">
        <v>845</v>
      </c>
      <c r="M9" t="s">
        <v>845</v>
      </c>
      <c r="N9" t="s">
        <v>845</v>
      </c>
      <c r="O9" t="s">
        <v>845</v>
      </c>
      <c r="P9" t="s">
        <v>845</v>
      </c>
      <c r="Q9" t="s">
        <v>845</v>
      </c>
      <c r="R9" t="s">
        <v>845</v>
      </c>
      <c r="S9" t="s">
        <v>845</v>
      </c>
      <c r="T9" t="s">
        <v>845</v>
      </c>
      <c r="U9" t="s">
        <v>845</v>
      </c>
      <c r="V9" t="s">
        <v>845</v>
      </c>
      <c r="W9" t="s">
        <v>845</v>
      </c>
      <c r="X9">
        <v>0</v>
      </c>
      <c r="Y9">
        <v>1</v>
      </c>
      <c r="Z9">
        <v>1</v>
      </c>
      <c r="AA9" t="s">
        <v>852</v>
      </c>
      <c r="AB9" t="s">
        <v>845</v>
      </c>
      <c r="AC9" t="s">
        <v>2250</v>
      </c>
      <c r="AD9" t="s">
        <v>2250</v>
      </c>
      <c r="AK9">
        <v>0</v>
      </c>
      <c r="AL9" t="s">
        <v>447</v>
      </c>
      <c r="AM9">
        <v>44.5</v>
      </c>
      <c r="AN9" t="s">
        <v>843</v>
      </c>
      <c r="AO9" t="s">
        <v>847</v>
      </c>
      <c r="AP9">
        <v>109.66</v>
      </c>
      <c r="AQ9">
        <v>20</v>
      </c>
      <c r="AR9">
        <v>20.7</v>
      </c>
      <c r="AS9">
        <v>21.47</v>
      </c>
      <c r="AT9" t="s">
        <v>853</v>
      </c>
      <c r="AU9">
        <v>30</v>
      </c>
      <c r="AV9">
        <v>0</v>
      </c>
      <c r="AW9">
        <v>84269</v>
      </c>
      <c r="AX9">
        <v>8500</v>
      </c>
      <c r="AY9">
        <v>9.91</v>
      </c>
      <c r="AZ9">
        <v>768.46</v>
      </c>
      <c r="BA9">
        <v>1113.53</v>
      </c>
      <c r="BB9">
        <v>13.21</v>
      </c>
      <c r="BC9">
        <v>765.68</v>
      </c>
      <c r="BD9">
        <v>1.45</v>
      </c>
      <c r="BE9" t="s">
        <v>845</v>
      </c>
      <c r="BF9" t="s">
        <v>845</v>
      </c>
      <c r="BG9" t="s">
        <v>845</v>
      </c>
      <c r="BH9" t="s">
        <v>845</v>
      </c>
      <c r="BI9" t="s">
        <v>852</v>
      </c>
      <c r="BJ9" t="s">
        <v>2190</v>
      </c>
      <c r="BK9" t="s">
        <v>2194</v>
      </c>
      <c r="BL9" t="s">
        <v>2194</v>
      </c>
      <c r="BM9" t="s">
        <v>853</v>
      </c>
    </row>
    <row r="10" spans="1:65" x14ac:dyDescent="0.2">
      <c r="A10" t="s">
        <v>37</v>
      </c>
      <c r="B10" t="s">
        <v>845</v>
      </c>
      <c r="C10">
        <v>68</v>
      </c>
      <c r="D10" t="s">
        <v>2253</v>
      </c>
      <c r="E10" t="s">
        <v>2249</v>
      </c>
      <c r="F10">
        <v>1.67</v>
      </c>
      <c r="G10">
        <v>79.5</v>
      </c>
      <c r="H10">
        <v>28.5</v>
      </c>
      <c r="I10" t="str">
        <f t="shared" si="0"/>
        <v>Overweight</v>
      </c>
      <c r="J10" t="s">
        <v>2958</v>
      </c>
      <c r="K10">
        <v>5.3</v>
      </c>
      <c r="L10" t="s">
        <v>845</v>
      </c>
      <c r="M10" t="s">
        <v>845</v>
      </c>
      <c r="N10" t="s">
        <v>845</v>
      </c>
      <c r="O10" t="s">
        <v>845</v>
      </c>
      <c r="P10" t="s">
        <v>845</v>
      </c>
      <c r="Q10" t="s">
        <v>845</v>
      </c>
      <c r="R10" t="s">
        <v>845</v>
      </c>
      <c r="S10" t="s">
        <v>845</v>
      </c>
      <c r="T10" t="s">
        <v>845</v>
      </c>
      <c r="U10" t="s">
        <v>845</v>
      </c>
      <c r="V10" t="s">
        <v>845</v>
      </c>
      <c r="W10" t="s">
        <v>845</v>
      </c>
      <c r="X10">
        <v>0</v>
      </c>
      <c r="Y10">
        <v>0</v>
      </c>
      <c r="Z10">
        <v>0</v>
      </c>
      <c r="AA10" t="s">
        <v>852</v>
      </c>
      <c r="AB10" t="s">
        <v>845</v>
      </c>
      <c r="AC10" t="s">
        <v>2251</v>
      </c>
      <c r="AD10" t="s">
        <v>2251</v>
      </c>
      <c r="AI10">
        <v>36</v>
      </c>
      <c r="AK10">
        <v>0</v>
      </c>
      <c r="AL10" t="s">
        <v>448</v>
      </c>
      <c r="AM10">
        <v>23</v>
      </c>
      <c r="AN10" t="s">
        <v>843</v>
      </c>
      <c r="AO10" t="s">
        <v>847</v>
      </c>
      <c r="AP10">
        <v>132.12</v>
      </c>
      <c r="AQ10">
        <v>18</v>
      </c>
      <c r="AR10">
        <v>32.03</v>
      </c>
      <c r="AS10">
        <v>14.1</v>
      </c>
      <c r="AT10" t="s">
        <v>853</v>
      </c>
      <c r="AU10">
        <v>90</v>
      </c>
      <c r="AV10">
        <v>0</v>
      </c>
      <c r="AW10">
        <v>49389</v>
      </c>
      <c r="AX10">
        <v>37000</v>
      </c>
      <c r="AY10">
        <v>1.33</v>
      </c>
      <c r="AZ10">
        <v>373.82</v>
      </c>
      <c r="BA10">
        <v>2210.54</v>
      </c>
      <c r="BB10">
        <v>44.76</v>
      </c>
      <c r="BC10">
        <v>889.2</v>
      </c>
      <c r="BD10">
        <v>2.4900000000000002</v>
      </c>
      <c r="BE10" t="s">
        <v>845</v>
      </c>
      <c r="BF10" t="s">
        <v>845</v>
      </c>
      <c r="BG10" t="s">
        <v>845</v>
      </c>
      <c r="BH10" t="s">
        <v>845</v>
      </c>
      <c r="BI10" t="s">
        <v>853</v>
      </c>
      <c r="BJ10" t="s">
        <v>2190</v>
      </c>
      <c r="BK10" t="s">
        <v>2194</v>
      </c>
      <c r="BL10" t="s">
        <v>2194</v>
      </c>
      <c r="BM10" t="s">
        <v>853</v>
      </c>
    </row>
    <row r="11" spans="1:65" x14ac:dyDescent="0.2">
      <c r="A11" t="s">
        <v>38</v>
      </c>
      <c r="B11" t="s">
        <v>845</v>
      </c>
      <c r="C11">
        <v>45</v>
      </c>
      <c r="D11" t="s">
        <v>2248</v>
      </c>
      <c r="E11" t="s">
        <v>2249</v>
      </c>
      <c r="F11">
        <v>1.76</v>
      </c>
      <c r="G11">
        <v>80</v>
      </c>
      <c r="H11">
        <v>25.8264462809917</v>
      </c>
      <c r="I11" t="str">
        <f t="shared" si="0"/>
        <v>Overweight</v>
      </c>
      <c r="J11" t="s">
        <v>2958</v>
      </c>
      <c r="K11">
        <v>6.3</v>
      </c>
      <c r="L11" t="s">
        <v>845</v>
      </c>
      <c r="M11" t="s">
        <v>845</v>
      </c>
      <c r="N11" t="s">
        <v>845</v>
      </c>
      <c r="O11" t="s">
        <v>845</v>
      </c>
      <c r="P11" t="s">
        <v>845</v>
      </c>
      <c r="Q11" t="s">
        <v>845</v>
      </c>
      <c r="R11" t="s">
        <v>845</v>
      </c>
      <c r="S11" t="s">
        <v>845</v>
      </c>
      <c r="T11" t="s">
        <v>845</v>
      </c>
      <c r="U11" t="s">
        <v>845</v>
      </c>
      <c r="V11" t="s">
        <v>845</v>
      </c>
      <c r="W11" t="s">
        <v>845</v>
      </c>
      <c r="X11">
        <v>0</v>
      </c>
      <c r="Y11">
        <v>0</v>
      </c>
      <c r="Z11">
        <v>0</v>
      </c>
      <c r="AA11" t="s">
        <v>852</v>
      </c>
      <c r="AB11" t="s">
        <v>845</v>
      </c>
      <c r="AC11" t="s">
        <v>2251</v>
      </c>
      <c r="AD11" t="s">
        <v>2252</v>
      </c>
      <c r="AI11">
        <v>45</v>
      </c>
      <c r="AK11">
        <v>0</v>
      </c>
      <c r="AL11" t="s">
        <v>449</v>
      </c>
      <c r="AM11">
        <v>14.5</v>
      </c>
      <c r="AN11" t="s">
        <v>843</v>
      </c>
      <c r="AO11" t="s">
        <v>847</v>
      </c>
      <c r="AP11">
        <v>107.68</v>
      </c>
      <c r="AQ11">
        <v>16.5</v>
      </c>
      <c r="AR11">
        <v>43.37</v>
      </c>
      <c r="AS11">
        <v>19.04</v>
      </c>
      <c r="AT11" t="s">
        <v>853</v>
      </c>
      <c r="AU11">
        <v>50</v>
      </c>
      <c r="AV11">
        <v>0</v>
      </c>
      <c r="AW11">
        <v>129250</v>
      </c>
      <c r="AX11">
        <v>57000</v>
      </c>
      <c r="AY11">
        <v>2.27</v>
      </c>
      <c r="AZ11">
        <v>1200.32</v>
      </c>
      <c r="BA11">
        <v>1570.97</v>
      </c>
      <c r="BB11">
        <v>12.15</v>
      </c>
      <c r="BC11">
        <v>4202.45</v>
      </c>
      <c r="BD11">
        <v>0.37</v>
      </c>
      <c r="BE11" t="s">
        <v>845</v>
      </c>
      <c r="BF11" t="s">
        <v>845</v>
      </c>
      <c r="BG11" t="s">
        <v>845</v>
      </c>
      <c r="BH11" t="s">
        <v>845</v>
      </c>
      <c r="BI11" t="s">
        <v>852</v>
      </c>
      <c r="BJ11" t="s">
        <v>2190</v>
      </c>
      <c r="BK11" t="s">
        <v>2194</v>
      </c>
      <c r="BL11" t="s">
        <v>2194</v>
      </c>
      <c r="BM11" t="s">
        <v>853</v>
      </c>
    </row>
    <row r="12" spans="1:65" x14ac:dyDescent="0.2">
      <c r="A12" t="s">
        <v>39</v>
      </c>
      <c r="B12" t="s">
        <v>845</v>
      </c>
      <c r="C12">
        <v>54</v>
      </c>
      <c r="D12" t="s">
        <v>2248</v>
      </c>
      <c r="E12" t="s">
        <v>2249</v>
      </c>
      <c r="F12">
        <v>1.77</v>
      </c>
      <c r="G12">
        <v>94</v>
      </c>
      <c r="H12">
        <v>30</v>
      </c>
      <c r="I12" t="str">
        <f t="shared" si="0"/>
        <v>Obese</v>
      </c>
      <c r="J12" t="s">
        <v>2960</v>
      </c>
      <c r="K12">
        <v>7.2</v>
      </c>
      <c r="L12" t="s">
        <v>845</v>
      </c>
      <c r="M12" t="s">
        <v>845</v>
      </c>
      <c r="N12" t="s">
        <v>845</v>
      </c>
      <c r="O12" t="s">
        <v>845</v>
      </c>
      <c r="P12" t="s">
        <v>845</v>
      </c>
      <c r="Q12" t="s">
        <v>845</v>
      </c>
      <c r="R12" t="s">
        <v>845</v>
      </c>
      <c r="S12" t="s">
        <v>845</v>
      </c>
      <c r="T12" t="s">
        <v>845</v>
      </c>
      <c r="U12" t="s">
        <v>845</v>
      </c>
      <c r="V12" t="s">
        <v>845</v>
      </c>
      <c r="W12" t="s">
        <v>845</v>
      </c>
      <c r="X12">
        <v>0</v>
      </c>
      <c r="Y12">
        <v>1</v>
      </c>
      <c r="Z12">
        <v>1</v>
      </c>
      <c r="AA12" t="s">
        <v>852</v>
      </c>
      <c r="AB12" t="s">
        <v>845</v>
      </c>
      <c r="AC12" t="s">
        <v>2250</v>
      </c>
      <c r="AD12" t="s">
        <v>2250</v>
      </c>
      <c r="AI12">
        <v>35</v>
      </c>
      <c r="AK12">
        <v>0</v>
      </c>
      <c r="AL12" t="s">
        <v>450</v>
      </c>
      <c r="AM12">
        <v>13</v>
      </c>
      <c r="AN12" t="s">
        <v>843</v>
      </c>
      <c r="AO12" t="s">
        <v>847</v>
      </c>
      <c r="AP12">
        <v>157.30000000000001</v>
      </c>
      <c r="AQ12">
        <v>22</v>
      </c>
      <c r="AR12">
        <v>23.37</v>
      </c>
      <c r="AS12">
        <v>52.1</v>
      </c>
      <c r="AT12" t="s">
        <v>853</v>
      </c>
      <c r="AU12">
        <v>50</v>
      </c>
      <c r="AV12">
        <v>0</v>
      </c>
      <c r="AW12">
        <v>29000</v>
      </c>
      <c r="AX12">
        <v>0</v>
      </c>
      <c r="AZ12">
        <v>184.36</v>
      </c>
      <c r="BA12">
        <v>1734.94</v>
      </c>
      <c r="BB12">
        <v>59.83</v>
      </c>
      <c r="BC12">
        <v>1307.3499999999999</v>
      </c>
      <c r="BD12">
        <v>1.33</v>
      </c>
      <c r="BE12" t="s">
        <v>845</v>
      </c>
      <c r="BF12" t="s">
        <v>845</v>
      </c>
      <c r="BG12" t="s">
        <v>845</v>
      </c>
      <c r="BH12" t="s">
        <v>845</v>
      </c>
      <c r="BI12" t="s">
        <v>852</v>
      </c>
      <c r="BJ12" t="s">
        <v>2190</v>
      </c>
      <c r="BK12" t="s">
        <v>2194</v>
      </c>
      <c r="BL12" t="s">
        <v>2194</v>
      </c>
      <c r="BM12" t="s">
        <v>853</v>
      </c>
    </row>
    <row r="13" spans="1:65" x14ac:dyDescent="0.2">
      <c r="A13" t="s">
        <v>40</v>
      </c>
      <c r="B13" t="s">
        <v>845</v>
      </c>
      <c r="C13">
        <v>76</v>
      </c>
      <c r="D13" t="s">
        <v>2253</v>
      </c>
      <c r="E13" t="s">
        <v>2249</v>
      </c>
      <c r="F13">
        <v>1.55</v>
      </c>
      <c r="G13">
        <v>57</v>
      </c>
      <c r="H13">
        <v>23.7</v>
      </c>
      <c r="I13" t="str">
        <f t="shared" si="0"/>
        <v>Healthy</v>
      </c>
      <c r="J13" t="s">
        <v>2959</v>
      </c>
      <c r="K13">
        <v>6.2</v>
      </c>
      <c r="L13" t="s">
        <v>845</v>
      </c>
      <c r="M13" t="s">
        <v>845</v>
      </c>
      <c r="N13" t="s">
        <v>845</v>
      </c>
      <c r="O13" t="s">
        <v>845</v>
      </c>
      <c r="P13" t="s">
        <v>845</v>
      </c>
      <c r="Q13" t="s">
        <v>845</v>
      </c>
      <c r="R13" t="s">
        <v>845</v>
      </c>
      <c r="S13" t="s">
        <v>845</v>
      </c>
      <c r="T13" t="s">
        <v>845</v>
      </c>
      <c r="U13" t="s">
        <v>845</v>
      </c>
      <c r="V13" t="s">
        <v>845</v>
      </c>
      <c r="W13" t="s">
        <v>845</v>
      </c>
      <c r="X13">
        <v>0</v>
      </c>
      <c r="Y13">
        <v>0</v>
      </c>
      <c r="Z13">
        <v>0</v>
      </c>
      <c r="AA13" t="s">
        <v>852</v>
      </c>
      <c r="AB13" t="s">
        <v>845</v>
      </c>
      <c r="AC13" t="s">
        <v>2251</v>
      </c>
      <c r="AD13" t="s">
        <v>2252</v>
      </c>
      <c r="AI13">
        <v>9</v>
      </c>
      <c r="AK13">
        <v>0</v>
      </c>
      <c r="AL13" t="s">
        <v>451</v>
      </c>
      <c r="AM13">
        <v>14</v>
      </c>
      <c r="AN13" t="s">
        <v>843</v>
      </c>
      <c r="AO13" t="s">
        <v>847</v>
      </c>
      <c r="AP13">
        <v>77.67</v>
      </c>
      <c r="AQ13">
        <v>18.5</v>
      </c>
      <c r="AR13">
        <v>29.96</v>
      </c>
      <c r="AS13">
        <v>16.7</v>
      </c>
      <c r="AT13" t="s">
        <v>853</v>
      </c>
      <c r="AU13">
        <v>100</v>
      </c>
      <c r="AV13">
        <v>0</v>
      </c>
      <c r="AW13">
        <v>112160</v>
      </c>
      <c r="AX13">
        <v>104000</v>
      </c>
      <c r="AY13">
        <v>1.08</v>
      </c>
      <c r="AZ13">
        <v>1444.06</v>
      </c>
      <c r="BA13">
        <v>2795.78</v>
      </c>
      <c r="BB13">
        <v>24.93</v>
      </c>
      <c r="BC13">
        <v>1007.65</v>
      </c>
      <c r="BD13">
        <v>2.77</v>
      </c>
      <c r="BE13" t="s">
        <v>845</v>
      </c>
      <c r="BF13" t="s">
        <v>845</v>
      </c>
      <c r="BG13" t="s">
        <v>845</v>
      </c>
      <c r="BH13" t="s">
        <v>845</v>
      </c>
      <c r="BI13" t="s">
        <v>852</v>
      </c>
      <c r="BJ13" t="s">
        <v>2191</v>
      </c>
      <c r="BK13" t="s">
        <v>2194</v>
      </c>
      <c r="BL13" t="s">
        <v>2194</v>
      </c>
      <c r="BM13" t="s">
        <v>853</v>
      </c>
    </row>
    <row r="14" spans="1:65" x14ac:dyDescent="0.2">
      <c r="A14" t="s">
        <v>41</v>
      </c>
      <c r="B14" t="s">
        <v>845</v>
      </c>
      <c r="C14">
        <v>38</v>
      </c>
      <c r="D14" t="s">
        <v>2253</v>
      </c>
      <c r="E14" t="s">
        <v>2249</v>
      </c>
      <c r="F14">
        <v>1.7</v>
      </c>
      <c r="G14">
        <v>72.599999999999994</v>
      </c>
      <c r="H14">
        <v>25.1</v>
      </c>
      <c r="I14" t="str">
        <f t="shared" si="0"/>
        <v>Overweight</v>
      </c>
      <c r="J14" t="s">
        <v>2958</v>
      </c>
      <c r="K14">
        <v>10.9</v>
      </c>
      <c r="L14" t="s">
        <v>845</v>
      </c>
      <c r="M14" t="s">
        <v>845</v>
      </c>
      <c r="N14" t="s">
        <v>845</v>
      </c>
      <c r="O14" t="s">
        <v>845</v>
      </c>
      <c r="P14" t="s">
        <v>845</v>
      </c>
      <c r="Q14" t="s">
        <v>845</v>
      </c>
      <c r="R14" t="s">
        <v>845</v>
      </c>
      <c r="S14" t="s">
        <v>845</v>
      </c>
      <c r="T14" t="s">
        <v>845</v>
      </c>
      <c r="U14" t="s">
        <v>845</v>
      </c>
      <c r="V14" t="s">
        <v>845</v>
      </c>
      <c r="W14" t="s">
        <v>845</v>
      </c>
      <c r="X14">
        <v>1</v>
      </c>
      <c r="Y14">
        <v>0</v>
      </c>
      <c r="Z14">
        <v>1</v>
      </c>
      <c r="AA14" t="s">
        <v>852</v>
      </c>
      <c r="AB14" t="s">
        <v>845</v>
      </c>
      <c r="AC14" t="s">
        <v>2254</v>
      </c>
      <c r="AD14" t="s">
        <v>2254</v>
      </c>
      <c r="AI14">
        <v>16</v>
      </c>
      <c r="AK14">
        <v>0</v>
      </c>
      <c r="AL14" t="s">
        <v>452</v>
      </c>
      <c r="AM14">
        <v>10</v>
      </c>
      <c r="AN14" t="s">
        <v>842</v>
      </c>
      <c r="AO14" t="s">
        <v>846</v>
      </c>
      <c r="AP14">
        <v>31.2</v>
      </c>
      <c r="AQ14">
        <v>39</v>
      </c>
      <c r="AR14">
        <v>2</v>
      </c>
      <c r="AS14">
        <v>14.8</v>
      </c>
      <c r="AT14" t="s">
        <v>852</v>
      </c>
      <c r="AU14">
        <v>0</v>
      </c>
      <c r="AV14">
        <v>0</v>
      </c>
      <c r="AW14">
        <v>0</v>
      </c>
      <c r="AX14">
        <v>0</v>
      </c>
      <c r="AZ14">
        <v>0</v>
      </c>
      <c r="BA14">
        <v>2149.88</v>
      </c>
      <c r="BC14">
        <v>5122.3500000000004</v>
      </c>
      <c r="BD14">
        <v>0.42</v>
      </c>
      <c r="BE14" t="s">
        <v>845</v>
      </c>
      <c r="BF14" t="s">
        <v>845</v>
      </c>
      <c r="BG14" t="s">
        <v>845</v>
      </c>
      <c r="BH14" t="s">
        <v>845</v>
      </c>
      <c r="BI14" t="s">
        <v>852</v>
      </c>
      <c r="BJ14" t="s">
        <v>2191</v>
      </c>
      <c r="BK14" t="s">
        <v>2194</v>
      </c>
      <c r="BL14" t="s">
        <v>2194</v>
      </c>
      <c r="BM14" t="s">
        <v>853</v>
      </c>
    </row>
    <row r="15" spans="1:65" x14ac:dyDescent="0.2">
      <c r="A15" t="s">
        <v>42</v>
      </c>
      <c r="B15" t="s">
        <v>845</v>
      </c>
      <c r="C15">
        <v>46</v>
      </c>
      <c r="D15" t="s">
        <v>2248</v>
      </c>
      <c r="E15" t="s">
        <v>2249</v>
      </c>
      <c r="F15">
        <v>1.74</v>
      </c>
      <c r="G15">
        <v>109</v>
      </c>
      <c r="H15">
        <v>36.002113885585899</v>
      </c>
      <c r="I15" t="str">
        <f t="shared" si="0"/>
        <v>Morbidly Obese</v>
      </c>
      <c r="J15" t="s">
        <v>2961</v>
      </c>
      <c r="K15">
        <v>5.9</v>
      </c>
      <c r="L15" t="s">
        <v>845</v>
      </c>
      <c r="M15" t="s">
        <v>845</v>
      </c>
      <c r="N15" t="s">
        <v>845</v>
      </c>
      <c r="O15" t="s">
        <v>845</v>
      </c>
      <c r="P15" t="s">
        <v>845</v>
      </c>
      <c r="Q15" t="s">
        <v>845</v>
      </c>
      <c r="R15" t="s">
        <v>845</v>
      </c>
      <c r="S15" t="s">
        <v>845</v>
      </c>
      <c r="T15" t="s">
        <v>845</v>
      </c>
      <c r="U15" t="s">
        <v>845</v>
      </c>
      <c r="V15" t="s">
        <v>845</v>
      </c>
      <c r="W15" t="s">
        <v>845</v>
      </c>
      <c r="X15">
        <v>0</v>
      </c>
      <c r="Y15">
        <v>0</v>
      </c>
      <c r="Z15">
        <v>0</v>
      </c>
      <c r="AA15" t="s">
        <v>852</v>
      </c>
      <c r="AB15" t="s">
        <v>845</v>
      </c>
      <c r="AC15" t="s">
        <v>2251</v>
      </c>
      <c r="AD15" t="s">
        <v>2252</v>
      </c>
      <c r="AK15">
        <v>0</v>
      </c>
      <c r="AL15" t="s">
        <v>453</v>
      </c>
      <c r="AM15">
        <v>21</v>
      </c>
      <c r="AN15" t="s">
        <v>842</v>
      </c>
      <c r="AO15" t="s">
        <v>846</v>
      </c>
      <c r="AP15">
        <v>117.64</v>
      </c>
      <c r="AQ15">
        <v>19</v>
      </c>
      <c r="AR15">
        <v>35.6</v>
      </c>
      <c r="AS15">
        <v>17.04</v>
      </c>
      <c r="AT15" t="s">
        <v>853</v>
      </c>
      <c r="AU15">
        <v>90</v>
      </c>
      <c r="AV15">
        <v>0</v>
      </c>
      <c r="AW15">
        <v>208162</v>
      </c>
      <c r="AX15">
        <v>226000</v>
      </c>
      <c r="AY15">
        <v>0.92</v>
      </c>
      <c r="AZ15">
        <v>1769.48</v>
      </c>
      <c r="BA15">
        <v>2937.69</v>
      </c>
      <c r="BB15">
        <v>14.11</v>
      </c>
      <c r="BC15">
        <v>2810.26</v>
      </c>
      <c r="BD15">
        <v>1.05</v>
      </c>
      <c r="BE15" t="s">
        <v>845</v>
      </c>
      <c r="BF15" t="s">
        <v>845</v>
      </c>
      <c r="BG15" t="s">
        <v>845</v>
      </c>
      <c r="BH15" t="s">
        <v>845</v>
      </c>
      <c r="BI15" t="s">
        <v>852</v>
      </c>
      <c r="BJ15" t="s">
        <v>2190</v>
      </c>
      <c r="BK15" t="s">
        <v>2194</v>
      </c>
      <c r="BL15" t="s">
        <v>2194</v>
      </c>
      <c r="BM15" t="s">
        <v>852</v>
      </c>
    </row>
    <row r="16" spans="1:65" x14ac:dyDescent="0.2">
      <c r="A16" t="s">
        <v>43</v>
      </c>
      <c r="B16" t="s">
        <v>845</v>
      </c>
      <c r="C16">
        <v>50</v>
      </c>
      <c r="D16" t="s">
        <v>2253</v>
      </c>
      <c r="E16" t="s">
        <v>2255</v>
      </c>
      <c r="F16">
        <v>1.7</v>
      </c>
      <c r="G16">
        <v>80</v>
      </c>
      <c r="H16">
        <v>27.7</v>
      </c>
      <c r="I16" t="str">
        <f t="shared" si="0"/>
        <v>Overweight</v>
      </c>
      <c r="J16" t="s">
        <v>2958</v>
      </c>
      <c r="K16">
        <v>5.9</v>
      </c>
      <c r="L16" t="s">
        <v>845</v>
      </c>
      <c r="M16" t="s">
        <v>845</v>
      </c>
      <c r="N16" t="s">
        <v>845</v>
      </c>
      <c r="O16" t="s">
        <v>845</v>
      </c>
      <c r="P16" t="s">
        <v>845</v>
      </c>
      <c r="Q16" t="s">
        <v>845</v>
      </c>
      <c r="R16" t="s">
        <v>845</v>
      </c>
      <c r="S16" t="s">
        <v>845</v>
      </c>
      <c r="T16" t="s">
        <v>845</v>
      </c>
      <c r="U16" t="s">
        <v>845</v>
      </c>
      <c r="V16" t="s">
        <v>845</v>
      </c>
      <c r="W16" t="s">
        <v>845</v>
      </c>
      <c r="X16">
        <v>0</v>
      </c>
      <c r="Y16">
        <v>0</v>
      </c>
      <c r="Z16">
        <v>0</v>
      </c>
      <c r="AA16" t="s">
        <v>853</v>
      </c>
      <c r="AB16" t="s">
        <v>845</v>
      </c>
      <c r="AC16" t="s">
        <v>2251</v>
      </c>
      <c r="AD16" t="s">
        <v>2252</v>
      </c>
      <c r="AI16">
        <v>40</v>
      </c>
      <c r="AK16">
        <v>0</v>
      </c>
      <c r="AL16" t="s">
        <v>454</v>
      </c>
      <c r="AM16">
        <v>21.5</v>
      </c>
      <c r="AN16" t="s">
        <v>842</v>
      </c>
      <c r="AO16" t="s">
        <v>846</v>
      </c>
      <c r="AP16">
        <v>118.9</v>
      </c>
      <c r="AQ16">
        <v>19</v>
      </c>
      <c r="AR16">
        <v>63.9</v>
      </c>
      <c r="AS16">
        <v>23.8</v>
      </c>
      <c r="AT16" t="s">
        <v>853</v>
      </c>
      <c r="AU16">
        <v>40</v>
      </c>
      <c r="AV16">
        <v>0</v>
      </c>
      <c r="AW16">
        <v>69398</v>
      </c>
      <c r="AX16">
        <v>54000</v>
      </c>
      <c r="AY16">
        <v>1.29</v>
      </c>
      <c r="AZ16">
        <v>583.66999999999996</v>
      </c>
      <c r="BA16">
        <v>3286.21</v>
      </c>
      <c r="BB16">
        <v>47.35</v>
      </c>
      <c r="BC16">
        <v>3131.18</v>
      </c>
      <c r="BD16">
        <v>1.05</v>
      </c>
      <c r="BE16" t="s">
        <v>845</v>
      </c>
      <c r="BF16" t="s">
        <v>845</v>
      </c>
      <c r="BG16" t="s">
        <v>845</v>
      </c>
      <c r="BH16" t="s">
        <v>845</v>
      </c>
      <c r="BI16" t="s">
        <v>852</v>
      </c>
      <c r="BJ16" t="s">
        <v>2190</v>
      </c>
      <c r="BK16" t="s">
        <v>2194</v>
      </c>
      <c r="BL16" t="s">
        <v>2194</v>
      </c>
      <c r="BM16" t="s">
        <v>853</v>
      </c>
    </row>
    <row r="17" spans="1:65" x14ac:dyDescent="0.2">
      <c r="A17" t="s">
        <v>44</v>
      </c>
      <c r="B17" t="s">
        <v>845</v>
      </c>
      <c r="C17">
        <v>30</v>
      </c>
      <c r="D17" t="s">
        <v>2253</v>
      </c>
      <c r="E17" t="s">
        <v>2249</v>
      </c>
      <c r="F17">
        <v>1.8</v>
      </c>
      <c r="G17">
        <v>50</v>
      </c>
      <c r="H17">
        <v>15.4</v>
      </c>
      <c r="I17" t="str">
        <f t="shared" si="0"/>
        <v>Underweight</v>
      </c>
      <c r="J17" t="s">
        <v>2962</v>
      </c>
      <c r="K17">
        <v>5.7</v>
      </c>
      <c r="L17" t="s">
        <v>845</v>
      </c>
      <c r="M17" t="s">
        <v>845</v>
      </c>
      <c r="N17" t="s">
        <v>845</v>
      </c>
      <c r="O17" t="s">
        <v>845</v>
      </c>
      <c r="P17" t="s">
        <v>845</v>
      </c>
      <c r="Q17" t="s">
        <v>845</v>
      </c>
      <c r="R17" t="s">
        <v>845</v>
      </c>
      <c r="S17" t="s">
        <v>845</v>
      </c>
      <c r="T17" t="s">
        <v>845</v>
      </c>
      <c r="U17" t="s">
        <v>845</v>
      </c>
      <c r="V17" t="s">
        <v>845</v>
      </c>
      <c r="W17" t="s">
        <v>845</v>
      </c>
      <c r="X17">
        <v>0</v>
      </c>
      <c r="Y17">
        <v>0</v>
      </c>
      <c r="Z17">
        <v>0</v>
      </c>
      <c r="AA17" t="s">
        <v>852</v>
      </c>
      <c r="AB17" t="s">
        <v>845</v>
      </c>
      <c r="AC17" t="s">
        <v>2251</v>
      </c>
      <c r="AD17" t="s">
        <v>2251</v>
      </c>
      <c r="AI17">
        <v>16</v>
      </c>
      <c r="AK17">
        <v>0</v>
      </c>
      <c r="AL17" t="s">
        <v>455</v>
      </c>
      <c r="AM17">
        <v>0.5</v>
      </c>
      <c r="AN17" t="s">
        <v>842</v>
      </c>
      <c r="AO17" t="s">
        <v>846</v>
      </c>
      <c r="AP17">
        <v>90</v>
      </c>
      <c r="AQ17">
        <v>25</v>
      </c>
      <c r="AR17">
        <v>76.959999999999994</v>
      </c>
      <c r="AS17">
        <v>4.9000000000000004</v>
      </c>
      <c r="AT17" t="s">
        <v>853</v>
      </c>
      <c r="AU17">
        <v>10</v>
      </c>
      <c r="AV17">
        <v>100</v>
      </c>
      <c r="AW17">
        <v>37551</v>
      </c>
      <c r="AX17">
        <v>17000</v>
      </c>
      <c r="AY17">
        <v>2.21</v>
      </c>
      <c r="AZ17">
        <v>417.23</v>
      </c>
      <c r="BA17">
        <v>1585.65</v>
      </c>
      <c r="BB17">
        <v>42.23</v>
      </c>
      <c r="BC17">
        <v>3131.18</v>
      </c>
      <c r="BD17">
        <v>0.51</v>
      </c>
      <c r="BE17" t="s">
        <v>845</v>
      </c>
      <c r="BF17" t="s">
        <v>845</v>
      </c>
      <c r="BG17" t="s">
        <v>845</v>
      </c>
      <c r="BH17" t="s">
        <v>845</v>
      </c>
      <c r="BI17" t="s">
        <v>852</v>
      </c>
      <c r="BJ17" t="s">
        <v>2190</v>
      </c>
      <c r="BK17" t="s">
        <v>2194</v>
      </c>
      <c r="BL17" t="s">
        <v>2194</v>
      </c>
      <c r="BM17" t="s">
        <v>853</v>
      </c>
    </row>
    <row r="18" spans="1:65" x14ac:dyDescent="0.2">
      <c r="A18" t="s">
        <v>45</v>
      </c>
      <c r="B18" t="s">
        <v>845</v>
      </c>
      <c r="C18">
        <v>38</v>
      </c>
      <c r="D18" t="s">
        <v>2248</v>
      </c>
      <c r="E18" t="s">
        <v>2249</v>
      </c>
      <c r="F18">
        <v>1.8</v>
      </c>
      <c r="G18">
        <v>80</v>
      </c>
      <c r="H18">
        <v>24.6913580246914</v>
      </c>
      <c r="I18" t="str">
        <f t="shared" si="0"/>
        <v>Healthy</v>
      </c>
      <c r="J18" t="s">
        <v>2959</v>
      </c>
      <c r="K18">
        <v>5.9</v>
      </c>
      <c r="L18" t="s">
        <v>845</v>
      </c>
      <c r="M18" t="s">
        <v>845</v>
      </c>
      <c r="N18" t="s">
        <v>845</v>
      </c>
      <c r="O18" t="s">
        <v>845</v>
      </c>
      <c r="P18" t="s">
        <v>845</v>
      </c>
      <c r="Q18" t="s">
        <v>845</v>
      </c>
      <c r="R18" t="s">
        <v>845</v>
      </c>
      <c r="S18" t="s">
        <v>845</v>
      </c>
      <c r="T18" t="s">
        <v>845</v>
      </c>
      <c r="U18" t="s">
        <v>845</v>
      </c>
      <c r="V18" t="s">
        <v>845</v>
      </c>
      <c r="W18" t="s">
        <v>845</v>
      </c>
      <c r="X18">
        <v>0</v>
      </c>
      <c r="Y18">
        <v>0</v>
      </c>
      <c r="Z18">
        <v>0</v>
      </c>
      <c r="AA18" t="s">
        <v>852</v>
      </c>
      <c r="AB18" t="s">
        <v>845</v>
      </c>
      <c r="AC18" t="s">
        <v>2251</v>
      </c>
      <c r="AD18" t="s">
        <v>2252</v>
      </c>
      <c r="AI18">
        <v>18</v>
      </c>
      <c r="AK18">
        <v>0</v>
      </c>
      <c r="AL18" t="s">
        <v>456</v>
      </c>
      <c r="AM18">
        <v>15</v>
      </c>
      <c r="AN18" t="s">
        <v>842</v>
      </c>
      <c r="AO18" t="s">
        <v>846</v>
      </c>
      <c r="AP18">
        <v>90.3</v>
      </c>
      <c r="AQ18">
        <v>17</v>
      </c>
      <c r="AR18">
        <v>47.06</v>
      </c>
      <c r="AS18">
        <v>11.7</v>
      </c>
      <c r="AT18" t="s">
        <v>853</v>
      </c>
      <c r="AU18">
        <v>80</v>
      </c>
      <c r="AV18">
        <v>0</v>
      </c>
      <c r="AW18">
        <v>85120</v>
      </c>
      <c r="AX18">
        <v>88000</v>
      </c>
      <c r="AY18">
        <v>0.97</v>
      </c>
      <c r="AZ18">
        <v>942.64</v>
      </c>
      <c r="BA18">
        <v>357.7</v>
      </c>
      <c r="BB18">
        <v>4.2</v>
      </c>
      <c r="BC18">
        <v>1931.96</v>
      </c>
      <c r="BD18">
        <v>0.19</v>
      </c>
      <c r="BE18" t="s">
        <v>845</v>
      </c>
      <c r="BF18" t="s">
        <v>845</v>
      </c>
      <c r="BG18" t="s">
        <v>845</v>
      </c>
      <c r="BH18" t="s">
        <v>845</v>
      </c>
      <c r="BI18" t="s">
        <v>852</v>
      </c>
      <c r="BJ18" t="s">
        <v>2190</v>
      </c>
      <c r="BK18" t="s">
        <v>2194</v>
      </c>
      <c r="BL18" t="s">
        <v>2194</v>
      </c>
      <c r="BM18" t="s">
        <v>853</v>
      </c>
    </row>
    <row r="19" spans="1:65" x14ac:dyDescent="0.2">
      <c r="A19" t="s">
        <v>46</v>
      </c>
      <c r="B19" t="s">
        <v>845</v>
      </c>
      <c r="C19">
        <v>27</v>
      </c>
      <c r="D19" t="s">
        <v>2253</v>
      </c>
      <c r="E19" t="s">
        <v>2249</v>
      </c>
      <c r="F19">
        <v>1.52</v>
      </c>
      <c r="G19">
        <v>45</v>
      </c>
      <c r="H19">
        <v>19.5</v>
      </c>
      <c r="I19" t="str">
        <f t="shared" si="0"/>
        <v>Underweight</v>
      </c>
      <c r="J19" t="s">
        <v>2962</v>
      </c>
      <c r="K19">
        <v>5.2</v>
      </c>
      <c r="L19" t="s">
        <v>845</v>
      </c>
      <c r="M19" t="s">
        <v>845</v>
      </c>
      <c r="N19" t="s">
        <v>845</v>
      </c>
      <c r="O19" t="s">
        <v>845</v>
      </c>
      <c r="P19" t="s">
        <v>845</v>
      </c>
      <c r="Q19" t="s">
        <v>845</v>
      </c>
      <c r="R19" t="s">
        <v>845</v>
      </c>
      <c r="S19" t="s">
        <v>845</v>
      </c>
      <c r="T19" t="s">
        <v>845</v>
      </c>
      <c r="U19" t="s">
        <v>845</v>
      </c>
      <c r="V19" t="s">
        <v>845</v>
      </c>
      <c r="W19" t="s">
        <v>845</v>
      </c>
      <c r="X19">
        <v>0</v>
      </c>
      <c r="Y19">
        <v>0</v>
      </c>
      <c r="Z19">
        <v>0</v>
      </c>
      <c r="AA19" t="s">
        <v>853</v>
      </c>
      <c r="AB19" t="s">
        <v>845</v>
      </c>
      <c r="AC19" t="s">
        <v>2251</v>
      </c>
      <c r="AD19" t="s">
        <v>2251</v>
      </c>
      <c r="AK19">
        <v>0</v>
      </c>
      <c r="AL19" t="s">
        <v>457</v>
      </c>
      <c r="AM19">
        <v>5</v>
      </c>
      <c r="AN19" t="s">
        <v>842</v>
      </c>
      <c r="AO19" t="s">
        <v>846</v>
      </c>
      <c r="AP19">
        <v>50.3</v>
      </c>
      <c r="AQ19">
        <v>22</v>
      </c>
      <c r="AR19">
        <v>30.97</v>
      </c>
      <c r="AS19">
        <v>6.8</v>
      </c>
      <c r="AT19" t="s">
        <v>853</v>
      </c>
      <c r="AU19">
        <v>90</v>
      </c>
      <c r="AV19">
        <v>10</v>
      </c>
      <c r="AW19">
        <v>65659</v>
      </c>
      <c r="AX19">
        <v>57000</v>
      </c>
      <c r="AY19">
        <v>1.1499999999999999</v>
      </c>
      <c r="AZ19">
        <v>1305.3499999999999</v>
      </c>
      <c r="BA19">
        <v>489.74</v>
      </c>
      <c r="BB19">
        <v>7.46</v>
      </c>
      <c r="BC19">
        <v>155.96</v>
      </c>
      <c r="BD19">
        <v>3.14</v>
      </c>
      <c r="BE19" t="s">
        <v>845</v>
      </c>
      <c r="BF19" t="s">
        <v>845</v>
      </c>
      <c r="BG19" t="s">
        <v>845</v>
      </c>
      <c r="BH19" t="s">
        <v>845</v>
      </c>
      <c r="BI19" t="s">
        <v>852</v>
      </c>
      <c r="BJ19" t="s">
        <v>2191</v>
      </c>
      <c r="BK19" t="s">
        <v>2195</v>
      </c>
      <c r="BL19" t="s">
        <v>2194</v>
      </c>
      <c r="BM19" t="s">
        <v>853</v>
      </c>
    </row>
    <row r="20" spans="1:65" x14ac:dyDescent="0.2">
      <c r="A20" t="s">
        <v>47</v>
      </c>
      <c r="B20" t="s">
        <v>845</v>
      </c>
      <c r="C20">
        <v>65</v>
      </c>
      <c r="D20" t="s">
        <v>2248</v>
      </c>
      <c r="E20" t="s">
        <v>2249</v>
      </c>
      <c r="F20">
        <v>1.78</v>
      </c>
      <c r="G20">
        <v>76</v>
      </c>
      <c r="H20">
        <v>23.9868703446535</v>
      </c>
      <c r="I20" t="str">
        <f t="shared" si="0"/>
        <v>Healthy</v>
      </c>
      <c r="J20" t="s">
        <v>2959</v>
      </c>
      <c r="K20">
        <v>7.2</v>
      </c>
      <c r="L20" t="s">
        <v>845</v>
      </c>
      <c r="M20" t="s">
        <v>845</v>
      </c>
      <c r="N20" t="s">
        <v>845</v>
      </c>
      <c r="O20" t="s">
        <v>845</v>
      </c>
      <c r="P20" t="s">
        <v>845</v>
      </c>
      <c r="Q20" t="s">
        <v>845</v>
      </c>
      <c r="R20" t="s">
        <v>845</v>
      </c>
      <c r="S20" t="s">
        <v>845</v>
      </c>
      <c r="T20" t="s">
        <v>845</v>
      </c>
      <c r="U20" t="s">
        <v>845</v>
      </c>
      <c r="V20" t="s">
        <v>845</v>
      </c>
      <c r="W20" t="s">
        <v>845</v>
      </c>
      <c r="X20">
        <v>0</v>
      </c>
      <c r="Y20">
        <v>0</v>
      </c>
      <c r="Z20">
        <v>1</v>
      </c>
      <c r="AA20" t="s">
        <v>852</v>
      </c>
      <c r="AB20" t="s">
        <v>845</v>
      </c>
      <c r="AC20" t="s">
        <v>2251</v>
      </c>
      <c r="AD20" t="s">
        <v>2250</v>
      </c>
      <c r="AK20">
        <v>0</v>
      </c>
      <c r="AL20" t="s">
        <v>458</v>
      </c>
      <c r="AN20" t="s">
        <v>844</v>
      </c>
      <c r="AO20" t="s">
        <v>848</v>
      </c>
      <c r="AP20">
        <v>101.2</v>
      </c>
      <c r="AQ20">
        <v>22</v>
      </c>
      <c r="AR20">
        <v>5</v>
      </c>
      <c r="AS20">
        <v>30.6</v>
      </c>
      <c r="AT20" t="s">
        <v>852</v>
      </c>
      <c r="AU20">
        <v>0</v>
      </c>
      <c r="AV20">
        <v>0</v>
      </c>
      <c r="AW20">
        <v>0</v>
      </c>
      <c r="AX20">
        <v>0</v>
      </c>
      <c r="AZ20">
        <v>0</v>
      </c>
      <c r="BA20">
        <v>64.06</v>
      </c>
      <c r="BC20">
        <v>9043.6</v>
      </c>
      <c r="BD20">
        <v>0.01</v>
      </c>
      <c r="BE20" t="s">
        <v>845</v>
      </c>
      <c r="BF20" t="s">
        <v>845</v>
      </c>
      <c r="BG20" t="s">
        <v>845</v>
      </c>
      <c r="BH20" t="s">
        <v>845</v>
      </c>
      <c r="BI20" t="s">
        <v>853</v>
      </c>
      <c r="BJ20" t="s">
        <v>2192</v>
      </c>
      <c r="BK20" t="s">
        <v>2194</v>
      </c>
      <c r="BL20" t="s">
        <v>2194</v>
      </c>
      <c r="BM20" t="s">
        <v>853</v>
      </c>
    </row>
    <row r="21" spans="1:65" x14ac:dyDescent="0.2">
      <c r="A21" t="s">
        <v>48</v>
      </c>
      <c r="B21" t="s">
        <v>845</v>
      </c>
      <c r="C21">
        <v>72</v>
      </c>
      <c r="D21" t="s">
        <v>2253</v>
      </c>
      <c r="E21" t="s">
        <v>2249</v>
      </c>
      <c r="F21">
        <v>1.45</v>
      </c>
      <c r="G21">
        <v>85</v>
      </c>
      <c r="H21">
        <v>40.4280618311534</v>
      </c>
      <c r="I21" t="str">
        <f t="shared" si="0"/>
        <v>Morbidly Obese</v>
      </c>
      <c r="J21" t="s">
        <v>2961</v>
      </c>
      <c r="K21">
        <v>5.8</v>
      </c>
      <c r="L21" t="s">
        <v>845</v>
      </c>
      <c r="M21" t="s">
        <v>845</v>
      </c>
      <c r="N21" t="s">
        <v>845</v>
      </c>
      <c r="O21" t="s">
        <v>845</v>
      </c>
      <c r="P21" t="s">
        <v>845</v>
      </c>
      <c r="Q21" t="s">
        <v>845</v>
      </c>
      <c r="R21" t="s">
        <v>845</v>
      </c>
      <c r="S21" t="s">
        <v>845</v>
      </c>
      <c r="T21" t="s">
        <v>845</v>
      </c>
      <c r="U21" t="s">
        <v>845</v>
      </c>
      <c r="V21" t="s">
        <v>845</v>
      </c>
      <c r="W21" t="s">
        <v>845</v>
      </c>
      <c r="X21">
        <v>0</v>
      </c>
      <c r="Y21">
        <v>0</v>
      </c>
      <c r="Z21">
        <v>0</v>
      </c>
      <c r="AA21" t="s">
        <v>852</v>
      </c>
      <c r="AB21" t="s">
        <v>845</v>
      </c>
      <c r="AC21" t="s">
        <v>2251</v>
      </c>
      <c r="AD21" t="s">
        <v>2252</v>
      </c>
      <c r="AI21">
        <v>42</v>
      </c>
      <c r="AK21">
        <v>0</v>
      </c>
      <c r="AL21" t="s">
        <v>459</v>
      </c>
      <c r="AM21">
        <v>19.5</v>
      </c>
      <c r="AN21" t="s">
        <v>844</v>
      </c>
      <c r="AO21" t="s">
        <v>848</v>
      </c>
      <c r="AP21">
        <v>80</v>
      </c>
      <c r="AQ21">
        <v>14</v>
      </c>
      <c r="AR21">
        <v>23.85</v>
      </c>
      <c r="AS21">
        <v>15.6</v>
      </c>
      <c r="AT21" t="s">
        <v>853</v>
      </c>
      <c r="AU21">
        <v>80</v>
      </c>
      <c r="AV21">
        <v>5</v>
      </c>
      <c r="AW21">
        <v>329467</v>
      </c>
      <c r="AX21">
        <v>440000</v>
      </c>
      <c r="AY21">
        <v>0.75</v>
      </c>
      <c r="AZ21">
        <v>4118.34</v>
      </c>
      <c r="BA21">
        <v>8729.2000000000007</v>
      </c>
      <c r="BB21">
        <v>26.49</v>
      </c>
      <c r="BC21">
        <v>2769.35</v>
      </c>
      <c r="BD21">
        <v>3.15</v>
      </c>
      <c r="BE21" t="s">
        <v>856</v>
      </c>
      <c r="BF21" t="s">
        <v>1227</v>
      </c>
      <c r="BG21" t="s">
        <v>1597</v>
      </c>
      <c r="BH21" t="s">
        <v>1896</v>
      </c>
      <c r="BI21" t="s">
        <v>852</v>
      </c>
      <c r="BJ21" t="s">
        <v>2192</v>
      </c>
      <c r="BK21" t="s">
        <v>2194</v>
      </c>
      <c r="BL21" t="s">
        <v>2194</v>
      </c>
      <c r="BM21" t="s">
        <v>852</v>
      </c>
    </row>
    <row r="22" spans="1:65" x14ac:dyDescent="0.2">
      <c r="A22" t="s">
        <v>49</v>
      </c>
      <c r="B22" t="s">
        <v>845</v>
      </c>
      <c r="C22">
        <v>73</v>
      </c>
      <c r="D22" t="s">
        <v>2248</v>
      </c>
      <c r="E22" t="s">
        <v>2249</v>
      </c>
      <c r="F22">
        <v>1.7</v>
      </c>
      <c r="G22">
        <v>68.5</v>
      </c>
      <c r="H22">
        <v>23.7</v>
      </c>
      <c r="I22" t="str">
        <f t="shared" si="0"/>
        <v>Healthy</v>
      </c>
      <c r="J22" t="s">
        <v>2959</v>
      </c>
      <c r="K22">
        <v>5.7</v>
      </c>
      <c r="L22" t="s">
        <v>845</v>
      </c>
      <c r="M22" t="s">
        <v>845</v>
      </c>
      <c r="N22" t="s">
        <v>845</v>
      </c>
      <c r="O22" t="s">
        <v>845</v>
      </c>
      <c r="P22" t="s">
        <v>845</v>
      </c>
      <c r="Q22" t="s">
        <v>845</v>
      </c>
      <c r="R22" t="s">
        <v>845</v>
      </c>
      <c r="S22" t="s">
        <v>845</v>
      </c>
      <c r="T22" t="s">
        <v>845</v>
      </c>
      <c r="U22" t="s">
        <v>845</v>
      </c>
      <c r="V22" t="s">
        <v>845</v>
      </c>
      <c r="W22" t="s">
        <v>845</v>
      </c>
      <c r="X22">
        <v>0</v>
      </c>
      <c r="Y22">
        <v>0</v>
      </c>
      <c r="Z22">
        <v>0</v>
      </c>
      <c r="AA22" t="s">
        <v>852</v>
      </c>
      <c r="AB22" t="s">
        <v>845</v>
      </c>
      <c r="AC22" t="s">
        <v>2251</v>
      </c>
      <c r="AD22" t="s">
        <v>2251</v>
      </c>
      <c r="AI22">
        <v>60</v>
      </c>
      <c r="AK22">
        <v>0</v>
      </c>
      <c r="AL22" t="s">
        <v>460</v>
      </c>
      <c r="AM22">
        <v>19</v>
      </c>
      <c r="AN22" t="s">
        <v>844</v>
      </c>
      <c r="AO22" t="s">
        <v>848</v>
      </c>
      <c r="AP22">
        <v>88</v>
      </c>
      <c r="AQ22">
        <v>16</v>
      </c>
      <c r="AR22">
        <v>32.729999999999997</v>
      </c>
      <c r="AS22">
        <v>22.6</v>
      </c>
      <c r="AT22" t="s">
        <v>853</v>
      </c>
      <c r="AU22">
        <v>75</v>
      </c>
      <c r="AV22">
        <v>0</v>
      </c>
      <c r="AW22">
        <v>281128</v>
      </c>
      <c r="AX22">
        <v>484000</v>
      </c>
      <c r="AY22">
        <v>0.57999999999999996</v>
      </c>
      <c r="AZ22">
        <v>3194.64</v>
      </c>
      <c r="BA22">
        <v>5787.4</v>
      </c>
      <c r="BB22">
        <v>20.59</v>
      </c>
      <c r="BC22">
        <v>1085.69</v>
      </c>
      <c r="BD22">
        <v>5.33</v>
      </c>
      <c r="BE22" t="s">
        <v>857</v>
      </c>
      <c r="BF22" t="s">
        <v>1228</v>
      </c>
      <c r="BG22" t="s">
        <v>845</v>
      </c>
      <c r="BH22" t="s">
        <v>845</v>
      </c>
      <c r="BI22" t="s">
        <v>852</v>
      </c>
      <c r="BJ22" t="s">
        <v>2190</v>
      </c>
      <c r="BK22" t="s">
        <v>2194</v>
      </c>
      <c r="BL22" t="s">
        <v>2194</v>
      </c>
      <c r="BM22" t="s">
        <v>853</v>
      </c>
    </row>
    <row r="23" spans="1:65" x14ac:dyDescent="0.2">
      <c r="A23" t="s">
        <v>50</v>
      </c>
      <c r="B23" t="s">
        <v>845</v>
      </c>
      <c r="C23">
        <v>48</v>
      </c>
      <c r="D23" t="s">
        <v>2248</v>
      </c>
      <c r="E23" t="s">
        <v>2249</v>
      </c>
      <c r="F23">
        <v>1.84</v>
      </c>
      <c r="G23">
        <v>81</v>
      </c>
      <c r="H23">
        <v>23.9</v>
      </c>
      <c r="I23" t="str">
        <f t="shared" si="0"/>
        <v>Healthy</v>
      </c>
      <c r="J23" t="s">
        <v>2959</v>
      </c>
      <c r="K23">
        <v>5.2</v>
      </c>
      <c r="L23" t="s">
        <v>845</v>
      </c>
      <c r="M23" t="s">
        <v>845</v>
      </c>
      <c r="N23" t="s">
        <v>845</v>
      </c>
      <c r="O23" t="s">
        <v>845</v>
      </c>
      <c r="P23" t="s">
        <v>845</v>
      </c>
      <c r="Q23" t="s">
        <v>845</v>
      </c>
      <c r="R23" t="s">
        <v>845</v>
      </c>
      <c r="S23" t="s">
        <v>845</v>
      </c>
      <c r="T23" t="s">
        <v>845</v>
      </c>
      <c r="U23" t="s">
        <v>845</v>
      </c>
      <c r="V23" t="s">
        <v>845</v>
      </c>
      <c r="W23" t="s">
        <v>845</v>
      </c>
      <c r="X23">
        <v>0</v>
      </c>
      <c r="Y23">
        <v>0</v>
      </c>
      <c r="Z23">
        <v>0</v>
      </c>
      <c r="AA23" t="s">
        <v>852</v>
      </c>
      <c r="AB23" t="s">
        <v>845</v>
      </c>
      <c r="AC23" t="s">
        <v>2251</v>
      </c>
      <c r="AD23" t="s">
        <v>2251</v>
      </c>
      <c r="AI23">
        <v>18</v>
      </c>
      <c r="AK23">
        <v>0</v>
      </c>
      <c r="AL23" t="s">
        <v>461</v>
      </c>
      <c r="AM23">
        <v>12</v>
      </c>
      <c r="AN23" t="s">
        <v>844</v>
      </c>
      <c r="AO23" t="s">
        <v>848</v>
      </c>
      <c r="AP23">
        <v>115.15</v>
      </c>
      <c r="AR23">
        <v>29.84</v>
      </c>
      <c r="AS23">
        <v>34.909999999999997</v>
      </c>
      <c r="AT23" t="s">
        <v>853</v>
      </c>
      <c r="AU23">
        <v>50</v>
      </c>
      <c r="AV23">
        <v>0</v>
      </c>
      <c r="AW23">
        <v>159223</v>
      </c>
      <c r="AX23">
        <v>374000</v>
      </c>
      <c r="AY23">
        <v>0.43</v>
      </c>
      <c r="AZ23">
        <v>1382.74</v>
      </c>
      <c r="BA23">
        <v>6254.8</v>
      </c>
      <c r="BB23">
        <v>39.28</v>
      </c>
      <c r="BC23">
        <v>1313.84</v>
      </c>
      <c r="BD23">
        <v>4.76</v>
      </c>
      <c r="BE23" t="s">
        <v>845</v>
      </c>
      <c r="BF23" t="s">
        <v>845</v>
      </c>
      <c r="BG23" t="s">
        <v>845</v>
      </c>
      <c r="BH23" t="s">
        <v>845</v>
      </c>
      <c r="BI23" t="s">
        <v>852</v>
      </c>
      <c r="BJ23" t="s">
        <v>2190</v>
      </c>
      <c r="BK23" t="s">
        <v>2194</v>
      </c>
      <c r="BL23" t="s">
        <v>2194</v>
      </c>
      <c r="BM23" t="s">
        <v>853</v>
      </c>
    </row>
    <row r="24" spans="1:65" x14ac:dyDescent="0.2">
      <c r="A24" t="s">
        <v>51</v>
      </c>
      <c r="B24" t="s">
        <v>845</v>
      </c>
      <c r="C24">
        <v>73</v>
      </c>
      <c r="D24" t="s">
        <v>2253</v>
      </c>
      <c r="E24" t="s">
        <v>2249</v>
      </c>
      <c r="F24">
        <v>1.65</v>
      </c>
      <c r="G24">
        <v>61</v>
      </c>
      <c r="H24">
        <v>22.4</v>
      </c>
      <c r="I24" t="str">
        <f t="shared" si="0"/>
        <v>Healthy</v>
      </c>
      <c r="J24" t="s">
        <v>2959</v>
      </c>
      <c r="K24">
        <v>6.1</v>
      </c>
      <c r="L24" t="s">
        <v>845</v>
      </c>
      <c r="M24" t="s">
        <v>845</v>
      </c>
      <c r="N24" t="s">
        <v>845</v>
      </c>
      <c r="O24" t="s">
        <v>845</v>
      </c>
      <c r="P24" t="s">
        <v>845</v>
      </c>
      <c r="Q24" t="s">
        <v>845</v>
      </c>
      <c r="R24" t="s">
        <v>845</v>
      </c>
      <c r="S24" t="s">
        <v>845</v>
      </c>
      <c r="T24" t="s">
        <v>845</v>
      </c>
      <c r="U24" t="s">
        <v>845</v>
      </c>
      <c r="V24" t="s">
        <v>845</v>
      </c>
      <c r="W24" t="s">
        <v>845</v>
      </c>
      <c r="X24">
        <v>0</v>
      </c>
      <c r="Y24">
        <v>1</v>
      </c>
      <c r="Z24">
        <v>0</v>
      </c>
      <c r="AA24" t="s">
        <v>852</v>
      </c>
      <c r="AB24" t="s">
        <v>845</v>
      </c>
      <c r="AC24" t="s">
        <v>2250</v>
      </c>
      <c r="AD24" t="s">
        <v>2250</v>
      </c>
      <c r="AI24">
        <v>60</v>
      </c>
      <c r="AK24">
        <v>0</v>
      </c>
      <c r="AL24" t="s">
        <v>462</v>
      </c>
      <c r="AN24" t="s">
        <v>844</v>
      </c>
      <c r="AO24" t="s">
        <v>848</v>
      </c>
      <c r="AP24">
        <v>71.959999999999994</v>
      </c>
      <c r="AQ24">
        <v>18</v>
      </c>
      <c r="AR24">
        <v>21.75</v>
      </c>
      <c r="AS24">
        <v>15.3</v>
      </c>
      <c r="AT24" t="s">
        <v>853</v>
      </c>
      <c r="AU24">
        <v>60</v>
      </c>
      <c r="AV24">
        <v>0</v>
      </c>
      <c r="AW24">
        <v>147221</v>
      </c>
      <c r="AX24">
        <v>261000</v>
      </c>
      <c r="AY24">
        <v>0.56000000000000005</v>
      </c>
      <c r="AZ24">
        <v>2045.87</v>
      </c>
      <c r="BA24">
        <v>4264.8999999999996</v>
      </c>
      <c r="BB24">
        <v>28.97</v>
      </c>
      <c r="BC24">
        <v>1923.3</v>
      </c>
      <c r="BD24">
        <v>2.2200000000000002</v>
      </c>
      <c r="BE24" t="s">
        <v>858</v>
      </c>
      <c r="BF24" t="s">
        <v>1229</v>
      </c>
      <c r="BG24" t="s">
        <v>845</v>
      </c>
      <c r="BH24" t="s">
        <v>845</v>
      </c>
      <c r="BI24" t="s">
        <v>852</v>
      </c>
      <c r="BJ24" t="s">
        <v>2190</v>
      </c>
      <c r="BK24" t="s">
        <v>2194</v>
      </c>
      <c r="BL24" t="s">
        <v>2194</v>
      </c>
      <c r="BM24" t="s">
        <v>853</v>
      </c>
    </row>
    <row r="25" spans="1:65" x14ac:dyDescent="0.2">
      <c r="A25" t="s">
        <v>52</v>
      </c>
      <c r="B25" t="s">
        <v>845</v>
      </c>
      <c r="C25">
        <v>67</v>
      </c>
      <c r="D25" t="s">
        <v>2253</v>
      </c>
      <c r="E25" t="s">
        <v>2249</v>
      </c>
      <c r="F25">
        <v>1.64</v>
      </c>
      <c r="G25">
        <v>69</v>
      </c>
      <c r="H25">
        <v>25.7</v>
      </c>
      <c r="I25" t="str">
        <f t="shared" si="0"/>
        <v>Overweight</v>
      </c>
      <c r="J25" t="s">
        <v>2958</v>
      </c>
      <c r="K25">
        <v>6</v>
      </c>
      <c r="L25" t="s">
        <v>845</v>
      </c>
      <c r="M25" t="s">
        <v>845</v>
      </c>
      <c r="N25" t="s">
        <v>845</v>
      </c>
      <c r="O25" t="s">
        <v>845</v>
      </c>
      <c r="P25" t="s">
        <v>845</v>
      </c>
      <c r="Q25" t="s">
        <v>845</v>
      </c>
      <c r="R25" t="s">
        <v>845</v>
      </c>
      <c r="S25" t="s">
        <v>845</v>
      </c>
      <c r="T25" t="s">
        <v>845</v>
      </c>
      <c r="U25" t="s">
        <v>845</v>
      </c>
      <c r="V25" t="s">
        <v>845</v>
      </c>
      <c r="W25" t="s">
        <v>845</v>
      </c>
      <c r="X25">
        <v>0</v>
      </c>
      <c r="Y25">
        <v>0</v>
      </c>
      <c r="Z25">
        <v>0</v>
      </c>
      <c r="AA25" t="s">
        <v>853</v>
      </c>
      <c r="AB25" t="s">
        <v>845</v>
      </c>
      <c r="AC25" t="s">
        <v>2251</v>
      </c>
      <c r="AD25" t="s">
        <v>2252</v>
      </c>
      <c r="AH25">
        <v>1.54</v>
      </c>
      <c r="AI25">
        <v>18</v>
      </c>
      <c r="AK25">
        <v>155.02000000000001</v>
      </c>
      <c r="AL25" t="s">
        <v>463</v>
      </c>
      <c r="AM25">
        <v>11</v>
      </c>
      <c r="AN25" t="s">
        <v>844</v>
      </c>
      <c r="AO25" t="s">
        <v>848</v>
      </c>
      <c r="AP25">
        <v>71.400000000000006</v>
      </c>
      <c r="AQ25">
        <v>17</v>
      </c>
      <c r="AR25">
        <v>21.44</v>
      </c>
      <c r="AS25">
        <v>17.2</v>
      </c>
      <c r="AT25" t="s">
        <v>853</v>
      </c>
      <c r="AU25">
        <v>95</v>
      </c>
      <c r="AV25">
        <v>5</v>
      </c>
      <c r="AW25">
        <v>443437</v>
      </c>
      <c r="AX25">
        <v>522000</v>
      </c>
      <c r="AY25">
        <v>0.85</v>
      </c>
      <c r="AZ25">
        <v>6210.6</v>
      </c>
      <c r="BA25">
        <v>1400.2</v>
      </c>
      <c r="BB25">
        <v>3.16</v>
      </c>
      <c r="BC25">
        <v>1689.63</v>
      </c>
      <c r="BD25">
        <v>0.83</v>
      </c>
      <c r="BE25" t="s">
        <v>859</v>
      </c>
      <c r="BF25" t="s">
        <v>1230</v>
      </c>
      <c r="BG25" t="s">
        <v>1598</v>
      </c>
      <c r="BH25" t="s">
        <v>1897</v>
      </c>
      <c r="BI25" t="s">
        <v>852</v>
      </c>
      <c r="BJ25" t="s">
        <v>2190</v>
      </c>
      <c r="BK25" t="s">
        <v>2196</v>
      </c>
      <c r="BL25" t="s">
        <v>2194</v>
      </c>
      <c r="BM25" t="s">
        <v>852</v>
      </c>
    </row>
    <row r="26" spans="1:65" x14ac:dyDescent="0.2">
      <c r="A26" t="s">
        <v>53</v>
      </c>
      <c r="B26" t="s">
        <v>845</v>
      </c>
      <c r="C26">
        <v>33</v>
      </c>
      <c r="D26" t="s">
        <v>2248</v>
      </c>
      <c r="E26" t="s">
        <v>2249</v>
      </c>
      <c r="F26">
        <v>1.82</v>
      </c>
      <c r="G26">
        <v>95</v>
      </c>
      <c r="H26">
        <v>28.7</v>
      </c>
      <c r="I26" t="str">
        <f t="shared" si="0"/>
        <v>Overweight</v>
      </c>
      <c r="J26" t="s">
        <v>2958</v>
      </c>
      <c r="K26">
        <v>4.8</v>
      </c>
      <c r="L26" t="s">
        <v>845</v>
      </c>
      <c r="M26" t="s">
        <v>845</v>
      </c>
      <c r="N26" t="s">
        <v>845</v>
      </c>
      <c r="O26" t="s">
        <v>845</v>
      </c>
      <c r="P26" t="s">
        <v>845</v>
      </c>
      <c r="Q26" t="s">
        <v>845</v>
      </c>
      <c r="R26" t="s">
        <v>845</v>
      </c>
      <c r="S26" t="s">
        <v>845</v>
      </c>
      <c r="T26" t="s">
        <v>845</v>
      </c>
      <c r="U26" t="s">
        <v>845</v>
      </c>
      <c r="V26" t="s">
        <v>845</v>
      </c>
      <c r="W26" t="s">
        <v>845</v>
      </c>
      <c r="X26">
        <v>0</v>
      </c>
      <c r="Y26">
        <v>0</v>
      </c>
      <c r="Z26">
        <v>0</v>
      </c>
      <c r="AA26" t="s">
        <v>852</v>
      </c>
      <c r="AB26" t="s">
        <v>845</v>
      </c>
      <c r="AC26" t="s">
        <v>2251</v>
      </c>
      <c r="AD26" t="s">
        <v>2251</v>
      </c>
      <c r="AI26">
        <v>13</v>
      </c>
      <c r="AK26">
        <v>0</v>
      </c>
      <c r="AL26" t="s">
        <v>464</v>
      </c>
      <c r="AM26">
        <v>20</v>
      </c>
      <c r="AN26" t="s">
        <v>844</v>
      </c>
      <c r="AO26" t="s">
        <v>848</v>
      </c>
      <c r="AP26">
        <v>132.82</v>
      </c>
      <c r="AQ26">
        <v>12</v>
      </c>
      <c r="AR26">
        <v>48.85</v>
      </c>
      <c r="AS26">
        <v>40.549999999999997</v>
      </c>
      <c r="AT26" t="s">
        <v>853</v>
      </c>
      <c r="AU26">
        <v>85</v>
      </c>
      <c r="AV26">
        <v>0</v>
      </c>
      <c r="AW26">
        <v>287374</v>
      </c>
      <c r="AX26">
        <v>389000</v>
      </c>
      <c r="AY26">
        <v>0.74</v>
      </c>
      <c r="AZ26">
        <v>2163.63</v>
      </c>
      <c r="BA26">
        <v>4113.6000000000004</v>
      </c>
      <c r="BB26">
        <v>14.31</v>
      </c>
      <c r="BC26">
        <v>713.22</v>
      </c>
      <c r="BD26">
        <v>5.77</v>
      </c>
      <c r="BE26" t="s">
        <v>860</v>
      </c>
      <c r="BF26" t="s">
        <v>1231</v>
      </c>
      <c r="BG26" t="s">
        <v>845</v>
      </c>
      <c r="BH26" t="s">
        <v>845</v>
      </c>
      <c r="BI26" t="s">
        <v>852</v>
      </c>
      <c r="BJ26" t="s">
        <v>2190</v>
      </c>
      <c r="BK26" t="s">
        <v>2194</v>
      </c>
      <c r="BL26" t="s">
        <v>2194</v>
      </c>
      <c r="BM26" t="s">
        <v>853</v>
      </c>
    </row>
    <row r="27" spans="1:65" x14ac:dyDescent="0.2">
      <c r="A27" t="s">
        <v>54</v>
      </c>
      <c r="B27" t="s">
        <v>845</v>
      </c>
      <c r="C27">
        <v>53</v>
      </c>
      <c r="D27" t="s">
        <v>2253</v>
      </c>
      <c r="E27" t="s">
        <v>2249</v>
      </c>
      <c r="F27">
        <v>1.6</v>
      </c>
      <c r="G27">
        <v>91</v>
      </c>
      <c r="H27">
        <v>35.5</v>
      </c>
      <c r="I27" t="str">
        <f t="shared" si="0"/>
        <v>Morbidly Obese</v>
      </c>
      <c r="J27" t="s">
        <v>2961</v>
      </c>
      <c r="K27">
        <v>10.3</v>
      </c>
      <c r="L27" t="s">
        <v>845</v>
      </c>
      <c r="M27" t="s">
        <v>845</v>
      </c>
      <c r="N27" t="s">
        <v>845</v>
      </c>
      <c r="O27" t="s">
        <v>845</v>
      </c>
      <c r="P27" t="s">
        <v>845</v>
      </c>
      <c r="Q27" t="s">
        <v>845</v>
      </c>
      <c r="R27" t="s">
        <v>845</v>
      </c>
      <c r="S27" t="s">
        <v>845</v>
      </c>
      <c r="T27" t="s">
        <v>845</v>
      </c>
      <c r="U27" t="s">
        <v>845</v>
      </c>
      <c r="V27" t="s">
        <v>845</v>
      </c>
      <c r="W27" t="s">
        <v>845</v>
      </c>
      <c r="X27">
        <v>0</v>
      </c>
      <c r="Y27">
        <v>1</v>
      </c>
      <c r="Z27">
        <v>1</v>
      </c>
      <c r="AA27" t="s">
        <v>852</v>
      </c>
      <c r="AB27" t="s">
        <v>845</v>
      </c>
      <c r="AC27" t="s">
        <v>2250</v>
      </c>
      <c r="AD27" t="s">
        <v>2250</v>
      </c>
      <c r="AI27">
        <v>90</v>
      </c>
      <c r="AK27">
        <v>0</v>
      </c>
      <c r="AL27" t="s">
        <v>465</v>
      </c>
      <c r="AM27">
        <v>15</v>
      </c>
      <c r="AN27" t="s">
        <v>844</v>
      </c>
      <c r="AO27" t="s">
        <v>848</v>
      </c>
      <c r="AP27">
        <v>120.7</v>
      </c>
      <c r="AQ27">
        <v>20</v>
      </c>
      <c r="AR27">
        <v>14.09</v>
      </c>
      <c r="AS27">
        <v>35.700000000000003</v>
      </c>
      <c r="AT27" t="s">
        <v>853</v>
      </c>
      <c r="AU27">
        <v>10</v>
      </c>
      <c r="AV27">
        <v>0</v>
      </c>
      <c r="AW27">
        <v>0</v>
      </c>
      <c r="AX27">
        <v>0</v>
      </c>
      <c r="AZ27">
        <v>0</v>
      </c>
      <c r="BA27">
        <v>59.81</v>
      </c>
      <c r="BC27">
        <v>1689.7</v>
      </c>
      <c r="BD27">
        <v>0.04</v>
      </c>
      <c r="BE27" t="s">
        <v>861</v>
      </c>
      <c r="BF27" t="s">
        <v>1232</v>
      </c>
      <c r="BG27" t="s">
        <v>845</v>
      </c>
      <c r="BH27" t="s">
        <v>845</v>
      </c>
      <c r="BI27" t="s">
        <v>852</v>
      </c>
      <c r="BJ27" t="s">
        <v>2190</v>
      </c>
      <c r="BK27" t="s">
        <v>2194</v>
      </c>
      <c r="BL27" t="s">
        <v>2194</v>
      </c>
      <c r="BM27" t="s">
        <v>853</v>
      </c>
    </row>
    <row r="28" spans="1:65" x14ac:dyDescent="0.2">
      <c r="A28" t="s">
        <v>55</v>
      </c>
      <c r="B28" t="s">
        <v>845</v>
      </c>
      <c r="C28">
        <v>79</v>
      </c>
      <c r="D28" t="s">
        <v>2253</v>
      </c>
      <c r="E28" t="s">
        <v>2249</v>
      </c>
      <c r="F28">
        <v>1.52</v>
      </c>
      <c r="G28">
        <v>55</v>
      </c>
      <c r="H28">
        <v>23.8</v>
      </c>
      <c r="I28" t="str">
        <f t="shared" si="0"/>
        <v>Healthy</v>
      </c>
      <c r="J28" t="s">
        <v>2959</v>
      </c>
      <c r="K28">
        <v>5.8</v>
      </c>
      <c r="L28" t="s">
        <v>845</v>
      </c>
      <c r="M28" t="s">
        <v>845</v>
      </c>
      <c r="N28" t="s">
        <v>845</v>
      </c>
      <c r="O28" t="s">
        <v>845</v>
      </c>
      <c r="P28" t="s">
        <v>845</v>
      </c>
      <c r="Q28" t="s">
        <v>845</v>
      </c>
      <c r="R28" t="s">
        <v>845</v>
      </c>
      <c r="S28" t="s">
        <v>845</v>
      </c>
      <c r="T28" t="s">
        <v>845</v>
      </c>
      <c r="U28" t="s">
        <v>845</v>
      </c>
      <c r="V28" t="s">
        <v>845</v>
      </c>
      <c r="W28" t="s">
        <v>845</v>
      </c>
      <c r="X28">
        <v>0</v>
      </c>
      <c r="Y28">
        <v>0</v>
      </c>
      <c r="Z28">
        <v>0</v>
      </c>
      <c r="AA28" t="s">
        <v>853</v>
      </c>
      <c r="AB28" t="s">
        <v>845</v>
      </c>
      <c r="AC28" t="s">
        <v>2251</v>
      </c>
      <c r="AD28" t="s">
        <v>2252</v>
      </c>
      <c r="AH28">
        <v>0.69</v>
      </c>
      <c r="AI28">
        <v>50</v>
      </c>
      <c r="AK28">
        <v>151.36000000000001</v>
      </c>
      <c r="AL28" t="s">
        <v>466</v>
      </c>
      <c r="AM28">
        <v>16.5</v>
      </c>
      <c r="AN28" t="s">
        <v>844</v>
      </c>
      <c r="AO28" t="s">
        <v>848</v>
      </c>
      <c r="AP28">
        <v>57.4</v>
      </c>
      <c r="AQ28">
        <v>13</v>
      </c>
      <c r="AR28">
        <v>29.3</v>
      </c>
      <c r="AS28">
        <v>8.4</v>
      </c>
      <c r="AT28" t="s">
        <v>853</v>
      </c>
      <c r="AU28">
        <v>75</v>
      </c>
      <c r="AV28">
        <v>0</v>
      </c>
      <c r="AW28">
        <v>340020</v>
      </c>
      <c r="AX28">
        <v>424000</v>
      </c>
      <c r="AY28">
        <v>0.8</v>
      </c>
      <c r="AZ28">
        <v>5923.69</v>
      </c>
      <c r="BA28">
        <v>2521.36</v>
      </c>
      <c r="BB28">
        <v>7.42</v>
      </c>
      <c r="BC28">
        <v>1392.04</v>
      </c>
      <c r="BD28">
        <v>1.81</v>
      </c>
      <c r="BE28" t="s">
        <v>862</v>
      </c>
      <c r="BF28" t="s">
        <v>1233</v>
      </c>
      <c r="BG28" t="s">
        <v>845</v>
      </c>
      <c r="BH28" t="s">
        <v>845</v>
      </c>
      <c r="BI28" t="s">
        <v>852</v>
      </c>
      <c r="BJ28" t="s">
        <v>2190</v>
      </c>
      <c r="BK28" t="s">
        <v>2197</v>
      </c>
      <c r="BL28" t="s">
        <v>2194</v>
      </c>
      <c r="BM28" t="s">
        <v>853</v>
      </c>
    </row>
    <row r="29" spans="1:65" x14ac:dyDescent="0.2">
      <c r="A29" t="s">
        <v>56</v>
      </c>
      <c r="B29" t="s">
        <v>845</v>
      </c>
      <c r="C29">
        <v>54</v>
      </c>
      <c r="D29" t="s">
        <v>2253</v>
      </c>
      <c r="E29" t="s">
        <v>2249</v>
      </c>
      <c r="F29">
        <v>1.7</v>
      </c>
      <c r="G29">
        <v>61</v>
      </c>
      <c r="H29">
        <v>21.107266435986201</v>
      </c>
      <c r="I29" t="str">
        <f t="shared" si="0"/>
        <v>Healthy</v>
      </c>
      <c r="J29" t="s">
        <v>2959</v>
      </c>
      <c r="K29">
        <v>5.8</v>
      </c>
      <c r="L29" t="s">
        <v>845</v>
      </c>
      <c r="M29" t="s">
        <v>845</v>
      </c>
      <c r="N29" t="s">
        <v>845</v>
      </c>
      <c r="O29" t="s">
        <v>845</v>
      </c>
      <c r="P29" t="s">
        <v>845</v>
      </c>
      <c r="Q29" t="s">
        <v>845</v>
      </c>
      <c r="R29" t="s">
        <v>845</v>
      </c>
      <c r="S29" t="s">
        <v>845</v>
      </c>
      <c r="T29" t="s">
        <v>845</v>
      </c>
      <c r="U29" t="s">
        <v>845</v>
      </c>
      <c r="V29" t="s">
        <v>845</v>
      </c>
      <c r="W29" t="s">
        <v>845</v>
      </c>
      <c r="X29">
        <v>0</v>
      </c>
      <c r="Y29">
        <v>0</v>
      </c>
      <c r="Z29">
        <v>0</v>
      </c>
      <c r="AA29" t="s">
        <v>852</v>
      </c>
      <c r="AB29" t="s">
        <v>845</v>
      </c>
      <c r="AC29" t="s">
        <v>2251</v>
      </c>
      <c r="AD29" t="s">
        <v>2252</v>
      </c>
      <c r="AH29">
        <v>3.5</v>
      </c>
      <c r="AI29">
        <v>64</v>
      </c>
      <c r="AK29">
        <v>1204.74</v>
      </c>
      <c r="AL29" t="s">
        <v>467</v>
      </c>
      <c r="AM29">
        <v>17</v>
      </c>
      <c r="AN29" t="s">
        <v>844</v>
      </c>
      <c r="AO29" t="s">
        <v>848</v>
      </c>
      <c r="AP29">
        <v>79.819999999999993</v>
      </c>
      <c r="AQ29">
        <v>19</v>
      </c>
      <c r="AR29">
        <v>30.55</v>
      </c>
      <c r="AS29">
        <v>16.61</v>
      </c>
      <c r="AT29" t="s">
        <v>853</v>
      </c>
      <c r="AU29">
        <v>90</v>
      </c>
      <c r="AV29">
        <v>0</v>
      </c>
      <c r="AW29">
        <v>390499</v>
      </c>
      <c r="AX29">
        <v>600000</v>
      </c>
      <c r="AY29">
        <v>0.65</v>
      </c>
      <c r="AZ29">
        <v>4892.25</v>
      </c>
      <c r="BA29">
        <v>3652.09</v>
      </c>
      <c r="BB29">
        <v>9.35</v>
      </c>
      <c r="BC29">
        <v>1228.44</v>
      </c>
      <c r="BD29">
        <v>2.97</v>
      </c>
      <c r="BE29" t="s">
        <v>863</v>
      </c>
      <c r="BF29" t="s">
        <v>1234</v>
      </c>
      <c r="BG29" t="s">
        <v>1599</v>
      </c>
      <c r="BH29" t="s">
        <v>1898</v>
      </c>
      <c r="BI29" t="s">
        <v>852</v>
      </c>
      <c r="BJ29" t="s">
        <v>2190</v>
      </c>
      <c r="BK29" t="s">
        <v>2198</v>
      </c>
      <c r="BL29" t="s">
        <v>2194</v>
      </c>
      <c r="BM29" t="s">
        <v>853</v>
      </c>
    </row>
    <row r="30" spans="1:65" x14ac:dyDescent="0.2">
      <c r="A30" t="s">
        <v>57</v>
      </c>
      <c r="B30" t="s">
        <v>845</v>
      </c>
      <c r="C30">
        <v>63</v>
      </c>
      <c r="D30" t="s">
        <v>2248</v>
      </c>
      <c r="E30" t="s">
        <v>2249</v>
      </c>
      <c r="F30">
        <v>1.75</v>
      </c>
      <c r="G30">
        <v>115</v>
      </c>
      <c r="H30">
        <v>37.6</v>
      </c>
      <c r="I30" t="str">
        <f t="shared" si="0"/>
        <v>Morbidly Obese</v>
      </c>
      <c r="J30" t="s">
        <v>2961</v>
      </c>
      <c r="K30">
        <v>5.7</v>
      </c>
      <c r="L30" t="s">
        <v>845</v>
      </c>
      <c r="M30" t="s">
        <v>845</v>
      </c>
      <c r="N30" t="s">
        <v>845</v>
      </c>
      <c r="O30" t="s">
        <v>845</v>
      </c>
      <c r="P30" t="s">
        <v>845</v>
      </c>
      <c r="Q30" t="s">
        <v>845</v>
      </c>
      <c r="R30" t="s">
        <v>845</v>
      </c>
      <c r="S30" t="s">
        <v>845</v>
      </c>
      <c r="T30" t="s">
        <v>845</v>
      </c>
      <c r="U30" t="s">
        <v>845</v>
      </c>
      <c r="V30" t="s">
        <v>845</v>
      </c>
      <c r="W30" t="s">
        <v>845</v>
      </c>
      <c r="X30">
        <v>0</v>
      </c>
      <c r="Y30">
        <v>0</v>
      </c>
      <c r="Z30">
        <v>0</v>
      </c>
      <c r="AA30" t="s">
        <v>852</v>
      </c>
      <c r="AB30" t="s">
        <v>845</v>
      </c>
      <c r="AC30" t="s">
        <v>2251</v>
      </c>
      <c r="AD30" t="s">
        <v>2251</v>
      </c>
      <c r="AH30">
        <v>1.37</v>
      </c>
      <c r="AK30">
        <v>1115.67</v>
      </c>
      <c r="AL30" t="s">
        <v>468</v>
      </c>
      <c r="AM30">
        <v>11</v>
      </c>
      <c r="AN30" t="s">
        <v>844</v>
      </c>
      <c r="AO30" t="s">
        <v>848</v>
      </c>
      <c r="AP30">
        <v>170.6</v>
      </c>
      <c r="AQ30">
        <v>12</v>
      </c>
      <c r="AR30">
        <v>37.4</v>
      </c>
      <c r="AS30">
        <v>49.4</v>
      </c>
      <c r="AT30" t="s">
        <v>853</v>
      </c>
      <c r="AU30">
        <v>80</v>
      </c>
      <c r="AV30">
        <v>0</v>
      </c>
      <c r="AW30">
        <v>496502</v>
      </c>
      <c r="AX30">
        <v>551000</v>
      </c>
      <c r="AY30">
        <v>0.9</v>
      </c>
      <c r="AZ30">
        <v>2910.33</v>
      </c>
      <c r="BA30">
        <v>1069.45</v>
      </c>
      <c r="BB30">
        <v>2.15</v>
      </c>
      <c r="BC30">
        <v>1572.32</v>
      </c>
      <c r="BD30">
        <v>0.68</v>
      </c>
      <c r="BE30" t="s">
        <v>864</v>
      </c>
      <c r="BF30" t="s">
        <v>1235</v>
      </c>
      <c r="BG30" t="s">
        <v>1600</v>
      </c>
      <c r="BH30" t="s">
        <v>1899</v>
      </c>
      <c r="BI30" t="s">
        <v>852</v>
      </c>
      <c r="BJ30" t="s">
        <v>2190</v>
      </c>
      <c r="BK30" t="s">
        <v>2199</v>
      </c>
      <c r="BL30" t="s">
        <v>2194</v>
      </c>
      <c r="BM30" t="s">
        <v>853</v>
      </c>
    </row>
    <row r="31" spans="1:65" x14ac:dyDescent="0.2">
      <c r="A31" t="s">
        <v>58</v>
      </c>
      <c r="B31" t="s">
        <v>845</v>
      </c>
      <c r="C31">
        <v>41</v>
      </c>
      <c r="D31" t="s">
        <v>2248</v>
      </c>
      <c r="E31" t="s">
        <v>2249</v>
      </c>
      <c r="F31">
        <v>1.83</v>
      </c>
      <c r="G31">
        <v>65.900000000000006</v>
      </c>
      <c r="H31">
        <v>19.678103257786098</v>
      </c>
      <c r="I31" t="str">
        <f t="shared" si="0"/>
        <v>Underweight</v>
      </c>
      <c r="J31" t="s">
        <v>2962</v>
      </c>
      <c r="K31">
        <v>5.2</v>
      </c>
      <c r="L31" t="s">
        <v>845</v>
      </c>
      <c r="M31" t="s">
        <v>845</v>
      </c>
      <c r="N31" t="s">
        <v>845</v>
      </c>
      <c r="O31" t="s">
        <v>845</v>
      </c>
      <c r="P31" t="s">
        <v>845</v>
      </c>
      <c r="Q31" t="s">
        <v>845</v>
      </c>
      <c r="R31" t="s">
        <v>845</v>
      </c>
      <c r="S31" t="s">
        <v>845</v>
      </c>
      <c r="T31" t="s">
        <v>845</v>
      </c>
      <c r="U31" t="s">
        <v>845</v>
      </c>
      <c r="V31" t="s">
        <v>845</v>
      </c>
      <c r="W31" t="s">
        <v>845</v>
      </c>
      <c r="X31">
        <v>0</v>
      </c>
      <c r="Y31">
        <v>0</v>
      </c>
      <c r="Z31">
        <v>0</v>
      </c>
      <c r="AA31" t="s">
        <v>852</v>
      </c>
      <c r="AB31" t="s">
        <v>845</v>
      </c>
      <c r="AC31" t="s">
        <v>2251</v>
      </c>
      <c r="AD31" t="s">
        <v>2251</v>
      </c>
      <c r="AH31">
        <v>8.25</v>
      </c>
      <c r="AI31">
        <v>72</v>
      </c>
      <c r="AK31">
        <v>2325.73</v>
      </c>
      <c r="AL31" t="s">
        <v>469</v>
      </c>
      <c r="AM31">
        <v>9.3000000000000007</v>
      </c>
      <c r="AN31" t="s">
        <v>844</v>
      </c>
      <c r="AO31" t="s">
        <v>848</v>
      </c>
      <c r="AP31">
        <v>64.900000000000006</v>
      </c>
      <c r="AQ31">
        <v>18</v>
      </c>
      <c r="AR31">
        <v>35.26</v>
      </c>
      <c r="AS31">
        <v>11.1</v>
      </c>
      <c r="AT31" t="s">
        <v>853</v>
      </c>
      <c r="AU31">
        <v>90</v>
      </c>
      <c r="AV31">
        <v>10</v>
      </c>
      <c r="AW31">
        <v>310307</v>
      </c>
      <c r="AX31">
        <v>337000</v>
      </c>
      <c r="AY31">
        <v>0.92</v>
      </c>
      <c r="AZ31">
        <v>4781.3100000000004</v>
      </c>
      <c r="BA31">
        <v>3856.53</v>
      </c>
      <c r="BB31">
        <v>12.43</v>
      </c>
      <c r="BC31">
        <v>1123.68</v>
      </c>
      <c r="BD31">
        <v>3.43</v>
      </c>
      <c r="BE31" t="s">
        <v>865</v>
      </c>
      <c r="BF31" t="s">
        <v>1236</v>
      </c>
      <c r="BG31" t="s">
        <v>1601</v>
      </c>
      <c r="BH31" t="s">
        <v>1900</v>
      </c>
      <c r="BI31" t="s">
        <v>852</v>
      </c>
      <c r="BJ31" t="s">
        <v>2190</v>
      </c>
      <c r="BK31" t="s">
        <v>2198</v>
      </c>
      <c r="BL31" t="s">
        <v>2194</v>
      </c>
      <c r="BM31" t="s">
        <v>853</v>
      </c>
    </row>
    <row r="32" spans="1:65" x14ac:dyDescent="0.2">
      <c r="A32" t="s">
        <v>59</v>
      </c>
      <c r="B32" t="s">
        <v>845</v>
      </c>
      <c r="C32">
        <v>57</v>
      </c>
      <c r="D32" t="s">
        <v>2253</v>
      </c>
      <c r="E32" t="s">
        <v>2249</v>
      </c>
      <c r="F32">
        <v>1.53</v>
      </c>
      <c r="G32">
        <v>53.4</v>
      </c>
      <c r="H32">
        <v>22.8</v>
      </c>
      <c r="I32" t="str">
        <f t="shared" si="0"/>
        <v>Healthy</v>
      </c>
      <c r="J32" t="s">
        <v>2959</v>
      </c>
      <c r="K32">
        <v>6.1</v>
      </c>
      <c r="L32" t="s">
        <v>845</v>
      </c>
      <c r="M32" t="s">
        <v>845</v>
      </c>
      <c r="N32" t="s">
        <v>845</v>
      </c>
      <c r="O32" t="s">
        <v>845</v>
      </c>
      <c r="P32" t="s">
        <v>845</v>
      </c>
      <c r="Q32" t="s">
        <v>845</v>
      </c>
      <c r="R32" t="s">
        <v>845</v>
      </c>
      <c r="S32" t="s">
        <v>845</v>
      </c>
      <c r="T32" t="s">
        <v>845</v>
      </c>
      <c r="U32" t="s">
        <v>845</v>
      </c>
      <c r="V32" t="s">
        <v>845</v>
      </c>
      <c r="W32" t="s">
        <v>845</v>
      </c>
      <c r="X32">
        <v>0</v>
      </c>
      <c r="Y32">
        <v>1</v>
      </c>
      <c r="Z32">
        <v>0</v>
      </c>
      <c r="AA32" t="s">
        <v>853</v>
      </c>
      <c r="AB32" t="s">
        <v>845</v>
      </c>
      <c r="AC32" t="s">
        <v>2250</v>
      </c>
      <c r="AD32" t="s">
        <v>2250</v>
      </c>
      <c r="AH32">
        <v>11.8</v>
      </c>
      <c r="AI32">
        <v>18</v>
      </c>
      <c r="AK32">
        <v>1204.74</v>
      </c>
      <c r="AL32" t="s">
        <v>470</v>
      </c>
      <c r="AM32">
        <v>12</v>
      </c>
      <c r="AN32" t="s">
        <v>844</v>
      </c>
      <c r="AO32" t="s">
        <v>848</v>
      </c>
      <c r="AP32">
        <v>75.540000000000006</v>
      </c>
      <c r="AQ32">
        <v>27</v>
      </c>
      <c r="AR32">
        <v>29.2</v>
      </c>
      <c r="AS32">
        <v>13</v>
      </c>
      <c r="AT32" t="s">
        <v>853</v>
      </c>
      <c r="AU32">
        <v>95</v>
      </c>
      <c r="AV32">
        <v>0</v>
      </c>
      <c r="AW32">
        <v>379997</v>
      </c>
      <c r="AX32">
        <v>494000</v>
      </c>
      <c r="AY32">
        <v>0.77</v>
      </c>
      <c r="AZ32">
        <v>5030.41</v>
      </c>
      <c r="BA32">
        <v>2331.65</v>
      </c>
      <c r="BB32">
        <v>6.14</v>
      </c>
      <c r="BC32">
        <v>824.66</v>
      </c>
      <c r="BD32">
        <v>2.83</v>
      </c>
      <c r="BE32" t="s">
        <v>866</v>
      </c>
      <c r="BF32" t="s">
        <v>1237</v>
      </c>
      <c r="BG32" t="s">
        <v>1602</v>
      </c>
      <c r="BH32" t="s">
        <v>1901</v>
      </c>
      <c r="BI32" t="s">
        <v>852</v>
      </c>
      <c r="BJ32" t="s">
        <v>2190</v>
      </c>
      <c r="BK32" t="s">
        <v>2197</v>
      </c>
      <c r="BL32" t="s">
        <v>2194</v>
      </c>
      <c r="BM32" t="s">
        <v>853</v>
      </c>
    </row>
    <row r="33" spans="1:65" x14ac:dyDescent="0.2">
      <c r="A33" t="s">
        <v>60</v>
      </c>
      <c r="B33" t="s">
        <v>845</v>
      </c>
      <c r="C33">
        <v>36</v>
      </c>
      <c r="D33" t="s">
        <v>2248</v>
      </c>
      <c r="E33" t="s">
        <v>2249</v>
      </c>
      <c r="F33">
        <v>1.6</v>
      </c>
      <c r="G33">
        <v>72</v>
      </c>
      <c r="H33">
        <v>28.125</v>
      </c>
      <c r="I33" t="str">
        <f t="shared" si="0"/>
        <v>Overweight</v>
      </c>
      <c r="J33" t="s">
        <v>2958</v>
      </c>
      <c r="K33">
        <v>10.9</v>
      </c>
      <c r="L33" t="s">
        <v>845</v>
      </c>
      <c r="M33" t="s">
        <v>845</v>
      </c>
      <c r="N33" t="s">
        <v>845</v>
      </c>
      <c r="O33" t="s">
        <v>845</v>
      </c>
      <c r="P33" t="s">
        <v>845</v>
      </c>
      <c r="Q33" t="s">
        <v>845</v>
      </c>
      <c r="R33" t="s">
        <v>845</v>
      </c>
      <c r="S33" t="s">
        <v>845</v>
      </c>
      <c r="T33" t="s">
        <v>845</v>
      </c>
      <c r="U33" t="s">
        <v>845</v>
      </c>
      <c r="V33" t="s">
        <v>845</v>
      </c>
      <c r="W33" t="s">
        <v>845</v>
      </c>
      <c r="X33">
        <v>0</v>
      </c>
      <c r="Y33">
        <v>1</v>
      </c>
      <c r="Z33">
        <v>1</v>
      </c>
      <c r="AA33" t="s">
        <v>852</v>
      </c>
      <c r="AB33" t="s">
        <v>845</v>
      </c>
      <c r="AC33" t="s">
        <v>2250</v>
      </c>
      <c r="AD33" t="s">
        <v>2250</v>
      </c>
      <c r="AE33">
        <v>100</v>
      </c>
      <c r="AG33">
        <v>27.86</v>
      </c>
      <c r="AH33">
        <v>3.73</v>
      </c>
      <c r="AI33">
        <v>16</v>
      </c>
      <c r="AJ33">
        <v>138436</v>
      </c>
      <c r="AK33">
        <v>3856.53</v>
      </c>
      <c r="AL33" t="s">
        <v>471</v>
      </c>
      <c r="AM33">
        <v>14</v>
      </c>
      <c r="AN33" t="s">
        <v>844</v>
      </c>
      <c r="AO33" t="s">
        <v>848</v>
      </c>
      <c r="AP33">
        <v>72.959999999999994</v>
      </c>
      <c r="AQ33">
        <v>22</v>
      </c>
      <c r="AR33">
        <v>29.75</v>
      </c>
      <c r="AS33">
        <v>11.88</v>
      </c>
      <c r="AT33" t="s">
        <v>853</v>
      </c>
      <c r="AU33">
        <v>20</v>
      </c>
      <c r="AV33">
        <v>75</v>
      </c>
      <c r="AW33">
        <v>138436</v>
      </c>
      <c r="AX33">
        <v>140000</v>
      </c>
      <c r="AY33">
        <v>0.99</v>
      </c>
      <c r="AZ33">
        <v>1897.42</v>
      </c>
      <c r="BA33">
        <v>8861.5300000000007</v>
      </c>
      <c r="BB33">
        <v>64.010000000000005</v>
      </c>
      <c r="BC33">
        <v>1526.02</v>
      </c>
      <c r="BD33">
        <v>5.81</v>
      </c>
      <c r="BE33" t="s">
        <v>867</v>
      </c>
      <c r="BF33" t="s">
        <v>1238</v>
      </c>
      <c r="BG33" t="s">
        <v>1603</v>
      </c>
      <c r="BH33" t="s">
        <v>1902</v>
      </c>
      <c r="BI33" t="s">
        <v>852</v>
      </c>
      <c r="BJ33" t="s">
        <v>2190</v>
      </c>
      <c r="BK33" t="s">
        <v>2197</v>
      </c>
      <c r="BL33" t="s">
        <v>2194</v>
      </c>
      <c r="BM33" t="s">
        <v>853</v>
      </c>
    </row>
    <row r="34" spans="1:65" x14ac:dyDescent="0.2">
      <c r="A34" t="s">
        <v>61</v>
      </c>
      <c r="B34" t="s">
        <v>845</v>
      </c>
      <c r="C34">
        <v>60</v>
      </c>
      <c r="D34" t="s">
        <v>2248</v>
      </c>
      <c r="E34" t="s">
        <v>2255</v>
      </c>
      <c r="F34">
        <v>1.7</v>
      </c>
      <c r="G34">
        <v>75</v>
      </c>
      <c r="H34">
        <v>26</v>
      </c>
      <c r="I34" t="str">
        <f t="shared" si="0"/>
        <v>Overweight</v>
      </c>
      <c r="J34" t="s">
        <v>2958</v>
      </c>
      <c r="K34">
        <v>5.5</v>
      </c>
      <c r="L34" t="s">
        <v>845</v>
      </c>
      <c r="M34" t="s">
        <v>845</v>
      </c>
      <c r="N34" t="s">
        <v>845</v>
      </c>
      <c r="O34" t="s">
        <v>845</v>
      </c>
      <c r="P34" t="s">
        <v>845</v>
      </c>
      <c r="Q34" t="s">
        <v>845</v>
      </c>
      <c r="R34" t="s">
        <v>845</v>
      </c>
      <c r="S34" t="s">
        <v>845</v>
      </c>
      <c r="T34" t="s">
        <v>845</v>
      </c>
      <c r="U34" t="s">
        <v>845</v>
      </c>
      <c r="V34" t="s">
        <v>845</v>
      </c>
      <c r="W34" t="s">
        <v>845</v>
      </c>
      <c r="X34">
        <v>0</v>
      </c>
      <c r="Y34">
        <v>0</v>
      </c>
      <c r="Z34">
        <v>0</v>
      </c>
      <c r="AA34" t="s">
        <v>852</v>
      </c>
      <c r="AB34" t="s">
        <v>845</v>
      </c>
      <c r="AC34" t="s">
        <v>2251</v>
      </c>
      <c r="AD34" t="s">
        <v>2251</v>
      </c>
      <c r="AI34">
        <v>7</v>
      </c>
      <c r="AK34">
        <v>351</v>
      </c>
      <c r="AL34" t="s">
        <v>472</v>
      </c>
      <c r="AM34">
        <v>5</v>
      </c>
      <c r="AN34" t="s">
        <v>844</v>
      </c>
      <c r="AO34" t="s">
        <v>848</v>
      </c>
      <c r="AP34">
        <v>105.43</v>
      </c>
      <c r="AQ34">
        <v>19</v>
      </c>
      <c r="AR34">
        <v>22.4</v>
      </c>
      <c r="AS34">
        <v>18.48</v>
      </c>
      <c r="AT34" t="s">
        <v>853</v>
      </c>
      <c r="AU34">
        <v>80</v>
      </c>
      <c r="AV34">
        <v>0</v>
      </c>
      <c r="AW34">
        <v>381573</v>
      </c>
      <c r="AX34">
        <v>466000</v>
      </c>
      <c r="AY34">
        <v>0.82</v>
      </c>
      <c r="AZ34">
        <v>3619.21</v>
      </c>
      <c r="BA34">
        <v>6404.33</v>
      </c>
      <c r="BB34">
        <v>16.78</v>
      </c>
      <c r="BC34">
        <v>1078.92</v>
      </c>
      <c r="BD34">
        <v>5.94</v>
      </c>
      <c r="BE34" t="s">
        <v>868</v>
      </c>
      <c r="BF34" t="s">
        <v>1239</v>
      </c>
      <c r="BG34" t="s">
        <v>845</v>
      </c>
      <c r="BH34" t="s">
        <v>845</v>
      </c>
      <c r="BI34" t="s">
        <v>853</v>
      </c>
      <c r="BJ34" t="s">
        <v>2191</v>
      </c>
      <c r="BK34" t="s">
        <v>2197</v>
      </c>
      <c r="BL34" t="s">
        <v>2194</v>
      </c>
      <c r="BM34" t="s">
        <v>852</v>
      </c>
    </row>
    <row r="35" spans="1:65" x14ac:dyDescent="0.2">
      <c r="A35" t="s">
        <v>62</v>
      </c>
      <c r="B35" t="s">
        <v>845</v>
      </c>
      <c r="C35">
        <v>33</v>
      </c>
      <c r="D35" t="s">
        <v>2253</v>
      </c>
      <c r="E35" t="s">
        <v>2249</v>
      </c>
      <c r="F35">
        <v>1.69</v>
      </c>
      <c r="G35">
        <v>92</v>
      </c>
      <c r="H35">
        <v>32.200000000000003</v>
      </c>
      <c r="I35" t="str">
        <f t="shared" si="0"/>
        <v>Obese</v>
      </c>
      <c r="J35" t="s">
        <v>2960</v>
      </c>
      <c r="K35">
        <v>7.1</v>
      </c>
      <c r="L35" t="s">
        <v>845</v>
      </c>
      <c r="M35" t="s">
        <v>845</v>
      </c>
      <c r="N35" t="s">
        <v>845</v>
      </c>
      <c r="O35" t="s">
        <v>845</v>
      </c>
      <c r="P35" t="s">
        <v>845</v>
      </c>
      <c r="Q35" t="s">
        <v>845</v>
      </c>
      <c r="R35" t="s">
        <v>845</v>
      </c>
      <c r="S35" t="s">
        <v>845</v>
      </c>
      <c r="T35" t="s">
        <v>845</v>
      </c>
      <c r="U35" t="s">
        <v>845</v>
      </c>
      <c r="V35" t="s">
        <v>845</v>
      </c>
      <c r="W35" t="s">
        <v>845</v>
      </c>
      <c r="X35">
        <v>0</v>
      </c>
      <c r="Y35">
        <v>0</v>
      </c>
      <c r="Z35">
        <v>1</v>
      </c>
      <c r="AA35" t="s">
        <v>852</v>
      </c>
      <c r="AB35" t="s">
        <v>845</v>
      </c>
      <c r="AC35" t="s">
        <v>2251</v>
      </c>
      <c r="AD35" t="s">
        <v>2250</v>
      </c>
      <c r="AK35">
        <v>0</v>
      </c>
      <c r="AL35" t="s">
        <v>473</v>
      </c>
      <c r="AM35">
        <v>5</v>
      </c>
      <c r="AN35" t="s">
        <v>844</v>
      </c>
      <c r="AO35" t="s">
        <v>848</v>
      </c>
      <c r="AP35">
        <v>200</v>
      </c>
      <c r="AQ35">
        <v>10</v>
      </c>
      <c r="AS35">
        <v>19.2</v>
      </c>
      <c r="AT35" t="s">
        <v>852</v>
      </c>
      <c r="AU35">
        <v>85</v>
      </c>
      <c r="AV35">
        <v>0</v>
      </c>
      <c r="AW35">
        <v>24782</v>
      </c>
      <c r="AX35">
        <v>14400</v>
      </c>
      <c r="AY35">
        <v>1.72</v>
      </c>
      <c r="AZ35">
        <v>123.91</v>
      </c>
      <c r="BA35">
        <v>2815.34</v>
      </c>
      <c r="BB35">
        <v>113.6</v>
      </c>
      <c r="BC35">
        <v>116.03</v>
      </c>
      <c r="BD35">
        <v>24.26</v>
      </c>
      <c r="BE35" t="s">
        <v>869</v>
      </c>
      <c r="BF35" t="s">
        <v>1240</v>
      </c>
      <c r="BG35" t="s">
        <v>845</v>
      </c>
      <c r="BH35" t="s">
        <v>845</v>
      </c>
      <c r="BI35" t="s">
        <v>853</v>
      </c>
      <c r="BJ35" t="s">
        <v>2191</v>
      </c>
      <c r="BK35" t="s">
        <v>2194</v>
      </c>
      <c r="BL35" t="s">
        <v>2194</v>
      </c>
      <c r="BM35" t="s">
        <v>853</v>
      </c>
    </row>
    <row r="36" spans="1:65" x14ac:dyDescent="0.2">
      <c r="A36" t="s">
        <v>63</v>
      </c>
      <c r="B36" t="s">
        <v>845</v>
      </c>
      <c r="C36">
        <v>28</v>
      </c>
      <c r="D36" t="s">
        <v>2248</v>
      </c>
      <c r="E36" t="s">
        <v>2249</v>
      </c>
      <c r="F36">
        <v>1.59</v>
      </c>
      <c r="G36">
        <v>70.2</v>
      </c>
      <c r="H36">
        <v>27.8</v>
      </c>
      <c r="I36" t="str">
        <f t="shared" si="0"/>
        <v>Overweight</v>
      </c>
      <c r="J36" t="s">
        <v>2958</v>
      </c>
      <c r="K36">
        <v>6.6</v>
      </c>
      <c r="L36" t="s">
        <v>845</v>
      </c>
      <c r="M36" t="s">
        <v>845</v>
      </c>
      <c r="N36" t="s">
        <v>845</v>
      </c>
      <c r="O36" t="s">
        <v>845</v>
      </c>
      <c r="P36" t="s">
        <v>845</v>
      </c>
      <c r="Q36" t="s">
        <v>845</v>
      </c>
      <c r="R36" t="s">
        <v>845</v>
      </c>
      <c r="S36" t="s">
        <v>845</v>
      </c>
      <c r="T36" t="s">
        <v>845</v>
      </c>
      <c r="U36" t="s">
        <v>845</v>
      </c>
      <c r="V36" t="s">
        <v>845</v>
      </c>
      <c r="W36" t="s">
        <v>845</v>
      </c>
      <c r="X36">
        <v>0</v>
      </c>
      <c r="Y36">
        <v>0</v>
      </c>
      <c r="Z36">
        <v>1</v>
      </c>
      <c r="AA36" t="s">
        <v>853</v>
      </c>
      <c r="AB36" t="s">
        <v>845</v>
      </c>
      <c r="AC36" t="s">
        <v>2251</v>
      </c>
      <c r="AD36" t="s">
        <v>2250</v>
      </c>
      <c r="AI36">
        <v>18</v>
      </c>
      <c r="AK36">
        <v>0</v>
      </c>
      <c r="AL36" t="s">
        <v>474</v>
      </c>
      <c r="AM36">
        <v>14.25</v>
      </c>
      <c r="AN36" t="s">
        <v>844</v>
      </c>
      <c r="AO36" t="s">
        <v>848</v>
      </c>
      <c r="AP36">
        <v>70</v>
      </c>
      <c r="AQ36">
        <v>34</v>
      </c>
      <c r="AR36">
        <v>4.54</v>
      </c>
      <c r="AS36">
        <v>30.3</v>
      </c>
      <c r="AT36" t="s">
        <v>853</v>
      </c>
      <c r="AU36">
        <v>50</v>
      </c>
      <c r="AV36">
        <v>20</v>
      </c>
      <c r="AW36">
        <v>180898</v>
      </c>
      <c r="AX36">
        <v>70500</v>
      </c>
      <c r="AY36">
        <v>2.57</v>
      </c>
      <c r="AZ36">
        <v>2584.2600000000002</v>
      </c>
      <c r="BA36">
        <v>1333.6</v>
      </c>
      <c r="BB36">
        <v>7.37</v>
      </c>
      <c r="BC36">
        <v>428.33</v>
      </c>
      <c r="BD36">
        <v>3.11</v>
      </c>
      <c r="BE36" t="s">
        <v>870</v>
      </c>
      <c r="BF36" t="s">
        <v>1241</v>
      </c>
      <c r="BG36" t="s">
        <v>845</v>
      </c>
      <c r="BH36" t="s">
        <v>845</v>
      </c>
      <c r="BI36" t="s">
        <v>853</v>
      </c>
      <c r="BJ36" t="s">
        <v>2192</v>
      </c>
      <c r="BK36" t="s">
        <v>2194</v>
      </c>
      <c r="BL36" t="s">
        <v>2194</v>
      </c>
      <c r="BM36" t="s">
        <v>853</v>
      </c>
    </row>
    <row r="37" spans="1:65" x14ac:dyDescent="0.2">
      <c r="A37" t="s">
        <v>64</v>
      </c>
      <c r="B37" t="s">
        <v>845</v>
      </c>
      <c r="C37">
        <v>54</v>
      </c>
      <c r="D37" t="s">
        <v>2253</v>
      </c>
      <c r="E37" t="s">
        <v>2249</v>
      </c>
      <c r="F37">
        <v>1.69</v>
      </c>
      <c r="G37">
        <v>87.5</v>
      </c>
      <c r="H37">
        <v>30.6</v>
      </c>
      <c r="I37" t="str">
        <f t="shared" si="0"/>
        <v>Obese</v>
      </c>
      <c r="J37" t="s">
        <v>2960</v>
      </c>
      <c r="K37">
        <v>7</v>
      </c>
      <c r="L37" t="s">
        <v>845</v>
      </c>
      <c r="M37" t="s">
        <v>845</v>
      </c>
      <c r="N37" t="s">
        <v>845</v>
      </c>
      <c r="O37" t="s">
        <v>845</v>
      </c>
      <c r="P37" t="s">
        <v>845</v>
      </c>
      <c r="Q37" t="s">
        <v>845</v>
      </c>
      <c r="R37" t="s">
        <v>845</v>
      </c>
      <c r="S37" t="s">
        <v>845</v>
      </c>
      <c r="T37" t="s">
        <v>845</v>
      </c>
      <c r="U37" t="s">
        <v>845</v>
      </c>
      <c r="V37" t="s">
        <v>845</v>
      </c>
      <c r="W37" t="s">
        <v>845</v>
      </c>
      <c r="X37">
        <v>0</v>
      </c>
      <c r="Y37">
        <v>0</v>
      </c>
      <c r="Z37">
        <v>1</v>
      </c>
      <c r="AA37" t="s">
        <v>853</v>
      </c>
      <c r="AB37" t="s">
        <v>845</v>
      </c>
      <c r="AC37" t="s">
        <v>2251</v>
      </c>
      <c r="AD37" t="s">
        <v>2250</v>
      </c>
      <c r="AH37">
        <v>12.38</v>
      </c>
      <c r="AI37">
        <v>11</v>
      </c>
      <c r="AK37">
        <v>4765.91</v>
      </c>
      <c r="AL37" t="s">
        <v>475</v>
      </c>
      <c r="AM37">
        <v>10.130000000000001</v>
      </c>
      <c r="AN37" t="s">
        <v>844</v>
      </c>
      <c r="AO37" t="s">
        <v>848</v>
      </c>
      <c r="AP37">
        <v>90.3</v>
      </c>
      <c r="AQ37">
        <v>17</v>
      </c>
      <c r="AR37">
        <v>27.6</v>
      </c>
      <c r="AS37">
        <v>24.3</v>
      </c>
      <c r="AT37" t="s">
        <v>853</v>
      </c>
      <c r="AU37">
        <v>90</v>
      </c>
      <c r="AV37">
        <v>0</v>
      </c>
      <c r="AW37">
        <v>464846</v>
      </c>
      <c r="AX37">
        <v>315000</v>
      </c>
      <c r="AY37">
        <v>1.48</v>
      </c>
      <c r="AZ37">
        <v>5147.8</v>
      </c>
      <c r="BA37">
        <v>11008.02</v>
      </c>
      <c r="BB37">
        <v>23.68</v>
      </c>
      <c r="BC37">
        <v>1003.26</v>
      </c>
      <c r="BD37">
        <v>10.97</v>
      </c>
      <c r="BE37" t="s">
        <v>871</v>
      </c>
      <c r="BF37" t="s">
        <v>1242</v>
      </c>
      <c r="BG37" t="s">
        <v>1604</v>
      </c>
      <c r="BH37" t="s">
        <v>1903</v>
      </c>
      <c r="BI37" t="s">
        <v>852</v>
      </c>
      <c r="BJ37" t="s">
        <v>2190</v>
      </c>
      <c r="BK37" t="s">
        <v>2196</v>
      </c>
      <c r="BL37" t="s">
        <v>2201</v>
      </c>
      <c r="BM37" t="s">
        <v>853</v>
      </c>
    </row>
    <row r="38" spans="1:65" x14ac:dyDescent="0.2">
      <c r="A38" t="s">
        <v>65</v>
      </c>
      <c r="B38" t="s">
        <v>845</v>
      </c>
      <c r="C38">
        <v>74</v>
      </c>
      <c r="D38" t="s">
        <v>2253</v>
      </c>
      <c r="E38" t="s">
        <v>2249</v>
      </c>
      <c r="F38">
        <v>1.65</v>
      </c>
      <c r="G38">
        <v>77</v>
      </c>
      <c r="H38">
        <v>28.3</v>
      </c>
      <c r="I38" t="str">
        <f t="shared" si="0"/>
        <v>Overweight</v>
      </c>
      <c r="J38" t="s">
        <v>2958</v>
      </c>
      <c r="K38">
        <v>7.3</v>
      </c>
      <c r="L38" t="s">
        <v>845</v>
      </c>
      <c r="M38" t="s">
        <v>845</v>
      </c>
      <c r="N38" t="s">
        <v>845</v>
      </c>
      <c r="O38" t="s">
        <v>845</v>
      </c>
      <c r="P38" t="s">
        <v>845</v>
      </c>
      <c r="Q38" t="s">
        <v>845</v>
      </c>
      <c r="R38" t="s">
        <v>845</v>
      </c>
      <c r="S38" t="s">
        <v>845</v>
      </c>
      <c r="T38" t="s">
        <v>845</v>
      </c>
      <c r="U38" t="s">
        <v>845</v>
      </c>
      <c r="V38" t="s">
        <v>845</v>
      </c>
      <c r="W38" t="s">
        <v>845</v>
      </c>
      <c r="X38">
        <v>0</v>
      </c>
      <c r="Y38">
        <v>0</v>
      </c>
      <c r="Z38">
        <v>0</v>
      </c>
      <c r="AA38" t="s">
        <v>852</v>
      </c>
      <c r="AB38" t="s">
        <v>845</v>
      </c>
      <c r="AC38" t="s">
        <v>2251</v>
      </c>
      <c r="AD38" t="s">
        <v>2250</v>
      </c>
      <c r="AI38">
        <v>36</v>
      </c>
      <c r="AK38">
        <v>0</v>
      </c>
      <c r="AL38" t="s">
        <v>476</v>
      </c>
      <c r="AM38">
        <v>13</v>
      </c>
      <c r="AN38" t="s">
        <v>844</v>
      </c>
      <c r="AO38" t="s">
        <v>848</v>
      </c>
      <c r="AP38">
        <v>132.06</v>
      </c>
      <c r="AQ38">
        <v>19</v>
      </c>
      <c r="AR38">
        <v>10.9</v>
      </c>
      <c r="AS38">
        <v>48.41</v>
      </c>
      <c r="AT38" t="s">
        <v>853</v>
      </c>
      <c r="AU38">
        <v>90</v>
      </c>
      <c r="AV38">
        <v>0</v>
      </c>
      <c r="AW38">
        <v>258642</v>
      </c>
      <c r="AX38">
        <v>109000</v>
      </c>
      <c r="AY38">
        <v>2.37</v>
      </c>
      <c r="AZ38">
        <v>1958.52</v>
      </c>
      <c r="BA38">
        <v>2827.69</v>
      </c>
      <c r="BB38">
        <v>10.93</v>
      </c>
      <c r="BC38">
        <v>322.92</v>
      </c>
      <c r="BD38">
        <v>8.76</v>
      </c>
      <c r="BE38" t="s">
        <v>872</v>
      </c>
      <c r="BF38" t="s">
        <v>1243</v>
      </c>
      <c r="BG38" t="s">
        <v>845</v>
      </c>
      <c r="BH38" t="s">
        <v>845</v>
      </c>
      <c r="BI38" t="s">
        <v>852</v>
      </c>
      <c r="BJ38" t="s">
        <v>2190</v>
      </c>
      <c r="BK38" t="s">
        <v>2194</v>
      </c>
      <c r="BL38" t="s">
        <v>2194</v>
      </c>
      <c r="BM38" t="s">
        <v>853</v>
      </c>
    </row>
    <row r="39" spans="1:65" x14ac:dyDescent="0.2">
      <c r="A39" t="s">
        <v>66</v>
      </c>
      <c r="B39" t="s">
        <v>845</v>
      </c>
      <c r="C39">
        <v>55</v>
      </c>
      <c r="D39" t="s">
        <v>2248</v>
      </c>
      <c r="E39" t="s">
        <v>2255</v>
      </c>
      <c r="F39">
        <v>1.74</v>
      </c>
      <c r="G39">
        <v>80</v>
      </c>
      <c r="H39">
        <v>26.4</v>
      </c>
      <c r="I39" t="str">
        <f t="shared" si="0"/>
        <v>Overweight</v>
      </c>
      <c r="J39" t="s">
        <v>2958</v>
      </c>
      <c r="K39">
        <v>5.5</v>
      </c>
      <c r="L39" t="s">
        <v>845</v>
      </c>
      <c r="M39" t="s">
        <v>845</v>
      </c>
      <c r="N39" t="s">
        <v>845</v>
      </c>
      <c r="O39" t="s">
        <v>845</v>
      </c>
      <c r="P39" t="s">
        <v>845</v>
      </c>
      <c r="Q39" t="s">
        <v>845</v>
      </c>
      <c r="R39" t="s">
        <v>845</v>
      </c>
      <c r="S39" t="s">
        <v>845</v>
      </c>
      <c r="T39" t="s">
        <v>845</v>
      </c>
      <c r="U39" t="s">
        <v>845</v>
      </c>
      <c r="V39" t="s">
        <v>845</v>
      </c>
      <c r="W39" t="s">
        <v>845</v>
      </c>
      <c r="X39">
        <v>0</v>
      </c>
      <c r="Y39">
        <v>0</v>
      </c>
      <c r="Z39">
        <v>0</v>
      </c>
      <c r="AA39" t="s">
        <v>852</v>
      </c>
      <c r="AB39" t="s">
        <v>845</v>
      </c>
      <c r="AC39" t="s">
        <v>2251</v>
      </c>
      <c r="AD39" t="s">
        <v>2251</v>
      </c>
      <c r="AH39">
        <v>0.14000000000000001</v>
      </c>
      <c r="AK39">
        <v>110.52</v>
      </c>
      <c r="AL39" t="s">
        <v>477</v>
      </c>
      <c r="AM39">
        <v>15</v>
      </c>
      <c r="AN39" t="s">
        <v>844</v>
      </c>
      <c r="AO39" t="s">
        <v>848</v>
      </c>
      <c r="AP39">
        <v>128.44999999999999</v>
      </c>
      <c r="AQ39">
        <v>13</v>
      </c>
      <c r="AR39">
        <v>49.44</v>
      </c>
      <c r="AS39">
        <v>25.17</v>
      </c>
      <c r="AT39" t="s">
        <v>853</v>
      </c>
      <c r="AU39">
        <v>10</v>
      </c>
      <c r="AV39">
        <v>90</v>
      </c>
      <c r="AW39">
        <v>118062</v>
      </c>
      <c r="AX39">
        <v>465000</v>
      </c>
      <c r="AY39">
        <v>0.25</v>
      </c>
      <c r="AZ39">
        <v>919.13</v>
      </c>
      <c r="BA39">
        <v>3567.66</v>
      </c>
      <c r="BB39">
        <v>30.22</v>
      </c>
      <c r="BC39">
        <v>3061.86</v>
      </c>
      <c r="BD39">
        <v>1.17</v>
      </c>
      <c r="BE39" t="s">
        <v>873</v>
      </c>
      <c r="BF39" t="s">
        <v>1244</v>
      </c>
      <c r="BG39" t="s">
        <v>1605</v>
      </c>
      <c r="BH39" t="s">
        <v>1904</v>
      </c>
      <c r="BI39" t="s">
        <v>852</v>
      </c>
      <c r="BJ39" t="s">
        <v>2190</v>
      </c>
      <c r="BK39" t="s">
        <v>2200</v>
      </c>
      <c r="BL39" t="s">
        <v>2194</v>
      </c>
      <c r="BM39" t="s">
        <v>853</v>
      </c>
    </row>
    <row r="40" spans="1:65" x14ac:dyDescent="0.2">
      <c r="A40" t="s">
        <v>67</v>
      </c>
      <c r="B40" t="s">
        <v>845</v>
      </c>
      <c r="C40">
        <v>27</v>
      </c>
      <c r="D40" t="s">
        <v>2248</v>
      </c>
      <c r="E40" t="s">
        <v>2249</v>
      </c>
      <c r="F40">
        <v>1.8</v>
      </c>
      <c r="G40">
        <v>85</v>
      </c>
      <c r="H40">
        <v>26.234567901234598</v>
      </c>
      <c r="I40" t="str">
        <f t="shared" si="0"/>
        <v>Overweight</v>
      </c>
      <c r="J40" t="s">
        <v>2958</v>
      </c>
      <c r="K40">
        <v>5.4</v>
      </c>
      <c r="L40" t="s">
        <v>845</v>
      </c>
      <c r="M40" t="s">
        <v>845</v>
      </c>
      <c r="N40" t="s">
        <v>845</v>
      </c>
      <c r="O40" t="s">
        <v>845</v>
      </c>
      <c r="P40" t="s">
        <v>845</v>
      </c>
      <c r="Q40" t="s">
        <v>845</v>
      </c>
      <c r="R40" t="s">
        <v>845</v>
      </c>
      <c r="S40" t="s">
        <v>845</v>
      </c>
      <c r="T40" t="s">
        <v>845</v>
      </c>
      <c r="U40" t="s">
        <v>845</v>
      </c>
      <c r="V40" t="s">
        <v>845</v>
      </c>
      <c r="W40" t="s">
        <v>845</v>
      </c>
      <c r="X40">
        <v>0</v>
      </c>
      <c r="Y40">
        <v>0</v>
      </c>
      <c r="Z40">
        <v>0</v>
      </c>
      <c r="AA40" t="s">
        <v>852</v>
      </c>
      <c r="AB40" t="s">
        <v>845</v>
      </c>
      <c r="AC40" t="s">
        <v>2251</v>
      </c>
      <c r="AD40" t="s">
        <v>2251</v>
      </c>
      <c r="AH40">
        <v>0.37</v>
      </c>
      <c r="AI40">
        <v>80</v>
      </c>
      <c r="AK40">
        <v>42.45</v>
      </c>
      <c r="AL40" t="s">
        <v>478</v>
      </c>
      <c r="AM40">
        <v>15.3</v>
      </c>
      <c r="AN40" t="s">
        <v>842</v>
      </c>
      <c r="AO40" t="s">
        <v>846</v>
      </c>
      <c r="AP40">
        <v>96.53</v>
      </c>
      <c r="AQ40">
        <v>18</v>
      </c>
      <c r="AR40">
        <v>62.06</v>
      </c>
      <c r="AS40">
        <v>11.96</v>
      </c>
      <c r="AT40" t="s">
        <v>853</v>
      </c>
      <c r="AU40">
        <v>50</v>
      </c>
      <c r="AV40">
        <v>80</v>
      </c>
      <c r="AW40">
        <v>524935</v>
      </c>
      <c r="AX40">
        <v>241000</v>
      </c>
      <c r="AY40">
        <v>2.1800000000000002</v>
      </c>
      <c r="AZ40">
        <v>5438.05</v>
      </c>
      <c r="BA40">
        <v>10986.89</v>
      </c>
      <c r="BB40">
        <v>20.93</v>
      </c>
      <c r="BC40">
        <v>7387.9</v>
      </c>
      <c r="BD40">
        <v>1.49</v>
      </c>
      <c r="BE40" t="s">
        <v>874</v>
      </c>
      <c r="BF40" t="s">
        <v>1245</v>
      </c>
      <c r="BG40" t="s">
        <v>1606</v>
      </c>
      <c r="BH40" t="s">
        <v>1905</v>
      </c>
      <c r="BI40" t="s">
        <v>852</v>
      </c>
      <c r="BJ40" t="s">
        <v>2190</v>
      </c>
      <c r="BK40" t="s">
        <v>2201</v>
      </c>
      <c r="BL40" t="s">
        <v>2203</v>
      </c>
      <c r="BM40" t="s">
        <v>853</v>
      </c>
    </row>
    <row r="41" spans="1:65" x14ac:dyDescent="0.2">
      <c r="A41" t="s">
        <v>68</v>
      </c>
      <c r="B41" t="s">
        <v>845</v>
      </c>
      <c r="C41">
        <v>54</v>
      </c>
      <c r="D41" t="s">
        <v>2253</v>
      </c>
      <c r="E41" t="s">
        <v>2249</v>
      </c>
      <c r="F41">
        <v>1.72</v>
      </c>
      <c r="G41">
        <v>73</v>
      </c>
      <c r="H41">
        <v>24.7</v>
      </c>
      <c r="I41" t="str">
        <f t="shared" si="0"/>
        <v>Healthy</v>
      </c>
      <c r="J41" t="s">
        <v>2959</v>
      </c>
      <c r="K41">
        <v>5.2</v>
      </c>
      <c r="L41" t="s">
        <v>845</v>
      </c>
      <c r="M41" t="s">
        <v>845</v>
      </c>
      <c r="N41" t="s">
        <v>845</v>
      </c>
      <c r="O41" t="s">
        <v>845</v>
      </c>
      <c r="P41" t="s">
        <v>845</v>
      </c>
      <c r="Q41" t="s">
        <v>845</v>
      </c>
      <c r="R41" t="s">
        <v>845</v>
      </c>
      <c r="S41" t="s">
        <v>845</v>
      </c>
      <c r="T41" t="s">
        <v>845</v>
      </c>
      <c r="U41" t="s">
        <v>845</v>
      </c>
      <c r="V41" t="s">
        <v>845</v>
      </c>
      <c r="W41" t="s">
        <v>845</v>
      </c>
      <c r="X41">
        <v>0</v>
      </c>
      <c r="Y41">
        <v>0</v>
      </c>
      <c r="Z41">
        <v>0</v>
      </c>
      <c r="AA41" t="s">
        <v>852</v>
      </c>
      <c r="AB41" t="s">
        <v>845</v>
      </c>
      <c r="AC41" t="s">
        <v>2251</v>
      </c>
      <c r="AD41" t="s">
        <v>2251</v>
      </c>
      <c r="AI41">
        <v>66</v>
      </c>
      <c r="AK41">
        <v>0</v>
      </c>
      <c r="AL41" t="s">
        <v>479</v>
      </c>
      <c r="AM41">
        <v>15</v>
      </c>
      <c r="AN41" t="s">
        <v>844</v>
      </c>
      <c r="AO41" t="s">
        <v>848</v>
      </c>
      <c r="AP41">
        <v>101.28</v>
      </c>
      <c r="AQ41">
        <v>18</v>
      </c>
      <c r="AR41">
        <v>24.5</v>
      </c>
      <c r="AS41">
        <v>21.81</v>
      </c>
      <c r="AT41" t="s">
        <v>853</v>
      </c>
      <c r="AU41">
        <v>90</v>
      </c>
      <c r="AV41">
        <v>0</v>
      </c>
      <c r="AW41">
        <v>342139</v>
      </c>
      <c r="AX41">
        <v>474000</v>
      </c>
      <c r="AY41">
        <v>0.72</v>
      </c>
      <c r="AZ41">
        <v>3378.15</v>
      </c>
      <c r="BA41">
        <v>5447.12</v>
      </c>
      <c r="BB41">
        <v>15.92</v>
      </c>
      <c r="BC41">
        <v>477.74</v>
      </c>
      <c r="BD41">
        <v>11.4</v>
      </c>
      <c r="BE41" t="s">
        <v>875</v>
      </c>
      <c r="BF41" t="s">
        <v>1246</v>
      </c>
      <c r="BG41" t="s">
        <v>845</v>
      </c>
      <c r="BH41" t="s">
        <v>845</v>
      </c>
      <c r="BI41" t="s">
        <v>852</v>
      </c>
      <c r="BJ41" t="s">
        <v>2190</v>
      </c>
      <c r="BK41" t="s">
        <v>2194</v>
      </c>
      <c r="BL41" t="s">
        <v>2194</v>
      </c>
      <c r="BM41" t="s">
        <v>853</v>
      </c>
    </row>
    <row r="42" spans="1:65" x14ac:dyDescent="0.2">
      <c r="A42" t="s">
        <v>69</v>
      </c>
      <c r="B42" t="s">
        <v>845</v>
      </c>
      <c r="C42">
        <v>47</v>
      </c>
      <c r="D42" t="s">
        <v>2253</v>
      </c>
      <c r="E42" t="s">
        <v>2249</v>
      </c>
      <c r="F42">
        <v>1.7</v>
      </c>
      <c r="G42">
        <v>102.1</v>
      </c>
      <c r="H42">
        <v>35.299999999999997</v>
      </c>
      <c r="I42" t="str">
        <f t="shared" si="0"/>
        <v>Morbidly Obese</v>
      </c>
      <c r="J42" t="s">
        <v>2961</v>
      </c>
      <c r="K42">
        <v>5.9</v>
      </c>
      <c r="L42" t="s">
        <v>845</v>
      </c>
      <c r="M42" t="s">
        <v>845</v>
      </c>
      <c r="N42" t="s">
        <v>845</v>
      </c>
      <c r="O42" t="s">
        <v>845</v>
      </c>
      <c r="P42" t="s">
        <v>845</v>
      </c>
      <c r="Q42" t="s">
        <v>845</v>
      </c>
      <c r="R42" t="s">
        <v>845</v>
      </c>
      <c r="S42" t="s">
        <v>845</v>
      </c>
      <c r="T42" t="s">
        <v>845</v>
      </c>
      <c r="U42" t="s">
        <v>845</v>
      </c>
      <c r="V42" t="s">
        <v>845</v>
      </c>
      <c r="W42" t="s">
        <v>845</v>
      </c>
      <c r="X42">
        <v>0</v>
      </c>
      <c r="Y42">
        <v>1</v>
      </c>
      <c r="Z42">
        <v>0</v>
      </c>
      <c r="AA42" t="s">
        <v>853</v>
      </c>
      <c r="AB42" t="s">
        <v>845</v>
      </c>
      <c r="AC42" t="s">
        <v>2250</v>
      </c>
      <c r="AD42" t="s">
        <v>2250</v>
      </c>
      <c r="AH42">
        <v>5.4</v>
      </c>
      <c r="AI42">
        <v>18</v>
      </c>
      <c r="AK42">
        <v>1053.8599999999999</v>
      </c>
      <c r="AL42" t="s">
        <v>480</v>
      </c>
      <c r="AM42">
        <v>11</v>
      </c>
      <c r="AN42" t="s">
        <v>844</v>
      </c>
      <c r="AO42" t="s">
        <v>848</v>
      </c>
      <c r="AP42">
        <v>106.56</v>
      </c>
      <c r="AQ42">
        <v>14</v>
      </c>
      <c r="AR42">
        <v>51.09</v>
      </c>
      <c r="AS42">
        <v>25.14</v>
      </c>
      <c r="AT42" t="s">
        <v>853</v>
      </c>
      <c r="AU42">
        <v>5</v>
      </c>
      <c r="AV42">
        <v>0</v>
      </c>
      <c r="AW42">
        <v>333072</v>
      </c>
      <c r="AX42">
        <v>183000</v>
      </c>
      <c r="AY42">
        <v>1.82</v>
      </c>
      <c r="AZ42">
        <v>3125.68</v>
      </c>
      <c r="BA42">
        <v>7104.29</v>
      </c>
      <c r="BB42">
        <v>21.33</v>
      </c>
      <c r="BC42">
        <v>3403.49</v>
      </c>
      <c r="BD42">
        <v>2.09</v>
      </c>
      <c r="BE42" t="s">
        <v>876</v>
      </c>
      <c r="BF42" t="s">
        <v>1247</v>
      </c>
      <c r="BG42" t="s">
        <v>845</v>
      </c>
      <c r="BH42" t="s">
        <v>845</v>
      </c>
      <c r="BI42" t="s">
        <v>852</v>
      </c>
      <c r="BJ42" t="s">
        <v>2190</v>
      </c>
      <c r="BK42" t="s">
        <v>2195</v>
      </c>
      <c r="BL42" t="s">
        <v>2194</v>
      </c>
      <c r="BM42" t="s">
        <v>853</v>
      </c>
    </row>
    <row r="43" spans="1:65" x14ac:dyDescent="0.2">
      <c r="A43" t="s">
        <v>70</v>
      </c>
      <c r="B43" t="s">
        <v>845</v>
      </c>
      <c r="C43">
        <v>32</v>
      </c>
      <c r="D43" t="s">
        <v>2248</v>
      </c>
      <c r="E43" t="s">
        <v>2249</v>
      </c>
      <c r="F43">
        <v>1.9</v>
      </c>
      <c r="G43">
        <v>79</v>
      </c>
      <c r="H43">
        <v>21.9</v>
      </c>
      <c r="I43" t="str">
        <f t="shared" si="0"/>
        <v>Healthy</v>
      </c>
      <c r="J43" t="s">
        <v>2959</v>
      </c>
      <c r="K43">
        <v>9.3000000000000007</v>
      </c>
      <c r="L43" t="s">
        <v>845</v>
      </c>
      <c r="M43" t="s">
        <v>845</v>
      </c>
      <c r="N43" t="s">
        <v>845</v>
      </c>
      <c r="O43" t="s">
        <v>845</v>
      </c>
      <c r="P43" t="s">
        <v>845</v>
      </c>
      <c r="Q43" t="s">
        <v>845</v>
      </c>
      <c r="R43" t="s">
        <v>845</v>
      </c>
      <c r="S43" t="s">
        <v>845</v>
      </c>
      <c r="T43" t="s">
        <v>845</v>
      </c>
      <c r="U43" t="s">
        <v>845</v>
      </c>
      <c r="V43" t="s">
        <v>845</v>
      </c>
      <c r="W43" t="s">
        <v>845</v>
      </c>
      <c r="X43">
        <v>1</v>
      </c>
      <c r="Y43">
        <v>0</v>
      </c>
      <c r="Z43">
        <v>1</v>
      </c>
      <c r="AA43" t="s">
        <v>852</v>
      </c>
      <c r="AB43" t="s">
        <v>845</v>
      </c>
      <c r="AC43" t="s">
        <v>2254</v>
      </c>
      <c r="AD43" t="s">
        <v>2254</v>
      </c>
      <c r="AH43">
        <v>0</v>
      </c>
      <c r="AI43">
        <v>9</v>
      </c>
      <c r="AK43">
        <v>0.86</v>
      </c>
      <c r="AL43" t="s">
        <v>480</v>
      </c>
      <c r="AM43">
        <v>18.25</v>
      </c>
      <c r="AN43" t="s">
        <v>842</v>
      </c>
      <c r="AO43" t="s">
        <v>846</v>
      </c>
      <c r="AP43">
        <v>68</v>
      </c>
      <c r="AQ43">
        <v>27</v>
      </c>
      <c r="AR43">
        <v>15.58</v>
      </c>
      <c r="AS43">
        <v>11.39</v>
      </c>
      <c r="AT43" t="s">
        <v>853</v>
      </c>
      <c r="AU43">
        <v>0</v>
      </c>
      <c r="AV43">
        <v>0</v>
      </c>
      <c r="AW43">
        <v>10000</v>
      </c>
      <c r="AX43">
        <v>0</v>
      </c>
      <c r="AZ43">
        <v>147.06</v>
      </c>
      <c r="BA43">
        <v>1014.06</v>
      </c>
      <c r="BB43">
        <v>101.41</v>
      </c>
      <c r="BC43">
        <v>106.08</v>
      </c>
      <c r="BD43">
        <v>9.56</v>
      </c>
      <c r="BE43" t="s">
        <v>877</v>
      </c>
      <c r="BF43" t="s">
        <v>1248</v>
      </c>
      <c r="BG43" t="s">
        <v>845</v>
      </c>
      <c r="BH43" t="s">
        <v>845</v>
      </c>
      <c r="BI43" t="s">
        <v>852</v>
      </c>
      <c r="BJ43" t="s">
        <v>2191</v>
      </c>
      <c r="BK43" t="s">
        <v>2197</v>
      </c>
      <c r="BL43" t="s">
        <v>2194</v>
      </c>
      <c r="BM43" t="s">
        <v>853</v>
      </c>
    </row>
    <row r="44" spans="1:65" x14ac:dyDescent="0.2">
      <c r="A44" t="s">
        <v>71</v>
      </c>
      <c r="B44" t="s">
        <v>845</v>
      </c>
      <c r="C44">
        <v>57</v>
      </c>
      <c r="D44" t="s">
        <v>2248</v>
      </c>
      <c r="E44" t="s">
        <v>2249</v>
      </c>
      <c r="F44">
        <v>1.68</v>
      </c>
      <c r="G44">
        <v>80</v>
      </c>
      <c r="H44">
        <v>28.3</v>
      </c>
      <c r="I44" t="str">
        <f t="shared" si="0"/>
        <v>Overweight</v>
      </c>
      <c r="J44" t="s">
        <v>2958</v>
      </c>
      <c r="K44">
        <v>5.8</v>
      </c>
      <c r="L44" t="s">
        <v>845</v>
      </c>
      <c r="M44" t="s">
        <v>845</v>
      </c>
      <c r="N44" t="s">
        <v>845</v>
      </c>
      <c r="O44" t="s">
        <v>845</v>
      </c>
      <c r="P44" t="s">
        <v>845</v>
      </c>
      <c r="Q44" t="s">
        <v>845</v>
      </c>
      <c r="R44" t="s">
        <v>845</v>
      </c>
      <c r="S44" t="s">
        <v>845</v>
      </c>
      <c r="T44" t="s">
        <v>845</v>
      </c>
      <c r="U44" t="s">
        <v>845</v>
      </c>
      <c r="V44" t="s">
        <v>845</v>
      </c>
      <c r="W44" t="s">
        <v>845</v>
      </c>
      <c r="X44">
        <v>0</v>
      </c>
      <c r="Y44">
        <v>1</v>
      </c>
      <c r="Z44">
        <v>0</v>
      </c>
      <c r="AA44" t="s">
        <v>852</v>
      </c>
      <c r="AB44" t="s">
        <v>845</v>
      </c>
      <c r="AC44" t="s">
        <v>2250</v>
      </c>
      <c r="AD44" t="s">
        <v>2250</v>
      </c>
      <c r="AI44">
        <v>63</v>
      </c>
      <c r="AK44">
        <v>0</v>
      </c>
      <c r="AL44" t="s">
        <v>481</v>
      </c>
      <c r="AM44">
        <v>10</v>
      </c>
      <c r="AN44" t="s">
        <v>844</v>
      </c>
      <c r="AO44" t="s">
        <v>848</v>
      </c>
      <c r="AP44">
        <v>81.81</v>
      </c>
      <c r="AQ44">
        <v>16</v>
      </c>
      <c r="AR44">
        <v>30.72</v>
      </c>
      <c r="AS44">
        <v>26.97</v>
      </c>
      <c r="AT44" t="s">
        <v>853</v>
      </c>
      <c r="AU44">
        <v>75</v>
      </c>
      <c r="AV44">
        <v>0</v>
      </c>
      <c r="AW44">
        <v>185630</v>
      </c>
      <c r="AX44">
        <v>425000</v>
      </c>
      <c r="AY44">
        <v>0.44</v>
      </c>
      <c r="AZ44">
        <v>2269.04</v>
      </c>
      <c r="BA44">
        <v>5724.49</v>
      </c>
      <c r="BB44">
        <v>30.84</v>
      </c>
      <c r="BC44">
        <v>464.83</v>
      </c>
      <c r="BD44">
        <v>12.32</v>
      </c>
      <c r="BE44" t="s">
        <v>878</v>
      </c>
      <c r="BF44" t="s">
        <v>1249</v>
      </c>
      <c r="BG44" t="s">
        <v>845</v>
      </c>
      <c r="BH44" t="s">
        <v>845</v>
      </c>
      <c r="BI44" t="s">
        <v>852</v>
      </c>
      <c r="BJ44" t="s">
        <v>2190</v>
      </c>
      <c r="BK44" t="s">
        <v>2194</v>
      </c>
      <c r="BL44" t="s">
        <v>2194</v>
      </c>
      <c r="BM44" t="s">
        <v>852</v>
      </c>
    </row>
    <row r="45" spans="1:65" x14ac:dyDescent="0.2">
      <c r="A45" t="s">
        <v>72</v>
      </c>
      <c r="B45" t="s">
        <v>845</v>
      </c>
      <c r="C45">
        <v>68</v>
      </c>
      <c r="D45" t="s">
        <v>2248</v>
      </c>
      <c r="E45" t="s">
        <v>2249</v>
      </c>
      <c r="F45">
        <v>1.72</v>
      </c>
      <c r="G45">
        <v>70</v>
      </c>
      <c r="H45">
        <v>23.7</v>
      </c>
      <c r="I45" t="str">
        <f t="shared" si="0"/>
        <v>Healthy</v>
      </c>
      <c r="J45" t="s">
        <v>2959</v>
      </c>
      <c r="K45">
        <v>5.9</v>
      </c>
      <c r="L45" t="s">
        <v>845</v>
      </c>
      <c r="M45" t="s">
        <v>845</v>
      </c>
      <c r="N45" t="s">
        <v>845</v>
      </c>
      <c r="O45" t="s">
        <v>845</v>
      </c>
      <c r="P45" t="s">
        <v>845</v>
      </c>
      <c r="Q45" t="s">
        <v>845</v>
      </c>
      <c r="R45" t="s">
        <v>845</v>
      </c>
      <c r="S45" t="s">
        <v>845</v>
      </c>
      <c r="T45" t="s">
        <v>845</v>
      </c>
      <c r="U45" t="s">
        <v>845</v>
      </c>
      <c r="V45" t="s">
        <v>845</v>
      </c>
      <c r="W45" t="s">
        <v>845</v>
      </c>
      <c r="X45">
        <v>0</v>
      </c>
      <c r="Y45">
        <v>0</v>
      </c>
      <c r="Z45">
        <v>0</v>
      </c>
      <c r="AA45" t="s">
        <v>852</v>
      </c>
      <c r="AB45" t="s">
        <v>845</v>
      </c>
      <c r="AC45" t="s">
        <v>2251</v>
      </c>
      <c r="AD45" t="s">
        <v>2252</v>
      </c>
      <c r="AH45">
        <v>3.82</v>
      </c>
      <c r="AI45">
        <v>8</v>
      </c>
      <c r="AK45">
        <v>726.64</v>
      </c>
      <c r="AL45" t="s">
        <v>482</v>
      </c>
      <c r="AM45">
        <v>20.58</v>
      </c>
      <c r="AN45" t="s">
        <v>844</v>
      </c>
      <c r="AO45" t="s">
        <v>848</v>
      </c>
      <c r="AP45">
        <v>59.77</v>
      </c>
      <c r="AQ45">
        <v>16.5</v>
      </c>
      <c r="AR45">
        <v>13.98</v>
      </c>
      <c r="AS45">
        <v>10.35</v>
      </c>
      <c r="AT45" t="s">
        <v>853</v>
      </c>
      <c r="AU45">
        <v>60</v>
      </c>
      <c r="AV45">
        <v>0</v>
      </c>
      <c r="AW45">
        <v>354663</v>
      </c>
      <c r="AX45">
        <v>321000</v>
      </c>
      <c r="AY45">
        <v>1.1000000000000001</v>
      </c>
      <c r="AZ45">
        <v>5933.8</v>
      </c>
      <c r="BA45">
        <v>8261.56</v>
      </c>
      <c r="BB45">
        <v>23.29</v>
      </c>
      <c r="BC45">
        <v>1296.67</v>
      </c>
      <c r="BD45">
        <v>6.37</v>
      </c>
      <c r="BE45" t="s">
        <v>879</v>
      </c>
      <c r="BF45" t="s">
        <v>1250</v>
      </c>
      <c r="BG45" t="s">
        <v>845</v>
      </c>
      <c r="BH45" t="s">
        <v>845</v>
      </c>
      <c r="BI45" t="s">
        <v>853</v>
      </c>
      <c r="BJ45" t="s">
        <v>2191</v>
      </c>
      <c r="BK45" t="s">
        <v>2200</v>
      </c>
      <c r="BL45" t="s">
        <v>2199</v>
      </c>
      <c r="BM45" t="s">
        <v>853</v>
      </c>
    </row>
    <row r="46" spans="1:65" x14ac:dyDescent="0.2">
      <c r="A46" t="s">
        <v>73</v>
      </c>
      <c r="B46" t="s">
        <v>845</v>
      </c>
      <c r="C46">
        <v>65</v>
      </c>
      <c r="D46" t="s">
        <v>2253</v>
      </c>
      <c r="E46" t="s">
        <v>2249</v>
      </c>
      <c r="F46">
        <v>1.68</v>
      </c>
      <c r="G46">
        <v>70.3</v>
      </c>
      <c r="H46">
        <v>24.9</v>
      </c>
      <c r="I46" t="str">
        <f t="shared" si="0"/>
        <v>Healthy</v>
      </c>
      <c r="J46" t="s">
        <v>2959</v>
      </c>
      <c r="K46">
        <v>5.4</v>
      </c>
      <c r="L46" t="s">
        <v>845</v>
      </c>
      <c r="M46" t="s">
        <v>845</v>
      </c>
      <c r="N46" t="s">
        <v>845</v>
      </c>
      <c r="O46" t="s">
        <v>845</v>
      </c>
      <c r="P46" t="s">
        <v>845</v>
      </c>
      <c r="Q46" t="s">
        <v>845</v>
      </c>
      <c r="R46" t="s">
        <v>845</v>
      </c>
      <c r="S46" t="s">
        <v>845</v>
      </c>
      <c r="T46" t="s">
        <v>845</v>
      </c>
      <c r="U46" t="s">
        <v>845</v>
      </c>
      <c r="V46" t="s">
        <v>845</v>
      </c>
      <c r="W46" t="s">
        <v>845</v>
      </c>
      <c r="X46">
        <v>0</v>
      </c>
      <c r="Y46">
        <v>0</v>
      </c>
      <c r="Z46">
        <v>0</v>
      </c>
      <c r="AA46" t="s">
        <v>852</v>
      </c>
      <c r="AB46" t="s">
        <v>845</v>
      </c>
      <c r="AC46" t="s">
        <v>2251</v>
      </c>
      <c r="AD46" t="s">
        <v>2251</v>
      </c>
      <c r="AI46">
        <v>40</v>
      </c>
      <c r="AK46">
        <v>0</v>
      </c>
      <c r="AL46" t="s">
        <v>483</v>
      </c>
      <c r="AM46">
        <v>17</v>
      </c>
      <c r="AN46" t="s">
        <v>844</v>
      </c>
      <c r="AO46" t="s">
        <v>848</v>
      </c>
      <c r="AP46">
        <v>91.78</v>
      </c>
      <c r="AQ46">
        <v>18</v>
      </c>
      <c r="AR46">
        <v>31.54</v>
      </c>
      <c r="AS46">
        <v>20.23</v>
      </c>
      <c r="AT46" t="s">
        <v>853</v>
      </c>
      <c r="AU46">
        <v>85</v>
      </c>
      <c r="AV46">
        <v>0</v>
      </c>
      <c r="AW46">
        <v>395001</v>
      </c>
      <c r="AX46">
        <v>453000</v>
      </c>
      <c r="AY46">
        <v>0.87</v>
      </c>
      <c r="AZ46">
        <v>4303.78</v>
      </c>
      <c r="BA46">
        <v>6326.61</v>
      </c>
      <c r="BB46">
        <v>16.02</v>
      </c>
      <c r="BC46">
        <v>872.97</v>
      </c>
      <c r="BD46">
        <v>7.25</v>
      </c>
      <c r="BE46" t="s">
        <v>880</v>
      </c>
      <c r="BF46" t="s">
        <v>1251</v>
      </c>
      <c r="BG46" t="s">
        <v>845</v>
      </c>
      <c r="BH46" t="s">
        <v>845</v>
      </c>
      <c r="BI46" t="s">
        <v>852</v>
      </c>
      <c r="BJ46" t="s">
        <v>2190</v>
      </c>
      <c r="BK46" t="s">
        <v>2194</v>
      </c>
      <c r="BL46" t="s">
        <v>2194</v>
      </c>
      <c r="BM46" t="s">
        <v>853</v>
      </c>
    </row>
    <row r="47" spans="1:65" x14ac:dyDescent="0.2">
      <c r="A47" t="s">
        <v>74</v>
      </c>
      <c r="B47" t="s">
        <v>845</v>
      </c>
      <c r="C47">
        <v>71</v>
      </c>
      <c r="D47" t="s">
        <v>2253</v>
      </c>
      <c r="E47" t="s">
        <v>2249</v>
      </c>
      <c r="F47">
        <v>1.7</v>
      </c>
      <c r="G47">
        <v>79.400000000000006</v>
      </c>
      <c r="H47">
        <v>27.5</v>
      </c>
      <c r="I47" t="str">
        <f t="shared" si="0"/>
        <v>Overweight</v>
      </c>
      <c r="J47" t="s">
        <v>2958</v>
      </c>
      <c r="K47">
        <v>6.6</v>
      </c>
      <c r="L47" t="s">
        <v>845</v>
      </c>
      <c r="M47" t="s">
        <v>845</v>
      </c>
      <c r="N47" t="s">
        <v>845</v>
      </c>
      <c r="O47" t="s">
        <v>845</v>
      </c>
      <c r="P47" t="s">
        <v>845</v>
      </c>
      <c r="Q47" t="s">
        <v>845</v>
      </c>
      <c r="R47" t="s">
        <v>845</v>
      </c>
      <c r="S47" t="s">
        <v>845</v>
      </c>
      <c r="T47" t="s">
        <v>845</v>
      </c>
      <c r="U47" t="s">
        <v>845</v>
      </c>
      <c r="V47" t="s">
        <v>845</v>
      </c>
      <c r="W47" t="s">
        <v>845</v>
      </c>
      <c r="X47">
        <v>0</v>
      </c>
      <c r="Y47">
        <v>1</v>
      </c>
      <c r="Z47">
        <v>1</v>
      </c>
      <c r="AA47" t="s">
        <v>852</v>
      </c>
      <c r="AB47" t="s">
        <v>845</v>
      </c>
      <c r="AC47" t="s">
        <v>2250</v>
      </c>
      <c r="AD47" t="s">
        <v>2250</v>
      </c>
      <c r="AI47">
        <v>17</v>
      </c>
      <c r="AK47">
        <v>0</v>
      </c>
      <c r="AL47" t="s">
        <v>484</v>
      </c>
      <c r="AM47">
        <v>11.5</v>
      </c>
      <c r="AN47" t="s">
        <v>844</v>
      </c>
      <c r="AO47" t="s">
        <v>848</v>
      </c>
      <c r="AP47">
        <v>55.1</v>
      </c>
      <c r="AQ47">
        <v>18</v>
      </c>
      <c r="AR47">
        <v>6.54</v>
      </c>
      <c r="AS47">
        <v>13.63</v>
      </c>
      <c r="AT47" t="s">
        <v>853</v>
      </c>
      <c r="AU47">
        <v>75</v>
      </c>
      <c r="AV47">
        <v>10</v>
      </c>
      <c r="AW47">
        <v>38078</v>
      </c>
      <c r="AX47">
        <v>91500</v>
      </c>
      <c r="AY47">
        <v>0.42</v>
      </c>
      <c r="AZ47">
        <v>691.07</v>
      </c>
      <c r="BA47">
        <v>1828.55</v>
      </c>
      <c r="BB47">
        <v>48.02</v>
      </c>
      <c r="BC47">
        <v>443.87</v>
      </c>
      <c r="BD47">
        <v>4.12</v>
      </c>
      <c r="BE47" t="s">
        <v>881</v>
      </c>
      <c r="BF47" t="s">
        <v>1252</v>
      </c>
      <c r="BG47" t="s">
        <v>845</v>
      </c>
      <c r="BH47" t="s">
        <v>845</v>
      </c>
      <c r="BI47" t="s">
        <v>853</v>
      </c>
      <c r="BJ47" t="s">
        <v>2191</v>
      </c>
      <c r="BK47" t="s">
        <v>2194</v>
      </c>
      <c r="BL47" t="s">
        <v>2194</v>
      </c>
      <c r="BM47" t="s">
        <v>853</v>
      </c>
    </row>
    <row r="48" spans="1:65" x14ac:dyDescent="0.2">
      <c r="A48" t="s">
        <v>75</v>
      </c>
      <c r="B48" t="s">
        <v>845</v>
      </c>
      <c r="C48">
        <v>63</v>
      </c>
      <c r="D48" t="s">
        <v>2253</v>
      </c>
      <c r="E48" t="s">
        <v>2249</v>
      </c>
      <c r="F48">
        <v>1.65</v>
      </c>
      <c r="G48">
        <v>82.5</v>
      </c>
      <c r="H48">
        <v>30.303030303030301</v>
      </c>
      <c r="I48" t="str">
        <f t="shared" si="0"/>
        <v>Obese</v>
      </c>
      <c r="J48" t="s">
        <v>2960</v>
      </c>
      <c r="K48">
        <v>5.5</v>
      </c>
      <c r="L48" t="s">
        <v>845</v>
      </c>
      <c r="M48" t="s">
        <v>845</v>
      </c>
      <c r="N48" t="s">
        <v>845</v>
      </c>
      <c r="O48" t="s">
        <v>845</v>
      </c>
      <c r="P48" t="s">
        <v>845</v>
      </c>
      <c r="Q48" t="s">
        <v>845</v>
      </c>
      <c r="R48" t="s">
        <v>845</v>
      </c>
      <c r="S48" t="s">
        <v>845</v>
      </c>
      <c r="T48" t="s">
        <v>845</v>
      </c>
      <c r="U48" t="s">
        <v>845</v>
      </c>
      <c r="V48" t="s">
        <v>845</v>
      </c>
      <c r="W48" t="s">
        <v>845</v>
      </c>
      <c r="X48">
        <v>0</v>
      </c>
      <c r="Y48">
        <v>0</v>
      </c>
      <c r="Z48">
        <v>0</v>
      </c>
      <c r="AA48" t="s">
        <v>853</v>
      </c>
      <c r="AB48" t="s">
        <v>845</v>
      </c>
      <c r="AC48" t="s">
        <v>2251</v>
      </c>
      <c r="AD48" t="s">
        <v>2251</v>
      </c>
      <c r="AH48">
        <v>43.82</v>
      </c>
      <c r="AI48">
        <v>12</v>
      </c>
      <c r="AK48">
        <v>8273.1</v>
      </c>
      <c r="AL48" t="s">
        <v>485</v>
      </c>
      <c r="AM48">
        <v>18.5</v>
      </c>
      <c r="AN48" t="s">
        <v>844</v>
      </c>
      <c r="AO48" t="s">
        <v>848</v>
      </c>
      <c r="AP48">
        <v>67.319999999999993</v>
      </c>
      <c r="AQ48">
        <v>12</v>
      </c>
      <c r="AR48">
        <v>26.44</v>
      </c>
      <c r="AS48">
        <v>18</v>
      </c>
      <c r="AT48" t="s">
        <v>853</v>
      </c>
      <c r="AU48">
        <v>70</v>
      </c>
      <c r="AV48">
        <v>10</v>
      </c>
      <c r="AW48">
        <v>811291</v>
      </c>
      <c r="AX48">
        <v>626000</v>
      </c>
      <c r="AY48">
        <v>1.3</v>
      </c>
      <c r="AZ48">
        <v>12051.26</v>
      </c>
      <c r="BA48">
        <v>21029.61</v>
      </c>
      <c r="BB48">
        <v>25.92</v>
      </c>
      <c r="BC48">
        <v>1459.33</v>
      </c>
      <c r="BD48">
        <v>14.41</v>
      </c>
      <c r="BE48" t="s">
        <v>882</v>
      </c>
      <c r="BF48" t="s">
        <v>1253</v>
      </c>
      <c r="BG48" t="s">
        <v>1607</v>
      </c>
      <c r="BH48" t="s">
        <v>1906</v>
      </c>
      <c r="BI48" t="s">
        <v>852</v>
      </c>
      <c r="BJ48" t="s">
        <v>2190</v>
      </c>
      <c r="BK48" t="s">
        <v>2202</v>
      </c>
      <c r="BL48" t="s">
        <v>2194</v>
      </c>
      <c r="BM48" t="s">
        <v>853</v>
      </c>
    </row>
    <row r="49" spans="1:65" x14ac:dyDescent="0.2">
      <c r="A49" t="s">
        <v>76</v>
      </c>
      <c r="B49" t="s">
        <v>845</v>
      </c>
      <c r="C49">
        <v>61</v>
      </c>
      <c r="D49" t="s">
        <v>2248</v>
      </c>
      <c r="E49" t="s">
        <v>2249</v>
      </c>
      <c r="F49">
        <v>1.75</v>
      </c>
      <c r="G49">
        <v>93.3</v>
      </c>
      <c r="H49">
        <v>30.5</v>
      </c>
      <c r="I49" t="str">
        <f t="shared" si="0"/>
        <v>Obese</v>
      </c>
      <c r="J49" t="s">
        <v>2960</v>
      </c>
      <c r="K49">
        <v>5.6</v>
      </c>
      <c r="L49" t="s">
        <v>845</v>
      </c>
      <c r="M49" t="s">
        <v>845</v>
      </c>
      <c r="N49" t="s">
        <v>845</v>
      </c>
      <c r="O49" t="s">
        <v>845</v>
      </c>
      <c r="P49" t="s">
        <v>845</v>
      </c>
      <c r="Q49" t="s">
        <v>845</v>
      </c>
      <c r="R49" t="s">
        <v>845</v>
      </c>
      <c r="S49" t="s">
        <v>845</v>
      </c>
      <c r="T49" t="s">
        <v>845</v>
      </c>
      <c r="U49" t="s">
        <v>845</v>
      </c>
      <c r="V49" t="s">
        <v>845</v>
      </c>
      <c r="W49" t="s">
        <v>845</v>
      </c>
      <c r="X49">
        <v>0</v>
      </c>
      <c r="Y49">
        <v>0</v>
      </c>
      <c r="Z49">
        <v>0</v>
      </c>
      <c r="AA49" t="s">
        <v>852</v>
      </c>
      <c r="AB49" t="s">
        <v>845</v>
      </c>
      <c r="AC49" t="s">
        <v>2251</v>
      </c>
      <c r="AD49" t="s">
        <v>2251</v>
      </c>
      <c r="AI49">
        <v>60</v>
      </c>
      <c r="AK49">
        <v>0</v>
      </c>
      <c r="AL49" t="s">
        <v>486</v>
      </c>
      <c r="AM49">
        <v>19.350000000000001</v>
      </c>
      <c r="AN49" t="s">
        <v>844</v>
      </c>
      <c r="AO49" t="s">
        <v>848</v>
      </c>
      <c r="AP49">
        <v>79.5</v>
      </c>
      <c r="AQ49">
        <v>24</v>
      </c>
      <c r="AR49">
        <v>25.45</v>
      </c>
      <c r="AS49">
        <v>22</v>
      </c>
      <c r="AT49" t="s">
        <v>853</v>
      </c>
      <c r="AU49">
        <v>80</v>
      </c>
      <c r="AV49">
        <v>0</v>
      </c>
      <c r="AW49">
        <v>328678</v>
      </c>
      <c r="AX49">
        <v>312000</v>
      </c>
      <c r="AY49">
        <v>1.05</v>
      </c>
      <c r="AZ49">
        <v>4134.3100000000004</v>
      </c>
      <c r="BA49">
        <v>4101.38</v>
      </c>
      <c r="BB49">
        <v>12.48</v>
      </c>
      <c r="BC49">
        <v>1337.7</v>
      </c>
      <c r="BD49">
        <v>3.07</v>
      </c>
      <c r="BE49" t="s">
        <v>883</v>
      </c>
      <c r="BF49" t="s">
        <v>1254</v>
      </c>
      <c r="BG49" t="s">
        <v>845</v>
      </c>
      <c r="BH49" t="s">
        <v>845</v>
      </c>
      <c r="BI49" t="s">
        <v>852</v>
      </c>
      <c r="BJ49" t="s">
        <v>2190</v>
      </c>
      <c r="BK49" t="s">
        <v>2194</v>
      </c>
      <c r="BL49" t="s">
        <v>2194</v>
      </c>
      <c r="BM49" t="s">
        <v>853</v>
      </c>
    </row>
    <row r="50" spans="1:65" x14ac:dyDescent="0.2">
      <c r="A50" t="s">
        <v>77</v>
      </c>
      <c r="B50" t="s">
        <v>845</v>
      </c>
      <c r="C50">
        <v>45</v>
      </c>
      <c r="D50" t="s">
        <v>2248</v>
      </c>
      <c r="E50" t="s">
        <v>2249</v>
      </c>
      <c r="F50">
        <v>1.75</v>
      </c>
      <c r="G50">
        <v>72.900000000000006</v>
      </c>
      <c r="H50">
        <v>23.8</v>
      </c>
      <c r="I50" t="str">
        <f t="shared" si="0"/>
        <v>Healthy</v>
      </c>
      <c r="J50" t="s">
        <v>2959</v>
      </c>
      <c r="K50">
        <v>7.4</v>
      </c>
      <c r="L50" t="s">
        <v>845</v>
      </c>
      <c r="M50" t="s">
        <v>845</v>
      </c>
      <c r="N50" t="s">
        <v>845</v>
      </c>
      <c r="O50" t="s">
        <v>845</v>
      </c>
      <c r="P50" t="s">
        <v>845</v>
      </c>
      <c r="Q50" t="s">
        <v>845</v>
      </c>
      <c r="R50" t="s">
        <v>845</v>
      </c>
      <c r="S50" t="s">
        <v>845</v>
      </c>
      <c r="T50" t="s">
        <v>845</v>
      </c>
      <c r="U50" t="s">
        <v>845</v>
      </c>
      <c r="V50" t="s">
        <v>845</v>
      </c>
      <c r="W50" t="s">
        <v>845</v>
      </c>
      <c r="X50">
        <v>0</v>
      </c>
      <c r="Y50">
        <v>1</v>
      </c>
      <c r="Z50">
        <v>1</v>
      </c>
      <c r="AA50" t="s">
        <v>852</v>
      </c>
      <c r="AB50" t="s">
        <v>845</v>
      </c>
      <c r="AC50" t="s">
        <v>2250</v>
      </c>
      <c r="AD50" t="s">
        <v>2250</v>
      </c>
      <c r="AK50">
        <v>0</v>
      </c>
      <c r="AL50" t="s">
        <v>487</v>
      </c>
      <c r="AM50">
        <v>14.47</v>
      </c>
      <c r="AN50" t="s">
        <v>844</v>
      </c>
      <c r="AO50" t="s">
        <v>848</v>
      </c>
      <c r="AP50">
        <v>79.27</v>
      </c>
      <c r="AQ50">
        <v>17</v>
      </c>
      <c r="AR50">
        <v>24.09</v>
      </c>
      <c r="AS50">
        <v>19.809999999999999</v>
      </c>
      <c r="AT50" t="s">
        <v>853</v>
      </c>
      <c r="AU50">
        <v>10</v>
      </c>
      <c r="AV50">
        <v>100</v>
      </c>
      <c r="AW50">
        <v>87261</v>
      </c>
      <c r="AX50">
        <v>111000</v>
      </c>
      <c r="AY50">
        <v>0.79</v>
      </c>
      <c r="AZ50">
        <v>1100.81</v>
      </c>
      <c r="BA50">
        <v>1361.58</v>
      </c>
      <c r="BB50">
        <v>15.6</v>
      </c>
      <c r="BC50">
        <v>1206.68</v>
      </c>
      <c r="BD50">
        <v>1.1299999999999999</v>
      </c>
      <c r="BE50" t="s">
        <v>884</v>
      </c>
      <c r="BF50" t="s">
        <v>1255</v>
      </c>
      <c r="BG50" t="s">
        <v>845</v>
      </c>
      <c r="BH50" t="s">
        <v>845</v>
      </c>
      <c r="BI50" t="s">
        <v>852</v>
      </c>
      <c r="BJ50" t="s">
        <v>2191</v>
      </c>
      <c r="BK50" t="s">
        <v>2194</v>
      </c>
      <c r="BL50" t="s">
        <v>2194</v>
      </c>
      <c r="BM50" t="s">
        <v>853</v>
      </c>
    </row>
    <row r="51" spans="1:65" x14ac:dyDescent="0.2">
      <c r="A51" t="s">
        <v>78</v>
      </c>
      <c r="B51" t="s">
        <v>845</v>
      </c>
      <c r="C51">
        <v>69</v>
      </c>
      <c r="D51" t="s">
        <v>2248</v>
      </c>
      <c r="E51" t="s">
        <v>2249</v>
      </c>
      <c r="F51">
        <v>1.83</v>
      </c>
      <c r="G51">
        <v>75</v>
      </c>
      <c r="H51">
        <v>22.4</v>
      </c>
      <c r="I51" t="str">
        <f t="shared" si="0"/>
        <v>Healthy</v>
      </c>
      <c r="J51" t="s">
        <v>2959</v>
      </c>
      <c r="K51">
        <v>5.9</v>
      </c>
      <c r="L51" t="s">
        <v>845</v>
      </c>
      <c r="M51" t="s">
        <v>845</v>
      </c>
      <c r="N51" t="s">
        <v>845</v>
      </c>
      <c r="O51" t="s">
        <v>845</v>
      </c>
      <c r="P51" t="s">
        <v>845</v>
      </c>
      <c r="Q51" t="s">
        <v>845</v>
      </c>
      <c r="R51" t="s">
        <v>845</v>
      </c>
      <c r="S51" t="s">
        <v>845</v>
      </c>
      <c r="T51" t="s">
        <v>845</v>
      </c>
      <c r="U51" t="s">
        <v>845</v>
      </c>
      <c r="V51" t="s">
        <v>845</v>
      </c>
      <c r="W51" t="s">
        <v>845</v>
      </c>
      <c r="X51">
        <v>0</v>
      </c>
      <c r="Y51">
        <v>0</v>
      </c>
      <c r="Z51">
        <v>0</v>
      </c>
      <c r="AA51" t="s">
        <v>852</v>
      </c>
      <c r="AB51" t="s">
        <v>845</v>
      </c>
      <c r="AC51" t="s">
        <v>2251</v>
      </c>
      <c r="AD51" t="s">
        <v>2252</v>
      </c>
      <c r="AI51">
        <v>94</v>
      </c>
      <c r="AK51">
        <v>0</v>
      </c>
      <c r="AL51" t="s">
        <v>488</v>
      </c>
      <c r="AM51">
        <v>14.5</v>
      </c>
      <c r="AN51" t="s">
        <v>844</v>
      </c>
      <c r="AO51" t="s">
        <v>848</v>
      </c>
      <c r="AP51">
        <v>63.37</v>
      </c>
      <c r="AQ51">
        <v>11</v>
      </c>
      <c r="AR51">
        <v>25.06</v>
      </c>
      <c r="AS51">
        <v>6.98</v>
      </c>
      <c r="AT51" t="s">
        <v>853</v>
      </c>
      <c r="AU51">
        <v>80</v>
      </c>
      <c r="AV51">
        <v>10</v>
      </c>
      <c r="AW51">
        <v>276740</v>
      </c>
      <c r="AX51">
        <v>439000</v>
      </c>
      <c r="AY51">
        <v>0.63</v>
      </c>
      <c r="AZ51">
        <v>4367.05</v>
      </c>
      <c r="BA51">
        <v>11643.04</v>
      </c>
      <c r="BB51">
        <v>42.07</v>
      </c>
      <c r="BC51">
        <v>407.19</v>
      </c>
      <c r="BD51">
        <v>28.59</v>
      </c>
      <c r="BE51" t="s">
        <v>885</v>
      </c>
      <c r="BF51" t="s">
        <v>1256</v>
      </c>
      <c r="BG51" t="s">
        <v>845</v>
      </c>
      <c r="BH51" t="s">
        <v>845</v>
      </c>
      <c r="BI51" t="s">
        <v>852</v>
      </c>
      <c r="BJ51" t="s">
        <v>2190</v>
      </c>
      <c r="BK51" t="s">
        <v>2194</v>
      </c>
      <c r="BL51" t="s">
        <v>2194</v>
      </c>
      <c r="BM51" t="s">
        <v>853</v>
      </c>
    </row>
    <row r="52" spans="1:65" x14ac:dyDescent="0.2">
      <c r="A52" t="s">
        <v>79</v>
      </c>
      <c r="B52" t="s">
        <v>845</v>
      </c>
      <c r="C52">
        <v>20</v>
      </c>
      <c r="D52" t="s">
        <v>2248</v>
      </c>
      <c r="E52" t="s">
        <v>2249</v>
      </c>
      <c r="F52">
        <v>2.08</v>
      </c>
      <c r="G52">
        <v>177</v>
      </c>
      <c r="H52">
        <v>40.9</v>
      </c>
      <c r="I52" t="str">
        <f t="shared" si="0"/>
        <v>Morbidly Obese</v>
      </c>
      <c r="J52" t="s">
        <v>2961</v>
      </c>
      <c r="K52">
        <v>5.8</v>
      </c>
      <c r="L52" t="s">
        <v>845</v>
      </c>
      <c r="M52" t="s">
        <v>845</v>
      </c>
      <c r="N52" t="s">
        <v>845</v>
      </c>
      <c r="O52" t="s">
        <v>845</v>
      </c>
      <c r="P52" t="s">
        <v>845</v>
      </c>
      <c r="Q52" t="s">
        <v>845</v>
      </c>
      <c r="R52" t="s">
        <v>845</v>
      </c>
      <c r="S52" t="s">
        <v>845</v>
      </c>
      <c r="T52" t="s">
        <v>845</v>
      </c>
      <c r="U52" t="s">
        <v>845</v>
      </c>
      <c r="V52" t="s">
        <v>845</v>
      </c>
      <c r="W52" t="s">
        <v>845</v>
      </c>
      <c r="X52">
        <v>0</v>
      </c>
      <c r="Y52">
        <v>0</v>
      </c>
      <c r="Z52">
        <v>0</v>
      </c>
      <c r="AA52" t="s">
        <v>852</v>
      </c>
      <c r="AB52" t="s">
        <v>845</v>
      </c>
      <c r="AC52" t="s">
        <v>2251</v>
      </c>
      <c r="AD52" t="s">
        <v>2252</v>
      </c>
      <c r="AH52">
        <v>3.73</v>
      </c>
      <c r="AI52">
        <v>18</v>
      </c>
      <c r="AK52">
        <v>1182.1600000000001</v>
      </c>
      <c r="AL52" t="s">
        <v>489</v>
      </c>
      <c r="AM52">
        <v>24</v>
      </c>
      <c r="AN52" t="s">
        <v>844</v>
      </c>
      <c r="AO52" t="s">
        <v>848</v>
      </c>
      <c r="AP52">
        <v>136.79</v>
      </c>
      <c r="AQ52">
        <v>11</v>
      </c>
      <c r="AR52">
        <v>63.35</v>
      </c>
      <c r="AS52">
        <v>19.399999999999999</v>
      </c>
      <c r="AT52" t="s">
        <v>853</v>
      </c>
      <c r="AU52">
        <v>75</v>
      </c>
      <c r="AV52">
        <v>20</v>
      </c>
      <c r="AW52">
        <v>472458</v>
      </c>
      <c r="AX52">
        <v>347000</v>
      </c>
      <c r="AY52">
        <v>1.36</v>
      </c>
      <c r="AZ52">
        <v>3453.89</v>
      </c>
      <c r="BA52">
        <v>7634.6</v>
      </c>
      <c r="BB52">
        <v>16.16</v>
      </c>
      <c r="BC52">
        <v>3439.38</v>
      </c>
      <c r="BD52">
        <v>2.2200000000000002</v>
      </c>
      <c r="BE52" t="s">
        <v>886</v>
      </c>
      <c r="BF52" t="s">
        <v>1257</v>
      </c>
      <c r="BG52" t="s">
        <v>845</v>
      </c>
      <c r="BH52" t="s">
        <v>845</v>
      </c>
      <c r="BI52" t="s">
        <v>852</v>
      </c>
      <c r="BJ52" t="s">
        <v>2191</v>
      </c>
      <c r="BK52" t="s">
        <v>2203</v>
      </c>
      <c r="BL52" t="s">
        <v>2203</v>
      </c>
      <c r="BM52" t="s">
        <v>853</v>
      </c>
    </row>
    <row r="53" spans="1:65" x14ac:dyDescent="0.2">
      <c r="A53" t="s">
        <v>80</v>
      </c>
      <c r="B53" t="s">
        <v>845</v>
      </c>
      <c r="C53">
        <v>65</v>
      </c>
      <c r="D53" t="s">
        <v>2253</v>
      </c>
      <c r="E53" t="s">
        <v>2249</v>
      </c>
      <c r="F53">
        <v>1.67</v>
      </c>
      <c r="G53">
        <v>71</v>
      </c>
      <c r="H53">
        <v>25.458065904119898</v>
      </c>
      <c r="I53" t="str">
        <f t="shared" si="0"/>
        <v>Overweight</v>
      </c>
      <c r="J53" t="s">
        <v>2958</v>
      </c>
      <c r="K53">
        <v>5.6</v>
      </c>
      <c r="L53" t="s">
        <v>845</v>
      </c>
      <c r="M53" t="s">
        <v>845</v>
      </c>
      <c r="N53" t="s">
        <v>845</v>
      </c>
      <c r="O53" t="s">
        <v>845</v>
      </c>
      <c r="P53" t="s">
        <v>845</v>
      </c>
      <c r="Q53" t="s">
        <v>845</v>
      </c>
      <c r="R53" t="s">
        <v>845</v>
      </c>
      <c r="S53" t="s">
        <v>845</v>
      </c>
      <c r="T53" t="s">
        <v>845</v>
      </c>
      <c r="U53" t="s">
        <v>845</v>
      </c>
      <c r="V53" t="s">
        <v>845</v>
      </c>
      <c r="W53" t="s">
        <v>845</v>
      </c>
      <c r="X53">
        <v>0</v>
      </c>
      <c r="Y53">
        <v>0</v>
      </c>
      <c r="Z53">
        <v>0</v>
      </c>
      <c r="AA53" t="s">
        <v>853</v>
      </c>
      <c r="AB53" t="s">
        <v>845</v>
      </c>
      <c r="AC53" t="s">
        <v>2251</v>
      </c>
      <c r="AD53" t="s">
        <v>2251</v>
      </c>
      <c r="AH53">
        <v>1.93</v>
      </c>
      <c r="AI53">
        <v>40</v>
      </c>
      <c r="AK53">
        <v>269.76</v>
      </c>
      <c r="AL53" t="s">
        <v>490</v>
      </c>
      <c r="AM53">
        <v>5.25</v>
      </c>
      <c r="AN53" t="s">
        <v>844</v>
      </c>
      <c r="AO53" t="s">
        <v>848</v>
      </c>
      <c r="AP53">
        <v>81.12</v>
      </c>
      <c r="AQ53">
        <v>19.5</v>
      </c>
      <c r="AR53">
        <v>24.18</v>
      </c>
      <c r="AS53">
        <v>24.46</v>
      </c>
      <c r="AT53" t="s">
        <v>853</v>
      </c>
      <c r="AU53">
        <v>50</v>
      </c>
      <c r="AV53">
        <v>30</v>
      </c>
      <c r="AW53">
        <v>350619</v>
      </c>
      <c r="AX53">
        <v>295000</v>
      </c>
      <c r="AY53">
        <v>1.19</v>
      </c>
      <c r="AZ53">
        <v>4322.2299999999996</v>
      </c>
      <c r="BA53">
        <v>3788.67</v>
      </c>
      <c r="BB53">
        <v>10.81</v>
      </c>
      <c r="BC53">
        <v>1588.42</v>
      </c>
      <c r="BD53">
        <v>2.39</v>
      </c>
      <c r="BE53" t="s">
        <v>887</v>
      </c>
      <c r="BF53" t="s">
        <v>1258</v>
      </c>
      <c r="BG53" t="s">
        <v>1608</v>
      </c>
      <c r="BH53" t="s">
        <v>1907</v>
      </c>
      <c r="BI53" t="s">
        <v>852</v>
      </c>
      <c r="BJ53" t="s">
        <v>2190</v>
      </c>
      <c r="BK53" t="s">
        <v>2197</v>
      </c>
      <c r="BL53" t="s">
        <v>2194</v>
      </c>
      <c r="BM53" t="s">
        <v>853</v>
      </c>
    </row>
    <row r="54" spans="1:65" x14ac:dyDescent="0.2">
      <c r="A54" t="s">
        <v>81</v>
      </c>
      <c r="B54" t="s">
        <v>845</v>
      </c>
      <c r="C54">
        <v>77</v>
      </c>
      <c r="D54" t="s">
        <v>2248</v>
      </c>
      <c r="E54" t="s">
        <v>2249</v>
      </c>
      <c r="F54">
        <v>1.73</v>
      </c>
      <c r="G54">
        <v>62</v>
      </c>
      <c r="H54">
        <v>20.715693808680498</v>
      </c>
      <c r="I54" t="str">
        <f t="shared" si="0"/>
        <v>Healthy</v>
      </c>
      <c r="J54" t="s">
        <v>2959</v>
      </c>
      <c r="K54">
        <v>5.7</v>
      </c>
      <c r="L54" t="s">
        <v>845</v>
      </c>
      <c r="M54" t="s">
        <v>845</v>
      </c>
      <c r="N54" t="s">
        <v>845</v>
      </c>
      <c r="O54" t="s">
        <v>845</v>
      </c>
      <c r="P54" t="s">
        <v>845</v>
      </c>
      <c r="Q54" t="s">
        <v>845</v>
      </c>
      <c r="R54" t="s">
        <v>845</v>
      </c>
      <c r="S54" t="s">
        <v>845</v>
      </c>
      <c r="T54" t="s">
        <v>845</v>
      </c>
      <c r="U54" t="s">
        <v>845</v>
      </c>
      <c r="V54" t="s">
        <v>845</v>
      </c>
      <c r="W54" t="s">
        <v>845</v>
      </c>
      <c r="X54">
        <v>0</v>
      </c>
      <c r="Y54">
        <v>0</v>
      </c>
      <c r="Z54">
        <v>0</v>
      </c>
      <c r="AA54" t="s">
        <v>852</v>
      </c>
      <c r="AB54" t="s">
        <v>845</v>
      </c>
      <c r="AC54" t="s">
        <v>2251</v>
      </c>
      <c r="AD54" t="s">
        <v>2251</v>
      </c>
      <c r="AH54">
        <v>1.97</v>
      </c>
      <c r="AI54">
        <v>8</v>
      </c>
      <c r="AK54">
        <v>314.3</v>
      </c>
      <c r="AL54" t="s">
        <v>491</v>
      </c>
      <c r="AM54">
        <v>11.65</v>
      </c>
      <c r="AN54" t="s">
        <v>844</v>
      </c>
      <c r="AO54" t="s">
        <v>848</v>
      </c>
      <c r="AP54">
        <v>108.1</v>
      </c>
      <c r="AQ54">
        <v>17.5</v>
      </c>
      <c r="AR54">
        <v>36.94</v>
      </c>
      <c r="AS54">
        <v>40.200000000000003</v>
      </c>
      <c r="AT54" t="s">
        <v>853</v>
      </c>
      <c r="AU54">
        <v>95</v>
      </c>
      <c r="AV54">
        <v>0</v>
      </c>
      <c r="AW54">
        <v>493056</v>
      </c>
      <c r="AX54">
        <v>506000</v>
      </c>
      <c r="AY54">
        <v>0.97</v>
      </c>
      <c r="AZ54">
        <v>4561.1099999999997</v>
      </c>
      <c r="BA54">
        <v>1165.6500000000001</v>
      </c>
      <c r="BB54">
        <v>2.36</v>
      </c>
      <c r="BC54">
        <v>574.12</v>
      </c>
      <c r="BD54">
        <v>2.0299999999999998</v>
      </c>
      <c r="BE54" t="s">
        <v>888</v>
      </c>
      <c r="BF54" t="s">
        <v>1259</v>
      </c>
      <c r="BG54" t="s">
        <v>1609</v>
      </c>
      <c r="BH54" t="s">
        <v>1908</v>
      </c>
      <c r="BI54" t="s">
        <v>852</v>
      </c>
      <c r="BJ54" t="s">
        <v>2191</v>
      </c>
      <c r="BK54" t="s">
        <v>2200</v>
      </c>
      <c r="BL54" t="s">
        <v>2194</v>
      </c>
      <c r="BM54" t="s">
        <v>853</v>
      </c>
    </row>
    <row r="55" spans="1:65" x14ac:dyDescent="0.2">
      <c r="A55" t="s">
        <v>82</v>
      </c>
      <c r="B55" t="s">
        <v>845</v>
      </c>
      <c r="C55">
        <v>75</v>
      </c>
      <c r="D55" t="s">
        <v>2248</v>
      </c>
      <c r="E55" t="s">
        <v>2249</v>
      </c>
      <c r="F55">
        <v>1.74</v>
      </c>
      <c r="G55">
        <v>80</v>
      </c>
      <c r="H55">
        <v>26.4</v>
      </c>
      <c r="I55" t="str">
        <f t="shared" si="0"/>
        <v>Overweight</v>
      </c>
      <c r="J55" t="s">
        <v>2958</v>
      </c>
      <c r="K55">
        <v>6.3</v>
      </c>
      <c r="L55" t="s">
        <v>845</v>
      </c>
      <c r="M55" t="s">
        <v>845</v>
      </c>
      <c r="N55" t="s">
        <v>845</v>
      </c>
      <c r="O55" t="s">
        <v>845</v>
      </c>
      <c r="P55" t="s">
        <v>845</v>
      </c>
      <c r="Q55" t="s">
        <v>845</v>
      </c>
      <c r="R55" t="s">
        <v>845</v>
      </c>
      <c r="S55" t="s">
        <v>845</v>
      </c>
      <c r="T55" t="s">
        <v>845</v>
      </c>
      <c r="U55" t="s">
        <v>845</v>
      </c>
      <c r="V55" t="s">
        <v>845</v>
      </c>
      <c r="W55" t="s">
        <v>845</v>
      </c>
      <c r="X55">
        <v>0</v>
      </c>
      <c r="Y55">
        <v>1</v>
      </c>
      <c r="Z55">
        <v>0</v>
      </c>
      <c r="AA55" t="s">
        <v>853</v>
      </c>
      <c r="AB55" t="s">
        <v>845</v>
      </c>
      <c r="AC55" t="s">
        <v>2250</v>
      </c>
      <c r="AD55" t="s">
        <v>2250</v>
      </c>
      <c r="AH55">
        <v>0.96</v>
      </c>
      <c r="AI55">
        <v>8</v>
      </c>
      <c r="AK55">
        <v>128.28</v>
      </c>
      <c r="AL55" t="s">
        <v>492</v>
      </c>
      <c r="AM55">
        <v>11.88</v>
      </c>
      <c r="AN55" t="s">
        <v>844</v>
      </c>
      <c r="AO55" t="s">
        <v>848</v>
      </c>
      <c r="AP55">
        <v>112.8</v>
      </c>
      <c r="AQ55">
        <v>18.5</v>
      </c>
      <c r="AR55">
        <v>37.869999999999997</v>
      </c>
      <c r="AS55">
        <v>31.1</v>
      </c>
      <c r="AT55" t="s">
        <v>853</v>
      </c>
      <c r="AU55">
        <v>90</v>
      </c>
      <c r="AV55">
        <v>0</v>
      </c>
      <c r="AW55">
        <v>417582</v>
      </c>
      <c r="AX55">
        <v>521000</v>
      </c>
      <c r="AY55">
        <v>0.8</v>
      </c>
      <c r="AZ55">
        <v>3701.97</v>
      </c>
      <c r="BA55">
        <v>1533.16</v>
      </c>
      <c r="BB55">
        <v>3.67</v>
      </c>
      <c r="BC55">
        <v>679.33</v>
      </c>
      <c r="BD55">
        <v>2.2599999999999998</v>
      </c>
      <c r="BE55" t="s">
        <v>889</v>
      </c>
      <c r="BF55" t="s">
        <v>1260</v>
      </c>
      <c r="BG55" t="s">
        <v>1610</v>
      </c>
      <c r="BH55" t="s">
        <v>1909</v>
      </c>
      <c r="BI55" t="s">
        <v>852</v>
      </c>
      <c r="BJ55" t="s">
        <v>2190</v>
      </c>
      <c r="BK55" t="s">
        <v>2194</v>
      </c>
      <c r="BL55" t="s">
        <v>2194</v>
      </c>
      <c r="BM55" t="s">
        <v>853</v>
      </c>
    </row>
    <row r="56" spans="1:65" x14ac:dyDescent="0.2">
      <c r="A56" t="s">
        <v>83</v>
      </c>
      <c r="B56" t="s">
        <v>845</v>
      </c>
      <c r="C56">
        <v>46</v>
      </c>
      <c r="D56" t="s">
        <v>2253</v>
      </c>
      <c r="E56" t="s">
        <v>2249</v>
      </c>
      <c r="F56">
        <v>1.8</v>
      </c>
      <c r="G56">
        <v>91</v>
      </c>
      <c r="H56">
        <v>28.0864197530864</v>
      </c>
      <c r="I56" t="str">
        <f t="shared" si="0"/>
        <v>Overweight</v>
      </c>
      <c r="J56" t="s">
        <v>2958</v>
      </c>
      <c r="K56">
        <v>5.8</v>
      </c>
      <c r="L56" t="s">
        <v>845</v>
      </c>
      <c r="M56" t="s">
        <v>845</v>
      </c>
      <c r="N56" t="s">
        <v>845</v>
      </c>
      <c r="O56" t="s">
        <v>845</v>
      </c>
      <c r="P56" t="s">
        <v>845</v>
      </c>
      <c r="Q56" t="s">
        <v>845</v>
      </c>
      <c r="R56" t="s">
        <v>845</v>
      </c>
      <c r="S56" t="s">
        <v>845</v>
      </c>
      <c r="T56" t="s">
        <v>845</v>
      </c>
      <c r="U56" t="s">
        <v>845</v>
      </c>
      <c r="V56" t="s">
        <v>845</v>
      </c>
      <c r="W56" t="s">
        <v>845</v>
      </c>
      <c r="X56">
        <v>0</v>
      </c>
      <c r="Y56">
        <v>0</v>
      </c>
      <c r="Z56">
        <v>0</v>
      </c>
      <c r="AA56" t="s">
        <v>852</v>
      </c>
      <c r="AB56" t="s">
        <v>845</v>
      </c>
      <c r="AC56" t="s">
        <v>2251</v>
      </c>
      <c r="AD56" t="s">
        <v>2252</v>
      </c>
      <c r="AH56">
        <v>1.38</v>
      </c>
      <c r="AI56">
        <v>19</v>
      </c>
      <c r="AK56">
        <v>399.97</v>
      </c>
      <c r="AL56" t="s">
        <v>493</v>
      </c>
      <c r="AM56">
        <v>23.73</v>
      </c>
      <c r="AN56" t="s">
        <v>844</v>
      </c>
      <c r="AO56" t="s">
        <v>848</v>
      </c>
      <c r="AP56">
        <v>93.7</v>
      </c>
      <c r="AQ56">
        <v>15.33</v>
      </c>
      <c r="AR56">
        <v>38.82</v>
      </c>
      <c r="AS56">
        <v>18.690000000000001</v>
      </c>
      <c r="AT56" t="s">
        <v>853</v>
      </c>
      <c r="AU56">
        <v>70</v>
      </c>
      <c r="AV56">
        <v>0</v>
      </c>
      <c r="AW56">
        <v>287620</v>
      </c>
      <c r="AX56">
        <v>224000</v>
      </c>
      <c r="AY56">
        <v>1.28</v>
      </c>
      <c r="AZ56">
        <v>3069.58</v>
      </c>
      <c r="BA56">
        <v>884.2</v>
      </c>
      <c r="BB56">
        <v>3.07</v>
      </c>
      <c r="BC56">
        <v>108.31</v>
      </c>
      <c r="BD56">
        <v>8.16</v>
      </c>
      <c r="BE56" t="s">
        <v>890</v>
      </c>
      <c r="BF56" t="s">
        <v>1261</v>
      </c>
      <c r="BG56" t="s">
        <v>1611</v>
      </c>
      <c r="BH56" t="s">
        <v>1910</v>
      </c>
      <c r="BI56" t="s">
        <v>852</v>
      </c>
      <c r="BJ56" t="s">
        <v>2190</v>
      </c>
      <c r="BK56" t="s">
        <v>2198</v>
      </c>
      <c r="BL56" t="s">
        <v>2194</v>
      </c>
      <c r="BM56" t="s">
        <v>853</v>
      </c>
    </row>
    <row r="57" spans="1:65" x14ac:dyDescent="0.2">
      <c r="A57" t="s">
        <v>84</v>
      </c>
      <c r="B57" t="s">
        <v>845</v>
      </c>
      <c r="C57">
        <v>44</v>
      </c>
      <c r="D57" t="s">
        <v>2248</v>
      </c>
      <c r="E57" t="s">
        <v>2249</v>
      </c>
      <c r="F57">
        <v>1.67</v>
      </c>
      <c r="G57">
        <v>66</v>
      </c>
      <c r="H57">
        <v>23.7</v>
      </c>
      <c r="I57" t="str">
        <f t="shared" si="0"/>
        <v>Healthy</v>
      </c>
      <c r="J57" t="s">
        <v>2959</v>
      </c>
      <c r="K57">
        <v>14.6</v>
      </c>
      <c r="L57" t="s">
        <v>845</v>
      </c>
      <c r="M57" t="s">
        <v>845</v>
      </c>
      <c r="N57" t="s">
        <v>845</v>
      </c>
      <c r="O57" t="s">
        <v>845</v>
      </c>
      <c r="P57" t="s">
        <v>845</v>
      </c>
      <c r="Q57" t="s">
        <v>845</v>
      </c>
      <c r="R57" t="s">
        <v>845</v>
      </c>
      <c r="S57" t="s">
        <v>845</v>
      </c>
      <c r="T57" t="s">
        <v>845</v>
      </c>
      <c r="U57" t="s">
        <v>845</v>
      </c>
      <c r="V57" t="s">
        <v>845</v>
      </c>
      <c r="W57" t="s">
        <v>845</v>
      </c>
      <c r="X57">
        <v>1</v>
      </c>
      <c r="Y57">
        <v>0</v>
      </c>
      <c r="Z57">
        <v>1</v>
      </c>
      <c r="AA57" t="s">
        <v>852</v>
      </c>
      <c r="AB57" t="s">
        <v>845</v>
      </c>
      <c r="AC57" t="s">
        <v>2254</v>
      </c>
      <c r="AD57" t="s">
        <v>2254</v>
      </c>
      <c r="AK57">
        <v>0</v>
      </c>
      <c r="AL57" t="s">
        <v>494</v>
      </c>
      <c r="AM57">
        <v>7.98</v>
      </c>
      <c r="AN57" t="s">
        <v>842</v>
      </c>
      <c r="AO57" t="s">
        <v>846</v>
      </c>
      <c r="AP57">
        <v>57.44</v>
      </c>
      <c r="AQ57">
        <v>33</v>
      </c>
      <c r="AR57">
        <v>1.5</v>
      </c>
      <c r="AS57">
        <v>43.31</v>
      </c>
      <c r="AT57" t="s">
        <v>852</v>
      </c>
      <c r="AU57">
        <v>0</v>
      </c>
      <c r="AV57">
        <v>0</v>
      </c>
      <c r="AW57">
        <v>0</v>
      </c>
      <c r="AX57">
        <v>0</v>
      </c>
      <c r="AZ57">
        <v>0</v>
      </c>
      <c r="BA57">
        <v>0</v>
      </c>
      <c r="BC57">
        <v>0</v>
      </c>
      <c r="BE57" t="s">
        <v>891</v>
      </c>
      <c r="BF57" t="s">
        <v>1262</v>
      </c>
      <c r="BG57" t="s">
        <v>845</v>
      </c>
      <c r="BH57" t="s">
        <v>845</v>
      </c>
      <c r="BI57" t="s">
        <v>852</v>
      </c>
      <c r="BJ57" t="s">
        <v>2190</v>
      </c>
      <c r="BK57" t="s">
        <v>2194</v>
      </c>
      <c r="BL57" t="s">
        <v>2194</v>
      </c>
      <c r="BM57" t="s">
        <v>853</v>
      </c>
    </row>
    <row r="58" spans="1:65" x14ac:dyDescent="0.2">
      <c r="A58" t="s">
        <v>85</v>
      </c>
      <c r="B58" t="s">
        <v>845</v>
      </c>
      <c r="C58">
        <v>53</v>
      </c>
      <c r="D58" t="s">
        <v>2253</v>
      </c>
      <c r="E58" t="s">
        <v>2249</v>
      </c>
      <c r="F58">
        <v>1.63</v>
      </c>
      <c r="G58">
        <v>50</v>
      </c>
      <c r="H58">
        <v>18.818924310286398</v>
      </c>
      <c r="I58" t="str">
        <f t="shared" si="0"/>
        <v>Underweight</v>
      </c>
      <c r="J58" t="s">
        <v>2962</v>
      </c>
      <c r="K58">
        <v>5</v>
      </c>
      <c r="L58" t="s">
        <v>845</v>
      </c>
      <c r="M58" t="s">
        <v>845</v>
      </c>
      <c r="N58" t="s">
        <v>845</v>
      </c>
      <c r="O58" t="s">
        <v>845</v>
      </c>
      <c r="P58" t="s">
        <v>845</v>
      </c>
      <c r="Q58" t="s">
        <v>845</v>
      </c>
      <c r="R58" t="s">
        <v>845</v>
      </c>
      <c r="S58" t="s">
        <v>845</v>
      </c>
      <c r="T58" t="s">
        <v>845</v>
      </c>
      <c r="U58" t="s">
        <v>845</v>
      </c>
      <c r="V58" t="s">
        <v>845</v>
      </c>
      <c r="W58" t="s">
        <v>845</v>
      </c>
      <c r="X58">
        <v>0</v>
      </c>
      <c r="Y58">
        <v>0</v>
      </c>
      <c r="Z58">
        <v>0</v>
      </c>
      <c r="AA58" t="s">
        <v>852</v>
      </c>
      <c r="AB58" t="s">
        <v>845</v>
      </c>
      <c r="AC58" t="s">
        <v>2251</v>
      </c>
      <c r="AD58" t="s">
        <v>2251</v>
      </c>
      <c r="AH58">
        <v>2.84</v>
      </c>
      <c r="AI58">
        <v>18</v>
      </c>
      <c r="AK58">
        <v>849.31</v>
      </c>
      <c r="AL58" t="s">
        <v>495</v>
      </c>
      <c r="AM58">
        <v>9.5</v>
      </c>
      <c r="AN58" t="s">
        <v>844</v>
      </c>
      <c r="AO58" t="s">
        <v>848</v>
      </c>
      <c r="AP58">
        <v>73.94</v>
      </c>
      <c r="AQ58">
        <v>14</v>
      </c>
      <c r="AR58">
        <v>35.65</v>
      </c>
      <c r="AS58">
        <v>12.41</v>
      </c>
      <c r="AT58" t="s">
        <v>853</v>
      </c>
      <c r="AU58">
        <v>75</v>
      </c>
      <c r="AV58">
        <v>10</v>
      </c>
      <c r="AW58">
        <v>373057</v>
      </c>
      <c r="AX58">
        <v>271000</v>
      </c>
      <c r="AY58">
        <v>1.38</v>
      </c>
      <c r="AZ58">
        <v>5045.3999999999996</v>
      </c>
      <c r="BA58">
        <v>1418.27</v>
      </c>
      <c r="BB58">
        <v>3.8</v>
      </c>
      <c r="BC58">
        <v>1144.53</v>
      </c>
      <c r="BD58">
        <v>1.24</v>
      </c>
      <c r="BE58" t="s">
        <v>892</v>
      </c>
      <c r="BF58" t="s">
        <v>1263</v>
      </c>
      <c r="BG58" t="s">
        <v>1612</v>
      </c>
      <c r="BH58" t="s">
        <v>1911</v>
      </c>
      <c r="BI58" t="s">
        <v>852</v>
      </c>
      <c r="BJ58" t="s">
        <v>2190</v>
      </c>
      <c r="BK58" t="s">
        <v>2194</v>
      </c>
      <c r="BL58" t="s">
        <v>2194</v>
      </c>
      <c r="BM58" t="s">
        <v>853</v>
      </c>
    </row>
    <row r="59" spans="1:65" x14ac:dyDescent="0.2">
      <c r="A59" t="s">
        <v>86</v>
      </c>
      <c r="B59" t="s">
        <v>845</v>
      </c>
      <c r="C59">
        <v>56</v>
      </c>
      <c r="D59" t="s">
        <v>2253</v>
      </c>
      <c r="E59" t="s">
        <v>2255</v>
      </c>
      <c r="F59">
        <v>1.6</v>
      </c>
      <c r="G59">
        <v>65.8</v>
      </c>
      <c r="H59">
        <v>25.7</v>
      </c>
      <c r="I59" t="str">
        <f t="shared" si="0"/>
        <v>Overweight</v>
      </c>
      <c r="J59" t="s">
        <v>2958</v>
      </c>
      <c r="K59">
        <v>5</v>
      </c>
      <c r="L59" t="s">
        <v>845</v>
      </c>
      <c r="M59" t="s">
        <v>845</v>
      </c>
      <c r="N59" t="s">
        <v>845</v>
      </c>
      <c r="O59" t="s">
        <v>845</v>
      </c>
      <c r="P59" t="s">
        <v>845</v>
      </c>
      <c r="Q59" t="s">
        <v>845</v>
      </c>
      <c r="R59" t="s">
        <v>845</v>
      </c>
      <c r="S59" t="s">
        <v>845</v>
      </c>
      <c r="T59" t="s">
        <v>845</v>
      </c>
      <c r="U59" t="s">
        <v>845</v>
      </c>
      <c r="V59" t="s">
        <v>845</v>
      </c>
      <c r="W59" t="s">
        <v>845</v>
      </c>
      <c r="X59">
        <v>0</v>
      </c>
      <c r="Y59">
        <v>0</v>
      </c>
      <c r="Z59">
        <v>0</v>
      </c>
      <c r="AA59" t="s">
        <v>852</v>
      </c>
      <c r="AB59" t="s">
        <v>845</v>
      </c>
      <c r="AC59" t="s">
        <v>2251</v>
      </c>
      <c r="AD59" t="s">
        <v>2251</v>
      </c>
      <c r="AK59">
        <v>0</v>
      </c>
      <c r="AL59" t="s">
        <v>496</v>
      </c>
      <c r="AM59">
        <v>17</v>
      </c>
      <c r="AN59" t="s">
        <v>841</v>
      </c>
      <c r="AO59" t="s">
        <v>841</v>
      </c>
      <c r="AP59">
        <v>12.68</v>
      </c>
      <c r="AQ59">
        <v>10</v>
      </c>
      <c r="AR59">
        <v>1</v>
      </c>
      <c r="AT59" t="s">
        <v>852</v>
      </c>
      <c r="AU59">
        <v>0</v>
      </c>
      <c r="AV59">
        <v>0</v>
      </c>
      <c r="AW59">
        <v>0</v>
      </c>
      <c r="AX59">
        <v>0</v>
      </c>
      <c r="AZ59">
        <v>0</v>
      </c>
      <c r="BA59">
        <v>0</v>
      </c>
      <c r="BC59">
        <v>0</v>
      </c>
      <c r="BE59" t="s">
        <v>845</v>
      </c>
      <c r="BF59" t="s">
        <v>845</v>
      </c>
      <c r="BG59" t="s">
        <v>845</v>
      </c>
      <c r="BH59" t="s">
        <v>845</v>
      </c>
      <c r="BI59" t="s">
        <v>852</v>
      </c>
      <c r="BJ59" t="s">
        <v>2190</v>
      </c>
      <c r="BK59" t="s">
        <v>2194</v>
      </c>
      <c r="BL59" t="s">
        <v>2194</v>
      </c>
      <c r="BM59" t="s">
        <v>853</v>
      </c>
    </row>
    <row r="60" spans="1:65" x14ac:dyDescent="0.2">
      <c r="A60" t="s">
        <v>87</v>
      </c>
      <c r="B60" t="s">
        <v>845</v>
      </c>
      <c r="C60">
        <v>62</v>
      </c>
      <c r="D60" t="s">
        <v>2253</v>
      </c>
      <c r="E60" t="s">
        <v>2249</v>
      </c>
      <c r="F60">
        <v>1.6</v>
      </c>
      <c r="G60">
        <v>54</v>
      </c>
      <c r="H60">
        <v>21.09375</v>
      </c>
      <c r="I60" t="str">
        <f t="shared" si="0"/>
        <v>Healthy</v>
      </c>
      <c r="J60" t="s">
        <v>2959</v>
      </c>
      <c r="K60">
        <v>6.3</v>
      </c>
      <c r="L60" t="s">
        <v>845</v>
      </c>
      <c r="M60" t="s">
        <v>845</v>
      </c>
      <c r="N60" t="s">
        <v>845</v>
      </c>
      <c r="O60" t="s">
        <v>845</v>
      </c>
      <c r="P60" t="s">
        <v>845</v>
      </c>
      <c r="Q60" t="s">
        <v>845</v>
      </c>
      <c r="R60" t="s">
        <v>845</v>
      </c>
      <c r="S60" t="s">
        <v>845</v>
      </c>
      <c r="T60" t="s">
        <v>845</v>
      </c>
      <c r="U60" t="s">
        <v>845</v>
      </c>
      <c r="V60" t="s">
        <v>845</v>
      </c>
      <c r="W60" t="s">
        <v>845</v>
      </c>
      <c r="X60">
        <v>0</v>
      </c>
      <c r="Y60">
        <v>0</v>
      </c>
      <c r="Z60">
        <v>0</v>
      </c>
      <c r="AA60" t="s">
        <v>852</v>
      </c>
      <c r="AB60" t="s">
        <v>845</v>
      </c>
      <c r="AC60" t="s">
        <v>2251</v>
      </c>
      <c r="AD60" t="s">
        <v>2252</v>
      </c>
      <c r="AH60">
        <v>1.48</v>
      </c>
      <c r="AI60">
        <v>17</v>
      </c>
      <c r="AK60">
        <v>173.94</v>
      </c>
      <c r="AL60" t="s">
        <v>497</v>
      </c>
      <c r="AM60">
        <v>19</v>
      </c>
      <c r="AN60" t="s">
        <v>844</v>
      </c>
      <c r="AO60" t="s">
        <v>848</v>
      </c>
      <c r="AP60">
        <v>64.78</v>
      </c>
      <c r="AQ60">
        <v>15</v>
      </c>
      <c r="AR60">
        <v>28.97</v>
      </c>
      <c r="AS60">
        <v>12.68</v>
      </c>
      <c r="AT60" t="s">
        <v>853</v>
      </c>
      <c r="AU60">
        <v>95</v>
      </c>
      <c r="AV60">
        <v>0</v>
      </c>
      <c r="AW60">
        <v>328442</v>
      </c>
      <c r="AX60">
        <v>260000</v>
      </c>
      <c r="AY60">
        <v>1.26</v>
      </c>
      <c r="AZ60">
        <v>5070.1099999999997</v>
      </c>
      <c r="BA60">
        <v>1648.89</v>
      </c>
      <c r="BB60">
        <v>5.0199999999999996</v>
      </c>
      <c r="BC60">
        <v>691.95</v>
      </c>
      <c r="BD60">
        <v>2.38</v>
      </c>
      <c r="BE60" t="s">
        <v>893</v>
      </c>
      <c r="BF60" t="s">
        <v>1264</v>
      </c>
      <c r="BG60" t="s">
        <v>1613</v>
      </c>
      <c r="BH60" t="s">
        <v>1912</v>
      </c>
      <c r="BI60" t="s">
        <v>852</v>
      </c>
      <c r="BJ60" t="s">
        <v>2190</v>
      </c>
      <c r="BK60" t="s">
        <v>2196</v>
      </c>
      <c r="BL60" t="s">
        <v>2194</v>
      </c>
      <c r="BM60" t="s">
        <v>853</v>
      </c>
    </row>
    <row r="61" spans="1:65" x14ac:dyDescent="0.2">
      <c r="A61" t="s">
        <v>88</v>
      </c>
      <c r="B61" t="s">
        <v>845</v>
      </c>
      <c r="C61">
        <v>34</v>
      </c>
      <c r="D61" t="s">
        <v>2253</v>
      </c>
      <c r="E61" t="s">
        <v>2249</v>
      </c>
      <c r="F61">
        <v>1.56</v>
      </c>
      <c r="G61">
        <v>95</v>
      </c>
      <c r="H61">
        <v>39.036817882971697</v>
      </c>
      <c r="I61" t="str">
        <f t="shared" si="0"/>
        <v>Morbidly Obese</v>
      </c>
      <c r="J61" t="s">
        <v>2961</v>
      </c>
      <c r="K61">
        <v>5.5</v>
      </c>
      <c r="L61" t="s">
        <v>845</v>
      </c>
      <c r="M61" t="s">
        <v>845</v>
      </c>
      <c r="N61" t="s">
        <v>845</v>
      </c>
      <c r="O61" t="s">
        <v>845</v>
      </c>
      <c r="P61" t="s">
        <v>845</v>
      </c>
      <c r="Q61" t="s">
        <v>845</v>
      </c>
      <c r="R61" t="s">
        <v>845</v>
      </c>
      <c r="S61" t="s">
        <v>845</v>
      </c>
      <c r="T61" t="s">
        <v>845</v>
      </c>
      <c r="U61" t="s">
        <v>845</v>
      </c>
      <c r="V61" t="s">
        <v>845</v>
      </c>
      <c r="W61" t="s">
        <v>845</v>
      </c>
      <c r="X61">
        <v>0</v>
      </c>
      <c r="Y61">
        <v>0</v>
      </c>
      <c r="Z61">
        <v>0</v>
      </c>
      <c r="AA61" t="s">
        <v>852</v>
      </c>
      <c r="AB61" t="s">
        <v>845</v>
      </c>
      <c r="AC61" t="s">
        <v>2251</v>
      </c>
      <c r="AD61" t="s">
        <v>2251</v>
      </c>
      <c r="AH61">
        <v>0.44</v>
      </c>
      <c r="AI61">
        <v>68</v>
      </c>
      <c r="AK61">
        <v>70.91</v>
      </c>
      <c r="AL61" t="s">
        <v>498</v>
      </c>
      <c r="AM61">
        <v>9</v>
      </c>
      <c r="AN61" t="s">
        <v>844</v>
      </c>
      <c r="AO61" t="s">
        <v>848</v>
      </c>
      <c r="AP61">
        <v>116.42</v>
      </c>
      <c r="AQ61">
        <v>15.75</v>
      </c>
      <c r="AR61">
        <v>83.09</v>
      </c>
      <c r="AS61">
        <v>13.09</v>
      </c>
      <c r="AT61" t="s">
        <v>853</v>
      </c>
      <c r="AU61">
        <v>80</v>
      </c>
      <c r="AV61">
        <v>0</v>
      </c>
      <c r="AW61">
        <v>280868</v>
      </c>
      <c r="AX61">
        <v>307000</v>
      </c>
      <c r="AY61">
        <v>0.91</v>
      </c>
      <c r="AZ61">
        <v>2412.54</v>
      </c>
      <c r="BA61">
        <v>1248.9100000000001</v>
      </c>
      <c r="BB61">
        <v>4.45</v>
      </c>
      <c r="BC61">
        <v>954.64</v>
      </c>
      <c r="BD61">
        <v>1.31</v>
      </c>
      <c r="BE61" t="s">
        <v>894</v>
      </c>
      <c r="BF61" t="s">
        <v>1265</v>
      </c>
      <c r="BG61" t="s">
        <v>1614</v>
      </c>
      <c r="BH61" t="s">
        <v>1913</v>
      </c>
      <c r="BI61" t="s">
        <v>852</v>
      </c>
      <c r="BJ61" t="s">
        <v>2190</v>
      </c>
      <c r="BK61" t="s">
        <v>2200</v>
      </c>
      <c r="BL61" t="s">
        <v>2194</v>
      </c>
      <c r="BM61" t="s">
        <v>853</v>
      </c>
    </row>
    <row r="62" spans="1:65" x14ac:dyDescent="0.2">
      <c r="A62" t="s">
        <v>89</v>
      </c>
      <c r="B62" t="s">
        <v>845</v>
      </c>
      <c r="C62">
        <v>80</v>
      </c>
      <c r="D62" t="s">
        <v>2248</v>
      </c>
      <c r="E62" t="s">
        <v>2249</v>
      </c>
      <c r="F62">
        <v>1.67</v>
      </c>
      <c r="G62">
        <v>55</v>
      </c>
      <c r="H62">
        <v>19.721036967980201</v>
      </c>
      <c r="I62" t="str">
        <f t="shared" si="0"/>
        <v>Underweight</v>
      </c>
      <c r="J62" t="s">
        <v>2962</v>
      </c>
      <c r="K62">
        <v>5.2</v>
      </c>
      <c r="L62" t="s">
        <v>845</v>
      </c>
      <c r="M62" t="s">
        <v>845</v>
      </c>
      <c r="N62" t="s">
        <v>845</v>
      </c>
      <c r="O62" t="s">
        <v>845</v>
      </c>
      <c r="P62" t="s">
        <v>845</v>
      </c>
      <c r="Q62" t="s">
        <v>845</v>
      </c>
      <c r="R62" t="s">
        <v>845</v>
      </c>
      <c r="S62" t="s">
        <v>845</v>
      </c>
      <c r="T62" t="s">
        <v>845</v>
      </c>
      <c r="U62" t="s">
        <v>845</v>
      </c>
      <c r="V62" t="s">
        <v>845</v>
      </c>
      <c r="W62" t="s">
        <v>845</v>
      </c>
      <c r="X62">
        <v>0</v>
      </c>
      <c r="Y62">
        <v>0</v>
      </c>
      <c r="Z62">
        <v>0</v>
      </c>
      <c r="AA62" t="s">
        <v>852</v>
      </c>
      <c r="AB62" t="s">
        <v>845</v>
      </c>
      <c r="AC62" t="s">
        <v>2251</v>
      </c>
      <c r="AD62" t="s">
        <v>2251</v>
      </c>
      <c r="AH62">
        <v>3.41</v>
      </c>
      <c r="AI62">
        <v>33</v>
      </c>
      <c r="AK62">
        <v>1485.32</v>
      </c>
      <c r="AL62" t="s">
        <v>499</v>
      </c>
      <c r="AM62">
        <v>14.5</v>
      </c>
      <c r="AN62" t="s">
        <v>844</v>
      </c>
      <c r="AO62" t="s">
        <v>848</v>
      </c>
      <c r="AP62">
        <v>70.83</v>
      </c>
      <c r="AR62">
        <v>28.29</v>
      </c>
      <c r="AS62">
        <v>6.85</v>
      </c>
      <c r="AT62" t="s">
        <v>853</v>
      </c>
      <c r="AU62">
        <v>90</v>
      </c>
      <c r="AV62">
        <v>0</v>
      </c>
      <c r="AW62">
        <v>491558</v>
      </c>
      <c r="AX62">
        <v>509000</v>
      </c>
      <c r="AY62">
        <v>0.97</v>
      </c>
      <c r="AZ62">
        <v>6939.97</v>
      </c>
      <c r="BA62">
        <v>5674.49</v>
      </c>
      <c r="BB62">
        <v>11.54</v>
      </c>
      <c r="BC62">
        <v>822.8</v>
      </c>
      <c r="BD62">
        <v>6.9</v>
      </c>
      <c r="BE62" t="s">
        <v>895</v>
      </c>
      <c r="BF62" t="s">
        <v>1266</v>
      </c>
      <c r="BG62" t="s">
        <v>1615</v>
      </c>
      <c r="BH62" t="s">
        <v>1914</v>
      </c>
      <c r="BI62" t="s">
        <v>852</v>
      </c>
      <c r="BJ62" t="s">
        <v>2191</v>
      </c>
      <c r="BK62" t="s">
        <v>2201</v>
      </c>
      <c r="BL62" t="s">
        <v>2194</v>
      </c>
      <c r="BM62" t="s">
        <v>853</v>
      </c>
    </row>
    <row r="63" spans="1:65" x14ac:dyDescent="0.2">
      <c r="A63" t="s">
        <v>90</v>
      </c>
      <c r="B63" t="s">
        <v>845</v>
      </c>
      <c r="C63">
        <v>59</v>
      </c>
      <c r="D63" t="s">
        <v>2253</v>
      </c>
      <c r="E63" t="s">
        <v>2249</v>
      </c>
      <c r="F63">
        <v>1.65</v>
      </c>
      <c r="G63">
        <v>70.5</v>
      </c>
      <c r="H63">
        <v>25.9</v>
      </c>
      <c r="I63" t="str">
        <f t="shared" si="0"/>
        <v>Overweight</v>
      </c>
      <c r="J63" t="s">
        <v>2958</v>
      </c>
      <c r="K63">
        <v>5.5</v>
      </c>
      <c r="L63" t="s">
        <v>845</v>
      </c>
      <c r="M63" t="s">
        <v>845</v>
      </c>
      <c r="N63" t="s">
        <v>845</v>
      </c>
      <c r="O63" t="s">
        <v>845</v>
      </c>
      <c r="P63" t="s">
        <v>845</v>
      </c>
      <c r="Q63" t="s">
        <v>845</v>
      </c>
      <c r="R63" t="s">
        <v>845</v>
      </c>
      <c r="S63" t="s">
        <v>845</v>
      </c>
      <c r="T63" t="s">
        <v>845</v>
      </c>
      <c r="U63" t="s">
        <v>845</v>
      </c>
      <c r="V63" t="s">
        <v>845</v>
      </c>
      <c r="W63" t="s">
        <v>845</v>
      </c>
      <c r="X63">
        <v>0</v>
      </c>
      <c r="Y63">
        <v>0</v>
      </c>
      <c r="Z63">
        <v>0</v>
      </c>
      <c r="AA63" t="s">
        <v>852</v>
      </c>
      <c r="AB63" t="s">
        <v>845</v>
      </c>
      <c r="AC63" t="s">
        <v>2251</v>
      </c>
      <c r="AD63" t="s">
        <v>2251</v>
      </c>
      <c r="AH63">
        <v>13.4</v>
      </c>
      <c r="AI63">
        <v>18</v>
      </c>
      <c r="AK63">
        <v>2710.75</v>
      </c>
      <c r="AL63" t="s">
        <v>500</v>
      </c>
      <c r="AM63">
        <v>11.5</v>
      </c>
      <c r="AN63" t="s">
        <v>844</v>
      </c>
      <c r="AO63" t="s">
        <v>848</v>
      </c>
      <c r="AP63">
        <v>79.959999999999994</v>
      </c>
      <c r="AQ63">
        <v>15.3</v>
      </c>
      <c r="AR63">
        <v>33.4</v>
      </c>
      <c r="AS63">
        <v>14.2</v>
      </c>
      <c r="AT63" t="s">
        <v>845</v>
      </c>
      <c r="AU63">
        <v>90</v>
      </c>
      <c r="AV63">
        <v>0</v>
      </c>
      <c r="AW63">
        <v>422088</v>
      </c>
      <c r="AX63">
        <v>442000</v>
      </c>
      <c r="AY63">
        <v>0.95</v>
      </c>
      <c r="AZ63">
        <v>5278.74</v>
      </c>
      <c r="BA63">
        <v>13179.04</v>
      </c>
      <c r="BB63">
        <v>31.22</v>
      </c>
      <c r="BC63">
        <v>1618.14</v>
      </c>
      <c r="BD63">
        <v>8.14</v>
      </c>
      <c r="BE63" t="s">
        <v>896</v>
      </c>
      <c r="BF63" t="s">
        <v>1267</v>
      </c>
      <c r="BG63" t="s">
        <v>1616</v>
      </c>
      <c r="BH63" t="s">
        <v>1915</v>
      </c>
      <c r="BI63" t="s">
        <v>845</v>
      </c>
      <c r="BJ63" t="s">
        <v>845</v>
      </c>
      <c r="BK63" t="s">
        <v>2197</v>
      </c>
      <c r="BL63" t="s">
        <v>2194</v>
      </c>
      <c r="BM63" t="s">
        <v>853</v>
      </c>
    </row>
    <row r="64" spans="1:65" x14ac:dyDescent="0.2">
      <c r="A64" t="s">
        <v>91</v>
      </c>
      <c r="B64" t="s">
        <v>845</v>
      </c>
      <c r="C64">
        <v>54</v>
      </c>
      <c r="D64" t="s">
        <v>2248</v>
      </c>
      <c r="E64" t="s">
        <v>2249</v>
      </c>
      <c r="F64">
        <v>1.63</v>
      </c>
      <c r="G64">
        <v>110</v>
      </c>
      <c r="H64">
        <v>41.4</v>
      </c>
      <c r="I64" t="str">
        <f t="shared" si="0"/>
        <v>Morbidly Obese</v>
      </c>
      <c r="J64" t="s">
        <v>2961</v>
      </c>
      <c r="K64">
        <v>5.4</v>
      </c>
      <c r="L64" t="s">
        <v>845</v>
      </c>
      <c r="M64" t="s">
        <v>845</v>
      </c>
      <c r="N64" t="s">
        <v>845</v>
      </c>
      <c r="O64" t="s">
        <v>845</v>
      </c>
      <c r="P64" t="s">
        <v>845</v>
      </c>
      <c r="Q64" t="s">
        <v>845</v>
      </c>
      <c r="R64" t="s">
        <v>845</v>
      </c>
      <c r="S64" t="s">
        <v>845</v>
      </c>
      <c r="T64" t="s">
        <v>845</v>
      </c>
      <c r="U64" t="s">
        <v>845</v>
      </c>
      <c r="V64" t="s">
        <v>845</v>
      </c>
      <c r="W64" t="s">
        <v>845</v>
      </c>
      <c r="X64">
        <v>0</v>
      </c>
      <c r="Y64">
        <v>0</v>
      </c>
      <c r="Z64">
        <v>0</v>
      </c>
      <c r="AA64" t="s">
        <v>852</v>
      </c>
      <c r="AB64" t="s">
        <v>845</v>
      </c>
      <c r="AC64" t="s">
        <v>2251</v>
      </c>
      <c r="AD64" t="s">
        <v>2251</v>
      </c>
      <c r="AH64">
        <v>1.97</v>
      </c>
      <c r="AI64">
        <v>9</v>
      </c>
      <c r="AK64">
        <v>1946.85</v>
      </c>
      <c r="AL64" t="s">
        <v>501</v>
      </c>
      <c r="AM64">
        <v>4.3</v>
      </c>
      <c r="AN64" t="s">
        <v>844</v>
      </c>
      <c r="AO64" t="s">
        <v>848</v>
      </c>
      <c r="AP64">
        <v>120.9</v>
      </c>
      <c r="AQ64">
        <v>12</v>
      </c>
      <c r="AR64">
        <v>70.599999999999994</v>
      </c>
      <c r="AS64">
        <v>11.5</v>
      </c>
      <c r="AT64" t="s">
        <v>845</v>
      </c>
      <c r="AU64">
        <v>95</v>
      </c>
      <c r="AV64">
        <v>0</v>
      </c>
      <c r="AW64">
        <v>678051</v>
      </c>
      <c r="AX64">
        <v>431000</v>
      </c>
      <c r="AY64">
        <v>1.57</v>
      </c>
      <c r="AZ64">
        <v>5608.36</v>
      </c>
      <c r="BA64">
        <v>8751.0499999999993</v>
      </c>
      <c r="BB64">
        <v>12.91</v>
      </c>
      <c r="BC64">
        <v>1801.7</v>
      </c>
      <c r="BD64">
        <v>4.8600000000000003</v>
      </c>
      <c r="BE64" t="s">
        <v>897</v>
      </c>
      <c r="BF64" t="s">
        <v>1268</v>
      </c>
      <c r="BG64" t="s">
        <v>1617</v>
      </c>
      <c r="BH64" t="s">
        <v>1916</v>
      </c>
      <c r="BI64" t="s">
        <v>852</v>
      </c>
      <c r="BJ64" t="s">
        <v>2190</v>
      </c>
      <c r="BK64" t="s">
        <v>2204</v>
      </c>
      <c r="BL64" t="s">
        <v>2194</v>
      </c>
      <c r="BM64" t="s">
        <v>853</v>
      </c>
    </row>
    <row r="65" spans="1:65" x14ac:dyDescent="0.2">
      <c r="A65" t="s">
        <v>92</v>
      </c>
      <c r="B65" t="s">
        <v>845</v>
      </c>
      <c r="C65">
        <v>42</v>
      </c>
      <c r="D65" t="s">
        <v>2248</v>
      </c>
      <c r="E65" t="s">
        <v>2255</v>
      </c>
      <c r="F65">
        <v>1.77</v>
      </c>
      <c r="G65">
        <v>85</v>
      </c>
      <c r="H65">
        <v>27.1</v>
      </c>
      <c r="I65" t="str">
        <f t="shared" si="0"/>
        <v>Overweight</v>
      </c>
      <c r="J65" t="s">
        <v>2958</v>
      </c>
      <c r="K65">
        <v>9.3000000000000007</v>
      </c>
      <c r="L65" t="s">
        <v>845</v>
      </c>
      <c r="M65" t="s">
        <v>845</v>
      </c>
      <c r="N65" t="s">
        <v>845</v>
      </c>
      <c r="O65" t="s">
        <v>845</v>
      </c>
      <c r="P65" t="s">
        <v>845</v>
      </c>
      <c r="Q65" t="s">
        <v>845</v>
      </c>
      <c r="R65" t="s">
        <v>845</v>
      </c>
      <c r="S65" t="s">
        <v>845</v>
      </c>
      <c r="T65" t="s">
        <v>845</v>
      </c>
      <c r="U65" t="s">
        <v>845</v>
      </c>
      <c r="V65" t="s">
        <v>845</v>
      </c>
      <c r="W65" t="s">
        <v>845</v>
      </c>
      <c r="X65">
        <v>0</v>
      </c>
      <c r="Y65">
        <v>0</v>
      </c>
      <c r="Z65">
        <v>0</v>
      </c>
      <c r="AA65" t="s">
        <v>852</v>
      </c>
      <c r="AB65" t="s">
        <v>845</v>
      </c>
      <c r="AC65" t="s">
        <v>2251</v>
      </c>
      <c r="AD65" t="s">
        <v>2250</v>
      </c>
      <c r="AI65">
        <v>63</v>
      </c>
      <c r="AK65">
        <v>0</v>
      </c>
      <c r="AL65" t="s">
        <v>502</v>
      </c>
      <c r="AM65">
        <v>16</v>
      </c>
      <c r="AN65" t="s">
        <v>844</v>
      </c>
      <c r="AO65" t="s">
        <v>848</v>
      </c>
      <c r="AP65">
        <v>83.42</v>
      </c>
      <c r="AQ65">
        <v>14.5</v>
      </c>
      <c r="AR65">
        <v>41.2</v>
      </c>
      <c r="AS65">
        <v>13.8</v>
      </c>
      <c r="AT65" t="s">
        <v>845</v>
      </c>
      <c r="AU65">
        <v>75</v>
      </c>
      <c r="AV65">
        <v>0</v>
      </c>
      <c r="AW65">
        <v>250707</v>
      </c>
      <c r="AX65">
        <v>240000</v>
      </c>
      <c r="AY65">
        <v>1.04</v>
      </c>
      <c r="AZ65">
        <v>3005.36</v>
      </c>
      <c r="BA65">
        <v>1885.18</v>
      </c>
      <c r="BB65">
        <v>7.52</v>
      </c>
      <c r="BC65">
        <v>1107.58</v>
      </c>
      <c r="BD65">
        <v>1.7</v>
      </c>
      <c r="BE65" t="s">
        <v>898</v>
      </c>
      <c r="BF65" t="s">
        <v>1269</v>
      </c>
      <c r="BG65" t="s">
        <v>845</v>
      </c>
      <c r="BH65" t="s">
        <v>845</v>
      </c>
      <c r="BI65" t="s">
        <v>852</v>
      </c>
      <c r="BJ65" t="s">
        <v>2190</v>
      </c>
      <c r="BK65" t="s">
        <v>2194</v>
      </c>
      <c r="BL65" t="s">
        <v>2194</v>
      </c>
      <c r="BM65" t="s">
        <v>853</v>
      </c>
    </row>
    <row r="66" spans="1:65" x14ac:dyDescent="0.2">
      <c r="A66" t="s">
        <v>93</v>
      </c>
      <c r="B66" t="s">
        <v>845</v>
      </c>
      <c r="C66">
        <v>59</v>
      </c>
      <c r="D66" t="s">
        <v>2253</v>
      </c>
      <c r="E66" t="s">
        <v>2249</v>
      </c>
      <c r="F66">
        <v>1.68</v>
      </c>
      <c r="G66">
        <v>99</v>
      </c>
      <c r="H66">
        <v>35.1</v>
      </c>
      <c r="I66" t="str">
        <f t="shared" si="0"/>
        <v>Morbidly Obese</v>
      </c>
      <c r="J66" t="s">
        <v>2961</v>
      </c>
      <c r="K66">
        <v>5.5</v>
      </c>
      <c r="L66" t="s">
        <v>845</v>
      </c>
      <c r="M66" t="s">
        <v>845</v>
      </c>
      <c r="N66" t="s">
        <v>845</v>
      </c>
      <c r="O66" t="s">
        <v>845</v>
      </c>
      <c r="P66" t="s">
        <v>845</v>
      </c>
      <c r="Q66" t="s">
        <v>845</v>
      </c>
      <c r="R66" t="s">
        <v>845</v>
      </c>
      <c r="S66" t="s">
        <v>845</v>
      </c>
      <c r="T66" t="s">
        <v>845</v>
      </c>
      <c r="U66" t="s">
        <v>845</v>
      </c>
      <c r="V66" t="s">
        <v>845</v>
      </c>
      <c r="W66" t="s">
        <v>845</v>
      </c>
      <c r="X66">
        <v>0</v>
      </c>
      <c r="Y66">
        <v>0</v>
      </c>
      <c r="Z66">
        <v>0</v>
      </c>
      <c r="AA66" t="s">
        <v>852</v>
      </c>
      <c r="AB66" t="s">
        <v>845</v>
      </c>
      <c r="AC66" t="s">
        <v>2251</v>
      </c>
      <c r="AD66" t="s">
        <v>2251</v>
      </c>
      <c r="AH66">
        <v>7.0000000000000007E-2</v>
      </c>
      <c r="AI66">
        <v>15</v>
      </c>
      <c r="AK66">
        <v>19.46</v>
      </c>
      <c r="AL66" t="s">
        <v>503</v>
      </c>
      <c r="AM66">
        <v>19.28</v>
      </c>
      <c r="AN66" t="s">
        <v>844</v>
      </c>
      <c r="AO66" t="s">
        <v>848</v>
      </c>
      <c r="AP66">
        <v>90.03</v>
      </c>
      <c r="AQ66">
        <v>17.5</v>
      </c>
      <c r="AR66">
        <v>23.9</v>
      </c>
      <c r="AS66">
        <v>19.5</v>
      </c>
      <c r="AT66" t="s">
        <v>845</v>
      </c>
      <c r="AU66">
        <v>70</v>
      </c>
      <c r="AV66">
        <v>0</v>
      </c>
      <c r="AW66">
        <v>335832</v>
      </c>
      <c r="AX66">
        <v>120000</v>
      </c>
      <c r="AY66">
        <v>2.8</v>
      </c>
      <c r="AZ66">
        <v>3730.22</v>
      </c>
      <c r="BA66">
        <v>520.05999999999995</v>
      </c>
      <c r="BB66">
        <v>1.55</v>
      </c>
      <c r="BC66">
        <v>2078.98</v>
      </c>
      <c r="BD66">
        <v>0.25</v>
      </c>
      <c r="BE66" t="s">
        <v>899</v>
      </c>
      <c r="BF66" t="s">
        <v>1270</v>
      </c>
      <c r="BG66" t="s">
        <v>845</v>
      </c>
      <c r="BH66" t="s">
        <v>845</v>
      </c>
      <c r="BI66" t="s">
        <v>852</v>
      </c>
      <c r="BJ66" t="s">
        <v>2190</v>
      </c>
      <c r="BK66" t="s">
        <v>2197</v>
      </c>
      <c r="BL66" t="s">
        <v>2194</v>
      </c>
      <c r="BM66" t="s">
        <v>853</v>
      </c>
    </row>
    <row r="67" spans="1:65" x14ac:dyDescent="0.2">
      <c r="A67" t="s">
        <v>94</v>
      </c>
      <c r="B67" t="s">
        <v>845</v>
      </c>
      <c r="C67">
        <v>52</v>
      </c>
      <c r="D67" t="s">
        <v>2248</v>
      </c>
      <c r="E67" t="s">
        <v>2249</v>
      </c>
      <c r="F67">
        <v>1.98</v>
      </c>
      <c r="G67">
        <v>78</v>
      </c>
      <c r="H67">
        <v>19.899999999999999</v>
      </c>
      <c r="I67" t="str">
        <f t="shared" ref="I67:J130" si="1">IF($H67&lt;20, "Underweight", IF($H67&lt;25,"Healthy",IF($H67&lt;30,"Overweight",IF($H67&lt;35,"Obese",IF($H67&lt;50,"Morbidly Obese")))))</f>
        <v>Underweight</v>
      </c>
      <c r="J67" t="s">
        <v>2962</v>
      </c>
      <c r="K67">
        <v>5.6</v>
      </c>
      <c r="L67" t="s">
        <v>845</v>
      </c>
      <c r="M67" t="s">
        <v>845</v>
      </c>
      <c r="N67" t="s">
        <v>845</v>
      </c>
      <c r="O67" t="s">
        <v>845</v>
      </c>
      <c r="P67" t="s">
        <v>845</v>
      </c>
      <c r="Q67" t="s">
        <v>845</v>
      </c>
      <c r="R67" t="s">
        <v>845</v>
      </c>
      <c r="S67" t="s">
        <v>845</v>
      </c>
      <c r="T67" t="s">
        <v>845</v>
      </c>
      <c r="U67" t="s">
        <v>845</v>
      </c>
      <c r="V67" t="s">
        <v>845</v>
      </c>
      <c r="W67" t="s">
        <v>845</v>
      </c>
      <c r="X67">
        <v>0</v>
      </c>
      <c r="Y67">
        <v>0</v>
      </c>
      <c r="Z67">
        <v>0</v>
      </c>
      <c r="AA67" t="s">
        <v>852</v>
      </c>
      <c r="AB67" t="s">
        <v>845</v>
      </c>
      <c r="AC67" t="s">
        <v>2251</v>
      </c>
      <c r="AD67" t="s">
        <v>2251</v>
      </c>
      <c r="AI67">
        <v>15</v>
      </c>
      <c r="AK67">
        <v>0</v>
      </c>
      <c r="AL67" t="s">
        <v>504</v>
      </c>
      <c r="AM67">
        <v>12.5</v>
      </c>
      <c r="AN67" t="s">
        <v>844</v>
      </c>
      <c r="AO67" t="s">
        <v>848</v>
      </c>
      <c r="AP67">
        <v>112</v>
      </c>
      <c r="AQ67">
        <v>17.5</v>
      </c>
      <c r="AR67">
        <v>37.4</v>
      </c>
      <c r="AS67">
        <v>28.3</v>
      </c>
      <c r="AT67" t="s">
        <v>845</v>
      </c>
      <c r="AU67">
        <v>75</v>
      </c>
      <c r="AV67">
        <v>0</v>
      </c>
      <c r="AW67">
        <v>405534</v>
      </c>
      <c r="AX67">
        <v>256000</v>
      </c>
      <c r="AY67">
        <v>1.58</v>
      </c>
      <c r="AZ67">
        <v>3620.84</v>
      </c>
      <c r="BA67">
        <v>2221.38</v>
      </c>
      <c r="BB67">
        <v>5.48</v>
      </c>
      <c r="BC67">
        <v>1715.48</v>
      </c>
      <c r="BD67">
        <v>1.29</v>
      </c>
      <c r="BE67" t="s">
        <v>900</v>
      </c>
      <c r="BF67" t="s">
        <v>1271</v>
      </c>
      <c r="BG67" t="s">
        <v>845</v>
      </c>
      <c r="BH67" t="s">
        <v>845</v>
      </c>
      <c r="BI67" t="s">
        <v>852</v>
      </c>
      <c r="BJ67" t="s">
        <v>2190</v>
      </c>
      <c r="BK67" t="s">
        <v>2194</v>
      </c>
      <c r="BL67" t="s">
        <v>2194</v>
      </c>
      <c r="BM67" t="s">
        <v>853</v>
      </c>
    </row>
    <row r="68" spans="1:65" x14ac:dyDescent="0.2">
      <c r="A68" t="s">
        <v>95</v>
      </c>
      <c r="B68" t="s">
        <v>845</v>
      </c>
      <c r="C68">
        <v>56</v>
      </c>
      <c r="D68" t="s">
        <v>2253</v>
      </c>
      <c r="E68" t="s">
        <v>2249</v>
      </c>
      <c r="F68">
        <v>1.65</v>
      </c>
      <c r="G68">
        <v>75</v>
      </c>
      <c r="H68">
        <v>27.5</v>
      </c>
      <c r="I68" t="str">
        <f t="shared" si="1"/>
        <v>Overweight</v>
      </c>
      <c r="J68" t="s">
        <v>2958</v>
      </c>
      <c r="K68">
        <v>9.3000000000000007</v>
      </c>
      <c r="L68" t="s">
        <v>845</v>
      </c>
      <c r="M68" t="s">
        <v>845</v>
      </c>
      <c r="N68" t="s">
        <v>845</v>
      </c>
      <c r="O68" t="s">
        <v>845</v>
      </c>
      <c r="P68" t="s">
        <v>845</v>
      </c>
      <c r="Q68" t="s">
        <v>845</v>
      </c>
      <c r="R68" t="s">
        <v>845</v>
      </c>
      <c r="S68" t="s">
        <v>845</v>
      </c>
      <c r="T68" t="s">
        <v>845</v>
      </c>
      <c r="U68" t="s">
        <v>845</v>
      </c>
      <c r="V68" t="s">
        <v>845</v>
      </c>
      <c r="W68" t="s">
        <v>845</v>
      </c>
      <c r="X68">
        <v>0</v>
      </c>
      <c r="Y68">
        <v>0</v>
      </c>
      <c r="Z68">
        <v>1</v>
      </c>
      <c r="AA68" t="s">
        <v>852</v>
      </c>
      <c r="AB68" t="s">
        <v>845</v>
      </c>
      <c r="AC68" t="s">
        <v>2251</v>
      </c>
      <c r="AD68" t="s">
        <v>2250</v>
      </c>
      <c r="AH68">
        <v>1.89</v>
      </c>
      <c r="AI68">
        <v>15</v>
      </c>
      <c r="AK68">
        <v>695.89</v>
      </c>
      <c r="AL68" t="s">
        <v>505</v>
      </c>
      <c r="AM68">
        <v>17.97</v>
      </c>
      <c r="AN68" t="s">
        <v>844</v>
      </c>
      <c r="AO68" t="s">
        <v>848</v>
      </c>
      <c r="AP68">
        <v>114.14</v>
      </c>
      <c r="AQ68">
        <v>16.5</v>
      </c>
      <c r="AR68">
        <v>17.3</v>
      </c>
      <c r="AS68">
        <v>29.9</v>
      </c>
      <c r="AT68" t="s">
        <v>845</v>
      </c>
      <c r="AU68">
        <v>95</v>
      </c>
      <c r="AV68">
        <v>10</v>
      </c>
      <c r="AW68">
        <v>326094</v>
      </c>
      <c r="AX68">
        <v>191000</v>
      </c>
      <c r="AY68">
        <v>1.71</v>
      </c>
      <c r="AZ68">
        <v>2856.97</v>
      </c>
      <c r="BA68">
        <v>1379.56</v>
      </c>
      <c r="BB68">
        <v>4.2300000000000004</v>
      </c>
      <c r="BC68">
        <v>965.48</v>
      </c>
      <c r="BD68">
        <v>1.43</v>
      </c>
      <c r="BE68" t="s">
        <v>901</v>
      </c>
      <c r="BF68" t="s">
        <v>1272</v>
      </c>
      <c r="BG68" t="s">
        <v>845</v>
      </c>
      <c r="BH68" t="s">
        <v>845</v>
      </c>
      <c r="BI68" t="s">
        <v>853</v>
      </c>
      <c r="BJ68" t="s">
        <v>2191</v>
      </c>
      <c r="BK68" t="s">
        <v>2200</v>
      </c>
      <c r="BL68" t="s">
        <v>2194</v>
      </c>
      <c r="BM68" t="s">
        <v>853</v>
      </c>
    </row>
    <row r="69" spans="1:65" x14ac:dyDescent="0.2">
      <c r="A69" t="s">
        <v>96</v>
      </c>
      <c r="B69" t="s">
        <v>845</v>
      </c>
      <c r="C69">
        <v>59</v>
      </c>
      <c r="D69" t="s">
        <v>2253</v>
      </c>
      <c r="E69" t="s">
        <v>2249</v>
      </c>
      <c r="F69">
        <v>1.6</v>
      </c>
      <c r="G69">
        <v>63.5</v>
      </c>
      <c r="H69">
        <v>24.8</v>
      </c>
      <c r="I69" t="str">
        <f t="shared" si="1"/>
        <v>Healthy</v>
      </c>
      <c r="J69" t="s">
        <v>2959</v>
      </c>
      <c r="K69">
        <v>5.4</v>
      </c>
      <c r="L69" t="s">
        <v>845</v>
      </c>
      <c r="M69" t="s">
        <v>845</v>
      </c>
      <c r="N69" t="s">
        <v>845</v>
      </c>
      <c r="O69" t="s">
        <v>845</v>
      </c>
      <c r="P69" t="s">
        <v>845</v>
      </c>
      <c r="Q69" t="s">
        <v>845</v>
      </c>
      <c r="R69" t="s">
        <v>845</v>
      </c>
      <c r="S69" t="s">
        <v>845</v>
      </c>
      <c r="T69" t="s">
        <v>845</v>
      </c>
      <c r="U69" t="s">
        <v>845</v>
      </c>
      <c r="V69" t="s">
        <v>845</v>
      </c>
      <c r="W69" t="s">
        <v>845</v>
      </c>
      <c r="X69">
        <v>0</v>
      </c>
      <c r="Y69">
        <v>0</v>
      </c>
      <c r="Z69">
        <v>0</v>
      </c>
      <c r="AA69" t="s">
        <v>852</v>
      </c>
      <c r="AB69" t="s">
        <v>845</v>
      </c>
      <c r="AC69" t="s">
        <v>2251</v>
      </c>
      <c r="AD69" t="s">
        <v>2251</v>
      </c>
      <c r="AH69">
        <v>1.06</v>
      </c>
      <c r="AI69">
        <v>57</v>
      </c>
      <c r="AK69">
        <v>666.06</v>
      </c>
      <c r="AL69" t="s">
        <v>506</v>
      </c>
      <c r="AM69">
        <v>17.170000000000002</v>
      </c>
      <c r="AN69" t="s">
        <v>844</v>
      </c>
      <c r="AO69" t="s">
        <v>848</v>
      </c>
      <c r="AP69">
        <v>50.22</v>
      </c>
      <c r="AQ69">
        <v>13</v>
      </c>
      <c r="AR69">
        <v>24.7</v>
      </c>
      <c r="AS69">
        <v>5.8</v>
      </c>
      <c r="AT69" t="s">
        <v>845</v>
      </c>
      <c r="AU69">
        <v>80</v>
      </c>
      <c r="AV69">
        <v>30</v>
      </c>
      <c r="AW69">
        <v>251389</v>
      </c>
      <c r="AX69">
        <v>198000</v>
      </c>
      <c r="AY69">
        <v>1.27</v>
      </c>
      <c r="AZ69">
        <v>5005.75</v>
      </c>
      <c r="BA69">
        <v>1388.71</v>
      </c>
      <c r="BB69">
        <v>5.52</v>
      </c>
      <c r="BC69">
        <v>1621.94</v>
      </c>
      <c r="BD69">
        <v>0.86</v>
      </c>
      <c r="BE69" t="s">
        <v>902</v>
      </c>
      <c r="BF69" t="s">
        <v>1273</v>
      </c>
      <c r="BG69" t="s">
        <v>1618</v>
      </c>
      <c r="BH69" t="s">
        <v>1917</v>
      </c>
      <c r="BI69" t="s">
        <v>853</v>
      </c>
      <c r="BJ69" t="s">
        <v>2190</v>
      </c>
      <c r="BK69" t="s">
        <v>2200</v>
      </c>
      <c r="BL69" t="s">
        <v>2194</v>
      </c>
      <c r="BM69" t="s">
        <v>853</v>
      </c>
    </row>
    <row r="70" spans="1:65" x14ac:dyDescent="0.2">
      <c r="A70" t="s">
        <v>97</v>
      </c>
      <c r="B70" t="s">
        <v>845</v>
      </c>
      <c r="C70">
        <v>60</v>
      </c>
      <c r="D70" t="s">
        <v>2253</v>
      </c>
      <c r="E70" t="s">
        <v>2249</v>
      </c>
      <c r="F70">
        <v>1.55</v>
      </c>
      <c r="G70">
        <v>60</v>
      </c>
      <c r="H70">
        <v>25</v>
      </c>
      <c r="I70" t="str">
        <f t="shared" si="1"/>
        <v>Overweight</v>
      </c>
      <c r="J70" t="s">
        <v>2958</v>
      </c>
      <c r="K70">
        <v>6.1</v>
      </c>
      <c r="L70" t="s">
        <v>845</v>
      </c>
      <c r="M70" t="s">
        <v>845</v>
      </c>
      <c r="N70" t="s">
        <v>845</v>
      </c>
      <c r="O70" t="s">
        <v>845</v>
      </c>
      <c r="P70" t="s">
        <v>845</v>
      </c>
      <c r="Q70" t="s">
        <v>845</v>
      </c>
      <c r="R70" t="s">
        <v>845</v>
      </c>
      <c r="S70" t="s">
        <v>845</v>
      </c>
      <c r="T70" t="s">
        <v>845</v>
      </c>
      <c r="U70" t="s">
        <v>845</v>
      </c>
      <c r="V70" t="s">
        <v>845</v>
      </c>
      <c r="W70" t="s">
        <v>845</v>
      </c>
      <c r="X70">
        <v>0</v>
      </c>
      <c r="Y70">
        <v>0</v>
      </c>
      <c r="Z70">
        <v>0</v>
      </c>
      <c r="AA70" t="s">
        <v>852</v>
      </c>
      <c r="AB70" t="s">
        <v>845</v>
      </c>
      <c r="AC70" t="s">
        <v>2251</v>
      </c>
      <c r="AD70" t="s">
        <v>2252</v>
      </c>
      <c r="AH70">
        <v>0.14000000000000001</v>
      </c>
      <c r="AI70">
        <v>40</v>
      </c>
      <c r="AK70">
        <v>43.62</v>
      </c>
      <c r="AL70" t="s">
        <v>507</v>
      </c>
      <c r="AM70">
        <v>14.58</v>
      </c>
      <c r="AN70" t="s">
        <v>844</v>
      </c>
      <c r="AO70" t="s">
        <v>848</v>
      </c>
      <c r="AP70">
        <v>78.08</v>
      </c>
      <c r="AQ70">
        <v>15.75</v>
      </c>
      <c r="AR70">
        <v>38.200000000000003</v>
      </c>
      <c r="AS70">
        <v>13.2</v>
      </c>
      <c r="AT70" t="s">
        <v>845</v>
      </c>
      <c r="AU70">
        <v>75</v>
      </c>
      <c r="AV70">
        <v>50</v>
      </c>
      <c r="AW70">
        <v>277171</v>
      </c>
      <c r="AX70">
        <v>150000</v>
      </c>
      <c r="AY70">
        <v>1.85</v>
      </c>
      <c r="AZ70">
        <v>3549.83</v>
      </c>
      <c r="BA70">
        <v>627.58000000000004</v>
      </c>
      <c r="BB70">
        <v>2.2599999999999998</v>
      </c>
      <c r="BC70">
        <v>3284.62</v>
      </c>
      <c r="BD70">
        <v>0.19</v>
      </c>
      <c r="BE70" t="s">
        <v>903</v>
      </c>
      <c r="BF70" t="s">
        <v>1274</v>
      </c>
      <c r="BG70" t="s">
        <v>1619</v>
      </c>
      <c r="BH70" t="s">
        <v>1918</v>
      </c>
      <c r="BI70" t="s">
        <v>852</v>
      </c>
      <c r="BJ70" t="s">
        <v>2190</v>
      </c>
      <c r="BK70" t="s">
        <v>2197</v>
      </c>
      <c r="BL70" t="s">
        <v>2194</v>
      </c>
      <c r="BM70" t="s">
        <v>853</v>
      </c>
    </row>
    <row r="71" spans="1:65" x14ac:dyDescent="0.2">
      <c r="A71" t="s">
        <v>98</v>
      </c>
      <c r="B71" t="s">
        <v>845</v>
      </c>
      <c r="C71">
        <v>41</v>
      </c>
      <c r="D71" t="s">
        <v>2248</v>
      </c>
      <c r="E71" t="s">
        <v>2249</v>
      </c>
      <c r="F71">
        <v>1.75</v>
      </c>
      <c r="G71">
        <v>82</v>
      </c>
      <c r="H71">
        <v>26.8</v>
      </c>
      <c r="I71" t="str">
        <f t="shared" si="1"/>
        <v>Overweight</v>
      </c>
      <c r="J71" t="s">
        <v>2958</v>
      </c>
      <c r="K71">
        <v>9.3000000000000007</v>
      </c>
      <c r="L71" t="s">
        <v>845</v>
      </c>
      <c r="M71" t="s">
        <v>845</v>
      </c>
      <c r="N71" t="s">
        <v>845</v>
      </c>
      <c r="O71" t="s">
        <v>845</v>
      </c>
      <c r="P71" t="s">
        <v>845</v>
      </c>
      <c r="Q71" t="s">
        <v>845</v>
      </c>
      <c r="R71" t="s">
        <v>845</v>
      </c>
      <c r="S71" t="s">
        <v>845</v>
      </c>
      <c r="T71" t="s">
        <v>845</v>
      </c>
      <c r="U71" t="s">
        <v>845</v>
      </c>
      <c r="V71" t="s">
        <v>845</v>
      </c>
      <c r="W71" t="s">
        <v>845</v>
      </c>
      <c r="X71">
        <v>0</v>
      </c>
      <c r="Y71">
        <v>1</v>
      </c>
      <c r="Z71">
        <v>1</v>
      </c>
      <c r="AA71" t="s">
        <v>853</v>
      </c>
      <c r="AB71" t="s">
        <v>845</v>
      </c>
      <c r="AC71" t="s">
        <v>2250</v>
      </c>
      <c r="AD71" t="s">
        <v>2250</v>
      </c>
      <c r="AH71">
        <v>0.06</v>
      </c>
      <c r="AK71">
        <v>87.42</v>
      </c>
      <c r="AL71" t="s">
        <v>508</v>
      </c>
      <c r="AM71">
        <v>20.87</v>
      </c>
      <c r="AN71" t="s">
        <v>844</v>
      </c>
      <c r="AO71" t="s">
        <v>848</v>
      </c>
      <c r="AP71">
        <v>142.59</v>
      </c>
      <c r="AQ71">
        <v>15</v>
      </c>
      <c r="AR71">
        <v>55.8</v>
      </c>
      <c r="AS71">
        <v>50.9</v>
      </c>
      <c r="AT71" t="s">
        <v>845</v>
      </c>
      <c r="AU71">
        <v>10</v>
      </c>
      <c r="AV71">
        <v>50</v>
      </c>
      <c r="AW71">
        <v>134763</v>
      </c>
      <c r="AX71">
        <v>113000</v>
      </c>
      <c r="AY71">
        <v>1.19</v>
      </c>
      <c r="AZ71">
        <v>945.11</v>
      </c>
      <c r="BA71">
        <v>822.92</v>
      </c>
      <c r="BB71">
        <v>6.11</v>
      </c>
      <c r="BC71">
        <v>6626.6</v>
      </c>
      <c r="BD71">
        <v>0.12</v>
      </c>
      <c r="BE71" t="s">
        <v>904</v>
      </c>
      <c r="BF71" t="s">
        <v>1275</v>
      </c>
      <c r="BG71" t="s">
        <v>1620</v>
      </c>
      <c r="BH71" t="s">
        <v>1919</v>
      </c>
      <c r="BI71" t="s">
        <v>845</v>
      </c>
      <c r="BJ71" t="s">
        <v>2190</v>
      </c>
      <c r="BK71" t="s">
        <v>2194</v>
      </c>
      <c r="BL71" t="s">
        <v>2194</v>
      </c>
      <c r="BM71" t="s">
        <v>853</v>
      </c>
    </row>
    <row r="72" spans="1:65" x14ac:dyDescent="0.2">
      <c r="A72" t="s">
        <v>99</v>
      </c>
      <c r="B72" t="s">
        <v>845</v>
      </c>
      <c r="C72">
        <v>48</v>
      </c>
      <c r="D72" t="s">
        <v>2248</v>
      </c>
      <c r="E72" t="s">
        <v>2249</v>
      </c>
      <c r="F72">
        <v>1.7</v>
      </c>
      <c r="G72">
        <v>93</v>
      </c>
      <c r="H72">
        <v>32.200000000000003</v>
      </c>
      <c r="I72" t="str">
        <f t="shared" si="1"/>
        <v>Obese</v>
      </c>
      <c r="J72" t="s">
        <v>2960</v>
      </c>
      <c r="K72">
        <v>4.9000000000000004</v>
      </c>
      <c r="L72" t="s">
        <v>845</v>
      </c>
      <c r="M72" t="s">
        <v>845</v>
      </c>
      <c r="N72" t="s">
        <v>845</v>
      </c>
      <c r="O72" t="s">
        <v>845</v>
      </c>
      <c r="P72" t="s">
        <v>845</v>
      </c>
      <c r="Q72" t="s">
        <v>845</v>
      </c>
      <c r="R72" t="s">
        <v>845</v>
      </c>
      <c r="S72" t="s">
        <v>845</v>
      </c>
      <c r="T72" t="s">
        <v>845</v>
      </c>
      <c r="U72" t="s">
        <v>845</v>
      </c>
      <c r="V72" t="s">
        <v>845</v>
      </c>
      <c r="W72" t="s">
        <v>845</v>
      </c>
      <c r="X72">
        <v>0</v>
      </c>
      <c r="Y72">
        <v>0</v>
      </c>
      <c r="Z72">
        <v>0</v>
      </c>
      <c r="AA72" t="s">
        <v>852</v>
      </c>
      <c r="AB72" t="s">
        <v>845</v>
      </c>
      <c r="AC72" t="s">
        <v>2251</v>
      </c>
      <c r="AD72" t="s">
        <v>2251</v>
      </c>
      <c r="AK72">
        <v>0</v>
      </c>
      <c r="AL72" t="s">
        <v>509</v>
      </c>
      <c r="AM72">
        <v>44</v>
      </c>
      <c r="AN72" t="s">
        <v>845</v>
      </c>
      <c r="AO72" t="s">
        <v>845</v>
      </c>
      <c r="AT72" t="s">
        <v>845</v>
      </c>
      <c r="AU72">
        <v>0</v>
      </c>
      <c r="AV72">
        <v>0</v>
      </c>
      <c r="AW72">
        <v>0</v>
      </c>
      <c r="AX72">
        <v>0</v>
      </c>
      <c r="BA72">
        <v>0</v>
      </c>
      <c r="BC72">
        <v>0</v>
      </c>
      <c r="BE72" t="s">
        <v>845</v>
      </c>
      <c r="BF72" t="s">
        <v>845</v>
      </c>
      <c r="BG72" t="s">
        <v>845</v>
      </c>
      <c r="BH72" t="s">
        <v>845</v>
      </c>
      <c r="BI72" t="s">
        <v>845</v>
      </c>
      <c r="BJ72" t="s">
        <v>845</v>
      </c>
      <c r="BK72" t="s">
        <v>2194</v>
      </c>
      <c r="BL72" t="s">
        <v>2194</v>
      </c>
      <c r="BM72" t="s">
        <v>852</v>
      </c>
    </row>
    <row r="73" spans="1:65" x14ac:dyDescent="0.2">
      <c r="A73" t="s">
        <v>100</v>
      </c>
      <c r="B73" t="s">
        <v>845</v>
      </c>
      <c r="C73">
        <v>54</v>
      </c>
      <c r="D73" t="s">
        <v>2253</v>
      </c>
      <c r="E73" t="s">
        <v>2249</v>
      </c>
      <c r="F73">
        <v>1.57</v>
      </c>
      <c r="G73">
        <v>81</v>
      </c>
      <c r="H73">
        <v>32.9</v>
      </c>
      <c r="I73" t="str">
        <f t="shared" si="1"/>
        <v>Obese</v>
      </c>
      <c r="J73" t="s">
        <v>2960</v>
      </c>
      <c r="K73">
        <v>5.5</v>
      </c>
      <c r="L73" t="s">
        <v>845</v>
      </c>
      <c r="M73" t="s">
        <v>845</v>
      </c>
      <c r="N73" t="s">
        <v>845</v>
      </c>
      <c r="O73" t="s">
        <v>845</v>
      </c>
      <c r="P73" t="s">
        <v>845</v>
      </c>
      <c r="Q73" t="s">
        <v>845</v>
      </c>
      <c r="R73" t="s">
        <v>845</v>
      </c>
      <c r="S73" t="s">
        <v>845</v>
      </c>
      <c r="T73" t="s">
        <v>845</v>
      </c>
      <c r="U73" t="s">
        <v>845</v>
      </c>
      <c r="V73" t="s">
        <v>845</v>
      </c>
      <c r="W73" t="s">
        <v>845</v>
      </c>
      <c r="X73">
        <v>0</v>
      </c>
      <c r="Y73">
        <v>0</v>
      </c>
      <c r="Z73">
        <v>0</v>
      </c>
      <c r="AA73" t="s">
        <v>852</v>
      </c>
      <c r="AB73" t="s">
        <v>845</v>
      </c>
      <c r="AC73" t="s">
        <v>2251</v>
      </c>
      <c r="AD73" t="s">
        <v>2251</v>
      </c>
      <c r="AI73">
        <v>18</v>
      </c>
      <c r="AK73">
        <v>0</v>
      </c>
      <c r="AL73" t="s">
        <v>510</v>
      </c>
      <c r="AM73">
        <v>3.5</v>
      </c>
      <c r="AN73" t="s">
        <v>844</v>
      </c>
      <c r="AO73" t="s">
        <v>848</v>
      </c>
      <c r="AP73">
        <v>107.3</v>
      </c>
      <c r="AQ73">
        <v>19</v>
      </c>
      <c r="AR73">
        <v>50.9</v>
      </c>
      <c r="AS73">
        <v>27.2</v>
      </c>
      <c r="AT73" t="s">
        <v>845</v>
      </c>
      <c r="AU73">
        <v>75</v>
      </c>
      <c r="AV73">
        <v>0</v>
      </c>
      <c r="AW73">
        <v>173039</v>
      </c>
      <c r="AX73">
        <v>205000</v>
      </c>
      <c r="AY73">
        <v>0.84</v>
      </c>
      <c r="AZ73">
        <v>1612.67</v>
      </c>
      <c r="BA73">
        <v>3554.46</v>
      </c>
      <c r="BB73">
        <v>20.54</v>
      </c>
      <c r="BC73">
        <v>1493.84</v>
      </c>
      <c r="BD73">
        <v>2.38</v>
      </c>
      <c r="BE73" t="s">
        <v>905</v>
      </c>
      <c r="BF73" t="s">
        <v>1276</v>
      </c>
      <c r="BG73" t="s">
        <v>845</v>
      </c>
      <c r="BH73" t="s">
        <v>845</v>
      </c>
      <c r="BI73" t="s">
        <v>852</v>
      </c>
      <c r="BJ73" t="s">
        <v>2190</v>
      </c>
      <c r="BK73" t="s">
        <v>2194</v>
      </c>
      <c r="BL73" t="s">
        <v>2194</v>
      </c>
      <c r="BM73" t="s">
        <v>853</v>
      </c>
    </row>
    <row r="74" spans="1:65" x14ac:dyDescent="0.2">
      <c r="A74" t="s">
        <v>101</v>
      </c>
      <c r="B74" t="s">
        <v>845</v>
      </c>
      <c r="C74">
        <v>62</v>
      </c>
      <c r="D74" t="s">
        <v>2248</v>
      </c>
      <c r="E74" t="s">
        <v>2249</v>
      </c>
      <c r="F74">
        <v>1.62</v>
      </c>
      <c r="G74">
        <v>80</v>
      </c>
      <c r="H74">
        <v>30.5</v>
      </c>
      <c r="I74" t="str">
        <f t="shared" si="1"/>
        <v>Obese</v>
      </c>
      <c r="J74" t="s">
        <v>2960</v>
      </c>
      <c r="K74">
        <v>5.7</v>
      </c>
      <c r="L74" t="s">
        <v>845</v>
      </c>
      <c r="M74" t="s">
        <v>845</v>
      </c>
      <c r="N74" t="s">
        <v>845</v>
      </c>
      <c r="O74" t="s">
        <v>845</v>
      </c>
      <c r="P74" t="s">
        <v>845</v>
      </c>
      <c r="Q74" t="s">
        <v>845</v>
      </c>
      <c r="R74" t="s">
        <v>845</v>
      </c>
      <c r="S74" t="s">
        <v>845</v>
      </c>
      <c r="T74" t="s">
        <v>845</v>
      </c>
      <c r="U74" t="s">
        <v>845</v>
      </c>
      <c r="V74" t="s">
        <v>845</v>
      </c>
      <c r="W74" t="s">
        <v>845</v>
      </c>
      <c r="X74">
        <v>0</v>
      </c>
      <c r="Y74">
        <v>0</v>
      </c>
      <c r="Z74">
        <v>0</v>
      </c>
      <c r="AA74" t="s">
        <v>852</v>
      </c>
      <c r="AB74" t="s">
        <v>845</v>
      </c>
      <c r="AC74" t="s">
        <v>2251</v>
      </c>
      <c r="AD74" t="s">
        <v>2251</v>
      </c>
      <c r="AI74">
        <v>63</v>
      </c>
      <c r="AK74">
        <v>0</v>
      </c>
      <c r="AL74" t="s">
        <v>511</v>
      </c>
      <c r="AM74">
        <v>14.75</v>
      </c>
      <c r="AN74" t="s">
        <v>844</v>
      </c>
      <c r="AO74" t="s">
        <v>848</v>
      </c>
      <c r="AP74">
        <v>123.2</v>
      </c>
      <c r="AQ74">
        <v>16.5</v>
      </c>
      <c r="AR74">
        <v>18.8</v>
      </c>
      <c r="AS74">
        <v>32.299999999999997</v>
      </c>
      <c r="AT74" t="s">
        <v>845</v>
      </c>
      <c r="AU74">
        <v>50</v>
      </c>
      <c r="AV74">
        <v>10</v>
      </c>
      <c r="AW74">
        <v>149568</v>
      </c>
      <c r="AX74">
        <v>111000</v>
      </c>
      <c r="AY74">
        <v>1.35</v>
      </c>
      <c r="AZ74">
        <v>1214.03</v>
      </c>
      <c r="BA74">
        <v>4286.43</v>
      </c>
      <c r="BB74">
        <v>28.66</v>
      </c>
      <c r="BC74">
        <v>3480.12</v>
      </c>
      <c r="BD74">
        <v>1.23</v>
      </c>
      <c r="BE74" t="s">
        <v>906</v>
      </c>
      <c r="BF74" t="s">
        <v>1277</v>
      </c>
      <c r="BG74" t="s">
        <v>845</v>
      </c>
      <c r="BH74" t="s">
        <v>845</v>
      </c>
      <c r="BI74" t="s">
        <v>853</v>
      </c>
      <c r="BJ74" t="s">
        <v>2191</v>
      </c>
      <c r="BK74" t="s">
        <v>2194</v>
      </c>
      <c r="BL74" t="s">
        <v>2194</v>
      </c>
      <c r="BM74" t="s">
        <v>853</v>
      </c>
    </row>
    <row r="75" spans="1:65" x14ac:dyDescent="0.2">
      <c r="A75" t="s">
        <v>102</v>
      </c>
      <c r="B75" t="s">
        <v>845</v>
      </c>
      <c r="C75">
        <v>65</v>
      </c>
      <c r="D75" t="s">
        <v>2253</v>
      </c>
      <c r="E75" t="s">
        <v>2249</v>
      </c>
      <c r="F75">
        <v>1.65</v>
      </c>
      <c r="G75">
        <v>90</v>
      </c>
      <c r="H75">
        <v>33.1</v>
      </c>
      <c r="I75" t="str">
        <f t="shared" si="1"/>
        <v>Obese</v>
      </c>
      <c r="J75" t="s">
        <v>2960</v>
      </c>
      <c r="K75">
        <v>6</v>
      </c>
      <c r="L75" t="s">
        <v>845</v>
      </c>
      <c r="M75" t="s">
        <v>845</v>
      </c>
      <c r="N75" t="s">
        <v>845</v>
      </c>
      <c r="O75" t="s">
        <v>845</v>
      </c>
      <c r="P75" t="s">
        <v>845</v>
      </c>
      <c r="Q75" t="s">
        <v>845</v>
      </c>
      <c r="R75" t="s">
        <v>845</v>
      </c>
      <c r="S75" t="s">
        <v>845</v>
      </c>
      <c r="T75" t="s">
        <v>845</v>
      </c>
      <c r="U75" t="s">
        <v>845</v>
      </c>
      <c r="V75" t="s">
        <v>845</v>
      </c>
      <c r="W75" t="s">
        <v>845</v>
      </c>
      <c r="X75">
        <v>0</v>
      </c>
      <c r="Y75">
        <v>0</v>
      </c>
      <c r="Z75">
        <v>0</v>
      </c>
      <c r="AA75" t="s">
        <v>852</v>
      </c>
      <c r="AB75" t="s">
        <v>845</v>
      </c>
      <c r="AC75" t="s">
        <v>2251</v>
      </c>
      <c r="AD75" t="s">
        <v>2252</v>
      </c>
      <c r="AH75">
        <v>1.64</v>
      </c>
      <c r="AI75">
        <v>19</v>
      </c>
      <c r="AK75">
        <v>2679.38</v>
      </c>
      <c r="AL75" t="s">
        <v>511</v>
      </c>
      <c r="AM75">
        <v>13.33</v>
      </c>
      <c r="AN75" t="s">
        <v>844</v>
      </c>
      <c r="AO75" t="s">
        <v>848</v>
      </c>
      <c r="AP75">
        <v>84.68</v>
      </c>
      <c r="AQ75">
        <v>12.75</v>
      </c>
      <c r="AR75">
        <v>39.5</v>
      </c>
      <c r="AS75">
        <v>14.7</v>
      </c>
      <c r="AT75" t="s">
        <v>845</v>
      </c>
      <c r="AU75">
        <v>80</v>
      </c>
      <c r="AV75">
        <v>10</v>
      </c>
      <c r="AW75">
        <v>562880</v>
      </c>
      <c r="AX75">
        <v>582000</v>
      </c>
      <c r="AY75">
        <v>0.97</v>
      </c>
      <c r="AZ75">
        <v>6647.14</v>
      </c>
      <c r="BA75">
        <v>7363.85</v>
      </c>
      <c r="BB75">
        <v>13.08</v>
      </c>
      <c r="BC75">
        <v>3718.88</v>
      </c>
      <c r="BD75">
        <v>1.98</v>
      </c>
      <c r="BE75" t="s">
        <v>907</v>
      </c>
      <c r="BF75" t="s">
        <v>1278</v>
      </c>
      <c r="BG75" t="s">
        <v>1621</v>
      </c>
      <c r="BH75" t="s">
        <v>1920</v>
      </c>
      <c r="BI75" t="s">
        <v>852</v>
      </c>
      <c r="BJ75" t="s">
        <v>2190</v>
      </c>
      <c r="BK75" t="s">
        <v>2202</v>
      </c>
      <c r="BL75" t="s">
        <v>2194</v>
      </c>
      <c r="BM75" t="s">
        <v>853</v>
      </c>
    </row>
    <row r="76" spans="1:65" x14ac:dyDescent="0.2">
      <c r="A76" t="s">
        <v>103</v>
      </c>
      <c r="B76" t="s">
        <v>845</v>
      </c>
      <c r="C76">
        <v>62</v>
      </c>
      <c r="D76" t="s">
        <v>2253</v>
      </c>
      <c r="E76" t="s">
        <v>2249</v>
      </c>
      <c r="F76">
        <v>1.47</v>
      </c>
      <c r="G76">
        <v>41</v>
      </c>
      <c r="H76">
        <v>19</v>
      </c>
      <c r="I76" t="str">
        <f t="shared" si="1"/>
        <v>Underweight</v>
      </c>
      <c r="J76" t="s">
        <v>2962</v>
      </c>
      <c r="K76">
        <v>5.5</v>
      </c>
      <c r="L76" t="s">
        <v>845</v>
      </c>
      <c r="M76" t="s">
        <v>845</v>
      </c>
      <c r="N76" t="s">
        <v>845</v>
      </c>
      <c r="O76" t="s">
        <v>845</v>
      </c>
      <c r="P76" t="s">
        <v>845</v>
      </c>
      <c r="Q76" t="s">
        <v>845</v>
      </c>
      <c r="R76" t="s">
        <v>845</v>
      </c>
      <c r="S76" t="s">
        <v>845</v>
      </c>
      <c r="T76" t="s">
        <v>845</v>
      </c>
      <c r="U76" t="s">
        <v>845</v>
      </c>
      <c r="V76" t="s">
        <v>845</v>
      </c>
      <c r="W76" t="s">
        <v>845</v>
      </c>
      <c r="X76">
        <v>0</v>
      </c>
      <c r="Y76">
        <v>0</v>
      </c>
      <c r="Z76">
        <v>0</v>
      </c>
      <c r="AA76" t="s">
        <v>852</v>
      </c>
      <c r="AB76" t="s">
        <v>845</v>
      </c>
      <c r="AC76" t="s">
        <v>2251</v>
      </c>
      <c r="AD76" t="s">
        <v>2251</v>
      </c>
      <c r="AH76">
        <v>2.86</v>
      </c>
      <c r="AI76">
        <v>30</v>
      </c>
      <c r="AK76">
        <v>2612.64</v>
      </c>
      <c r="AL76" t="s">
        <v>511</v>
      </c>
      <c r="AM76">
        <v>14</v>
      </c>
      <c r="AN76" t="s">
        <v>844</v>
      </c>
      <c r="AO76" t="s">
        <v>848</v>
      </c>
      <c r="AP76">
        <v>78.73</v>
      </c>
      <c r="AQ76">
        <v>12</v>
      </c>
      <c r="AR76">
        <v>31.19</v>
      </c>
      <c r="AS76">
        <v>6.02</v>
      </c>
      <c r="AT76" t="s">
        <v>845</v>
      </c>
      <c r="AU76">
        <v>80</v>
      </c>
      <c r="AV76">
        <v>15</v>
      </c>
      <c r="AW76">
        <v>514140</v>
      </c>
      <c r="AX76">
        <v>417000</v>
      </c>
      <c r="AY76">
        <v>1.23</v>
      </c>
      <c r="AZ76">
        <v>6530.42</v>
      </c>
      <c r="BA76">
        <v>5360.11</v>
      </c>
      <c r="BB76">
        <v>10.43</v>
      </c>
      <c r="BC76">
        <v>2785.22</v>
      </c>
      <c r="BD76">
        <v>1.92</v>
      </c>
      <c r="BE76" t="s">
        <v>908</v>
      </c>
      <c r="BF76" t="s">
        <v>1279</v>
      </c>
      <c r="BG76" t="s">
        <v>1622</v>
      </c>
      <c r="BH76" t="s">
        <v>1921</v>
      </c>
      <c r="BI76" t="s">
        <v>852</v>
      </c>
      <c r="BJ76" t="s">
        <v>2191</v>
      </c>
      <c r="BK76" t="s">
        <v>2203</v>
      </c>
      <c r="BL76" t="s">
        <v>2194</v>
      </c>
      <c r="BM76" t="s">
        <v>853</v>
      </c>
    </row>
    <row r="77" spans="1:65" x14ac:dyDescent="0.2">
      <c r="A77" t="s">
        <v>104</v>
      </c>
      <c r="B77" t="s">
        <v>845</v>
      </c>
      <c r="C77">
        <v>64</v>
      </c>
      <c r="D77" t="s">
        <v>2248</v>
      </c>
      <c r="E77" t="s">
        <v>2249</v>
      </c>
      <c r="F77">
        <v>1.63</v>
      </c>
      <c r="G77">
        <v>66.7</v>
      </c>
      <c r="H77">
        <v>25.1</v>
      </c>
      <c r="I77" t="str">
        <f t="shared" si="1"/>
        <v>Overweight</v>
      </c>
      <c r="J77" t="s">
        <v>2958</v>
      </c>
      <c r="K77">
        <v>5.8</v>
      </c>
      <c r="L77" t="s">
        <v>845</v>
      </c>
      <c r="M77" t="s">
        <v>845</v>
      </c>
      <c r="N77" t="s">
        <v>845</v>
      </c>
      <c r="O77" t="s">
        <v>845</v>
      </c>
      <c r="P77" t="s">
        <v>845</v>
      </c>
      <c r="Q77" t="s">
        <v>845</v>
      </c>
      <c r="R77" t="s">
        <v>845</v>
      </c>
      <c r="S77" t="s">
        <v>845</v>
      </c>
      <c r="T77" t="s">
        <v>845</v>
      </c>
      <c r="U77" t="s">
        <v>845</v>
      </c>
      <c r="V77" t="s">
        <v>845</v>
      </c>
      <c r="W77" t="s">
        <v>845</v>
      </c>
      <c r="X77">
        <v>0</v>
      </c>
      <c r="Y77">
        <v>0</v>
      </c>
      <c r="Z77">
        <v>0</v>
      </c>
      <c r="AA77" t="s">
        <v>853</v>
      </c>
      <c r="AB77" t="s">
        <v>845</v>
      </c>
      <c r="AC77" t="s">
        <v>2251</v>
      </c>
      <c r="AD77" t="s">
        <v>2252</v>
      </c>
      <c r="AH77">
        <v>0.01</v>
      </c>
      <c r="AI77">
        <v>72</v>
      </c>
      <c r="AK77">
        <v>23.95</v>
      </c>
      <c r="AL77" t="s">
        <v>512</v>
      </c>
      <c r="AM77">
        <v>20.97</v>
      </c>
      <c r="AN77" t="s">
        <v>844</v>
      </c>
      <c r="AO77" t="s">
        <v>848</v>
      </c>
      <c r="AP77">
        <v>87.25</v>
      </c>
      <c r="AQ77">
        <v>13</v>
      </c>
      <c r="AR77">
        <v>27.69</v>
      </c>
      <c r="AS77">
        <v>17.21</v>
      </c>
      <c r="AT77" t="s">
        <v>845</v>
      </c>
      <c r="AU77">
        <v>5</v>
      </c>
      <c r="AV77">
        <v>10</v>
      </c>
      <c r="AW77">
        <v>148981</v>
      </c>
      <c r="AX77">
        <v>180000</v>
      </c>
      <c r="AY77">
        <v>0.83</v>
      </c>
      <c r="AZ77">
        <v>1707.52</v>
      </c>
      <c r="BA77">
        <v>3533.1</v>
      </c>
      <c r="BB77">
        <v>23.72</v>
      </c>
      <c r="BC77">
        <v>10835.48</v>
      </c>
      <c r="BD77">
        <v>0.33</v>
      </c>
      <c r="BE77" t="s">
        <v>909</v>
      </c>
      <c r="BF77" t="s">
        <v>1280</v>
      </c>
      <c r="BG77" t="s">
        <v>1623</v>
      </c>
      <c r="BH77" t="s">
        <v>1922</v>
      </c>
      <c r="BI77" t="s">
        <v>852</v>
      </c>
      <c r="BJ77" t="s">
        <v>2190</v>
      </c>
      <c r="BK77" t="s">
        <v>2197</v>
      </c>
      <c r="BL77" t="s">
        <v>2200</v>
      </c>
      <c r="BM77" t="s">
        <v>853</v>
      </c>
    </row>
    <row r="78" spans="1:65" x14ac:dyDescent="0.2">
      <c r="A78" t="s">
        <v>105</v>
      </c>
      <c r="B78" t="s">
        <v>845</v>
      </c>
      <c r="C78">
        <v>63</v>
      </c>
      <c r="D78" t="s">
        <v>2248</v>
      </c>
      <c r="E78" t="s">
        <v>2255</v>
      </c>
      <c r="F78">
        <v>1.88</v>
      </c>
      <c r="G78">
        <v>80</v>
      </c>
      <c r="H78">
        <v>22.6</v>
      </c>
      <c r="I78" t="str">
        <f t="shared" si="1"/>
        <v>Healthy</v>
      </c>
      <c r="J78" t="s">
        <v>2959</v>
      </c>
      <c r="K78">
        <v>5.3</v>
      </c>
      <c r="L78" t="s">
        <v>845</v>
      </c>
      <c r="M78" t="s">
        <v>845</v>
      </c>
      <c r="N78" t="s">
        <v>845</v>
      </c>
      <c r="O78" t="s">
        <v>845</v>
      </c>
      <c r="P78" t="s">
        <v>845</v>
      </c>
      <c r="Q78" t="s">
        <v>845</v>
      </c>
      <c r="R78" t="s">
        <v>845</v>
      </c>
      <c r="S78" t="s">
        <v>845</v>
      </c>
      <c r="T78" t="s">
        <v>845</v>
      </c>
      <c r="U78" t="s">
        <v>845</v>
      </c>
      <c r="V78" t="s">
        <v>845</v>
      </c>
      <c r="W78" t="s">
        <v>845</v>
      </c>
      <c r="X78">
        <v>0</v>
      </c>
      <c r="Y78">
        <v>0</v>
      </c>
      <c r="Z78">
        <v>0</v>
      </c>
      <c r="AA78" t="s">
        <v>853</v>
      </c>
      <c r="AB78" t="s">
        <v>845</v>
      </c>
      <c r="AC78" t="s">
        <v>2251</v>
      </c>
      <c r="AD78" t="s">
        <v>2251</v>
      </c>
      <c r="AI78">
        <v>21</v>
      </c>
      <c r="AK78">
        <v>0</v>
      </c>
      <c r="AL78" t="s">
        <v>513</v>
      </c>
      <c r="AM78">
        <v>19</v>
      </c>
      <c r="AN78" t="s">
        <v>844</v>
      </c>
      <c r="AO78" t="s">
        <v>848</v>
      </c>
      <c r="AP78">
        <v>94.76</v>
      </c>
      <c r="AQ78">
        <v>15</v>
      </c>
      <c r="AR78">
        <v>23.54</v>
      </c>
      <c r="AS78">
        <v>21.9</v>
      </c>
      <c r="AT78" t="s">
        <v>845</v>
      </c>
      <c r="AU78">
        <v>50</v>
      </c>
      <c r="AV78">
        <v>0</v>
      </c>
      <c r="AW78">
        <v>127557</v>
      </c>
      <c r="AX78">
        <v>232000</v>
      </c>
      <c r="AY78">
        <v>0.55000000000000004</v>
      </c>
      <c r="AZ78">
        <v>1346.11</v>
      </c>
      <c r="BA78">
        <v>1.35</v>
      </c>
      <c r="BB78">
        <v>0.01</v>
      </c>
      <c r="BC78">
        <v>1805.4</v>
      </c>
      <c r="BD78">
        <v>0</v>
      </c>
      <c r="BE78" t="s">
        <v>910</v>
      </c>
      <c r="BF78" t="s">
        <v>1281</v>
      </c>
      <c r="BG78" t="s">
        <v>845</v>
      </c>
      <c r="BH78" t="s">
        <v>845</v>
      </c>
      <c r="BI78" t="s">
        <v>852</v>
      </c>
      <c r="BJ78" t="s">
        <v>2190</v>
      </c>
      <c r="BK78" t="s">
        <v>2194</v>
      </c>
      <c r="BL78" t="s">
        <v>2194</v>
      </c>
      <c r="BM78" t="s">
        <v>853</v>
      </c>
    </row>
    <row r="79" spans="1:65" x14ac:dyDescent="0.2">
      <c r="A79" t="s">
        <v>106</v>
      </c>
      <c r="B79" t="s">
        <v>845</v>
      </c>
      <c r="C79">
        <v>60</v>
      </c>
      <c r="D79" t="s">
        <v>2248</v>
      </c>
      <c r="E79" t="s">
        <v>2249</v>
      </c>
      <c r="F79">
        <v>1.78</v>
      </c>
      <c r="G79">
        <v>101.2</v>
      </c>
      <c r="H79">
        <v>31.9</v>
      </c>
      <c r="I79" t="str">
        <f t="shared" si="1"/>
        <v>Obese</v>
      </c>
      <c r="J79" t="s">
        <v>2960</v>
      </c>
      <c r="K79">
        <v>5.8</v>
      </c>
      <c r="L79" t="s">
        <v>845</v>
      </c>
      <c r="M79" t="s">
        <v>845</v>
      </c>
      <c r="N79" t="s">
        <v>845</v>
      </c>
      <c r="O79" t="s">
        <v>845</v>
      </c>
      <c r="P79" t="s">
        <v>845</v>
      </c>
      <c r="Q79" t="s">
        <v>845</v>
      </c>
      <c r="R79" t="s">
        <v>845</v>
      </c>
      <c r="S79" t="s">
        <v>845</v>
      </c>
      <c r="T79" t="s">
        <v>845</v>
      </c>
      <c r="U79" t="s">
        <v>845</v>
      </c>
      <c r="V79" t="s">
        <v>845</v>
      </c>
      <c r="W79" t="s">
        <v>845</v>
      </c>
      <c r="X79">
        <v>0</v>
      </c>
      <c r="Y79">
        <v>0</v>
      </c>
      <c r="Z79">
        <v>0</v>
      </c>
      <c r="AA79" t="s">
        <v>852</v>
      </c>
      <c r="AB79" t="s">
        <v>845</v>
      </c>
      <c r="AC79" t="s">
        <v>2251</v>
      </c>
      <c r="AD79" t="s">
        <v>2252</v>
      </c>
      <c r="AH79">
        <v>0.45</v>
      </c>
      <c r="AI79">
        <v>66</v>
      </c>
      <c r="AK79">
        <v>437.41</v>
      </c>
      <c r="AL79" t="s">
        <v>514</v>
      </c>
      <c r="AM79">
        <v>12.5</v>
      </c>
      <c r="AN79" t="s">
        <v>844</v>
      </c>
      <c r="AO79" t="s">
        <v>848</v>
      </c>
      <c r="AP79">
        <v>85.3</v>
      </c>
      <c r="AQ79">
        <v>9.5</v>
      </c>
      <c r="AR79">
        <v>54.42</v>
      </c>
      <c r="AS79">
        <v>10.050000000000001</v>
      </c>
      <c r="AT79" t="s">
        <v>845</v>
      </c>
      <c r="AU79">
        <v>80</v>
      </c>
      <c r="AV79">
        <v>10</v>
      </c>
      <c r="AW79">
        <v>339908</v>
      </c>
      <c r="AX79">
        <v>257000</v>
      </c>
      <c r="AY79">
        <v>1.32</v>
      </c>
      <c r="AZ79">
        <v>3984.85</v>
      </c>
      <c r="BA79">
        <v>1448.96</v>
      </c>
      <c r="BB79">
        <v>4.26</v>
      </c>
      <c r="BC79">
        <v>2007.84</v>
      </c>
      <c r="BD79">
        <v>0.72</v>
      </c>
      <c r="BE79" t="s">
        <v>911</v>
      </c>
      <c r="BF79" t="s">
        <v>1282</v>
      </c>
      <c r="BG79" t="s">
        <v>1624</v>
      </c>
      <c r="BH79" t="s">
        <v>1923</v>
      </c>
      <c r="BI79" t="s">
        <v>852</v>
      </c>
      <c r="BJ79" t="s">
        <v>2190</v>
      </c>
      <c r="BK79" t="s">
        <v>2201</v>
      </c>
      <c r="BL79" t="s">
        <v>2194</v>
      </c>
      <c r="BM79" t="s">
        <v>853</v>
      </c>
    </row>
    <row r="80" spans="1:65" x14ac:dyDescent="0.2">
      <c r="A80" t="s">
        <v>107</v>
      </c>
      <c r="B80" t="s">
        <v>845</v>
      </c>
      <c r="C80">
        <v>55</v>
      </c>
      <c r="D80" t="s">
        <v>2248</v>
      </c>
      <c r="E80" t="s">
        <v>2249</v>
      </c>
      <c r="F80">
        <v>1.8</v>
      </c>
      <c r="G80">
        <v>93</v>
      </c>
      <c r="H80">
        <v>28.7</v>
      </c>
      <c r="I80" t="str">
        <f t="shared" si="1"/>
        <v>Overweight</v>
      </c>
      <c r="J80" t="s">
        <v>2958</v>
      </c>
      <c r="K80">
        <v>5.9</v>
      </c>
      <c r="L80" t="s">
        <v>845</v>
      </c>
      <c r="M80" t="s">
        <v>845</v>
      </c>
      <c r="N80" t="s">
        <v>845</v>
      </c>
      <c r="O80" t="s">
        <v>845</v>
      </c>
      <c r="P80" t="s">
        <v>845</v>
      </c>
      <c r="Q80" t="s">
        <v>845</v>
      </c>
      <c r="R80" t="s">
        <v>845</v>
      </c>
      <c r="S80" t="s">
        <v>845</v>
      </c>
      <c r="T80" t="s">
        <v>845</v>
      </c>
      <c r="U80" t="s">
        <v>845</v>
      </c>
      <c r="V80" t="s">
        <v>845</v>
      </c>
      <c r="W80" t="s">
        <v>845</v>
      </c>
      <c r="X80">
        <v>0</v>
      </c>
      <c r="Y80">
        <v>0</v>
      </c>
      <c r="Z80">
        <v>0</v>
      </c>
      <c r="AA80" t="s">
        <v>852</v>
      </c>
      <c r="AB80" t="s">
        <v>845</v>
      </c>
      <c r="AC80" t="s">
        <v>2251</v>
      </c>
      <c r="AD80" t="s">
        <v>2252</v>
      </c>
      <c r="AH80">
        <v>0.73</v>
      </c>
      <c r="AI80">
        <v>35</v>
      </c>
      <c r="AK80">
        <v>1273.8399999999999</v>
      </c>
      <c r="AL80" t="s">
        <v>515</v>
      </c>
      <c r="AM80">
        <v>19.5</v>
      </c>
      <c r="AN80" t="s">
        <v>844</v>
      </c>
      <c r="AO80" t="s">
        <v>848</v>
      </c>
      <c r="AP80">
        <v>140.9</v>
      </c>
      <c r="AQ80">
        <v>13.5</v>
      </c>
      <c r="AR80">
        <v>39.21</v>
      </c>
      <c r="AS80">
        <v>46.39</v>
      </c>
      <c r="AT80" t="s">
        <v>845</v>
      </c>
      <c r="AU80">
        <v>60</v>
      </c>
      <c r="AV80">
        <v>10</v>
      </c>
      <c r="AW80">
        <v>432612</v>
      </c>
      <c r="AX80">
        <v>464000</v>
      </c>
      <c r="AY80">
        <v>0.93</v>
      </c>
      <c r="AZ80">
        <v>3070.35</v>
      </c>
      <c r="BA80">
        <v>2590.41</v>
      </c>
      <c r="BB80">
        <v>5.99</v>
      </c>
      <c r="BC80">
        <v>4291.18</v>
      </c>
      <c r="BD80">
        <v>0.6</v>
      </c>
      <c r="BE80" t="s">
        <v>912</v>
      </c>
      <c r="BF80" t="s">
        <v>1283</v>
      </c>
      <c r="BG80" t="s">
        <v>1625</v>
      </c>
      <c r="BH80" t="s">
        <v>1924</v>
      </c>
      <c r="BI80" t="s">
        <v>853</v>
      </c>
      <c r="BJ80" t="s">
        <v>2192</v>
      </c>
      <c r="BK80" t="s">
        <v>2201</v>
      </c>
      <c r="BL80" t="s">
        <v>2194</v>
      </c>
      <c r="BM80" t="s">
        <v>853</v>
      </c>
    </row>
    <row r="81" spans="1:65" x14ac:dyDescent="0.2">
      <c r="A81" t="s">
        <v>108</v>
      </c>
      <c r="B81" t="s">
        <v>845</v>
      </c>
      <c r="C81">
        <v>43</v>
      </c>
      <c r="D81" t="s">
        <v>2253</v>
      </c>
      <c r="E81" t="s">
        <v>2249</v>
      </c>
      <c r="F81">
        <v>1.71</v>
      </c>
      <c r="G81">
        <v>71.8</v>
      </c>
      <c r="H81">
        <v>24.6</v>
      </c>
      <c r="I81" t="str">
        <f t="shared" si="1"/>
        <v>Healthy</v>
      </c>
      <c r="J81" t="s">
        <v>2959</v>
      </c>
      <c r="K81">
        <v>5.2</v>
      </c>
      <c r="L81" t="s">
        <v>845</v>
      </c>
      <c r="M81" t="s">
        <v>845</v>
      </c>
      <c r="N81" t="s">
        <v>845</v>
      </c>
      <c r="O81" t="s">
        <v>845</v>
      </c>
      <c r="P81" t="s">
        <v>845</v>
      </c>
      <c r="Q81" t="s">
        <v>845</v>
      </c>
      <c r="R81" t="s">
        <v>845</v>
      </c>
      <c r="S81" t="s">
        <v>845</v>
      </c>
      <c r="T81" t="s">
        <v>845</v>
      </c>
      <c r="U81" t="s">
        <v>845</v>
      </c>
      <c r="V81" t="s">
        <v>845</v>
      </c>
      <c r="W81" t="s">
        <v>845</v>
      </c>
      <c r="X81">
        <v>0</v>
      </c>
      <c r="Y81">
        <v>0</v>
      </c>
      <c r="Z81">
        <v>0</v>
      </c>
      <c r="AA81" t="s">
        <v>852</v>
      </c>
      <c r="AB81" t="s">
        <v>845</v>
      </c>
      <c r="AC81" t="s">
        <v>2251</v>
      </c>
      <c r="AD81" t="s">
        <v>2251</v>
      </c>
      <c r="AH81">
        <v>2.78</v>
      </c>
      <c r="AI81">
        <v>15</v>
      </c>
      <c r="AK81">
        <v>3226.56</v>
      </c>
      <c r="AL81" t="s">
        <v>516</v>
      </c>
      <c r="AM81">
        <v>2.17</v>
      </c>
      <c r="AN81" t="s">
        <v>844</v>
      </c>
      <c r="AO81" t="s">
        <v>848</v>
      </c>
      <c r="AP81">
        <v>58.5</v>
      </c>
      <c r="AQ81">
        <v>13</v>
      </c>
      <c r="AR81">
        <v>31.25</v>
      </c>
      <c r="AS81">
        <v>6.62</v>
      </c>
      <c r="AT81" t="s">
        <v>845</v>
      </c>
      <c r="AU81">
        <v>90</v>
      </c>
      <c r="AV81">
        <v>0</v>
      </c>
      <c r="AW81">
        <v>693204</v>
      </c>
      <c r="AX81">
        <v>501000</v>
      </c>
      <c r="AY81">
        <v>1.38</v>
      </c>
      <c r="AZ81">
        <v>11849.64</v>
      </c>
      <c r="BA81">
        <v>19919.87</v>
      </c>
      <c r="BB81">
        <v>28.74</v>
      </c>
      <c r="BC81">
        <v>4168.1400000000003</v>
      </c>
      <c r="BD81">
        <v>4.78</v>
      </c>
      <c r="BE81" t="s">
        <v>913</v>
      </c>
      <c r="BF81" t="s">
        <v>1284</v>
      </c>
      <c r="BG81" t="s">
        <v>1626</v>
      </c>
      <c r="BH81" t="s">
        <v>1925</v>
      </c>
      <c r="BI81" t="s">
        <v>852</v>
      </c>
      <c r="BJ81" t="s">
        <v>2190</v>
      </c>
      <c r="BK81" t="s">
        <v>2199</v>
      </c>
      <c r="BL81" t="s">
        <v>2194</v>
      </c>
      <c r="BM81" t="s">
        <v>853</v>
      </c>
    </row>
    <row r="82" spans="1:65" x14ac:dyDescent="0.2">
      <c r="A82" t="s">
        <v>109</v>
      </c>
      <c r="B82" t="s">
        <v>845</v>
      </c>
      <c r="C82">
        <v>70</v>
      </c>
      <c r="D82" t="s">
        <v>2248</v>
      </c>
      <c r="E82" t="s">
        <v>2249</v>
      </c>
      <c r="F82">
        <v>1.73</v>
      </c>
      <c r="G82">
        <v>88</v>
      </c>
      <c r="H82">
        <v>29.4</v>
      </c>
      <c r="I82" t="str">
        <f t="shared" si="1"/>
        <v>Overweight</v>
      </c>
      <c r="J82" t="s">
        <v>2958</v>
      </c>
      <c r="K82">
        <v>7.7</v>
      </c>
      <c r="L82" t="s">
        <v>845</v>
      </c>
      <c r="M82" t="s">
        <v>845</v>
      </c>
      <c r="N82" t="s">
        <v>845</v>
      </c>
      <c r="O82" t="s">
        <v>845</v>
      </c>
      <c r="P82" t="s">
        <v>845</v>
      </c>
      <c r="Q82" t="s">
        <v>845</v>
      </c>
      <c r="R82" t="s">
        <v>845</v>
      </c>
      <c r="S82" t="s">
        <v>845</v>
      </c>
      <c r="T82" t="s">
        <v>845</v>
      </c>
      <c r="U82" t="s">
        <v>845</v>
      </c>
      <c r="V82" t="s">
        <v>845</v>
      </c>
      <c r="W82" t="s">
        <v>845</v>
      </c>
      <c r="X82">
        <v>0</v>
      </c>
      <c r="Y82">
        <v>1</v>
      </c>
      <c r="Z82">
        <v>1</v>
      </c>
      <c r="AA82" t="s">
        <v>853</v>
      </c>
      <c r="AB82" t="s">
        <v>845</v>
      </c>
      <c r="AC82" t="s">
        <v>2250</v>
      </c>
      <c r="AD82" t="s">
        <v>2250</v>
      </c>
      <c r="AH82">
        <v>2.06</v>
      </c>
      <c r="AI82">
        <v>12</v>
      </c>
      <c r="AK82">
        <v>2755.62</v>
      </c>
      <c r="AL82" t="s">
        <v>517</v>
      </c>
      <c r="AM82">
        <v>13.5</v>
      </c>
      <c r="AN82" t="s">
        <v>844</v>
      </c>
      <c r="AO82" t="s">
        <v>848</v>
      </c>
      <c r="AP82">
        <v>62.38</v>
      </c>
      <c r="AQ82">
        <v>14</v>
      </c>
      <c r="AR82">
        <v>17.329999999999998</v>
      </c>
      <c r="AS82">
        <v>10.35</v>
      </c>
      <c r="AT82" t="s">
        <v>845</v>
      </c>
      <c r="AU82">
        <v>75</v>
      </c>
      <c r="AV82">
        <v>0</v>
      </c>
      <c r="AW82">
        <v>288982</v>
      </c>
      <c r="AX82">
        <v>191000</v>
      </c>
      <c r="AY82">
        <v>1.51</v>
      </c>
      <c r="AZ82">
        <v>4632.6099999999997</v>
      </c>
      <c r="BA82">
        <v>7715.43</v>
      </c>
      <c r="BB82">
        <v>26.7</v>
      </c>
      <c r="BC82">
        <v>3203.74</v>
      </c>
      <c r="BD82">
        <v>2.41</v>
      </c>
      <c r="BE82" t="s">
        <v>914</v>
      </c>
      <c r="BF82" t="s">
        <v>1285</v>
      </c>
      <c r="BG82" t="s">
        <v>1627</v>
      </c>
      <c r="BH82" t="s">
        <v>1926</v>
      </c>
      <c r="BI82" t="s">
        <v>852</v>
      </c>
      <c r="BJ82" t="s">
        <v>2190</v>
      </c>
      <c r="BK82" t="s">
        <v>2195</v>
      </c>
      <c r="BL82" t="s">
        <v>2194</v>
      </c>
      <c r="BM82" t="s">
        <v>853</v>
      </c>
    </row>
    <row r="83" spans="1:65" x14ac:dyDescent="0.2">
      <c r="A83" t="s">
        <v>110</v>
      </c>
      <c r="B83" t="s">
        <v>845</v>
      </c>
      <c r="C83">
        <v>38</v>
      </c>
      <c r="D83" t="s">
        <v>2248</v>
      </c>
      <c r="E83" t="s">
        <v>2249</v>
      </c>
      <c r="F83">
        <v>1.73</v>
      </c>
      <c r="G83">
        <v>72</v>
      </c>
      <c r="H83">
        <v>24.1</v>
      </c>
      <c r="I83" t="str">
        <f t="shared" si="1"/>
        <v>Healthy</v>
      </c>
      <c r="J83" t="s">
        <v>2959</v>
      </c>
      <c r="K83">
        <v>5.2</v>
      </c>
      <c r="L83" t="s">
        <v>845</v>
      </c>
      <c r="M83" t="s">
        <v>845</v>
      </c>
      <c r="N83" t="s">
        <v>845</v>
      </c>
      <c r="O83" t="s">
        <v>845</v>
      </c>
      <c r="P83" t="s">
        <v>845</v>
      </c>
      <c r="Q83" t="s">
        <v>845</v>
      </c>
      <c r="R83" t="s">
        <v>845</v>
      </c>
      <c r="S83" t="s">
        <v>845</v>
      </c>
      <c r="T83" t="s">
        <v>845</v>
      </c>
      <c r="U83" t="s">
        <v>845</v>
      </c>
      <c r="V83" t="s">
        <v>845</v>
      </c>
      <c r="W83" t="s">
        <v>845</v>
      </c>
      <c r="X83">
        <v>0</v>
      </c>
      <c r="Y83">
        <v>0</v>
      </c>
      <c r="Z83">
        <v>0</v>
      </c>
      <c r="AA83" t="s">
        <v>852</v>
      </c>
      <c r="AB83" t="s">
        <v>845</v>
      </c>
      <c r="AC83" t="s">
        <v>2251</v>
      </c>
      <c r="AD83" t="s">
        <v>2251</v>
      </c>
      <c r="AI83">
        <v>18</v>
      </c>
      <c r="AK83">
        <v>0</v>
      </c>
      <c r="AL83" t="s">
        <v>518</v>
      </c>
      <c r="AM83">
        <v>10.67</v>
      </c>
      <c r="AN83" t="s">
        <v>844</v>
      </c>
      <c r="AO83" t="s">
        <v>848</v>
      </c>
      <c r="AP83">
        <v>88.19</v>
      </c>
      <c r="AQ83">
        <v>15</v>
      </c>
      <c r="AR83">
        <v>45.5</v>
      </c>
      <c r="AS83">
        <v>12.83</v>
      </c>
      <c r="AT83" t="s">
        <v>845</v>
      </c>
      <c r="AU83">
        <v>50</v>
      </c>
      <c r="AV83">
        <v>10</v>
      </c>
      <c r="AW83">
        <v>255704</v>
      </c>
      <c r="AX83">
        <v>197000</v>
      </c>
      <c r="AY83">
        <v>1.3</v>
      </c>
      <c r="AZ83">
        <v>2899.47</v>
      </c>
      <c r="BA83">
        <v>2904.47</v>
      </c>
      <c r="BB83">
        <v>11.36</v>
      </c>
      <c r="BC83">
        <v>2989.98</v>
      </c>
      <c r="BD83">
        <v>0.97</v>
      </c>
      <c r="BE83" t="s">
        <v>915</v>
      </c>
      <c r="BF83" t="s">
        <v>1286</v>
      </c>
      <c r="BG83" t="s">
        <v>845</v>
      </c>
      <c r="BH83" t="s">
        <v>845</v>
      </c>
      <c r="BI83" t="s">
        <v>852</v>
      </c>
      <c r="BJ83" t="s">
        <v>2190</v>
      </c>
      <c r="BK83" t="s">
        <v>2194</v>
      </c>
      <c r="BL83" t="s">
        <v>2194</v>
      </c>
      <c r="BM83" t="s">
        <v>853</v>
      </c>
    </row>
    <row r="84" spans="1:65" x14ac:dyDescent="0.2">
      <c r="A84" t="s">
        <v>111</v>
      </c>
      <c r="B84" t="s">
        <v>845</v>
      </c>
      <c r="C84">
        <v>35</v>
      </c>
      <c r="D84" t="s">
        <v>2248</v>
      </c>
      <c r="E84" t="s">
        <v>2255</v>
      </c>
      <c r="F84">
        <v>1.84</v>
      </c>
      <c r="G84">
        <v>98</v>
      </c>
      <c r="H84">
        <v>28.9</v>
      </c>
      <c r="I84" t="str">
        <f t="shared" si="1"/>
        <v>Overweight</v>
      </c>
      <c r="J84" t="s">
        <v>2958</v>
      </c>
      <c r="K84">
        <v>5</v>
      </c>
      <c r="L84" t="s">
        <v>845</v>
      </c>
      <c r="M84" t="s">
        <v>845</v>
      </c>
      <c r="N84" t="s">
        <v>845</v>
      </c>
      <c r="O84" t="s">
        <v>845</v>
      </c>
      <c r="P84" t="s">
        <v>845</v>
      </c>
      <c r="Q84" t="s">
        <v>845</v>
      </c>
      <c r="R84" t="s">
        <v>845</v>
      </c>
      <c r="S84" t="s">
        <v>845</v>
      </c>
      <c r="T84" t="s">
        <v>845</v>
      </c>
      <c r="U84" t="s">
        <v>845</v>
      </c>
      <c r="V84" t="s">
        <v>845</v>
      </c>
      <c r="W84" t="s">
        <v>845</v>
      </c>
      <c r="X84">
        <v>0</v>
      </c>
      <c r="Y84">
        <v>0</v>
      </c>
      <c r="Z84">
        <v>0</v>
      </c>
      <c r="AA84" t="s">
        <v>852</v>
      </c>
      <c r="AB84" t="s">
        <v>845</v>
      </c>
      <c r="AC84" t="s">
        <v>2251</v>
      </c>
      <c r="AD84" t="s">
        <v>2251</v>
      </c>
      <c r="AK84">
        <v>0</v>
      </c>
      <c r="AL84" t="s">
        <v>519</v>
      </c>
      <c r="AM84">
        <v>13.12</v>
      </c>
      <c r="AN84" t="s">
        <v>844</v>
      </c>
      <c r="AO84" t="s">
        <v>848</v>
      </c>
      <c r="AP84">
        <v>102.9</v>
      </c>
      <c r="AQ84">
        <v>17.5</v>
      </c>
      <c r="AR84">
        <v>75.989999999999995</v>
      </c>
      <c r="AS84">
        <v>10.51</v>
      </c>
      <c r="AT84" t="s">
        <v>845</v>
      </c>
      <c r="AU84">
        <v>75</v>
      </c>
      <c r="AV84">
        <v>0</v>
      </c>
      <c r="AW84">
        <v>29629</v>
      </c>
      <c r="AX84">
        <v>389000</v>
      </c>
      <c r="AY84">
        <v>0.08</v>
      </c>
      <c r="AZ84">
        <v>287.94</v>
      </c>
      <c r="BA84">
        <v>3885.52</v>
      </c>
      <c r="BB84">
        <v>131.13999999999999</v>
      </c>
      <c r="BC84">
        <v>1189.9000000000001</v>
      </c>
      <c r="BD84">
        <v>3.27</v>
      </c>
      <c r="BE84" t="s">
        <v>916</v>
      </c>
      <c r="BF84" t="s">
        <v>1287</v>
      </c>
      <c r="BG84" t="s">
        <v>845</v>
      </c>
      <c r="BH84" t="s">
        <v>845</v>
      </c>
      <c r="BI84" t="s">
        <v>852</v>
      </c>
      <c r="BJ84" t="s">
        <v>2190</v>
      </c>
      <c r="BK84" t="s">
        <v>2194</v>
      </c>
      <c r="BL84" t="s">
        <v>2194</v>
      </c>
      <c r="BM84" t="s">
        <v>853</v>
      </c>
    </row>
    <row r="85" spans="1:65" x14ac:dyDescent="0.2">
      <c r="A85" t="s">
        <v>112</v>
      </c>
      <c r="B85" t="s">
        <v>845</v>
      </c>
      <c r="C85">
        <v>56</v>
      </c>
      <c r="D85" t="s">
        <v>2253</v>
      </c>
      <c r="E85" t="s">
        <v>2249</v>
      </c>
      <c r="F85">
        <v>1.63</v>
      </c>
      <c r="G85">
        <v>85</v>
      </c>
      <c r="H85">
        <v>32</v>
      </c>
      <c r="I85" t="str">
        <f t="shared" si="1"/>
        <v>Obese</v>
      </c>
      <c r="J85" t="s">
        <v>2960</v>
      </c>
      <c r="K85">
        <v>6.1</v>
      </c>
      <c r="L85" t="s">
        <v>845</v>
      </c>
      <c r="M85" t="s">
        <v>845</v>
      </c>
      <c r="N85" t="s">
        <v>845</v>
      </c>
      <c r="O85" t="s">
        <v>845</v>
      </c>
      <c r="P85" t="s">
        <v>845</v>
      </c>
      <c r="Q85" t="s">
        <v>845</v>
      </c>
      <c r="R85" t="s">
        <v>845</v>
      </c>
      <c r="S85" t="s">
        <v>845</v>
      </c>
      <c r="T85" t="s">
        <v>845</v>
      </c>
      <c r="U85" t="s">
        <v>845</v>
      </c>
      <c r="V85" t="s">
        <v>845</v>
      </c>
      <c r="W85" t="s">
        <v>845</v>
      </c>
      <c r="X85">
        <v>0</v>
      </c>
      <c r="Y85">
        <v>0</v>
      </c>
      <c r="Z85">
        <v>0</v>
      </c>
      <c r="AA85" t="s">
        <v>852</v>
      </c>
      <c r="AB85" t="s">
        <v>845</v>
      </c>
      <c r="AC85" t="s">
        <v>2251</v>
      </c>
      <c r="AD85" t="s">
        <v>2252</v>
      </c>
      <c r="AI85">
        <v>12</v>
      </c>
      <c r="AK85">
        <v>0</v>
      </c>
      <c r="AL85" t="s">
        <v>520</v>
      </c>
      <c r="AM85">
        <v>13.77</v>
      </c>
      <c r="AN85" t="s">
        <v>844</v>
      </c>
      <c r="AO85" t="s">
        <v>848</v>
      </c>
      <c r="AP85">
        <v>79.58</v>
      </c>
      <c r="AQ85">
        <v>15.85</v>
      </c>
      <c r="AR85">
        <v>42.38</v>
      </c>
      <c r="AS85">
        <v>13</v>
      </c>
      <c r="AT85" t="s">
        <v>845</v>
      </c>
      <c r="AU85">
        <v>80</v>
      </c>
      <c r="AV85">
        <v>10</v>
      </c>
      <c r="AW85">
        <v>405781</v>
      </c>
      <c r="AX85">
        <v>247000</v>
      </c>
      <c r="AY85">
        <v>1.64</v>
      </c>
      <c r="AZ85">
        <v>5099.03</v>
      </c>
      <c r="BA85">
        <v>2330.46</v>
      </c>
      <c r="BB85">
        <v>5.74</v>
      </c>
      <c r="BC85">
        <v>1888.78</v>
      </c>
      <c r="BD85">
        <v>1.23</v>
      </c>
      <c r="BE85" t="s">
        <v>917</v>
      </c>
      <c r="BF85" t="s">
        <v>1288</v>
      </c>
      <c r="BG85" t="s">
        <v>845</v>
      </c>
      <c r="BH85" t="s">
        <v>845</v>
      </c>
      <c r="BI85" t="s">
        <v>852</v>
      </c>
      <c r="BJ85" t="s">
        <v>2190</v>
      </c>
      <c r="BK85" t="s">
        <v>2194</v>
      </c>
      <c r="BL85" t="s">
        <v>2194</v>
      </c>
      <c r="BM85" t="s">
        <v>853</v>
      </c>
    </row>
    <row r="86" spans="1:65" x14ac:dyDescent="0.2">
      <c r="A86" t="s">
        <v>113</v>
      </c>
      <c r="B86" t="s">
        <v>845</v>
      </c>
      <c r="C86">
        <v>53</v>
      </c>
      <c r="D86" t="s">
        <v>2248</v>
      </c>
      <c r="E86" t="s">
        <v>2255</v>
      </c>
      <c r="F86">
        <v>1.8</v>
      </c>
      <c r="G86">
        <v>99</v>
      </c>
      <c r="H86">
        <v>30.6</v>
      </c>
      <c r="I86" t="str">
        <f t="shared" si="1"/>
        <v>Obese</v>
      </c>
      <c r="J86" t="s">
        <v>2960</v>
      </c>
      <c r="K86">
        <v>5.3</v>
      </c>
      <c r="L86" t="s">
        <v>845</v>
      </c>
      <c r="M86" t="s">
        <v>845</v>
      </c>
      <c r="N86" t="s">
        <v>845</v>
      </c>
      <c r="O86" t="s">
        <v>845</v>
      </c>
      <c r="P86" t="s">
        <v>845</v>
      </c>
      <c r="Q86" t="s">
        <v>845</v>
      </c>
      <c r="R86" t="s">
        <v>845</v>
      </c>
      <c r="S86" t="s">
        <v>845</v>
      </c>
      <c r="T86" t="s">
        <v>845</v>
      </c>
      <c r="U86" t="s">
        <v>845</v>
      </c>
      <c r="V86" t="s">
        <v>845</v>
      </c>
      <c r="W86" t="s">
        <v>845</v>
      </c>
      <c r="X86">
        <v>0</v>
      </c>
      <c r="Y86">
        <v>1</v>
      </c>
      <c r="Z86">
        <v>0</v>
      </c>
      <c r="AA86" t="s">
        <v>852</v>
      </c>
      <c r="AB86" t="s">
        <v>845</v>
      </c>
      <c r="AC86" t="s">
        <v>2250</v>
      </c>
      <c r="AD86" t="s">
        <v>2250</v>
      </c>
      <c r="AK86">
        <v>0</v>
      </c>
      <c r="AL86" t="s">
        <v>521</v>
      </c>
      <c r="AM86">
        <v>26</v>
      </c>
      <c r="AN86" t="s">
        <v>844</v>
      </c>
      <c r="AO86" t="s">
        <v>848</v>
      </c>
      <c r="AP86">
        <v>132.41999999999999</v>
      </c>
      <c r="AQ86">
        <v>19</v>
      </c>
      <c r="AT86" t="s">
        <v>845</v>
      </c>
      <c r="AU86">
        <v>10</v>
      </c>
      <c r="AV86">
        <v>100</v>
      </c>
      <c r="AW86">
        <v>0</v>
      </c>
      <c r="AX86">
        <v>0</v>
      </c>
      <c r="AZ86">
        <v>0</v>
      </c>
      <c r="BA86">
        <v>585.16999999999996</v>
      </c>
      <c r="BC86">
        <v>3742.92</v>
      </c>
      <c r="BD86">
        <v>0.16</v>
      </c>
      <c r="BE86" t="s">
        <v>918</v>
      </c>
      <c r="BF86" t="s">
        <v>1289</v>
      </c>
      <c r="BG86" t="s">
        <v>845</v>
      </c>
      <c r="BH86" t="s">
        <v>845</v>
      </c>
      <c r="BI86" t="s">
        <v>852</v>
      </c>
      <c r="BJ86" t="s">
        <v>2192</v>
      </c>
      <c r="BK86" t="s">
        <v>2194</v>
      </c>
      <c r="BL86" t="s">
        <v>2194</v>
      </c>
      <c r="BM86" t="s">
        <v>853</v>
      </c>
    </row>
    <row r="87" spans="1:65" x14ac:dyDescent="0.2">
      <c r="A87" t="s">
        <v>114</v>
      </c>
      <c r="B87" t="s">
        <v>845</v>
      </c>
      <c r="C87">
        <v>52</v>
      </c>
      <c r="D87" t="s">
        <v>2248</v>
      </c>
      <c r="E87" t="s">
        <v>2249</v>
      </c>
      <c r="F87">
        <v>1.8</v>
      </c>
      <c r="G87">
        <v>77.099999999999994</v>
      </c>
      <c r="H87">
        <v>23.8</v>
      </c>
      <c r="I87" t="str">
        <f t="shared" si="1"/>
        <v>Healthy</v>
      </c>
      <c r="J87" t="s">
        <v>2959</v>
      </c>
      <c r="K87">
        <v>5.3</v>
      </c>
      <c r="L87" t="s">
        <v>845</v>
      </c>
      <c r="M87" t="s">
        <v>845</v>
      </c>
      <c r="N87" t="s">
        <v>845</v>
      </c>
      <c r="O87" t="s">
        <v>845</v>
      </c>
      <c r="P87" t="s">
        <v>845</v>
      </c>
      <c r="Q87" t="s">
        <v>845</v>
      </c>
      <c r="R87" t="s">
        <v>845</v>
      </c>
      <c r="S87" t="s">
        <v>845</v>
      </c>
      <c r="T87" t="s">
        <v>845</v>
      </c>
      <c r="U87" t="s">
        <v>845</v>
      </c>
      <c r="V87" t="s">
        <v>845</v>
      </c>
      <c r="W87" t="s">
        <v>845</v>
      </c>
      <c r="X87">
        <v>0</v>
      </c>
      <c r="Y87">
        <v>0</v>
      </c>
      <c r="Z87">
        <v>0</v>
      </c>
      <c r="AA87" t="s">
        <v>852</v>
      </c>
      <c r="AB87" t="s">
        <v>845</v>
      </c>
      <c r="AC87" t="s">
        <v>2251</v>
      </c>
      <c r="AD87" t="s">
        <v>2251</v>
      </c>
      <c r="AH87">
        <v>1.77</v>
      </c>
      <c r="AI87">
        <v>18</v>
      </c>
      <c r="AK87">
        <v>622.87</v>
      </c>
      <c r="AL87" t="s">
        <v>522</v>
      </c>
      <c r="AM87">
        <v>17.3</v>
      </c>
      <c r="AN87" t="s">
        <v>844</v>
      </c>
      <c r="AO87" t="s">
        <v>848</v>
      </c>
      <c r="AP87">
        <v>94.56</v>
      </c>
      <c r="AQ87">
        <v>15</v>
      </c>
      <c r="AR87">
        <v>35.06</v>
      </c>
      <c r="AS87">
        <v>29.04</v>
      </c>
      <c r="AT87" t="s">
        <v>845</v>
      </c>
      <c r="AU87">
        <v>80</v>
      </c>
      <c r="AV87">
        <v>10</v>
      </c>
      <c r="AW87">
        <v>322282</v>
      </c>
      <c r="AX87">
        <v>299000</v>
      </c>
      <c r="AY87">
        <v>1.08</v>
      </c>
      <c r="AZ87">
        <v>3408.23</v>
      </c>
      <c r="BA87">
        <v>4457</v>
      </c>
      <c r="BB87">
        <v>13.83</v>
      </c>
      <c r="BC87">
        <v>1808.8</v>
      </c>
      <c r="BD87">
        <v>2.46</v>
      </c>
      <c r="BE87" t="s">
        <v>919</v>
      </c>
      <c r="BF87" t="s">
        <v>1290</v>
      </c>
      <c r="BG87" t="s">
        <v>1628</v>
      </c>
      <c r="BH87" t="s">
        <v>1927</v>
      </c>
      <c r="BI87" t="s">
        <v>852</v>
      </c>
      <c r="BJ87" t="s">
        <v>2190</v>
      </c>
      <c r="BK87" t="s">
        <v>2196</v>
      </c>
      <c r="BL87" t="s">
        <v>2194</v>
      </c>
      <c r="BM87" t="s">
        <v>853</v>
      </c>
    </row>
    <row r="88" spans="1:65" x14ac:dyDescent="0.2">
      <c r="A88" t="s">
        <v>115</v>
      </c>
      <c r="B88" t="s">
        <v>845</v>
      </c>
      <c r="C88">
        <v>52</v>
      </c>
      <c r="D88" t="s">
        <v>2248</v>
      </c>
      <c r="E88" t="s">
        <v>2249</v>
      </c>
      <c r="F88">
        <v>1.77</v>
      </c>
      <c r="G88">
        <v>81.5</v>
      </c>
      <c r="H88">
        <v>26</v>
      </c>
      <c r="I88" t="str">
        <f t="shared" si="1"/>
        <v>Overweight</v>
      </c>
      <c r="J88" t="s">
        <v>2958</v>
      </c>
      <c r="K88">
        <v>6.8</v>
      </c>
      <c r="L88" t="s">
        <v>845</v>
      </c>
      <c r="M88" t="s">
        <v>845</v>
      </c>
      <c r="N88" t="s">
        <v>845</v>
      </c>
      <c r="O88" t="s">
        <v>845</v>
      </c>
      <c r="P88" t="s">
        <v>845</v>
      </c>
      <c r="Q88" t="s">
        <v>845</v>
      </c>
      <c r="R88" t="s">
        <v>845</v>
      </c>
      <c r="S88" t="s">
        <v>845</v>
      </c>
      <c r="T88" t="s">
        <v>845</v>
      </c>
      <c r="U88" t="s">
        <v>845</v>
      </c>
      <c r="V88" t="s">
        <v>845</v>
      </c>
      <c r="W88" t="s">
        <v>845</v>
      </c>
      <c r="X88">
        <v>0</v>
      </c>
      <c r="Y88">
        <v>1</v>
      </c>
      <c r="Z88">
        <v>1</v>
      </c>
      <c r="AA88" t="s">
        <v>852</v>
      </c>
      <c r="AB88" t="s">
        <v>845</v>
      </c>
      <c r="AC88" t="s">
        <v>2250</v>
      </c>
      <c r="AD88" t="s">
        <v>2250</v>
      </c>
      <c r="AH88">
        <v>2.84</v>
      </c>
      <c r="AI88">
        <v>7</v>
      </c>
      <c r="AK88">
        <v>1983.98</v>
      </c>
      <c r="AL88" t="s">
        <v>523</v>
      </c>
      <c r="AM88">
        <v>8.65</v>
      </c>
      <c r="AN88" t="s">
        <v>844</v>
      </c>
      <c r="AO88" t="s">
        <v>848</v>
      </c>
      <c r="AP88">
        <v>96.35</v>
      </c>
      <c r="AQ88">
        <v>17.5</v>
      </c>
      <c r="AR88">
        <v>24.33</v>
      </c>
      <c r="AS88">
        <v>26.96</v>
      </c>
      <c r="AT88" t="s">
        <v>845</v>
      </c>
      <c r="AU88">
        <v>70</v>
      </c>
      <c r="AV88">
        <v>0</v>
      </c>
      <c r="AW88">
        <v>329671</v>
      </c>
      <c r="AX88">
        <v>464000</v>
      </c>
      <c r="AY88">
        <v>0.71</v>
      </c>
      <c r="AZ88">
        <v>3421.6</v>
      </c>
      <c r="BA88">
        <v>1881.26</v>
      </c>
      <c r="BB88">
        <v>5.71</v>
      </c>
      <c r="BC88">
        <v>3941.92</v>
      </c>
      <c r="BD88">
        <v>0.48</v>
      </c>
      <c r="BE88" t="s">
        <v>920</v>
      </c>
      <c r="BF88" t="s">
        <v>1291</v>
      </c>
      <c r="BG88" t="s">
        <v>1629</v>
      </c>
      <c r="BH88" t="s">
        <v>1928</v>
      </c>
      <c r="BI88" t="s">
        <v>853</v>
      </c>
      <c r="BJ88" t="s">
        <v>2192</v>
      </c>
      <c r="BK88" t="s">
        <v>2196</v>
      </c>
      <c r="BL88" t="s">
        <v>2194</v>
      </c>
      <c r="BM88" t="s">
        <v>853</v>
      </c>
    </row>
    <row r="89" spans="1:65" x14ac:dyDescent="0.2">
      <c r="A89" t="s">
        <v>116</v>
      </c>
      <c r="B89" t="s">
        <v>845</v>
      </c>
      <c r="C89">
        <v>39</v>
      </c>
      <c r="D89" t="s">
        <v>2253</v>
      </c>
      <c r="E89" t="s">
        <v>2249</v>
      </c>
      <c r="F89">
        <v>1.6</v>
      </c>
      <c r="G89">
        <v>63</v>
      </c>
      <c r="H89">
        <v>24.6</v>
      </c>
      <c r="I89" t="str">
        <f t="shared" si="1"/>
        <v>Healthy</v>
      </c>
      <c r="J89" t="s">
        <v>2959</v>
      </c>
      <c r="K89">
        <v>5.9</v>
      </c>
      <c r="L89" t="s">
        <v>845</v>
      </c>
      <c r="M89" t="s">
        <v>845</v>
      </c>
      <c r="N89" t="s">
        <v>845</v>
      </c>
      <c r="O89" t="s">
        <v>845</v>
      </c>
      <c r="P89" t="s">
        <v>845</v>
      </c>
      <c r="Q89" t="s">
        <v>845</v>
      </c>
      <c r="R89" t="s">
        <v>845</v>
      </c>
      <c r="S89" t="s">
        <v>845</v>
      </c>
      <c r="T89" t="s">
        <v>845</v>
      </c>
      <c r="U89" t="s">
        <v>845</v>
      </c>
      <c r="V89" t="s">
        <v>845</v>
      </c>
      <c r="W89" t="s">
        <v>845</v>
      </c>
      <c r="X89">
        <v>1</v>
      </c>
      <c r="Y89">
        <v>0</v>
      </c>
      <c r="Z89">
        <v>0</v>
      </c>
      <c r="AA89" t="s">
        <v>852</v>
      </c>
      <c r="AB89" t="s">
        <v>845</v>
      </c>
      <c r="AC89" t="s">
        <v>2254</v>
      </c>
      <c r="AD89" t="s">
        <v>2254</v>
      </c>
      <c r="AH89">
        <v>0.01</v>
      </c>
      <c r="AK89">
        <v>65.62</v>
      </c>
      <c r="AL89" t="s">
        <v>524</v>
      </c>
      <c r="AM89">
        <v>11</v>
      </c>
      <c r="AN89" t="s">
        <v>844</v>
      </c>
      <c r="AO89" t="s">
        <v>848</v>
      </c>
      <c r="AP89">
        <v>28.48</v>
      </c>
      <c r="AQ89">
        <v>30</v>
      </c>
      <c r="AR89">
        <v>2.83</v>
      </c>
      <c r="AS89">
        <v>8.33</v>
      </c>
      <c r="AT89" t="s">
        <v>845</v>
      </c>
      <c r="AU89">
        <v>1</v>
      </c>
      <c r="AV89">
        <v>0</v>
      </c>
      <c r="AW89">
        <v>0</v>
      </c>
      <c r="AX89">
        <v>0</v>
      </c>
      <c r="AZ89">
        <v>0</v>
      </c>
      <c r="BA89">
        <v>0</v>
      </c>
      <c r="BC89">
        <v>17517.400000000001</v>
      </c>
      <c r="BD89">
        <v>0</v>
      </c>
      <c r="BE89" t="s">
        <v>921</v>
      </c>
      <c r="BF89" t="s">
        <v>1292</v>
      </c>
      <c r="BG89" t="s">
        <v>1630</v>
      </c>
      <c r="BH89" t="s">
        <v>1929</v>
      </c>
      <c r="BI89" t="s">
        <v>852</v>
      </c>
      <c r="BJ89" t="s">
        <v>2192</v>
      </c>
      <c r="BK89" t="s">
        <v>2197</v>
      </c>
      <c r="BL89" t="s">
        <v>2194</v>
      </c>
      <c r="BM89" t="s">
        <v>853</v>
      </c>
    </row>
    <row r="90" spans="1:65" x14ac:dyDescent="0.2">
      <c r="A90" t="s">
        <v>117</v>
      </c>
      <c r="B90" t="s">
        <v>845</v>
      </c>
      <c r="C90">
        <v>53</v>
      </c>
      <c r="D90" t="s">
        <v>2248</v>
      </c>
      <c r="E90" t="s">
        <v>2249</v>
      </c>
      <c r="F90">
        <v>1.82</v>
      </c>
      <c r="G90">
        <v>113</v>
      </c>
      <c r="H90">
        <v>34.1</v>
      </c>
      <c r="I90" t="str">
        <f t="shared" si="1"/>
        <v>Obese</v>
      </c>
      <c r="J90" t="s">
        <v>2960</v>
      </c>
      <c r="K90">
        <v>5.6</v>
      </c>
      <c r="L90" t="s">
        <v>845</v>
      </c>
      <c r="M90" t="s">
        <v>845</v>
      </c>
      <c r="N90" t="s">
        <v>845</v>
      </c>
      <c r="O90" t="s">
        <v>845</v>
      </c>
      <c r="P90" t="s">
        <v>845</v>
      </c>
      <c r="Q90" t="s">
        <v>845</v>
      </c>
      <c r="R90" t="s">
        <v>845</v>
      </c>
      <c r="S90" t="s">
        <v>845</v>
      </c>
      <c r="T90" t="s">
        <v>845</v>
      </c>
      <c r="U90" t="s">
        <v>845</v>
      </c>
      <c r="V90" t="s">
        <v>845</v>
      </c>
      <c r="W90" t="s">
        <v>845</v>
      </c>
      <c r="X90">
        <v>0</v>
      </c>
      <c r="Y90">
        <v>1</v>
      </c>
      <c r="Z90">
        <v>0</v>
      </c>
      <c r="AA90" t="s">
        <v>852</v>
      </c>
      <c r="AB90" t="s">
        <v>845</v>
      </c>
      <c r="AC90" t="s">
        <v>2250</v>
      </c>
      <c r="AD90" t="s">
        <v>2250</v>
      </c>
      <c r="AH90">
        <v>7.0000000000000007E-2</v>
      </c>
      <c r="AI90">
        <v>40</v>
      </c>
      <c r="AK90">
        <v>112.5</v>
      </c>
      <c r="AL90" t="s">
        <v>525</v>
      </c>
      <c r="AM90">
        <v>7.92</v>
      </c>
      <c r="AN90" t="s">
        <v>844</v>
      </c>
      <c r="AO90" t="s">
        <v>848</v>
      </c>
      <c r="AP90">
        <v>78.599999999999994</v>
      </c>
      <c r="AQ90">
        <v>13</v>
      </c>
      <c r="AR90">
        <v>38.54</v>
      </c>
      <c r="AS90">
        <v>7.24</v>
      </c>
      <c r="AT90" t="s">
        <v>845</v>
      </c>
      <c r="AU90">
        <v>60</v>
      </c>
      <c r="AV90">
        <v>5</v>
      </c>
      <c r="AW90">
        <v>446628</v>
      </c>
      <c r="AX90">
        <v>177000</v>
      </c>
      <c r="AY90">
        <v>2.52</v>
      </c>
      <c r="AZ90">
        <v>5682.29</v>
      </c>
      <c r="BA90">
        <v>418.1</v>
      </c>
      <c r="BB90">
        <v>0.94</v>
      </c>
      <c r="BC90">
        <v>2883.02</v>
      </c>
      <c r="BD90">
        <v>0.15</v>
      </c>
      <c r="BE90" t="s">
        <v>922</v>
      </c>
      <c r="BF90" t="s">
        <v>1293</v>
      </c>
      <c r="BG90" t="s">
        <v>1631</v>
      </c>
      <c r="BH90" t="s">
        <v>1930</v>
      </c>
      <c r="BI90" t="s">
        <v>852</v>
      </c>
      <c r="BJ90" t="s">
        <v>2191</v>
      </c>
      <c r="BK90" t="s">
        <v>2196</v>
      </c>
      <c r="BL90" t="s">
        <v>2194</v>
      </c>
      <c r="BM90" t="s">
        <v>853</v>
      </c>
    </row>
    <row r="91" spans="1:65" x14ac:dyDescent="0.2">
      <c r="A91" t="s">
        <v>118</v>
      </c>
      <c r="B91" t="s">
        <v>845</v>
      </c>
      <c r="C91">
        <v>23</v>
      </c>
      <c r="D91" t="s">
        <v>2248</v>
      </c>
      <c r="E91" t="s">
        <v>2255</v>
      </c>
      <c r="F91">
        <v>1.75</v>
      </c>
      <c r="G91">
        <v>67</v>
      </c>
      <c r="H91">
        <v>21.9</v>
      </c>
      <c r="I91" t="str">
        <f t="shared" si="1"/>
        <v>Healthy</v>
      </c>
      <c r="J91" t="s">
        <v>2959</v>
      </c>
      <c r="K91">
        <v>5.9</v>
      </c>
      <c r="L91" t="s">
        <v>845</v>
      </c>
      <c r="M91" t="s">
        <v>845</v>
      </c>
      <c r="N91" t="s">
        <v>845</v>
      </c>
      <c r="O91" t="s">
        <v>845</v>
      </c>
      <c r="P91" t="s">
        <v>845</v>
      </c>
      <c r="Q91" t="s">
        <v>845</v>
      </c>
      <c r="R91" t="s">
        <v>845</v>
      </c>
      <c r="S91" t="s">
        <v>845</v>
      </c>
      <c r="T91" t="s">
        <v>845</v>
      </c>
      <c r="U91" t="s">
        <v>845</v>
      </c>
      <c r="V91" t="s">
        <v>845</v>
      </c>
      <c r="W91" t="s">
        <v>845</v>
      </c>
      <c r="X91">
        <v>0</v>
      </c>
      <c r="Y91">
        <v>0</v>
      </c>
      <c r="Z91">
        <v>0</v>
      </c>
      <c r="AA91" t="s">
        <v>852</v>
      </c>
      <c r="AB91" t="s">
        <v>845</v>
      </c>
      <c r="AC91" t="s">
        <v>2251</v>
      </c>
      <c r="AD91" t="s">
        <v>2252</v>
      </c>
      <c r="AH91">
        <v>0.34</v>
      </c>
      <c r="AI91">
        <v>60</v>
      </c>
      <c r="AK91">
        <v>279.58</v>
      </c>
      <c r="AL91" t="s">
        <v>526</v>
      </c>
      <c r="AM91">
        <v>20.23</v>
      </c>
      <c r="AN91" t="s">
        <v>844</v>
      </c>
      <c r="AO91" t="s">
        <v>848</v>
      </c>
      <c r="AP91">
        <v>64.900000000000006</v>
      </c>
      <c r="AQ91">
        <v>19.329999999999998</v>
      </c>
      <c r="AR91">
        <v>37.25</v>
      </c>
      <c r="AS91">
        <v>7.5</v>
      </c>
      <c r="AT91" t="s">
        <v>853</v>
      </c>
      <c r="AU91">
        <v>95</v>
      </c>
      <c r="AV91">
        <v>0</v>
      </c>
      <c r="AW91">
        <v>356788</v>
      </c>
      <c r="AX91">
        <v>505000</v>
      </c>
      <c r="AY91">
        <v>0.71</v>
      </c>
      <c r="AZ91">
        <v>5497.5</v>
      </c>
      <c r="BA91">
        <v>1466.08</v>
      </c>
      <c r="BB91">
        <v>4.1100000000000003</v>
      </c>
      <c r="BC91">
        <v>1601.16</v>
      </c>
      <c r="BD91">
        <v>0.92</v>
      </c>
      <c r="BE91" t="s">
        <v>923</v>
      </c>
      <c r="BF91" t="s">
        <v>1294</v>
      </c>
      <c r="BG91" t="s">
        <v>1632</v>
      </c>
      <c r="BH91" t="s">
        <v>1931</v>
      </c>
      <c r="BI91" t="s">
        <v>852</v>
      </c>
      <c r="BJ91" t="s">
        <v>2190</v>
      </c>
      <c r="BK91" t="s">
        <v>2194</v>
      </c>
      <c r="BL91" t="s">
        <v>2194</v>
      </c>
      <c r="BM91" t="s">
        <v>853</v>
      </c>
    </row>
    <row r="92" spans="1:65" x14ac:dyDescent="0.2">
      <c r="A92" t="s">
        <v>119</v>
      </c>
      <c r="B92" t="s">
        <v>845</v>
      </c>
      <c r="C92">
        <v>62</v>
      </c>
      <c r="D92" t="s">
        <v>2253</v>
      </c>
      <c r="E92" t="s">
        <v>2249</v>
      </c>
      <c r="F92">
        <v>1.55</v>
      </c>
      <c r="G92">
        <v>68</v>
      </c>
      <c r="H92">
        <v>28.3</v>
      </c>
      <c r="I92" t="str">
        <f t="shared" si="1"/>
        <v>Overweight</v>
      </c>
      <c r="J92" t="s">
        <v>2958</v>
      </c>
      <c r="K92">
        <v>6.1</v>
      </c>
      <c r="L92" t="s">
        <v>845</v>
      </c>
      <c r="M92" t="s">
        <v>845</v>
      </c>
      <c r="N92" t="s">
        <v>845</v>
      </c>
      <c r="O92" t="s">
        <v>845</v>
      </c>
      <c r="P92" t="s">
        <v>845</v>
      </c>
      <c r="Q92" t="s">
        <v>845</v>
      </c>
      <c r="R92" t="s">
        <v>845</v>
      </c>
      <c r="S92" t="s">
        <v>845</v>
      </c>
      <c r="T92" t="s">
        <v>845</v>
      </c>
      <c r="U92" t="s">
        <v>845</v>
      </c>
      <c r="V92" t="s">
        <v>845</v>
      </c>
      <c r="W92" t="s">
        <v>845</v>
      </c>
      <c r="X92">
        <v>0</v>
      </c>
      <c r="Y92">
        <v>0</v>
      </c>
      <c r="Z92">
        <v>0</v>
      </c>
      <c r="AA92" t="s">
        <v>852</v>
      </c>
      <c r="AB92" t="s">
        <v>845</v>
      </c>
      <c r="AC92" t="s">
        <v>2251</v>
      </c>
      <c r="AD92" t="s">
        <v>2252</v>
      </c>
      <c r="AH92">
        <v>0.49</v>
      </c>
      <c r="AI92">
        <v>16</v>
      </c>
      <c r="AK92">
        <v>470.6</v>
      </c>
      <c r="AL92" t="s">
        <v>527</v>
      </c>
      <c r="AM92">
        <v>13.75</v>
      </c>
      <c r="AN92" t="s">
        <v>844</v>
      </c>
      <c r="AO92" t="s">
        <v>848</v>
      </c>
      <c r="AP92">
        <v>79.599999999999994</v>
      </c>
      <c r="AQ92">
        <v>18</v>
      </c>
      <c r="AR92">
        <v>25.33</v>
      </c>
      <c r="AS92">
        <v>16.329999999999998</v>
      </c>
      <c r="AT92" t="s">
        <v>853</v>
      </c>
      <c r="AU92">
        <v>90</v>
      </c>
      <c r="AV92">
        <v>0</v>
      </c>
      <c r="AW92">
        <v>328991</v>
      </c>
      <c r="AX92">
        <v>378000</v>
      </c>
      <c r="AY92">
        <v>0.87</v>
      </c>
      <c r="AZ92">
        <v>4133.05</v>
      </c>
      <c r="BA92">
        <v>844.98</v>
      </c>
      <c r="BB92">
        <v>2.57</v>
      </c>
      <c r="BC92">
        <v>1592.1</v>
      </c>
      <c r="BD92">
        <v>0.53</v>
      </c>
      <c r="BE92" t="s">
        <v>924</v>
      </c>
      <c r="BF92" t="s">
        <v>1295</v>
      </c>
      <c r="BG92" t="s">
        <v>1633</v>
      </c>
      <c r="BH92" t="s">
        <v>1932</v>
      </c>
      <c r="BI92" t="s">
        <v>852</v>
      </c>
      <c r="BJ92" t="s">
        <v>2191</v>
      </c>
      <c r="BK92" t="s">
        <v>2198</v>
      </c>
      <c r="BL92" t="s">
        <v>2194</v>
      </c>
      <c r="BM92" t="s">
        <v>853</v>
      </c>
    </row>
    <row r="93" spans="1:65" x14ac:dyDescent="0.2">
      <c r="A93" t="s">
        <v>120</v>
      </c>
      <c r="B93" t="s">
        <v>845</v>
      </c>
      <c r="C93">
        <v>60</v>
      </c>
      <c r="D93" t="s">
        <v>2253</v>
      </c>
      <c r="E93" t="s">
        <v>2249</v>
      </c>
      <c r="F93">
        <v>1.6</v>
      </c>
      <c r="G93">
        <v>93</v>
      </c>
      <c r="H93">
        <v>36.328125</v>
      </c>
      <c r="I93" t="str">
        <f t="shared" si="1"/>
        <v>Morbidly Obese</v>
      </c>
      <c r="J93" t="s">
        <v>2961</v>
      </c>
      <c r="K93">
        <v>6.2</v>
      </c>
      <c r="L93" t="s">
        <v>845</v>
      </c>
      <c r="M93" t="s">
        <v>845</v>
      </c>
      <c r="N93" t="s">
        <v>845</v>
      </c>
      <c r="O93" t="s">
        <v>845</v>
      </c>
      <c r="P93" t="s">
        <v>845</v>
      </c>
      <c r="Q93" t="s">
        <v>845</v>
      </c>
      <c r="R93" t="s">
        <v>845</v>
      </c>
      <c r="S93" t="s">
        <v>845</v>
      </c>
      <c r="T93" t="s">
        <v>845</v>
      </c>
      <c r="U93" t="s">
        <v>845</v>
      </c>
      <c r="V93" t="s">
        <v>845</v>
      </c>
      <c r="W93" t="s">
        <v>845</v>
      </c>
      <c r="X93">
        <v>0</v>
      </c>
      <c r="Y93">
        <v>0</v>
      </c>
      <c r="Z93">
        <v>0</v>
      </c>
      <c r="AA93" t="s">
        <v>853</v>
      </c>
      <c r="AB93" t="s">
        <v>845</v>
      </c>
      <c r="AC93" t="s">
        <v>2251</v>
      </c>
      <c r="AD93" t="s">
        <v>2252</v>
      </c>
      <c r="AH93">
        <v>0.38</v>
      </c>
      <c r="AI93">
        <v>15</v>
      </c>
      <c r="AK93">
        <v>740.13</v>
      </c>
      <c r="AL93" t="s">
        <v>528</v>
      </c>
      <c r="AM93">
        <v>18</v>
      </c>
      <c r="AN93" t="s">
        <v>844</v>
      </c>
      <c r="AO93" t="s">
        <v>848</v>
      </c>
      <c r="AP93">
        <v>118.4</v>
      </c>
      <c r="AQ93">
        <v>12</v>
      </c>
      <c r="AR93">
        <v>45.45</v>
      </c>
      <c r="AS93">
        <v>28.76</v>
      </c>
      <c r="AT93" t="s">
        <v>853</v>
      </c>
      <c r="AU93">
        <v>50</v>
      </c>
      <c r="AV93">
        <v>20</v>
      </c>
      <c r="AW93">
        <v>461314</v>
      </c>
      <c r="AX93">
        <v>187000</v>
      </c>
      <c r="AY93">
        <v>2.4700000000000002</v>
      </c>
      <c r="AZ93">
        <v>3896.23</v>
      </c>
      <c r="BA93">
        <v>1413.06</v>
      </c>
      <c r="BB93">
        <v>3.06</v>
      </c>
      <c r="BC93">
        <v>3504.98</v>
      </c>
      <c r="BD93">
        <v>0.4</v>
      </c>
      <c r="BE93" t="s">
        <v>925</v>
      </c>
      <c r="BF93" t="s">
        <v>1296</v>
      </c>
      <c r="BG93" t="s">
        <v>1634</v>
      </c>
      <c r="BH93" t="s">
        <v>1933</v>
      </c>
      <c r="BI93" t="s">
        <v>852</v>
      </c>
      <c r="BJ93" t="s">
        <v>2190</v>
      </c>
      <c r="BK93" t="s">
        <v>2203</v>
      </c>
      <c r="BL93" t="s">
        <v>2194</v>
      </c>
      <c r="BM93" t="s">
        <v>853</v>
      </c>
    </row>
    <row r="94" spans="1:65" x14ac:dyDescent="0.2">
      <c r="A94" t="s">
        <v>121</v>
      </c>
      <c r="B94" t="s">
        <v>845</v>
      </c>
      <c r="C94">
        <v>56</v>
      </c>
      <c r="D94" t="s">
        <v>2253</v>
      </c>
      <c r="E94" t="s">
        <v>2249</v>
      </c>
      <c r="F94">
        <v>1.65</v>
      </c>
      <c r="G94">
        <v>100</v>
      </c>
      <c r="H94">
        <v>36.700000000000003</v>
      </c>
      <c r="I94" t="str">
        <f t="shared" si="1"/>
        <v>Morbidly Obese</v>
      </c>
      <c r="J94" t="s">
        <v>2961</v>
      </c>
      <c r="K94">
        <v>5.5</v>
      </c>
      <c r="L94" t="s">
        <v>845</v>
      </c>
      <c r="M94" t="s">
        <v>845</v>
      </c>
      <c r="N94" t="s">
        <v>845</v>
      </c>
      <c r="O94" t="s">
        <v>845</v>
      </c>
      <c r="P94" t="s">
        <v>845</v>
      </c>
      <c r="Q94" t="s">
        <v>845</v>
      </c>
      <c r="R94" t="s">
        <v>845</v>
      </c>
      <c r="S94" t="s">
        <v>845</v>
      </c>
      <c r="T94" t="s">
        <v>845</v>
      </c>
      <c r="U94" t="s">
        <v>845</v>
      </c>
      <c r="V94" t="s">
        <v>845</v>
      </c>
      <c r="W94" t="s">
        <v>845</v>
      </c>
      <c r="X94">
        <v>0</v>
      </c>
      <c r="Y94">
        <v>1</v>
      </c>
      <c r="Z94">
        <v>0</v>
      </c>
      <c r="AA94" t="s">
        <v>852</v>
      </c>
      <c r="AB94" t="s">
        <v>845</v>
      </c>
      <c r="AC94" t="s">
        <v>2250</v>
      </c>
      <c r="AD94" t="s">
        <v>2250</v>
      </c>
      <c r="AH94">
        <v>1.47</v>
      </c>
      <c r="AI94">
        <v>20</v>
      </c>
      <c r="AK94">
        <v>5783.68</v>
      </c>
      <c r="AL94" t="s">
        <v>529</v>
      </c>
      <c r="AM94">
        <v>2</v>
      </c>
      <c r="AN94" t="s">
        <v>844</v>
      </c>
      <c r="AO94" t="s">
        <v>848</v>
      </c>
      <c r="AP94">
        <v>69</v>
      </c>
      <c r="AQ94">
        <v>13</v>
      </c>
      <c r="AR94">
        <v>23.72</v>
      </c>
      <c r="AS94">
        <v>5.3</v>
      </c>
      <c r="AT94" t="s">
        <v>853</v>
      </c>
      <c r="AU94">
        <v>90</v>
      </c>
      <c r="AV94">
        <v>0</v>
      </c>
      <c r="AW94">
        <v>751328</v>
      </c>
      <c r="AX94">
        <v>377000</v>
      </c>
      <c r="AY94">
        <v>1.99</v>
      </c>
      <c r="AZ94">
        <v>10888.81</v>
      </c>
      <c r="BA94">
        <v>6735.94</v>
      </c>
      <c r="BB94">
        <v>8.9700000000000006</v>
      </c>
      <c r="BC94">
        <v>5607.26</v>
      </c>
      <c r="BD94">
        <v>1.2</v>
      </c>
      <c r="BE94" t="s">
        <v>926</v>
      </c>
      <c r="BF94" t="s">
        <v>1297</v>
      </c>
      <c r="BG94" t="s">
        <v>1635</v>
      </c>
      <c r="BH94" t="s">
        <v>1934</v>
      </c>
      <c r="BI94" t="s">
        <v>852</v>
      </c>
      <c r="BJ94" t="s">
        <v>2190</v>
      </c>
      <c r="BK94" t="s">
        <v>2205</v>
      </c>
      <c r="BL94" t="s">
        <v>2194</v>
      </c>
      <c r="BM94" t="s">
        <v>853</v>
      </c>
    </row>
    <row r="95" spans="1:65" x14ac:dyDescent="0.2">
      <c r="A95" t="s">
        <v>122</v>
      </c>
      <c r="B95" t="s">
        <v>845</v>
      </c>
      <c r="C95">
        <v>71</v>
      </c>
      <c r="D95" t="s">
        <v>2253</v>
      </c>
      <c r="E95" t="s">
        <v>2249</v>
      </c>
      <c r="F95">
        <v>1.625</v>
      </c>
      <c r="G95">
        <v>97.8</v>
      </c>
      <c r="H95">
        <v>37</v>
      </c>
      <c r="I95" t="str">
        <f t="shared" si="1"/>
        <v>Morbidly Obese</v>
      </c>
      <c r="J95" t="s">
        <v>2961</v>
      </c>
      <c r="K95">
        <v>5.9</v>
      </c>
      <c r="L95" t="s">
        <v>845</v>
      </c>
      <c r="M95" t="s">
        <v>845</v>
      </c>
      <c r="N95" t="s">
        <v>845</v>
      </c>
      <c r="O95" t="s">
        <v>845</v>
      </c>
      <c r="P95" t="s">
        <v>845</v>
      </c>
      <c r="Q95" t="s">
        <v>845</v>
      </c>
      <c r="R95" t="s">
        <v>845</v>
      </c>
      <c r="S95" t="s">
        <v>845</v>
      </c>
      <c r="T95" t="s">
        <v>845</v>
      </c>
      <c r="U95" t="s">
        <v>845</v>
      </c>
      <c r="V95" t="s">
        <v>845</v>
      </c>
      <c r="W95" t="s">
        <v>845</v>
      </c>
      <c r="X95">
        <v>0</v>
      </c>
      <c r="Y95">
        <v>0</v>
      </c>
      <c r="Z95">
        <v>0</v>
      </c>
      <c r="AA95" t="s">
        <v>853</v>
      </c>
      <c r="AB95" t="s">
        <v>845</v>
      </c>
      <c r="AC95" t="s">
        <v>2251</v>
      </c>
      <c r="AD95" t="s">
        <v>2252</v>
      </c>
      <c r="AH95">
        <v>2.78</v>
      </c>
      <c r="AI95">
        <v>20</v>
      </c>
      <c r="AK95">
        <v>6122.44</v>
      </c>
      <c r="AL95" t="s">
        <v>530</v>
      </c>
      <c r="AM95">
        <v>7.33</v>
      </c>
      <c r="AN95" t="s">
        <v>844</v>
      </c>
      <c r="AO95" t="s">
        <v>848</v>
      </c>
      <c r="AP95">
        <v>75.13</v>
      </c>
      <c r="AQ95">
        <v>13</v>
      </c>
      <c r="AR95">
        <v>17.84</v>
      </c>
      <c r="AS95">
        <v>7.71</v>
      </c>
      <c r="AT95" t="s">
        <v>853</v>
      </c>
      <c r="AU95">
        <v>90</v>
      </c>
      <c r="AV95">
        <v>0</v>
      </c>
      <c r="AW95">
        <v>726154</v>
      </c>
      <c r="AX95">
        <v>482000</v>
      </c>
      <c r="AY95">
        <v>1.51</v>
      </c>
      <c r="AZ95">
        <v>9665.2999999999993</v>
      </c>
      <c r="BA95">
        <v>7900.74</v>
      </c>
      <c r="BB95">
        <v>10.88</v>
      </c>
      <c r="BC95">
        <v>3260.1</v>
      </c>
      <c r="BD95">
        <v>2.42</v>
      </c>
      <c r="BE95" t="s">
        <v>927</v>
      </c>
      <c r="BF95" t="s">
        <v>1298</v>
      </c>
      <c r="BG95" t="s">
        <v>1636</v>
      </c>
      <c r="BH95" t="s">
        <v>1935</v>
      </c>
      <c r="BI95" t="s">
        <v>852</v>
      </c>
      <c r="BJ95" t="s">
        <v>2190</v>
      </c>
      <c r="BK95" t="s">
        <v>2205</v>
      </c>
      <c r="BL95" t="s">
        <v>2194</v>
      </c>
      <c r="BM95" t="s">
        <v>853</v>
      </c>
    </row>
    <row r="96" spans="1:65" x14ac:dyDescent="0.2">
      <c r="A96" t="s">
        <v>123</v>
      </c>
      <c r="B96" t="s">
        <v>845</v>
      </c>
      <c r="C96">
        <v>50</v>
      </c>
      <c r="D96" t="s">
        <v>2248</v>
      </c>
      <c r="E96" t="s">
        <v>2249</v>
      </c>
      <c r="F96">
        <v>1.85</v>
      </c>
      <c r="G96">
        <v>85</v>
      </c>
      <c r="H96">
        <v>24.8</v>
      </c>
      <c r="I96" t="str">
        <f t="shared" si="1"/>
        <v>Healthy</v>
      </c>
      <c r="J96" t="s">
        <v>2959</v>
      </c>
      <c r="K96">
        <v>5.9</v>
      </c>
      <c r="L96" t="s">
        <v>845</v>
      </c>
      <c r="M96" t="s">
        <v>845</v>
      </c>
      <c r="N96" t="s">
        <v>845</v>
      </c>
      <c r="O96" t="s">
        <v>845</v>
      </c>
      <c r="P96" t="s">
        <v>845</v>
      </c>
      <c r="Q96" t="s">
        <v>845</v>
      </c>
      <c r="R96" t="s">
        <v>845</v>
      </c>
      <c r="S96" t="s">
        <v>845</v>
      </c>
      <c r="T96" t="s">
        <v>845</v>
      </c>
      <c r="U96" t="s">
        <v>845</v>
      </c>
      <c r="V96" t="s">
        <v>845</v>
      </c>
      <c r="W96" t="s">
        <v>845</v>
      </c>
      <c r="X96">
        <v>0</v>
      </c>
      <c r="Y96">
        <v>0</v>
      </c>
      <c r="Z96">
        <v>0</v>
      </c>
      <c r="AA96" t="s">
        <v>852</v>
      </c>
      <c r="AB96" t="s">
        <v>845</v>
      </c>
      <c r="AC96" t="s">
        <v>2251</v>
      </c>
      <c r="AD96" t="s">
        <v>2252</v>
      </c>
      <c r="AI96">
        <v>12</v>
      </c>
      <c r="AK96">
        <v>0</v>
      </c>
      <c r="AL96" t="s">
        <v>531</v>
      </c>
      <c r="AM96">
        <v>16.5</v>
      </c>
      <c r="AN96" t="s">
        <v>844</v>
      </c>
      <c r="AO96" t="s">
        <v>848</v>
      </c>
      <c r="AP96">
        <v>101.3</v>
      </c>
      <c r="AQ96">
        <v>16</v>
      </c>
      <c r="AR96">
        <v>30.7</v>
      </c>
      <c r="AS96">
        <v>30.7</v>
      </c>
      <c r="AT96" t="s">
        <v>853</v>
      </c>
      <c r="AU96">
        <v>90</v>
      </c>
      <c r="AV96">
        <v>5</v>
      </c>
      <c r="AW96">
        <v>270267</v>
      </c>
      <c r="AX96">
        <v>236000</v>
      </c>
      <c r="AY96">
        <v>1.1499999999999999</v>
      </c>
      <c r="AZ96">
        <v>2667.99</v>
      </c>
      <c r="BA96">
        <v>551.22</v>
      </c>
      <c r="BB96">
        <v>2.04</v>
      </c>
      <c r="BC96">
        <v>3967.6</v>
      </c>
      <c r="BD96">
        <v>0.14000000000000001</v>
      </c>
      <c r="BE96" t="s">
        <v>928</v>
      </c>
      <c r="BF96" t="s">
        <v>1299</v>
      </c>
      <c r="BG96" t="s">
        <v>845</v>
      </c>
      <c r="BH96" t="s">
        <v>845</v>
      </c>
      <c r="BI96" t="s">
        <v>852</v>
      </c>
      <c r="BJ96" t="s">
        <v>2190</v>
      </c>
      <c r="BK96" t="s">
        <v>2194</v>
      </c>
      <c r="BL96" t="s">
        <v>2194</v>
      </c>
      <c r="BM96" t="s">
        <v>852</v>
      </c>
    </row>
    <row r="97" spans="1:65" x14ac:dyDescent="0.2">
      <c r="A97" t="s">
        <v>124</v>
      </c>
      <c r="B97" t="s">
        <v>845</v>
      </c>
      <c r="C97">
        <v>49</v>
      </c>
      <c r="D97" t="s">
        <v>2253</v>
      </c>
      <c r="E97" t="s">
        <v>2249</v>
      </c>
      <c r="F97">
        <v>1.72</v>
      </c>
      <c r="G97">
        <v>65</v>
      </c>
      <c r="H97">
        <v>22</v>
      </c>
      <c r="I97" t="str">
        <f t="shared" si="1"/>
        <v>Healthy</v>
      </c>
      <c r="J97" t="s">
        <v>2959</v>
      </c>
      <c r="K97">
        <v>5.6</v>
      </c>
      <c r="L97" t="s">
        <v>845</v>
      </c>
      <c r="M97" t="s">
        <v>845</v>
      </c>
      <c r="N97" t="s">
        <v>845</v>
      </c>
      <c r="O97" t="s">
        <v>845</v>
      </c>
      <c r="P97" t="s">
        <v>845</v>
      </c>
      <c r="Q97" t="s">
        <v>845</v>
      </c>
      <c r="R97" t="s">
        <v>845</v>
      </c>
      <c r="S97" t="s">
        <v>845</v>
      </c>
      <c r="T97" t="s">
        <v>845</v>
      </c>
      <c r="U97" t="s">
        <v>845</v>
      </c>
      <c r="V97" t="s">
        <v>845</v>
      </c>
      <c r="W97" t="s">
        <v>845</v>
      </c>
      <c r="X97">
        <v>0</v>
      </c>
      <c r="Y97">
        <v>0</v>
      </c>
      <c r="Z97">
        <v>0</v>
      </c>
      <c r="AA97" t="s">
        <v>852</v>
      </c>
      <c r="AB97" t="s">
        <v>845</v>
      </c>
      <c r="AC97" t="s">
        <v>2251</v>
      </c>
      <c r="AD97" t="s">
        <v>2251</v>
      </c>
      <c r="AH97">
        <v>2.79</v>
      </c>
      <c r="AI97">
        <v>18</v>
      </c>
      <c r="AK97">
        <v>716.22</v>
      </c>
      <c r="AL97" t="s">
        <v>532</v>
      </c>
      <c r="AM97">
        <v>21.5</v>
      </c>
      <c r="AN97" t="s">
        <v>844</v>
      </c>
      <c r="AO97" t="s">
        <v>848</v>
      </c>
      <c r="AP97">
        <v>132.55000000000001</v>
      </c>
      <c r="AQ97">
        <v>17</v>
      </c>
      <c r="AR97">
        <v>33.51</v>
      </c>
      <c r="AS97">
        <v>50.28</v>
      </c>
      <c r="AT97" t="s">
        <v>853</v>
      </c>
      <c r="AU97">
        <v>95</v>
      </c>
      <c r="AV97">
        <v>0</v>
      </c>
      <c r="AW97">
        <v>389566</v>
      </c>
      <c r="AX97">
        <v>347000</v>
      </c>
      <c r="AY97">
        <v>1.1200000000000001</v>
      </c>
      <c r="AZ97">
        <v>2939.01</v>
      </c>
      <c r="BA97">
        <v>7532</v>
      </c>
      <c r="BB97">
        <v>19.329999999999998</v>
      </c>
      <c r="BC97">
        <v>1972.8</v>
      </c>
      <c r="BD97">
        <v>3.82</v>
      </c>
      <c r="BE97" t="s">
        <v>929</v>
      </c>
      <c r="BF97" t="s">
        <v>1300</v>
      </c>
      <c r="BG97" t="s">
        <v>1637</v>
      </c>
      <c r="BH97" t="s">
        <v>1936</v>
      </c>
      <c r="BI97" t="s">
        <v>852</v>
      </c>
      <c r="BJ97" t="s">
        <v>2190</v>
      </c>
      <c r="BK97" t="s">
        <v>2197</v>
      </c>
      <c r="BL97" t="s">
        <v>2194</v>
      </c>
      <c r="BM97" t="s">
        <v>853</v>
      </c>
    </row>
    <row r="98" spans="1:65" x14ac:dyDescent="0.2">
      <c r="A98" t="s">
        <v>125</v>
      </c>
      <c r="B98" t="s">
        <v>845</v>
      </c>
      <c r="C98">
        <v>56</v>
      </c>
      <c r="D98" t="s">
        <v>2253</v>
      </c>
      <c r="E98" t="s">
        <v>2255</v>
      </c>
      <c r="F98">
        <v>1.49</v>
      </c>
      <c r="G98">
        <v>73.599999999999994</v>
      </c>
      <c r="H98">
        <v>33.200000000000003</v>
      </c>
      <c r="I98" t="str">
        <f t="shared" si="1"/>
        <v>Obese</v>
      </c>
      <c r="J98" t="s">
        <v>2960</v>
      </c>
      <c r="K98">
        <v>5.5</v>
      </c>
      <c r="L98" t="s">
        <v>845</v>
      </c>
      <c r="M98" t="s">
        <v>845</v>
      </c>
      <c r="N98" t="s">
        <v>845</v>
      </c>
      <c r="O98" t="s">
        <v>845</v>
      </c>
      <c r="P98" t="s">
        <v>845</v>
      </c>
      <c r="Q98" t="s">
        <v>845</v>
      </c>
      <c r="R98" t="s">
        <v>845</v>
      </c>
      <c r="S98" t="s">
        <v>845</v>
      </c>
      <c r="T98" t="s">
        <v>845</v>
      </c>
      <c r="U98" t="s">
        <v>845</v>
      </c>
      <c r="V98" t="s">
        <v>845</v>
      </c>
      <c r="W98" t="s">
        <v>845</v>
      </c>
      <c r="X98">
        <v>0</v>
      </c>
      <c r="Y98">
        <v>1</v>
      </c>
      <c r="Z98">
        <v>0</v>
      </c>
      <c r="AA98" t="s">
        <v>852</v>
      </c>
      <c r="AB98" t="s">
        <v>845</v>
      </c>
      <c r="AC98" t="s">
        <v>2250</v>
      </c>
      <c r="AD98" t="s">
        <v>2250</v>
      </c>
      <c r="AK98">
        <v>0</v>
      </c>
      <c r="AL98" t="s">
        <v>533</v>
      </c>
      <c r="AM98">
        <v>13.5</v>
      </c>
      <c r="AN98" t="s">
        <v>844</v>
      </c>
      <c r="AO98" t="s">
        <v>848</v>
      </c>
      <c r="AP98">
        <v>45.13</v>
      </c>
      <c r="AQ98">
        <v>20</v>
      </c>
      <c r="AR98">
        <v>16.72</v>
      </c>
      <c r="AS98">
        <v>6.4</v>
      </c>
      <c r="AT98" t="s">
        <v>853</v>
      </c>
      <c r="AU98">
        <v>40</v>
      </c>
      <c r="AV98">
        <v>10</v>
      </c>
      <c r="AW98">
        <v>67432</v>
      </c>
      <c r="AX98">
        <v>59200</v>
      </c>
      <c r="AY98">
        <v>1.1399999999999999</v>
      </c>
      <c r="AZ98">
        <v>1494.17</v>
      </c>
      <c r="BA98">
        <v>1166.4000000000001</v>
      </c>
      <c r="BB98">
        <v>17.3</v>
      </c>
      <c r="BC98">
        <v>1177.08</v>
      </c>
      <c r="BD98">
        <v>0.99</v>
      </c>
      <c r="BE98" t="s">
        <v>930</v>
      </c>
      <c r="BF98" t="s">
        <v>1301</v>
      </c>
      <c r="BG98" t="s">
        <v>845</v>
      </c>
      <c r="BH98" t="s">
        <v>845</v>
      </c>
      <c r="BI98" t="s">
        <v>852</v>
      </c>
      <c r="BJ98" t="s">
        <v>2190</v>
      </c>
      <c r="BK98" t="s">
        <v>2194</v>
      </c>
      <c r="BL98" t="s">
        <v>2194</v>
      </c>
      <c r="BM98" t="s">
        <v>853</v>
      </c>
    </row>
    <row r="99" spans="1:65" x14ac:dyDescent="0.2">
      <c r="A99" t="s">
        <v>126</v>
      </c>
      <c r="B99" t="s">
        <v>845</v>
      </c>
      <c r="C99">
        <v>63</v>
      </c>
      <c r="D99" t="s">
        <v>2253</v>
      </c>
      <c r="E99" t="s">
        <v>2255</v>
      </c>
      <c r="F99">
        <v>1.42</v>
      </c>
      <c r="G99">
        <v>51</v>
      </c>
      <c r="H99">
        <v>25.3</v>
      </c>
      <c r="I99" t="str">
        <f t="shared" si="1"/>
        <v>Overweight</v>
      </c>
      <c r="J99" t="s">
        <v>2958</v>
      </c>
      <c r="K99">
        <v>4.9000000000000004</v>
      </c>
      <c r="L99" t="s">
        <v>845</v>
      </c>
      <c r="M99" t="s">
        <v>845</v>
      </c>
      <c r="N99" t="s">
        <v>845</v>
      </c>
      <c r="O99" t="s">
        <v>845</v>
      </c>
      <c r="P99" t="s">
        <v>845</v>
      </c>
      <c r="Q99" t="s">
        <v>845</v>
      </c>
      <c r="R99" t="s">
        <v>845</v>
      </c>
      <c r="S99" t="s">
        <v>845</v>
      </c>
      <c r="T99" t="s">
        <v>845</v>
      </c>
      <c r="U99" t="s">
        <v>845</v>
      </c>
      <c r="V99" t="s">
        <v>845</v>
      </c>
      <c r="W99" t="s">
        <v>845</v>
      </c>
      <c r="X99">
        <v>0</v>
      </c>
      <c r="Y99">
        <v>0</v>
      </c>
      <c r="Z99">
        <v>0</v>
      </c>
      <c r="AA99" t="s">
        <v>852</v>
      </c>
      <c r="AB99" t="s">
        <v>845</v>
      </c>
      <c r="AC99" t="s">
        <v>2251</v>
      </c>
      <c r="AD99" t="s">
        <v>2251</v>
      </c>
      <c r="AI99">
        <v>60</v>
      </c>
      <c r="AK99">
        <v>0</v>
      </c>
      <c r="AL99" t="s">
        <v>534</v>
      </c>
      <c r="AM99">
        <v>15</v>
      </c>
      <c r="AN99" t="s">
        <v>844</v>
      </c>
      <c r="AO99" t="s">
        <v>848</v>
      </c>
      <c r="AP99">
        <v>59.87</v>
      </c>
      <c r="AQ99">
        <v>21</v>
      </c>
      <c r="AR99">
        <v>25.8</v>
      </c>
      <c r="AS99">
        <v>16.829999999999998</v>
      </c>
      <c r="AT99" t="s">
        <v>853</v>
      </c>
      <c r="AU99">
        <v>85</v>
      </c>
      <c r="AV99">
        <v>5</v>
      </c>
      <c r="AW99">
        <v>227658</v>
      </c>
      <c r="AX99">
        <v>269000</v>
      </c>
      <c r="AY99">
        <v>0.85</v>
      </c>
      <c r="AZ99">
        <v>3802.54</v>
      </c>
      <c r="BA99">
        <v>4120.3999999999996</v>
      </c>
      <c r="BB99">
        <v>18.100000000000001</v>
      </c>
      <c r="BC99">
        <v>2139.5</v>
      </c>
      <c r="BD99">
        <v>1.93</v>
      </c>
      <c r="BE99" t="s">
        <v>931</v>
      </c>
      <c r="BF99" t="s">
        <v>1302</v>
      </c>
      <c r="BG99" t="s">
        <v>845</v>
      </c>
      <c r="BH99" t="s">
        <v>845</v>
      </c>
      <c r="BI99" t="s">
        <v>852</v>
      </c>
      <c r="BJ99" t="s">
        <v>2190</v>
      </c>
      <c r="BK99" t="s">
        <v>2194</v>
      </c>
      <c r="BL99" t="s">
        <v>2194</v>
      </c>
      <c r="BM99" t="s">
        <v>853</v>
      </c>
    </row>
    <row r="100" spans="1:65" x14ac:dyDescent="0.2">
      <c r="A100" t="s">
        <v>127</v>
      </c>
      <c r="B100" t="s">
        <v>845</v>
      </c>
      <c r="C100">
        <v>59</v>
      </c>
      <c r="D100" t="s">
        <v>2253</v>
      </c>
      <c r="E100" t="s">
        <v>2249</v>
      </c>
      <c r="F100">
        <v>1.73</v>
      </c>
      <c r="G100">
        <v>115</v>
      </c>
      <c r="H100">
        <v>38.4</v>
      </c>
      <c r="I100" t="str">
        <f t="shared" si="1"/>
        <v>Morbidly Obese</v>
      </c>
      <c r="J100" t="s">
        <v>2961</v>
      </c>
      <c r="K100">
        <v>6.5</v>
      </c>
      <c r="L100" t="s">
        <v>845</v>
      </c>
      <c r="M100" t="s">
        <v>845</v>
      </c>
      <c r="N100" t="s">
        <v>845</v>
      </c>
      <c r="O100" t="s">
        <v>845</v>
      </c>
      <c r="P100" t="s">
        <v>845</v>
      </c>
      <c r="Q100" t="s">
        <v>845</v>
      </c>
      <c r="R100" t="s">
        <v>845</v>
      </c>
      <c r="S100" t="s">
        <v>845</v>
      </c>
      <c r="T100" t="s">
        <v>845</v>
      </c>
      <c r="U100" t="s">
        <v>845</v>
      </c>
      <c r="V100" t="s">
        <v>845</v>
      </c>
      <c r="W100" t="s">
        <v>845</v>
      </c>
      <c r="X100">
        <v>0</v>
      </c>
      <c r="Y100">
        <v>0</v>
      </c>
      <c r="Z100">
        <v>1</v>
      </c>
      <c r="AA100" t="s">
        <v>852</v>
      </c>
      <c r="AB100" t="s">
        <v>845</v>
      </c>
      <c r="AC100" t="s">
        <v>2251</v>
      </c>
      <c r="AD100" t="s">
        <v>2251</v>
      </c>
      <c r="AH100">
        <v>0.02</v>
      </c>
      <c r="AK100">
        <v>737.14</v>
      </c>
      <c r="AL100" t="s">
        <v>535</v>
      </c>
      <c r="AM100">
        <v>14.75</v>
      </c>
      <c r="AN100" t="s">
        <v>844</v>
      </c>
      <c r="AO100" t="s">
        <v>848</v>
      </c>
      <c r="AP100">
        <v>120.44</v>
      </c>
      <c r="AQ100">
        <v>17</v>
      </c>
      <c r="AR100">
        <v>47.54</v>
      </c>
      <c r="AS100">
        <v>25.9</v>
      </c>
      <c r="AT100" t="s">
        <v>853</v>
      </c>
      <c r="AU100">
        <v>5</v>
      </c>
      <c r="AV100">
        <v>75</v>
      </c>
      <c r="AW100">
        <v>513846</v>
      </c>
      <c r="AX100">
        <v>739000</v>
      </c>
      <c r="AY100">
        <v>0.7</v>
      </c>
      <c r="AZ100">
        <v>4266.41</v>
      </c>
      <c r="BA100">
        <v>695.5</v>
      </c>
      <c r="BB100">
        <v>1.35</v>
      </c>
      <c r="BC100">
        <v>9674.6</v>
      </c>
      <c r="BD100">
        <v>7.0000000000000007E-2</v>
      </c>
      <c r="BE100" t="s">
        <v>932</v>
      </c>
      <c r="BF100" t="s">
        <v>1303</v>
      </c>
      <c r="BG100" t="s">
        <v>845</v>
      </c>
      <c r="BH100" t="s">
        <v>845</v>
      </c>
      <c r="BI100" t="s">
        <v>852</v>
      </c>
      <c r="BJ100" t="s">
        <v>2190</v>
      </c>
      <c r="BK100" t="s">
        <v>2206</v>
      </c>
      <c r="BL100" t="s">
        <v>2194</v>
      </c>
      <c r="BM100" t="s">
        <v>853</v>
      </c>
    </row>
    <row r="101" spans="1:65" x14ac:dyDescent="0.2">
      <c r="A101" t="s">
        <v>128</v>
      </c>
      <c r="B101" t="s">
        <v>845</v>
      </c>
      <c r="C101">
        <v>50</v>
      </c>
      <c r="D101" t="s">
        <v>2253</v>
      </c>
      <c r="E101" t="s">
        <v>2249</v>
      </c>
      <c r="F101">
        <v>1.63</v>
      </c>
      <c r="G101">
        <v>94</v>
      </c>
      <c r="H101">
        <v>35.379577703338498</v>
      </c>
      <c r="I101" t="str">
        <f t="shared" si="1"/>
        <v>Morbidly Obese</v>
      </c>
      <c r="J101" t="s">
        <v>2961</v>
      </c>
      <c r="K101">
        <v>5</v>
      </c>
      <c r="L101" t="s">
        <v>845</v>
      </c>
      <c r="M101" t="s">
        <v>845</v>
      </c>
      <c r="N101" t="s">
        <v>845</v>
      </c>
      <c r="O101" t="s">
        <v>845</v>
      </c>
      <c r="P101" t="s">
        <v>845</v>
      </c>
      <c r="Q101" t="s">
        <v>845</v>
      </c>
      <c r="R101" t="s">
        <v>845</v>
      </c>
      <c r="S101" t="s">
        <v>845</v>
      </c>
      <c r="T101" t="s">
        <v>845</v>
      </c>
      <c r="U101" t="s">
        <v>845</v>
      </c>
      <c r="V101" t="s">
        <v>845</v>
      </c>
      <c r="W101" t="s">
        <v>845</v>
      </c>
      <c r="X101">
        <v>0</v>
      </c>
      <c r="Y101">
        <v>0</v>
      </c>
      <c r="Z101">
        <v>0</v>
      </c>
      <c r="AA101" t="s">
        <v>852</v>
      </c>
      <c r="AB101" t="s">
        <v>845</v>
      </c>
      <c r="AC101" t="s">
        <v>2251</v>
      </c>
      <c r="AD101" t="s">
        <v>2251</v>
      </c>
      <c r="AH101">
        <v>1.84</v>
      </c>
      <c r="AI101">
        <v>27</v>
      </c>
      <c r="AK101">
        <v>3012.3</v>
      </c>
      <c r="AL101" t="s">
        <v>536</v>
      </c>
      <c r="AM101">
        <v>12.58</v>
      </c>
      <c r="AN101" t="s">
        <v>844</v>
      </c>
      <c r="AO101" t="s">
        <v>848</v>
      </c>
      <c r="AP101">
        <v>91.27</v>
      </c>
      <c r="AQ101">
        <v>15</v>
      </c>
      <c r="AR101">
        <v>39.32</v>
      </c>
      <c r="AS101">
        <v>21.84</v>
      </c>
      <c r="AT101" t="s">
        <v>853</v>
      </c>
      <c r="AU101">
        <v>90</v>
      </c>
      <c r="AV101">
        <v>0</v>
      </c>
      <c r="AW101">
        <v>667777</v>
      </c>
      <c r="AX101">
        <v>360000</v>
      </c>
      <c r="AY101">
        <v>1.85</v>
      </c>
      <c r="AZ101">
        <v>7316.5</v>
      </c>
      <c r="BA101">
        <v>6262.32</v>
      </c>
      <c r="BB101">
        <v>9.3800000000000008</v>
      </c>
      <c r="BC101">
        <v>3526.62</v>
      </c>
      <c r="BD101">
        <v>1.78</v>
      </c>
      <c r="BE101" t="s">
        <v>933</v>
      </c>
      <c r="BF101" t="s">
        <v>1304</v>
      </c>
      <c r="BG101" t="s">
        <v>1638</v>
      </c>
      <c r="BH101" t="s">
        <v>1937</v>
      </c>
      <c r="BI101" t="s">
        <v>852</v>
      </c>
      <c r="BJ101" t="s">
        <v>2190</v>
      </c>
      <c r="BK101" t="s">
        <v>2205</v>
      </c>
      <c r="BL101" t="s">
        <v>2194</v>
      </c>
      <c r="BM101" t="s">
        <v>853</v>
      </c>
    </row>
    <row r="102" spans="1:65" x14ac:dyDescent="0.2">
      <c r="A102" t="s">
        <v>129</v>
      </c>
      <c r="B102" t="s">
        <v>845</v>
      </c>
      <c r="C102">
        <v>55</v>
      </c>
      <c r="D102" t="s">
        <v>2253</v>
      </c>
      <c r="E102" t="s">
        <v>2249</v>
      </c>
      <c r="F102">
        <v>1.65</v>
      </c>
      <c r="G102">
        <v>65.7</v>
      </c>
      <c r="H102">
        <v>24.132231404958699</v>
      </c>
      <c r="I102" t="str">
        <f t="shared" si="1"/>
        <v>Healthy</v>
      </c>
      <c r="J102" t="s">
        <v>2959</v>
      </c>
      <c r="K102">
        <v>5.5</v>
      </c>
      <c r="L102" t="s">
        <v>845</v>
      </c>
      <c r="M102" t="s">
        <v>845</v>
      </c>
      <c r="N102" t="s">
        <v>845</v>
      </c>
      <c r="O102" t="s">
        <v>845</v>
      </c>
      <c r="P102" t="s">
        <v>845</v>
      </c>
      <c r="Q102" t="s">
        <v>845</v>
      </c>
      <c r="R102" t="s">
        <v>845</v>
      </c>
      <c r="S102" t="s">
        <v>845</v>
      </c>
      <c r="T102" t="s">
        <v>845</v>
      </c>
      <c r="U102" t="s">
        <v>845</v>
      </c>
      <c r="V102" t="s">
        <v>845</v>
      </c>
      <c r="W102" t="s">
        <v>845</v>
      </c>
      <c r="X102">
        <v>0</v>
      </c>
      <c r="Y102">
        <v>0</v>
      </c>
      <c r="Z102">
        <v>0</v>
      </c>
      <c r="AA102" t="s">
        <v>852</v>
      </c>
      <c r="AB102" t="s">
        <v>845</v>
      </c>
      <c r="AC102" t="s">
        <v>2251</v>
      </c>
      <c r="AD102" t="s">
        <v>2251</v>
      </c>
      <c r="AH102">
        <v>0.78</v>
      </c>
      <c r="AI102">
        <v>15</v>
      </c>
      <c r="AK102">
        <v>745.9</v>
      </c>
      <c r="AL102" t="s">
        <v>536</v>
      </c>
      <c r="AM102">
        <v>13.5</v>
      </c>
      <c r="AN102" t="s">
        <v>844</v>
      </c>
      <c r="AO102" t="s">
        <v>848</v>
      </c>
      <c r="AP102">
        <v>73.77</v>
      </c>
      <c r="AQ102">
        <v>21</v>
      </c>
      <c r="AR102">
        <v>23.46</v>
      </c>
      <c r="AS102">
        <v>13.25</v>
      </c>
      <c r="AT102" t="s">
        <v>853</v>
      </c>
      <c r="AU102">
        <v>80</v>
      </c>
      <c r="AV102">
        <v>10</v>
      </c>
      <c r="AW102">
        <v>301963</v>
      </c>
      <c r="AX102">
        <v>408000</v>
      </c>
      <c r="AY102">
        <v>0.74</v>
      </c>
      <c r="AZ102">
        <v>4093.3</v>
      </c>
      <c r="BA102">
        <v>2352.52</v>
      </c>
      <c r="BB102">
        <v>7.79</v>
      </c>
      <c r="BC102">
        <v>3555.72</v>
      </c>
      <c r="BD102">
        <v>0.66</v>
      </c>
      <c r="BE102" t="s">
        <v>934</v>
      </c>
      <c r="BF102" t="s">
        <v>1305</v>
      </c>
      <c r="BG102" t="s">
        <v>1639</v>
      </c>
      <c r="BH102" t="s">
        <v>1938</v>
      </c>
      <c r="BI102" t="s">
        <v>852</v>
      </c>
      <c r="BJ102" t="s">
        <v>2190</v>
      </c>
      <c r="BK102" t="s">
        <v>2197</v>
      </c>
      <c r="BL102" t="s">
        <v>2194</v>
      </c>
      <c r="BM102" t="s">
        <v>853</v>
      </c>
    </row>
    <row r="103" spans="1:65" x14ac:dyDescent="0.2">
      <c r="A103" t="s">
        <v>130</v>
      </c>
      <c r="B103" t="s">
        <v>845</v>
      </c>
      <c r="C103">
        <v>52</v>
      </c>
      <c r="D103" t="s">
        <v>2248</v>
      </c>
      <c r="E103" t="s">
        <v>2255</v>
      </c>
      <c r="F103">
        <v>1.7</v>
      </c>
      <c r="G103">
        <v>73</v>
      </c>
      <c r="H103">
        <v>25.3</v>
      </c>
      <c r="I103" t="str">
        <f t="shared" si="1"/>
        <v>Overweight</v>
      </c>
      <c r="J103" t="s">
        <v>2958</v>
      </c>
      <c r="K103">
        <v>5.5</v>
      </c>
      <c r="L103" t="s">
        <v>845</v>
      </c>
      <c r="M103" t="s">
        <v>845</v>
      </c>
      <c r="N103" t="s">
        <v>845</v>
      </c>
      <c r="O103" t="s">
        <v>845</v>
      </c>
      <c r="P103" t="s">
        <v>845</v>
      </c>
      <c r="Q103" t="s">
        <v>845</v>
      </c>
      <c r="R103" t="s">
        <v>845</v>
      </c>
      <c r="S103" t="s">
        <v>845</v>
      </c>
      <c r="T103" t="s">
        <v>845</v>
      </c>
      <c r="U103" t="s">
        <v>845</v>
      </c>
      <c r="V103" t="s">
        <v>845</v>
      </c>
      <c r="W103" t="s">
        <v>845</v>
      </c>
      <c r="X103">
        <v>0</v>
      </c>
      <c r="Y103">
        <v>0</v>
      </c>
      <c r="Z103">
        <v>0</v>
      </c>
      <c r="AA103" t="s">
        <v>852</v>
      </c>
      <c r="AB103" t="s">
        <v>845</v>
      </c>
      <c r="AC103" t="s">
        <v>2251</v>
      </c>
      <c r="AD103" t="s">
        <v>2251</v>
      </c>
      <c r="AH103">
        <v>1.28</v>
      </c>
      <c r="AI103">
        <v>36</v>
      </c>
      <c r="AK103">
        <v>2372.0500000000002</v>
      </c>
      <c r="AL103" t="s">
        <v>537</v>
      </c>
      <c r="AM103">
        <v>3.2</v>
      </c>
      <c r="AN103" t="s">
        <v>844</v>
      </c>
      <c r="AO103" t="s">
        <v>848</v>
      </c>
      <c r="AP103">
        <v>109.03</v>
      </c>
      <c r="AQ103">
        <v>18.5</v>
      </c>
      <c r="AR103">
        <v>38.130000000000003</v>
      </c>
      <c r="AS103">
        <v>16.149999999999999</v>
      </c>
      <c r="AT103" t="s">
        <v>853</v>
      </c>
      <c r="AU103">
        <v>90</v>
      </c>
      <c r="AV103">
        <v>0</v>
      </c>
      <c r="AW103">
        <v>722041</v>
      </c>
      <c r="AX103">
        <v>500000</v>
      </c>
      <c r="AY103">
        <v>1.44</v>
      </c>
      <c r="AZ103">
        <v>6622.41</v>
      </c>
      <c r="BA103">
        <v>3040.56</v>
      </c>
      <c r="BB103">
        <v>4.21</v>
      </c>
      <c r="BC103">
        <v>2983.42</v>
      </c>
      <c r="BD103">
        <v>1.02</v>
      </c>
      <c r="BE103" t="s">
        <v>935</v>
      </c>
      <c r="BF103" t="s">
        <v>1306</v>
      </c>
      <c r="BG103" t="s">
        <v>1640</v>
      </c>
      <c r="BH103" t="s">
        <v>1939</v>
      </c>
      <c r="BI103" t="s">
        <v>852</v>
      </c>
      <c r="BJ103" t="s">
        <v>2190</v>
      </c>
      <c r="BK103" t="s">
        <v>2207</v>
      </c>
      <c r="BL103" t="s">
        <v>2194</v>
      </c>
      <c r="BM103" t="s">
        <v>853</v>
      </c>
    </row>
    <row r="104" spans="1:65" x14ac:dyDescent="0.2">
      <c r="A104" t="s">
        <v>131</v>
      </c>
      <c r="B104" t="s">
        <v>845</v>
      </c>
      <c r="C104">
        <v>62</v>
      </c>
      <c r="D104" t="s">
        <v>2248</v>
      </c>
      <c r="E104" t="s">
        <v>2255</v>
      </c>
      <c r="F104">
        <v>1.85</v>
      </c>
      <c r="G104">
        <v>89</v>
      </c>
      <c r="H104">
        <v>26</v>
      </c>
      <c r="I104" t="str">
        <f t="shared" si="1"/>
        <v>Overweight</v>
      </c>
      <c r="J104" t="s">
        <v>2958</v>
      </c>
      <c r="K104">
        <v>5.4</v>
      </c>
      <c r="L104" t="s">
        <v>845</v>
      </c>
      <c r="M104" t="s">
        <v>845</v>
      </c>
      <c r="N104" t="s">
        <v>845</v>
      </c>
      <c r="O104" t="s">
        <v>845</v>
      </c>
      <c r="P104" t="s">
        <v>845</v>
      </c>
      <c r="Q104" t="s">
        <v>845</v>
      </c>
      <c r="R104" t="s">
        <v>845</v>
      </c>
      <c r="S104" t="s">
        <v>845</v>
      </c>
      <c r="T104" t="s">
        <v>845</v>
      </c>
      <c r="U104" t="s">
        <v>845</v>
      </c>
      <c r="V104" t="s">
        <v>845</v>
      </c>
      <c r="W104" t="s">
        <v>845</v>
      </c>
      <c r="X104">
        <v>0</v>
      </c>
      <c r="Y104">
        <v>0</v>
      </c>
      <c r="Z104">
        <v>0</v>
      </c>
      <c r="AA104" t="s">
        <v>852</v>
      </c>
      <c r="AB104" t="s">
        <v>845</v>
      </c>
      <c r="AC104" t="s">
        <v>2251</v>
      </c>
      <c r="AD104" t="s">
        <v>2251</v>
      </c>
      <c r="AH104">
        <v>1.24</v>
      </c>
      <c r="AI104">
        <v>18</v>
      </c>
      <c r="AK104">
        <v>514.12</v>
      </c>
      <c r="AL104" t="s">
        <v>538</v>
      </c>
      <c r="AM104">
        <v>17.5</v>
      </c>
      <c r="AN104" t="s">
        <v>844</v>
      </c>
      <c r="AO104" t="s">
        <v>848</v>
      </c>
      <c r="AP104">
        <v>91.46</v>
      </c>
      <c r="AQ104">
        <v>13</v>
      </c>
      <c r="AR104">
        <v>31.86</v>
      </c>
      <c r="AS104">
        <v>13.72</v>
      </c>
      <c r="AT104" t="s">
        <v>853</v>
      </c>
      <c r="AU104">
        <v>70</v>
      </c>
      <c r="AV104">
        <v>10</v>
      </c>
      <c r="AW104">
        <v>173105</v>
      </c>
      <c r="AX104">
        <v>203000</v>
      </c>
      <c r="AY104">
        <v>0.85</v>
      </c>
      <c r="AZ104">
        <v>1892.69</v>
      </c>
      <c r="BA104">
        <v>1663.28</v>
      </c>
      <c r="BB104">
        <v>9.61</v>
      </c>
      <c r="BC104">
        <v>999.8</v>
      </c>
      <c r="BD104">
        <v>1.66</v>
      </c>
      <c r="BE104" t="s">
        <v>936</v>
      </c>
      <c r="BF104" t="s">
        <v>1307</v>
      </c>
      <c r="BG104" t="s">
        <v>1641</v>
      </c>
      <c r="BH104" t="s">
        <v>1940</v>
      </c>
      <c r="BI104" t="s">
        <v>852</v>
      </c>
      <c r="BJ104" t="s">
        <v>2192</v>
      </c>
      <c r="BK104" t="s">
        <v>2208</v>
      </c>
      <c r="BL104" t="s">
        <v>2194</v>
      </c>
      <c r="BM104" t="s">
        <v>853</v>
      </c>
    </row>
    <row r="105" spans="1:65" x14ac:dyDescent="0.2">
      <c r="A105" t="s">
        <v>132</v>
      </c>
      <c r="B105" t="s">
        <v>845</v>
      </c>
      <c r="C105">
        <v>47</v>
      </c>
      <c r="D105" t="s">
        <v>2248</v>
      </c>
      <c r="E105" t="s">
        <v>2249</v>
      </c>
      <c r="F105">
        <v>1.61</v>
      </c>
      <c r="G105">
        <v>106.9</v>
      </c>
      <c r="H105">
        <v>41.2</v>
      </c>
      <c r="I105" t="str">
        <f t="shared" si="1"/>
        <v>Morbidly Obese</v>
      </c>
      <c r="J105" t="s">
        <v>2961</v>
      </c>
      <c r="K105">
        <v>5.9</v>
      </c>
      <c r="L105" t="s">
        <v>845</v>
      </c>
      <c r="M105" t="s">
        <v>845</v>
      </c>
      <c r="N105" t="s">
        <v>845</v>
      </c>
      <c r="O105" t="s">
        <v>845</v>
      </c>
      <c r="P105" t="s">
        <v>845</v>
      </c>
      <c r="Q105" t="s">
        <v>845</v>
      </c>
      <c r="R105" t="s">
        <v>845</v>
      </c>
      <c r="S105" t="s">
        <v>845</v>
      </c>
      <c r="T105" t="s">
        <v>845</v>
      </c>
      <c r="U105" t="s">
        <v>845</v>
      </c>
      <c r="V105" t="s">
        <v>845</v>
      </c>
      <c r="W105" t="s">
        <v>845</v>
      </c>
      <c r="X105">
        <v>0</v>
      </c>
      <c r="Y105">
        <v>0</v>
      </c>
      <c r="Z105">
        <v>0</v>
      </c>
      <c r="AA105" t="s">
        <v>852</v>
      </c>
      <c r="AB105" t="s">
        <v>845</v>
      </c>
      <c r="AC105" t="s">
        <v>2251</v>
      </c>
      <c r="AD105" t="s">
        <v>2252</v>
      </c>
      <c r="AH105">
        <v>1.95</v>
      </c>
      <c r="AI105">
        <v>18</v>
      </c>
      <c r="AK105">
        <v>1907.97</v>
      </c>
      <c r="AL105" t="s">
        <v>539</v>
      </c>
      <c r="AM105">
        <v>15.3</v>
      </c>
      <c r="AN105" t="s">
        <v>844</v>
      </c>
      <c r="AO105" t="s">
        <v>848</v>
      </c>
      <c r="AP105">
        <v>171.3</v>
      </c>
      <c r="AQ105">
        <v>11</v>
      </c>
      <c r="AR105">
        <v>35.700000000000003</v>
      </c>
      <c r="AS105">
        <v>24.2</v>
      </c>
      <c r="AT105" t="s">
        <v>845</v>
      </c>
      <c r="AU105">
        <v>85</v>
      </c>
      <c r="AV105">
        <v>0</v>
      </c>
      <c r="AW105">
        <v>338860</v>
      </c>
      <c r="AX105">
        <v>246000</v>
      </c>
      <c r="AY105">
        <v>1.38</v>
      </c>
      <c r="AZ105">
        <v>1978.17</v>
      </c>
      <c r="BA105">
        <v>11124.79</v>
      </c>
      <c r="BB105">
        <v>32.83</v>
      </c>
      <c r="BC105">
        <v>2609.08</v>
      </c>
      <c r="BD105">
        <v>4.26</v>
      </c>
      <c r="BE105" t="s">
        <v>937</v>
      </c>
      <c r="BF105" t="s">
        <v>1308</v>
      </c>
      <c r="BG105" t="s">
        <v>1642</v>
      </c>
      <c r="BH105" t="s">
        <v>1941</v>
      </c>
      <c r="BI105" t="s">
        <v>853</v>
      </c>
      <c r="BJ105" t="s">
        <v>2191</v>
      </c>
      <c r="BK105" t="s">
        <v>2201</v>
      </c>
      <c r="BL105" t="s">
        <v>2194</v>
      </c>
      <c r="BM105" t="s">
        <v>853</v>
      </c>
    </row>
    <row r="106" spans="1:65" x14ac:dyDescent="0.2">
      <c r="A106" t="s">
        <v>133</v>
      </c>
      <c r="B106" t="s">
        <v>845</v>
      </c>
      <c r="C106">
        <v>42</v>
      </c>
      <c r="D106" t="s">
        <v>2248</v>
      </c>
      <c r="E106" t="s">
        <v>2249</v>
      </c>
      <c r="F106">
        <v>1.88</v>
      </c>
      <c r="G106">
        <v>112</v>
      </c>
      <c r="H106">
        <v>31.7</v>
      </c>
      <c r="I106" t="str">
        <f t="shared" si="1"/>
        <v>Obese</v>
      </c>
      <c r="J106" t="s">
        <v>2960</v>
      </c>
      <c r="K106">
        <v>5.9</v>
      </c>
      <c r="L106" t="s">
        <v>845</v>
      </c>
      <c r="M106" t="s">
        <v>845</v>
      </c>
      <c r="N106" t="s">
        <v>845</v>
      </c>
      <c r="O106" t="s">
        <v>845</v>
      </c>
      <c r="P106" t="s">
        <v>845</v>
      </c>
      <c r="Q106" t="s">
        <v>845</v>
      </c>
      <c r="R106" t="s">
        <v>845</v>
      </c>
      <c r="S106" t="s">
        <v>845</v>
      </c>
      <c r="T106" t="s">
        <v>845</v>
      </c>
      <c r="U106" t="s">
        <v>845</v>
      </c>
      <c r="V106" t="s">
        <v>845</v>
      </c>
      <c r="W106" t="s">
        <v>845</v>
      </c>
      <c r="X106">
        <v>0</v>
      </c>
      <c r="Y106">
        <v>0</v>
      </c>
      <c r="Z106">
        <v>0</v>
      </c>
      <c r="AA106" t="s">
        <v>852</v>
      </c>
      <c r="AB106" t="s">
        <v>845</v>
      </c>
      <c r="AC106" t="s">
        <v>2251</v>
      </c>
      <c r="AD106" t="s">
        <v>2252</v>
      </c>
      <c r="AH106">
        <v>0.41</v>
      </c>
      <c r="AI106">
        <v>18</v>
      </c>
      <c r="AK106">
        <v>999.62</v>
      </c>
      <c r="AL106" t="s">
        <v>540</v>
      </c>
      <c r="AM106">
        <v>10.5</v>
      </c>
      <c r="AN106" t="s">
        <v>844</v>
      </c>
      <c r="AO106" t="s">
        <v>848</v>
      </c>
      <c r="AP106">
        <v>121.12</v>
      </c>
      <c r="AQ106">
        <v>18</v>
      </c>
      <c r="AR106">
        <v>35</v>
      </c>
      <c r="AS106">
        <v>31.1</v>
      </c>
      <c r="AT106" t="s">
        <v>845</v>
      </c>
      <c r="AU106">
        <v>50</v>
      </c>
      <c r="AV106">
        <v>10</v>
      </c>
      <c r="AW106">
        <v>254935</v>
      </c>
      <c r="AX106">
        <v>140000</v>
      </c>
      <c r="AY106">
        <v>1.82</v>
      </c>
      <c r="AZ106">
        <v>2104.81</v>
      </c>
      <c r="BA106">
        <v>3947.44</v>
      </c>
      <c r="BB106">
        <v>15.48</v>
      </c>
      <c r="BC106">
        <v>3772.9</v>
      </c>
      <c r="BD106">
        <v>1.05</v>
      </c>
      <c r="BE106" t="s">
        <v>938</v>
      </c>
      <c r="BF106" t="s">
        <v>1309</v>
      </c>
      <c r="BG106" t="s">
        <v>1643</v>
      </c>
      <c r="BH106" t="s">
        <v>1942</v>
      </c>
      <c r="BI106" t="s">
        <v>852</v>
      </c>
      <c r="BJ106" t="s">
        <v>2190</v>
      </c>
      <c r="BK106" t="s">
        <v>2198</v>
      </c>
      <c r="BL106" t="s">
        <v>2194</v>
      </c>
      <c r="BM106" t="s">
        <v>853</v>
      </c>
    </row>
    <row r="107" spans="1:65" x14ac:dyDescent="0.2">
      <c r="A107" t="s">
        <v>134</v>
      </c>
      <c r="B107" t="s">
        <v>845</v>
      </c>
      <c r="C107">
        <v>46</v>
      </c>
      <c r="D107" t="s">
        <v>2253</v>
      </c>
      <c r="E107" t="s">
        <v>2249</v>
      </c>
      <c r="F107">
        <v>1.65</v>
      </c>
      <c r="G107">
        <v>72.599999999999994</v>
      </c>
      <c r="H107">
        <v>26.7</v>
      </c>
      <c r="I107" t="str">
        <f t="shared" si="1"/>
        <v>Overweight</v>
      </c>
      <c r="J107" t="s">
        <v>2958</v>
      </c>
      <c r="K107">
        <v>5.4</v>
      </c>
      <c r="L107" t="s">
        <v>845</v>
      </c>
      <c r="M107" t="s">
        <v>845</v>
      </c>
      <c r="N107" t="s">
        <v>845</v>
      </c>
      <c r="O107" t="s">
        <v>845</v>
      </c>
      <c r="P107" t="s">
        <v>845</v>
      </c>
      <c r="Q107" t="s">
        <v>845</v>
      </c>
      <c r="R107" t="s">
        <v>845</v>
      </c>
      <c r="S107" t="s">
        <v>845</v>
      </c>
      <c r="T107" t="s">
        <v>845</v>
      </c>
      <c r="U107" t="s">
        <v>845</v>
      </c>
      <c r="V107" t="s">
        <v>845</v>
      </c>
      <c r="W107" t="s">
        <v>845</v>
      </c>
      <c r="X107">
        <v>0</v>
      </c>
      <c r="Y107">
        <v>0</v>
      </c>
      <c r="Z107">
        <v>0</v>
      </c>
      <c r="AA107" t="s">
        <v>852</v>
      </c>
      <c r="AB107" t="s">
        <v>845</v>
      </c>
      <c r="AC107" t="s">
        <v>2251</v>
      </c>
      <c r="AD107" t="s">
        <v>2251</v>
      </c>
      <c r="AH107">
        <v>2.57</v>
      </c>
      <c r="AI107">
        <v>18</v>
      </c>
      <c r="AK107">
        <v>1263.54</v>
      </c>
      <c r="AL107" t="s">
        <v>541</v>
      </c>
      <c r="AM107">
        <v>10.3</v>
      </c>
      <c r="AN107" t="s">
        <v>844</v>
      </c>
      <c r="AO107" t="s">
        <v>848</v>
      </c>
      <c r="AP107">
        <v>86.92</v>
      </c>
      <c r="AQ107">
        <v>16.8</v>
      </c>
      <c r="AR107">
        <v>44</v>
      </c>
      <c r="AS107">
        <v>15.5</v>
      </c>
      <c r="AT107" t="s">
        <v>845</v>
      </c>
      <c r="AU107">
        <v>75</v>
      </c>
      <c r="AV107">
        <v>10</v>
      </c>
      <c r="AW107">
        <v>156576</v>
      </c>
      <c r="AX107">
        <v>156000</v>
      </c>
      <c r="AY107">
        <v>1</v>
      </c>
      <c r="AZ107">
        <v>1801.38</v>
      </c>
      <c r="BA107">
        <v>1812.61</v>
      </c>
      <c r="BB107">
        <v>11.58</v>
      </c>
      <c r="BC107">
        <v>1254.3399999999999</v>
      </c>
      <c r="BD107">
        <v>1.45</v>
      </c>
      <c r="BE107" t="s">
        <v>939</v>
      </c>
      <c r="BF107" t="s">
        <v>1310</v>
      </c>
      <c r="BG107" t="s">
        <v>1644</v>
      </c>
      <c r="BH107" t="s">
        <v>1943</v>
      </c>
      <c r="BI107" t="s">
        <v>852</v>
      </c>
      <c r="BJ107" t="s">
        <v>2190</v>
      </c>
      <c r="BK107" t="s">
        <v>2200</v>
      </c>
      <c r="BL107" t="s">
        <v>2194</v>
      </c>
      <c r="BM107" t="s">
        <v>853</v>
      </c>
    </row>
    <row r="108" spans="1:65" x14ac:dyDescent="0.2">
      <c r="A108" t="s">
        <v>135</v>
      </c>
      <c r="B108" t="s">
        <v>845</v>
      </c>
      <c r="C108">
        <v>54</v>
      </c>
      <c r="D108" t="s">
        <v>2253</v>
      </c>
      <c r="E108" t="s">
        <v>2255</v>
      </c>
      <c r="F108">
        <v>1.57</v>
      </c>
      <c r="G108">
        <v>105</v>
      </c>
      <c r="H108">
        <v>42.6</v>
      </c>
      <c r="I108" t="str">
        <f t="shared" si="1"/>
        <v>Morbidly Obese</v>
      </c>
      <c r="J108" t="s">
        <v>2961</v>
      </c>
      <c r="K108">
        <v>8.3000000000000007</v>
      </c>
      <c r="L108" t="s">
        <v>845</v>
      </c>
      <c r="M108" t="s">
        <v>845</v>
      </c>
      <c r="N108" t="s">
        <v>845</v>
      </c>
      <c r="O108" t="s">
        <v>845</v>
      </c>
      <c r="P108" t="s">
        <v>845</v>
      </c>
      <c r="Q108" t="s">
        <v>845</v>
      </c>
      <c r="R108" t="s">
        <v>845</v>
      </c>
      <c r="S108" t="s">
        <v>845</v>
      </c>
      <c r="T108" t="s">
        <v>845</v>
      </c>
      <c r="U108" t="s">
        <v>845</v>
      </c>
      <c r="V108" t="s">
        <v>845</v>
      </c>
      <c r="W108" t="s">
        <v>845</v>
      </c>
      <c r="X108">
        <v>0</v>
      </c>
      <c r="Y108">
        <v>1</v>
      </c>
      <c r="Z108">
        <v>1</v>
      </c>
      <c r="AA108" t="s">
        <v>852</v>
      </c>
      <c r="AB108" t="s">
        <v>845</v>
      </c>
      <c r="AC108" t="s">
        <v>2250</v>
      </c>
      <c r="AD108" t="s">
        <v>2250</v>
      </c>
      <c r="AI108">
        <v>14</v>
      </c>
      <c r="AK108">
        <v>0</v>
      </c>
      <c r="AL108" t="s">
        <v>542</v>
      </c>
      <c r="AM108">
        <v>14.5</v>
      </c>
      <c r="AN108" t="s">
        <v>844</v>
      </c>
      <c r="AO108" t="s">
        <v>848</v>
      </c>
      <c r="AP108">
        <v>81.73</v>
      </c>
      <c r="AQ108">
        <v>23</v>
      </c>
      <c r="AR108">
        <v>11.4</v>
      </c>
      <c r="AS108">
        <v>37.4</v>
      </c>
      <c r="AT108" t="s">
        <v>853</v>
      </c>
      <c r="AU108">
        <v>5</v>
      </c>
      <c r="AV108">
        <v>20</v>
      </c>
      <c r="AW108">
        <v>65266</v>
      </c>
      <c r="AX108">
        <v>226000</v>
      </c>
      <c r="AY108">
        <v>0.28999999999999998</v>
      </c>
      <c r="AZ108">
        <v>798.56</v>
      </c>
      <c r="BA108">
        <v>1201.93</v>
      </c>
      <c r="BB108">
        <v>18.420000000000002</v>
      </c>
      <c r="BC108">
        <v>2951.58</v>
      </c>
      <c r="BD108">
        <v>0.41</v>
      </c>
      <c r="BE108" t="s">
        <v>940</v>
      </c>
      <c r="BF108" t="s">
        <v>1311</v>
      </c>
      <c r="BG108" t="s">
        <v>845</v>
      </c>
      <c r="BH108" t="s">
        <v>845</v>
      </c>
      <c r="BI108" t="s">
        <v>852</v>
      </c>
      <c r="BJ108" t="s">
        <v>2192</v>
      </c>
      <c r="BK108" t="s">
        <v>2194</v>
      </c>
      <c r="BL108" t="s">
        <v>2194</v>
      </c>
      <c r="BM108" t="s">
        <v>853</v>
      </c>
    </row>
    <row r="109" spans="1:65" x14ac:dyDescent="0.2">
      <c r="A109" t="s">
        <v>136</v>
      </c>
      <c r="B109" t="s">
        <v>845</v>
      </c>
      <c r="C109">
        <v>53</v>
      </c>
      <c r="D109" t="s">
        <v>2253</v>
      </c>
      <c r="E109" t="s">
        <v>2249</v>
      </c>
      <c r="F109">
        <v>1.55</v>
      </c>
      <c r="G109">
        <v>50.8</v>
      </c>
      <c r="H109">
        <v>21.1</v>
      </c>
      <c r="I109" t="str">
        <f t="shared" si="1"/>
        <v>Healthy</v>
      </c>
      <c r="J109" t="s">
        <v>2959</v>
      </c>
      <c r="K109">
        <v>5.4</v>
      </c>
      <c r="L109" t="s">
        <v>845</v>
      </c>
      <c r="M109" t="s">
        <v>845</v>
      </c>
      <c r="N109" t="s">
        <v>845</v>
      </c>
      <c r="O109" t="s">
        <v>845</v>
      </c>
      <c r="P109" t="s">
        <v>845</v>
      </c>
      <c r="Q109" t="s">
        <v>845</v>
      </c>
      <c r="R109" t="s">
        <v>845</v>
      </c>
      <c r="S109" t="s">
        <v>845</v>
      </c>
      <c r="T109" t="s">
        <v>845</v>
      </c>
      <c r="U109" t="s">
        <v>845</v>
      </c>
      <c r="V109" t="s">
        <v>845</v>
      </c>
      <c r="W109" t="s">
        <v>845</v>
      </c>
      <c r="X109">
        <v>0</v>
      </c>
      <c r="Y109">
        <v>0</v>
      </c>
      <c r="Z109">
        <v>0</v>
      </c>
      <c r="AA109" t="s">
        <v>852</v>
      </c>
      <c r="AB109" t="s">
        <v>845</v>
      </c>
      <c r="AC109" t="s">
        <v>2251</v>
      </c>
      <c r="AD109" t="s">
        <v>2251</v>
      </c>
      <c r="AH109">
        <v>2.71</v>
      </c>
      <c r="AI109">
        <v>11</v>
      </c>
      <c r="AK109">
        <v>3280.94</v>
      </c>
      <c r="AL109" t="s">
        <v>543</v>
      </c>
      <c r="AM109">
        <v>14.5</v>
      </c>
      <c r="AN109" t="s">
        <v>844</v>
      </c>
      <c r="AO109" t="s">
        <v>848</v>
      </c>
      <c r="AP109">
        <v>55.19</v>
      </c>
      <c r="AQ109">
        <v>17</v>
      </c>
      <c r="AR109">
        <v>22.4</v>
      </c>
      <c r="AS109">
        <v>7</v>
      </c>
      <c r="AT109" t="s">
        <v>845</v>
      </c>
      <c r="AU109">
        <v>90</v>
      </c>
      <c r="AV109">
        <v>15</v>
      </c>
      <c r="AW109">
        <v>464990</v>
      </c>
      <c r="AX109">
        <v>245000</v>
      </c>
      <c r="AY109">
        <v>1.9</v>
      </c>
      <c r="AZ109">
        <v>8425.26</v>
      </c>
      <c r="BA109">
        <v>5478.48</v>
      </c>
      <c r="BB109">
        <v>11.78</v>
      </c>
      <c r="BC109">
        <v>1916.6</v>
      </c>
      <c r="BD109">
        <v>2.86</v>
      </c>
      <c r="BE109" t="s">
        <v>941</v>
      </c>
      <c r="BF109" t="s">
        <v>1312</v>
      </c>
      <c r="BG109" t="s">
        <v>1645</v>
      </c>
      <c r="BH109" t="s">
        <v>1944</v>
      </c>
      <c r="BI109" t="s">
        <v>852</v>
      </c>
      <c r="BJ109" t="s">
        <v>2190</v>
      </c>
      <c r="BK109" t="s">
        <v>2195</v>
      </c>
      <c r="BL109" t="s">
        <v>2194</v>
      </c>
      <c r="BM109" t="s">
        <v>853</v>
      </c>
    </row>
    <row r="110" spans="1:65" x14ac:dyDescent="0.2">
      <c r="A110" t="s">
        <v>137</v>
      </c>
      <c r="B110" t="s">
        <v>845</v>
      </c>
      <c r="C110">
        <v>57</v>
      </c>
      <c r="D110" t="s">
        <v>2253</v>
      </c>
      <c r="E110" t="s">
        <v>2249</v>
      </c>
      <c r="F110">
        <v>1.75</v>
      </c>
      <c r="G110">
        <v>125</v>
      </c>
      <c r="H110">
        <v>40.799999999999997</v>
      </c>
      <c r="I110" t="str">
        <f t="shared" si="1"/>
        <v>Morbidly Obese</v>
      </c>
      <c r="J110" t="s">
        <v>2961</v>
      </c>
      <c r="K110">
        <v>7.2</v>
      </c>
      <c r="L110" t="s">
        <v>845</v>
      </c>
      <c r="M110" t="s">
        <v>845</v>
      </c>
      <c r="N110" t="s">
        <v>845</v>
      </c>
      <c r="O110" t="s">
        <v>845</v>
      </c>
      <c r="P110" t="s">
        <v>845</v>
      </c>
      <c r="Q110" t="s">
        <v>845</v>
      </c>
      <c r="R110" t="s">
        <v>845</v>
      </c>
      <c r="S110" t="s">
        <v>845</v>
      </c>
      <c r="T110" t="s">
        <v>845</v>
      </c>
      <c r="U110" t="s">
        <v>845</v>
      </c>
      <c r="V110" t="s">
        <v>845</v>
      </c>
      <c r="W110" t="s">
        <v>845</v>
      </c>
      <c r="X110">
        <v>0</v>
      </c>
      <c r="Y110">
        <v>1</v>
      </c>
      <c r="Z110">
        <v>1</v>
      </c>
      <c r="AA110" t="s">
        <v>852</v>
      </c>
      <c r="AB110" t="s">
        <v>845</v>
      </c>
      <c r="AC110" t="s">
        <v>2250</v>
      </c>
      <c r="AD110" t="s">
        <v>2250</v>
      </c>
      <c r="AH110">
        <v>0.05</v>
      </c>
      <c r="AI110">
        <v>80</v>
      </c>
      <c r="AK110">
        <v>63.4</v>
      </c>
      <c r="AL110" t="s">
        <v>544</v>
      </c>
      <c r="AM110">
        <v>6</v>
      </c>
      <c r="AN110" t="s">
        <v>844</v>
      </c>
      <c r="AO110" t="s">
        <v>848</v>
      </c>
      <c r="AP110">
        <v>98.54</v>
      </c>
      <c r="AQ110">
        <v>23</v>
      </c>
      <c r="AR110">
        <v>27.9</v>
      </c>
      <c r="AS110">
        <v>35.200000000000003</v>
      </c>
      <c r="AT110" t="s">
        <v>845</v>
      </c>
      <c r="AU110">
        <v>20</v>
      </c>
      <c r="AV110">
        <v>50</v>
      </c>
      <c r="AW110">
        <v>174474</v>
      </c>
      <c r="AX110">
        <v>129000</v>
      </c>
      <c r="AY110">
        <v>1.35</v>
      </c>
      <c r="AZ110">
        <v>1770.59</v>
      </c>
      <c r="BA110">
        <v>1668.32</v>
      </c>
      <c r="BB110">
        <v>9.56</v>
      </c>
      <c r="BC110">
        <v>4903.9799999999996</v>
      </c>
      <c r="BD110">
        <v>0.34</v>
      </c>
      <c r="BE110" t="s">
        <v>942</v>
      </c>
      <c r="BF110" t="s">
        <v>1313</v>
      </c>
      <c r="BG110" t="s">
        <v>1646</v>
      </c>
      <c r="BH110" t="s">
        <v>1945</v>
      </c>
      <c r="BI110" t="s">
        <v>852</v>
      </c>
      <c r="BJ110" t="s">
        <v>2190</v>
      </c>
      <c r="BK110" t="s">
        <v>2200</v>
      </c>
      <c r="BL110" t="s">
        <v>2194</v>
      </c>
      <c r="BM110" t="s">
        <v>853</v>
      </c>
    </row>
    <row r="111" spans="1:65" x14ac:dyDescent="0.2">
      <c r="A111" t="s">
        <v>138</v>
      </c>
      <c r="B111" t="s">
        <v>845</v>
      </c>
      <c r="C111">
        <v>56</v>
      </c>
      <c r="D111" t="s">
        <v>2248</v>
      </c>
      <c r="E111" t="s">
        <v>2255</v>
      </c>
      <c r="F111">
        <v>1.88</v>
      </c>
      <c r="G111">
        <v>120</v>
      </c>
      <c r="H111">
        <v>34</v>
      </c>
      <c r="I111" t="str">
        <f t="shared" si="1"/>
        <v>Obese</v>
      </c>
      <c r="J111" t="s">
        <v>2960</v>
      </c>
      <c r="K111">
        <v>6.3</v>
      </c>
      <c r="L111" t="s">
        <v>845</v>
      </c>
      <c r="M111" t="s">
        <v>845</v>
      </c>
      <c r="N111" t="s">
        <v>845</v>
      </c>
      <c r="O111" t="s">
        <v>845</v>
      </c>
      <c r="P111" t="s">
        <v>845</v>
      </c>
      <c r="Q111" t="s">
        <v>845</v>
      </c>
      <c r="R111" t="s">
        <v>845</v>
      </c>
      <c r="S111" t="s">
        <v>845</v>
      </c>
      <c r="T111" t="s">
        <v>845</v>
      </c>
      <c r="U111" t="s">
        <v>845</v>
      </c>
      <c r="V111" t="s">
        <v>845</v>
      </c>
      <c r="W111" t="s">
        <v>845</v>
      </c>
      <c r="X111">
        <v>0</v>
      </c>
      <c r="Y111">
        <v>1</v>
      </c>
      <c r="Z111">
        <v>0</v>
      </c>
      <c r="AA111" t="s">
        <v>852</v>
      </c>
      <c r="AB111" t="s">
        <v>845</v>
      </c>
      <c r="AC111" t="s">
        <v>2250</v>
      </c>
      <c r="AD111" t="s">
        <v>2250</v>
      </c>
      <c r="AH111">
        <v>0.6</v>
      </c>
      <c r="AI111">
        <v>18</v>
      </c>
      <c r="AK111">
        <v>1253.92</v>
      </c>
      <c r="AL111" t="s">
        <v>545</v>
      </c>
      <c r="AM111">
        <v>18.5</v>
      </c>
      <c r="AN111" t="s">
        <v>844</v>
      </c>
      <c r="AO111" t="s">
        <v>848</v>
      </c>
      <c r="AP111">
        <v>117.15</v>
      </c>
      <c r="AQ111">
        <v>13</v>
      </c>
      <c r="AR111">
        <v>57.7</v>
      </c>
      <c r="AS111">
        <v>20.3</v>
      </c>
      <c r="AT111" t="s">
        <v>845</v>
      </c>
      <c r="AU111">
        <v>50</v>
      </c>
      <c r="AV111">
        <v>10</v>
      </c>
      <c r="AW111">
        <v>335366</v>
      </c>
      <c r="AX111">
        <v>209000</v>
      </c>
      <c r="AY111">
        <v>1.6</v>
      </c>
      <c r="AZ111">
        <v>2862.71</v>
      </c>
      <c r="BA111">
        <v>4883</v>
      </c>
      <c r="BB111">
        <v>14.56</v>
      </c>
      <c r="BC111">
        <v>5713</v>
      </c>
      <c r="BD111">
        <v>0.85</v>
      </c>
      <c r="BE111" t="s">
        <v>943</v>
      </c>
      <c r="BF111" t="s">
        <v>1314</v>
      </c>
      <c r="BG111" t="s">
        <v>1647</v>
      </c>
      <c r="BH111" t="s">
        <v>1946</v>
      </c>
      <c r="BI111" t="s">
        <v>852</v>
      </c>
      <c r="BJ111" t="s">
        <v>2190</v>
      </c>
      <c r="BK111" t="s">
        <v>2196</v>
      </c>
      <c r="BL111" t="s">
        <v>2194</v>
      </c>
      <c r="BM111" t="s">
        <v>853</v>
      </c>
    </row>
    <row r="112" spans="1:65" x14ac:dyDescent="0.2">
      <c r="A112" t="s">
        <v>139</v>
      </c>
      <c r="B112" t="s">
        <v>845</v>
      </c>
      <c r="C112">
        <v>69</v>
      </c>
      <c r="D112" t="s">
        <v>2253</v>
      </c>
      <c r="E112" t="s">
        <v>2249</v>
      </c>
      <c r="F112">
        <v>1.57</v>
      </c>
      <c r="G112">
        <v>71</v>
      </c>
      <c r="H112">
        <v>28.8</v>
      </c>
      <c r="I112" t="str">
        <f t="shared" si="1"/>
        <v>Overweight</v>
      </c>
      <c r="J112" t="s">
        <v>2958</v>
      </c>
      <c r="K112">
        <v>6.2</v>
      </c>
      <c r="L112" t="s">
        <v>845</v>
      </c>
      <c r="M112" t="s">
        <v>845</v>
      </c>
      <c r="N112" t="s">
        <v>845</v>
      </c>
      <c r="O112" t="s">
        <v>845</v>
      </c>
      <c r="P112" t="s">
        <v>845</v>
      </c>
      <c r="Q112" t="s">
        <v>845</v>
      </c>
      <c r="R112" t="s">
        <v>845</v>
      </c>
      <c r="S112" t="s">
        <v>845</v>
      </c>
      <c r="T112" t="s">
        <v>845</v>
      </c>
      <c r="U112" t="s">
        <v>845</v>
      </c>
      <c r="V112" t="s">
        <v>845</v>
      </c>
      <c r="W112" t="s">
        <v>845</v>
      </c>
      <c r="X112">
        <v>0</v>
      </c>
      <c r="Y112">
        <v>0</v>
      </c>
      <c r="Z112">
        <v>0</v>
      </c>
      <c r="AA112" t="s">
        <v>852</v>
      </c>
      <c r="AB112" t="s">
        <v>845</v>
      </c>
      <c r="AC112" t="s">
        <v>2251</v>
      </c>
      <c r="AD112" t="s">
        <v>2252</v>
      </c>
      <c r="AH112">
        <v>0.6</v>
      </c>
      <c r="AI112">
        <v>18</v>
      </c>
      <c r="AK112">
        <v>889.07</v>
      </c>
      <c r="AL112" t="s">
        <v>546</v>
      </c>
      <c r="AM112">
        <v>15</v>
      </c>
      <c r="AN112" t="s">
        <v>844</v>
      </c>
      <c r="AO112" t="s">
        <v>848</v>
      </c>
      <c r="AP112">
        <v>96.61</v>
      </c>
      <c r="AQ112">
        <v>19</v>
      </c>
      <c r="AR112">
        <v>25</v>
      </c>
      <c r="AS112">
        <v>46.1</v>
      </c>
      <c r="AT112" t="s">
        <v>845</v>
      </c>
      <c r="AU112">
        <v>70</v>
      </c>
      <c r="AV112">
        <v>10</v>
      </c>
      <c r="AW112">
        <v>267937</v>
      </c>
      <c r="AX112">
        <v>140000</v>
      </c>
      <c r="AY112">
        <v>1.91</v>
      </c>
      <c r="AZ112">
        <v>2773.39</v>
      </c>
      <c r="BA112">
        <v>2882.97</v>
      </c>
      <c r="BB112">
        <v>10.76</v>
      </c>
      <c r="BC112">
        <v>2773.76</v>
      </c>
      <c r="BD112">
        <v>1.04</v>
      </c>
      <c r="BE112" t="s">
        <v>944</v>
      </c>
      <c r="BF112" t="s">
        <v>1315</v>
      </c>
      <c r="BG112" t="s">
        <v>1648</v>
      </c>
      <c r="BH112" t="s">
        <v>1947</v>
      </c>
      <c r="BI112" t="s">
        <v>852</v>
      </c>
      <c r="BJ112" t="s">
        <v>2190</v>
      </c>
      <c r="BK112" t="s">
        <v>2198</v>
      </c>
      <c r="BL112" t="s">
        <v>2194</v>
      </c>
      <c r="BM112" t="s">
        <v>853</v>
      </c>
    </row>
    <row r="113" spans="1:65" x14ac:dyDescent="0.2">
      <c r="A113" t="s">
        <v>140</v>
      </c>
      <c r="B113" t="s">
        <v>845</v>
      </c>
      <c r="C113">
        <v>60</v>
      </c>
      <c r="D113" t="s">
        <v>2253</v>
      </c>
      <c r="E113" t="s">
        <v>2249</v>
      </c>
      <c r="F113">
        <v>1.65</v>
      </c>
      <c r="G113">
        <v>63.5</v>
      </c>
      <c r="H113">
        <v>23.3</v>
      </c>
      <c r="I113" t="str">
        <f t="shared" si="1"/>
        <v>Healthy</v>
      </c>
      <c r="J113" t="s">
        <v>2959</v>
      </c>
      <c r="K113">
        <v>6</v>
      </c>
      <c r="L113" t="s">
        <v>845</v>
      </c>
      <c r="M113" t="s">
        <v>845</v>
      </c>
      <c r="N113" t="s">
        <v>845</v>
      </c>
      <c r="O113" t="s">
        <v>845</v>
      </c>
      <c r="P113" t="s">
        <v>845</v>
      </c>
      <c r="Q113" t="s">
        <v>845</v>
      </c>
      <c r="R113" t="s">
        <v>845</v>
      </c>
      <c r="S113" t="s">
        <v>845</v>
      </c>
      <c r="T113" t="s">
        <v>845</v>
      </c>
      <c r="U113" t="s">
        <v>845</v>
      </c>
      <c r="V113" t="s">
        <v>845</v>
      </c>
      <c r="W113" t="s">
        <v>845</v>
      </c>
      <c r="X113">
        <v>0</v>
      </c>
      <c r="Y113">
        <v>0</v>
      </c>
      <c r="Z113">
        <v>0</v>
      </c>
      <c r="AA113" t="s">
        <v>852</v>
      </c>
      <c r="AB113" t="s">
        <v>845</v>
      </c>
      <c r="AC113" t="s">
        <v>2251</v>
      </c>
      <c r="AD113" t="s">
        <v>2252</v>
      </c>
      <c r="AH113">
        <v>0.06</v>
      </c>
      <c r="AI113">
        <v>12</v>
      </c>
      <c r="AK113">
        <v>70.58</v>
      </c>
      <c r="AL113" t="s">
        <v>547</v>
      </c>
      <c r="AM113">
        <v>12.75</v>
      </c>
      <c r="AN113" t="s">
        <v>844</v>
      </c>
      <c r="AO113" t="s">
        <v>848</v>
      </c>
      <c r="AP113">
        <v>63.5</v>
      </c>
      <c r="AQ113">
        <v>19</v>
      </c>
      <c r="AR113">
        <v>22.7</v>
      </c>
      <c r="AS113">
        <v>16</v>
      </c>
      <c r="AT113" t="s">
        <v>845</v>
      </c>
      <c r="AU113">
        <v>70</v>
      </c>
      <c r="AV113">
        <v>30</v>
      </c>
      <c r="AW113">
        <v>105126</v>
      </c>
      <c r="AX113">
        <v>94000</v>
      </c>
      <c r="AY113">
        <v>1.1200000000000001</v>
      </c>
      <c r="AZ113">
        <v>1655.53</v>
      </c>
      <c r="BA113">
        <v>482.23</v>
      </c>
      <c r="BB113">
        <v>4.59</v>
      </c>
      <c r="BC113">
        <v>3261.14</v>
      </c>
      <c r="BD113">
        <v>0.15</v>
      </c>
      <c r="BE113" t="s">
        <v>945</v>
      </c>
      <c r="BF113" t="s">
        <v>1316</v>
      </c>
      <c r="BG113" t="s">
        <v>1649</v>
      </c>
      <c r="BH113" t="s">
        <v>1948</v>
      </c>
      <c r="BI113" t="s">
        <v>852</v>
      </c>
      <c r="BJ113" t="s">
        <v>2190</v>
      </c>
      <c r="BK113" t="s">
        <v>2197</v>
      </c>
      <c r="BL113" t="s">
        <v>2194</v>
      </c>
      <c r="BM113" t="s">
        <v>853</v>
      </c>
    </row>
    <row r="114" spans="1:65" x14ac:dyDescent="0.2">
      <c r="A114" t="s">
        <v>141</v>
      </c>
      <c r="B114" t="s">
        <v>845</v>
      </c>
      <c r="C114">
        <v>53</v>
      </c>
      <c r="D114" t="s">
        <v>2248</v>
      </c>
      <c r="E114" t="s">
        <v>2255</v>
      </c>
      <c r="F114">
        <v>1.7</v>
      </c>
      <c r="G114">
        <v>65</v>
      </c>
      <c r="H114">
        <v>22.5</v>
      </c>
      <c r="I114" t="str">
        <f t="shared" si="1"/>
        <v>Healthy</v>
      </c>
      <c r="J114" t="s">
        <v>2959</v>
      </c>
      <c r="K114">
        <v>5.5</v>
      </c>
      <c r="L114" t="s">
        <v>845</v>
      </c>
      <c r="M114" t="s">
        <v>845</v>
      </c>
      <c r="N114" t="s">
        <v>845</v>
      </c>
      <c r="O114" t="s">
        <v>845</v>
      </c>
      <c r="P114" t="s">
        <v>845</v>
      </c>
      <c r="Q114" t="s">
        <v>845</v>
      </c>
      <c r="R114" t="s">
        <v>845</v>
      </c>
      <c r="S114" t="s">
        <v>845</v>
      </c>
      <c r="T114" t="s">
        <v>845</v>
      </c>
      <c r="U114" t="s">
        <v>845</v>
      </c>
      <c r="V114" t="s">
        <v>845</v>
      </c>
      <c r="W114" t="s">
        <v>845</v>
      </c>
      <c r="X114">
        <v>0</v>
      </c>
      <c r="Y114">
        <v>0</v>
      </c>
      <c r="Z114">
        <v>0</v>
      </c>
      <c r="AA114" t="s">
        <v>852</v>
      </c>
      <c r="AB114" t="s">
        <v>845</v>
      </c>
      <c r="AC114" t="s">
        <v>2251</v>
      </c>
      <c r="AD114" t="s">
        <v>2251</v>
      </c>
      <c r="AK114">
        <v>0</v>
      </c>
      <c r="AL114" t="s">
        <v>548</v>
      </c>
      <c r="AM114">
        <v>18.5</v>
      </c>
      <c r="AN114" t="s">
        <v>844</v>
      </c>
      <c r="AO114" t="s">
        <v>848</v>
      </c>
      <c r="AP114">
        <v>92.3</v>
      </c>
      <c r="AQ114">
        <v>20</v>
      </c>
      <c r="AR114">
        <v>49.5</v>
      </c>
      <c r="AS114">
        <v>13.7</v>
      </c>
      <c r="AT114" t="s">
        <v>845</v>
      </c>
      <c r="AU114">
        <v>0</v>
      </c>
      <c r="AV114">
        <v>0</v>
      </c>
      <c r="AW114">
        <v>0</v>
      </c>
      <c r="AX114">
        <v>0</v>
      </c>
      <c r="AZ114">
        <v>0</v>
      </c>
      <c r="BA114">
        <v>0</v>
      </c>
      <c r="BC114">
        <v>0</v>
      </c>
      <c r="BE114" t="s">
        <v>845</v>
      </c>
      <c r="BF114" t="s">
        <v>845</v>
      </c>
      <c r="BG114" t="s">
        <v>845</v>
      </c>
      <c r="BH114" t="s">
        <v>845</v>
      </c>
      <c r="BI114" t="s">
        <v>852</v>
      </c>
      <c r="BJ114" t="s">
        <v>2192</v>
      </c>
      <c r="BK114" t="s">
        <v>2194</v>
      </c>
      <c r="BL114" t="s">
        <v>2194</v>
      </c>
      <c r="BM114" t="s">
        <v>853</v>
      </c>
    </row>
    <row r="115" spans="1:65" x14ac:dyDescent="0.2">
      <c r="A115" t="s">
        <v>142</v>
      </c>
      <c r="B115" t="s">
        <v>845</v>
      </c>
      <c r="C115">
        <v>60</v>
      </c>
      <c r="D115" t="s">
        <v>2248</v>
      </c>
      <c r="E115" t="s">
        <v>2249</v>
      </c>
      <c r="F115">
        <v>1.75</v>
      </c>
      <c r="G115">
        <v>93</v>
      </c>
      <c r="H115">
        <v>30.4</v>
      </c>
      <c r="I115" t="str">
        <f t="shared" si="1"/>
        <v>Obese</v>
      </c>
      <c r="J115" t="s">
        <v>2960</v>
      </c>
      <c r="K115">
        <v>5.5</v>
      </c>
      <c r="L115" t="s">
        <v>845</v>
      </c>
      <c r="M115" t="s">
        <v>845</v>
      </c>
      <c r="N115" t="s">
        <v>845</v>
      </c>
      <c r="O115" t="s">
        <v>845</v>
      </c>
      <c r="P115" t="s">
        <v>845</v>
      </c>
      <c r="Q115" t="s">
        <v>845</v>
      </c>
      <c r="R115" t="s">
        <v>845</v>
      </c>
      <c r="S115" t="s">
        <v>845</v>
      </c>
      <c r="T115" t="s">
        <v>845</v>
      </c>
      <c r="U115" t="s">
        <v>845</v>
      </c>
      <c r="V115" t="s">
        <v>845</v>
      </c>
      <c r="W115" t="s">
        <v>845</v>
      </c>
      <c r="X115">
        <v>0</v>
      </c>
      <c r="Y115">
        <v>0</v>
      </c>
      <c r="Z115">
        <v>0</v>
      </c>
      <c r="AA115" t="s">
        <v>852</v>
      </c>
      <c r="AB115" t="s">
        <v>845</v>
      </c>
      <c r="AC115" t="s">
        <v>2251</v>
      </c>
      <c r="AD115" t="s">
        <v>2251</v>
      </c>
      <c r="AH115">
        <v>0.54</v>
      </c>
      <c r="AI115">
        <v>29</v>
      </c>
      <c r="AK115">
        <v>551.25</v>
      </c>
      <c r="AL115" t="s">
        <v>549</v>
      </c>
      <c r="AM115">
        <v>2</v>
      </c>
      <c r="AN115" t="s">
        <v>844</v>
      </c>
      <c r="AO115" t="s">
        <v>848</v>
      </c>
      <c r="AP115">
        <v>114.6</v>
      </c>
      <c r="AQ115">
        <v>13</v>
      </c>
      <c r="AR115">
        <v>57.2</v>
      </c>
      <c r="AS115">
        <v>13.6</v>
      </c>
      <c r="AT115" t="s">
        <v>845</v>
      </c>
      <c r="AU115">
        <v>70</v>
      </c>
      <c r="AV115">
        <v>50</v>
      </c>
      <c r="AW115">
        <v>428594</v>
      </c>
      <c r="AX115">
        <v>166000</v>
      </c>
      <c r="AY115">
        <v>2.58</v>
      </c>
      <c r="AZ115">
        <v>3739.91</v>
      </c>
      <c r="BA115">
        <v>873.69</v>
      </c>
      <c r="BB115">
        <v>2.04</v>
      </c>
      <c r="BC115">
        <v>5838.06</v>
      </c>
      <c r="BD115">
        <v>0.15</v>
      </c>
      <c r="BE115" t="s">
        <v>946</v>
      </c>
      <c r="BF115" t="s">
        <v>1317</v>
      </c>
      <c r="BG115" t="s">
        <v>1650</v>
      </c>
      <c r="BH115" t="s">
        <v>1949</v>
      </c>
      <c r="BI115" t="s">
        <v>852</v>
      </c>
      <c r="BJ115" t="s">
        <v>2191</v>
      </c>
      <c r="BK115" t="s">
        <v>2198</v>
      </c>
      <c r="BL115" t="s">
        <v>2194</v>
      </c>
      <c r="BM115" t="s">
        <v>853</v>
      </c>
    </row>
    <row r="116" spans="1:65" x14ac:dyDescent="0.2">
      <c r="A116" t="s">
        <v>143</v>
      </c>
      <c r="B116" t="s">
        <v>845</v>
      </c>
      <c r="C116">
        <v>27</v>
      </c>
      <c r="D116" t="s">
        <v>2248</v>
      </c>
      <c r="E116" t="s">
        <v>2255</v>
      </c>
      <c r="F116">
        <v>1.68</v>
      </c>
      <c r="G116">
        <v>71.599999999999994</v>
      </c>
      <c r="H116">
        <v>25.4</v>
      </c>
      <c r="I116" t="str">
        <f t="shared" si="1"/>
        <v>Overweight</v>
      </c>
      <c r="J116" t="s">
        <v>2958</v>
      </c>
      <c r="K116">
        <v>5.7</v>
      </c>
      <c r="L116" t="s">
        <v>845</v>
      </c>
      <c r="M116" t="s">
        <v>845</v>
      </c>
      <c r="N116" t="s">
        <v>845</v>
      </c>
      <c r="O116" t="s">
        <v>845</v>
      </c>
      <c r="P116" t="s">
        <v>845</v>
      </c>
      <c r="Q116" t="s">
        <v>845</v>
      </c>
      <c r="R116" t="s">
        <v>845</v>
      </c>
      <c r="S116" t="s">
        <v>845</v>
      </c>
      <c r="T116" t="s">
        <v>845</v>
      </c>
      <c r="U116" t="s">
        <v>845</v>
      </c>
      <c r="V116" t="s">
        <v>845</v>
      </c>
      <c r="W116" t="s">
        <v>845</v>
      </c>
      <c r="X116">
        <v>0</v>
      </c>
      <c r="Y116">
        <v>0</v>
      </c>
      <c r="Z116">
        <v>0</v>
      </c>
      <c r="AA116" t="s">
        <v>852</v>
      </c>
      <c r="AB116" t="s">
        <v>845</v>
      </c>
      <c r="AC116" t="s">
        <v>2251</v>
      </c>
      <c r="AD116" t="s">
        <v>2251</v>
      </c>
      <c r="AI116">
        <v>2</v>
      </c>
      <c r="AK116">
        <v>98.52</v>
      </c>
      <c r="AL116" t="s">
        <v>550</v>
      </c>
      <c r="AM116">
        <v>19.2</v>
      </c>
      <c r="AN116" t="s">
        <v>844</v>
      </c>
      <c r="AO116" t="s">
        <v>848</v>
      </c>
      <c r="AP116">
        <v>67.42</v>
      </c>
      <c r="AQ116">
        <v>22</v>
      </c>
      <c r="AR116">
        <v>23.9</v>
      </c>
      <c r="AS116">
        <v>22.2</v>
      </c>
      <c r="AT116" t="s">
        <v>845</v>
      </c>
      <c r="AU116">
        <v>30</v>
      </c>
      <c r="AV116">
        <v>30</v>
      </c>
      <c r="AW116">
        <v>111826</v>
      </c>
      <c r="AX116">
        <v>65000</v>
      </c>
      <c r="AY116">
        <v>1.72</v>
      </c>
      <c r="AZ116">
        <v>1658.65</v>
      </c>
      <c r="BA116">
        <v>312.36</v>
      </c>
      <c r="BB116">
        <v>2.79</v>
      </c>
      <c r="BC116">
        <v>1100.8399999999999</v>
      </c>
      <c r="BD116">
        <v>0.28000000000000003</v>
      </c>
      <c r="BE116" t="s">
        <v>947</v>
      </c>
      <c r="BF116" t="s">
        <v>1318</v>
      </c>
      <c r="BG116" t="s">
        <v>845</v>
      </c>
      <c r="BH116" t="s">
        <v>845</v>
      </c>
      <c r="BI116" t="s">
        <v>852</v>
      </c>
      <c r="BJ116" t="s">
        <v>2190</v>
      </c>
      <c r="BK116" t="s">
        <v>2194</v>
      </c>
      <c r="BL116" t="s">
        <v>2194</v>
      </c>
      <c r="BM116" t="s">
        <v>853</v>
      </c>
    </row>
    <row r="117" spans="1:65" x14ac:dyDescent="0.2">
      <c r="A117" t="s">
        <v>144</v>
      </c>
      <c r="B117" t="s">
        <v>845</v>
      </c>
      <c r="C117">
        <v>71</v>
      </c>
      <c r="D117" t="s">
        <v>2253</v>
      </c>
      <c r="E117" t="s">
        <v>2249</v>
      </c>
      <c r="F117">
        <v>1.52</v>
      </c>
      <c r="G117">
        <v>45.5</v>
      </c>
      <c r="H117">
        <v>19.7</v>
      </c>
      <c r="I117" t="str">
        <f t="shared" si="1"/>
        <v>Underweight</v>
      </c>
      <c r="J117" t="s">
        <v>2962</v>
      </c>
      <c r="K117">
        <v>6.3</v>
      </c>
      <c r="L117" t="s">
        <v>845</v>
      </c>
      <c r="M117" t="s">
        <v>845</v>
      </c>
      <c r="N117" t="s">
        <v>845</v>
      </c>
      <c r="O117" t="s">
        <v>845</v>
      </c>
      <c r="P117" t="s">
        <v>845</v>
      </c>
      <c r="Q117" t="s">
        <v>845</v>
      </c>
      <c r="R117" t="s">
        <v>845</v>
      </c>
      <c r="S117" t="s">
        <v>845</v>
      </c>
      <c r="T117" t="s">
        <v>845</v>
      </c>
      <c r="U117" t="s">
        <v>845</v>
      </c>
      <c r="V117" t="s">
        <v>845</v>
      </c>
      <c r="W117" t="s">
        <v>845</v>
      </c>
      <c r="X117">
        <v>0</v>
      </c>
      <c r="Y117">
        <v>0</v>
      </c>
      <c r="Z117">
        <v>0</v>
      </c>
      <c r="AA117" t="s">
        <v>852</v>
      </c>
      <c r="AB117" t="s">
        <v>845</v>
      </c>
      <c r="AC117" t="s">
        <v>2251</v>
      </c>
      <c r="AD117" t="s">
        <v>2252</v>
      </c>
      <c r="AH117">
        <v>0.47</v>
      </c>
      <c r="AI117">
        <v>8</v>
      </c>
      <c r="AK117">
        <v>487.18</v>
      </c>
      <c r="AL117" t="s">
        <v>551</v>
      </c>
      <c r="AM117">
        <v>11.6</v>
      </c>
      <c r="AN117" t="s">
        <v>844</v>
      </c>
      <c r="AO117" t="s">
        <v>848</v>
      </c>
      <c r="AP117">
        <v>75.37</v>
      </c>
      <c r="AQ117">
        <v>19.8</v>
      </c>
      <c r="AR117">
        <v>34.5</v>
      </c>
      <c r="AS117">
        <v>12.3</v>
      </c>
      <c r="AT117" t="s">
        <v>845</v>
      </c>
      <c r="AU117">
        <v>95</v>
      </c>
      <c r="AV117">
        <v>0</v>
      </c>
      <c r="AW117">
        <v>390707</v>
      </c>
      <c r="AX117">
        <v>303000</v>
      </c>
      <c r="AY117">
        <v>1.29</v>
      </c>
      <c r="AZ117">
        <v>5183.8500000000004</v>
      </c>
      <c r="BA117">
        <v>1399.4</v>
      </c>
      <c r="BB117">
        <v>3.58</v>
      </c>
      <c r="BC117">
        <v>1874.02</v>
      </c>
      <c r="BD117">
        <v>0.75</v>
      </c>
      <c r="BE117" t="s">
        <v>948</v>
      </c>
      <c r="BF117" t="s">
        <v>1319</v>
      </c>
      <c r="BG117" t="s">
        <v>1651</v>
      </c>
      <c r="BH117" t="s">
        <v>1950</v>
      </c>
      <c r="BI117" t="s">
        <v>852</v>
      </c>
      <c r="BJ117" t="s">
        <v>2190</v>
      </c>
      <c r="BK117" t="s">
        <v>2201</v>
      </c>
      <c r="BL117" t="s">
        <v>2194</v>
      </c>
      <c r="BM117" t="s">
        <v>853</v>
      </c>
    </row>
    <row r="118" spans="1:65" x14ac:dyDescent="0.2">
      <c r="A118" t="s">
        <v>145</v>
      </c>
      <c r="B118" t="s">
        <v>845</v>
      </c>
      <c r="C118">
        <v>74</v>
      </c>
      <c r="D118" t="s">
        <v>2253</v>
      </c>
      <c r="E118" t="s">
        <v>2249</v>
      </c>
      <c r="F118">
        <v>1.62</v>
      </c>
      <c r="G118">
        <v>75</v>
      </c>
      <c r="H118">
        <v>28.6</v>
      </c>
      <c r="I118" t="str">
        <f t="shared" si="1"/>
        <v>Overweight</v>
      </c>
      <c r="J118" t="s">
        <v>2958</v>
      </c>
      <c r="K118">
        <v>6.2</v>
      </c>
      <c r="L118" t="s">
        <v>845</v>
      </c>
      <c r="M118" t="s">
        <v>845</v>
      </c>
      <c r="N118" t="s">
        <v>845</v>
      </c>
      <c r="O118" t="s">
        <v>845</v>
      </c>
      <c r="P118" t="s">
        <v>845</v>
      </c>
      <c r="Q118" t="s">
        <v>845</v>
      </c>
      <c r="R118" t="s">
        <v>845</v>
      </c>
      <c r="S118" t="s">
        <v>845</v>
      </c>
      <c r="T118" t="s">
        <v>845</v>
      </c>
      <c r="U118" t="s">
        <v>845</v>
      </c>
      <c r="V118" t="s">
        <v>845</v>
      </c>
      <c r="W118" t="s">
        <v>845</v>
      </c>
      <c r="X118">
        <v>0</v>
      </c>
      <c r="Y118">
        <v>0</v>
      </c>
      <c r="Z118">
        <v>0</v>
      </c>
      <c r="AA118" t="s">
        <v>852</v>
      </c>
      <c r="AB118" t="s">
        <v>845</v>
      </c>
      <c r="AC118" t="s">
        <v>2251</v>
      </c>
      <c r="AD118" t="s">
        <v>2252</v>
      </c>
      <c r="AH118">
        <v>0.5</v>
      </c>
      <c r="AI118">
        <v>36</v>
      </c>
      <c r="AK118">
        <v>723.86</v>
      </c>
      <c r="AL118" t="s">
        <v>552</v>
      </c>
      <c r="AM118">
        <v>21</v>
      </c>
      <c r="AN118" t="s">
        <v>844</v>
      </c>
      <c r="AO118" t="s">
        <v>848</v>
      </c>
      <c r="AP118">
        <v>91.56</v>
      </c>
      <c r="AQ118">
        <v>16.5</v>
      </c>
      <c r="AR118">
        <v>18.77</v>
      </c>
      <c r="AS118">
        <v>10.65</v>
      </c>
      <c r="AT118" t="s">
        <v>853</v>
      </c>
      <c r="AU118">
        <v>65</v>
      </c>
      <c r="AV118">
        <v>10</v>
      </c>
      <c r="AW118">
        <v>248311</v>
      </c>
      <c r="AX118">
        <v>414000</v>
      </c>
      <c r="AY118">
        <v>0.6</v>
      </c>
      <c r="AZ118">
        <v>2712</v>
      </c>
      <c r="BA118">
        <v>1183.95</v>
      </c>
      <c r="BB118">
        <v>4.7699999999999996</v>
      </c>
      <c r="BC118">
        <v>3334.8</v>
      </c>
      <c r="BD118">
        <v>0.36</v>
      </c>
      <c r="BE118" t="s">
        <v>949</v>
      </c>
      <c r="BF118" t="s">
        <v>1320</v>
      </c>
      <c r="BG118" t="s">
        <v>1652</v>
      </c>
      <c r="BH118" t="s">
        <v>1951</v>
      </c>
      <c r="BI118" t="s">
        <v>853</v>
      </c>
      <c r="BJ118" t="s">
        <v>2191</v>
      </c>
      <c r="BK118" t="s">
        <v>2198</v>
      </c>
      <c r="BL118" t="s">
        <v>2199</v>
      </c>
      <c r="BM118" t="s">
        <v>853</v>
      </c>
    </row>
    <row r="119" spans="1:65" x14ac:dyDescent="0.2">
      <c r="A119" t="s">
        <v>146</v>
      </c>
      <c r="B119" t="s">
        <v>845</v>
      </c>
      <c r="C119">
        <v>15</v>
      </c>
      <c r="D119" t="s">
        <v>2253</v>
      </c>
      <c r="E119" t="s">
        <v>2249</v>
      </c>
      <c r="F119">
        <v>1.73</v>
      </c>
      <c r="G119">
        <v>70</v>
      </c>
      <c r="H119">
        <v>23.4</v>
      </c>
      <c r="I119" t="str">
        <f t="shared" si="1"/>
        <v>Healthy</v>
      </c>
      <c r="J119" t="s">
        <v>2959</v>
      </c>
      <c r="K119">
        <v>5.0999999999999996</v>
      </c>
      <c r="L119" t="s">
        <v>845</v>
      </c>
      <c r="M119" t="s">
        <v>845</v>
      </c>
      <c r="N119" t="s">
        <v>845</v>
      </c>
      <c r="O119" t="s">
        <v>845</v>
      </c>
      <c r="P119" t="s">
        <v>845</v>
      </c>
      <c r="Q119" t="s">
        <v>845</v>
      </c>
      <c r="R119" t="s">
        <v>845</v>
      </c>
      <c r="S119" t="s">
        <v>845</v>
      </c>
      <c r="T119" t="s">
        <v>845</v>
      </c>
      <c r="U119" t="s">
        <v>845</v>
      </c>
      <c r="V119" t="s">
        <v>845</v>
      </c>
      <c r="W119" t="s">
        <v>845</v>
      </c>
      <c r="X119">
        <v>0</v>
      </c>
      <c r="Y119">
        <v>0</v>
      </c>
      <c r="Z119">
        <v>0</v>
      </c>
      <c r="AA119" t="s">
        <v>852</v>
      </c>
      <c r="AB119" t="s">
        <v>845</v>
      </c>
      <c r="AC119" t="s">
        <v>2251</v>
      </c>
      <c r="AD119" t="s">
        <v>2251</v>
      </c>
      <c r="AH119">
        <v>0.49</v>
      </c>
      <c r="AI119">
        <v>9</v>
      </c>
      <c r="AK119">
        <v>707.69</v>
      </c>
      <c r="AL119" t="s">
        <v>553</v>
      </c>
      <c r="AM119">
        <v>13</v>
      </c>
      <c r="AN119" t="s">
        <v>844</v>
      </c>
      <c r="AO119" t="s">
        <v>848</v>
      </c>
      <c r="AP119">
        <v>94.86</v>
      </c>
      <c r="AQ119">
        <v>18</v>
      </c>
      <c r="AR119">
        <v>57.8</v>
      </c>
      <c r="AS119">
        <v>4</v>
      </c>
      <c r="AT119" t="s">
        <v>845</v>
      </c>
      <c r="AU119">
        <v>75</v>
      </c>
      <c r="AV119">
        <v>50</v>
      </c>
      <c r="AW119">
        <v>333893</v>
      </c>
      <c r="AX119">
        <v>247000</v>
      </c>
      <c r="AY119">
        <v>1.35</v>
      </c>
      <c r="AZ119">
        <v>3519.85</v>
      </c>
      <c r="BA119">
        <v>1325.26</v>
      </c>
      <c r="BB119">
        <v>3.97</v>
      </c>
      <c r="BC119">
        <v>3557.98</v>
      </c>
      <c r="BD119">
        <v>0.37</v>
      </c>
      <c r="BE119" t="s">
        <v>950</v>
      </c>
      <c r="BF119" t="s">
        <v>1321</v>
      </c>
      <c r="BG119" t="s">
        <v>1653</v>
      </c>
      <c r="BH119" t="s">
        <v>1952</v>
      </c>
      <c r="BI119" t="s">
        <v>852</v>
      </c>
      <c r="BJ119" t="s">
        <v>2191</v>
      </c>
      <c r="BK119" t="s">
        <v>2195</v>
      </c>
      <c r="BL119" t="s">
        <v>2194</v>
      </c>
      <c r="BM119" t="s">
        <v>853</v>
      </c>
    </row>
    <row r="120" spans="1:65" x14ac:dyDescent="0.2">
      <c r="A120" t="s">
        <v>147</v>
      </c>
      <c r="B120" t="s">
        <v>845</v>
      </c>
      <c r="C120">
        <v>44</v>
      </c>
      <c r="D120" t="s">
        <v>2253</v>
      </c>
      <c r="E120" t="s">
        <v>2249</v>
      </c>
      <c r="F120">
        <v>1.57</v>
      </c>
      <c r="G120">
        <v>75.8</v>
      </c>
      <c r="H120">
        <v>30.8</v>
      </c>
      <c r="I120" t="str">
        <f t="shared" si="1"/>
        <v>Obese</v>
      </c>
      <c r="J120" t="s">
        <v>2960</v>
      </c>
      <c r="K120">
        <v>6</v>
      </c>
      <c r="L120" t="s">
        <v>845</v>
      </c>
      <c r="M120" t="s">
        <v>845</v>
      </c>
      <c r="N120" t="s">
        <v>845</v>
      </c>
      <c r="O120" t="s">
        <v>845</v>
      </c>
      <c r="P120" t="s">
        <v>845</v>
      </c>
      <c r="Q120" t="s">
        <v>845</v>
      </c>
      <c r="R120" t="s">
        <v>845</v>
      </c>
      <c r="S120" t="s">
        <v>845</v>
      </c>
      <c r="T120" t="s">
        <v>845</v>
      </c>
      <c r="U120" t="s">
        <v>845</v>
      </c>
      <c r="V120" t="s">
        <v>845</v>
      </c>
      <c r="W120" t="s">
        <v>845</v>
      </c>
      <c r="X120">
        <v>0</v>
      </c>
      <c r="Y120">
        <v>0</v>
      </c>
      <c r="Z120">
        <v>0</v>
      </c>
      <c r="AA120" t="s">
        <v>852</v>
      </c>
      <c r="AB120" t="s">
        <v>845</v>
      </c>
      <c r="AC120" t="s">
        <v>2251</v>
      </c>
      <c r="AD120" t="s">
        <v>2252</v>
      </c>
      <c r="AH120">
        <v>0.67</v>
      </c>
      <c r="AI120">
        <v>60</v>
      </c>
      <c r="AK120">
        <v>1054.5999999999999</v>
      </c>
      <c r="AL120" t="s">
        <v>554</v>
      </c>
      <c r="AM120">
        <v>9.3000000000000007</v>
      </c>
      <c r="AN120" t="s">
        <v>844</v>
      </c>
      <c r="AO120" t="s">
        <v>848</v>
      </c>
      <c r="AP120">
        <v>92.1</v>
      </c>
      <c r="AQ120">
        <v>13</v>
      </c>
      <c r="AR120">
        <v>49.88</v>
      </c>
      <c r="AS120">
        <v>10.37</v>
      </c>
      <c r="AT120" t="s">
        <v>853</v>
      </c>
      <c r="AU120">
        <v>85</v>
      </c>
      <c r="AV120">
        <v>10</v>
      </c>
      <c r="AW120">
        <v>432722</v>
      </c>
      <c r="AX120">
        <v>465000</v>
      </c>
      <c r="AY120">
        <v>0.93</v>
      </c>
      <c r="AZ120">
        <v>4698.3900000000003</v>
      </c>
      <c r="BA120">
        <v>4545.4799999999996</v>
      </c>
      <c r="BB120">
        <v>10.5</v>
      </c>
      <c r="BC120">
        <v>2259.36</v>
      </c>
      <c r="BD120">
        <v>2.0099999999999998</v>
      </c>
      <c r="BE120" t="s">
        <v>951</v>
      </c>
      <c r="BF120" t="s">
        <v>1322</v>
      </c>
      <c r="BG120" t="s">
        <v>1654</v>
      </c>
      <c r="BH120" t="s">
        <v>1953</v>
      </c>
      <c r="BI120" t="s">
        <v>852</v>
      </c>
      <c r="BJ120" t="s">
        <v>2191</v>
      </c>
      <c r="BK120" t="s">
        <v>2195</v>
      </c>
      <c r="BL120" t="s">
        <v>2194</v>
      </c>
      <c r="BM120" t="s">
        <v>853</v>
      </c>
    </row>
    <row r="121" spans="1:65" x14ac:dyDescent="0.2">
      <c r="A121" t="s">
        <v>148</v>
      </c>
      <c r="B121" t="s">
        <v>845</v>
      </c>
      <c r="C121">
        <v>30</v>
      </c>
      <c r="D121" t="s">
        <v>2248</v>
      </c>
      <c r="E121" t="s">
        <v>2249</v>
      </c>
      <c r="F121">
        <v>1.74</v>
      </c>
      <c r="G121">
        <v>72.5</v>
      </c>
      <c r="H121">
        <v>23.9</v>
      </c>
      <c r="I121" t="str">
        <f t="shared" si="1"/>
        <v>Healthy</v>
      </c>
      <c r="J121" t="s">
        <v>2959</v>
      </c>
      <c r="K121">
        <v>5.9</v>
      </c>
      <c r="L121" t="s">
        <v>845</v>
      </c>
      <c r="M121" t="s">
        <v>845</v>
      </c>
      <c r="N121" t="s">
        <v>845</v>
      </c>
      <c r="O121" t="s">
        <v>845</v>
      </c>
      <c r="P121" t="s">
        <v>845</v>
      </c>
      <c r="Q121" t="s">
        <v>845</v>
      </c>
      <c r="R121" t="s">
        <v>845</v>
      </c>
      <c r="S121" t="s">
        <v>845</v>
      </c>
      <c r="T121" t="s">
        <v>845</v>
      </c>
      <c r="U121" t="s">
        <v>845</v>
      </c>
      <c r="V121" t="s">
        <v>845</v>
      </c>
      <c r="W121" t="s">
        <v>845</v>
      </c>
      <c r="X121">
        <v>0</v>
      </c>
      <c r="Y121">
        <v>0</v>
      </c>
      <c r="Z121">
        <v>0</v>
      </c>
      <c r="AA121" t="s">
        <v>852</v>
      </c>
      <c r="AB121" t="s">
        <v>845</v>
      </c>
      <c r="AC121" t="s">
        <v>2251</v>
      </c>
      <c r="AD121" t="s">
        <v>2252</v>
      </c>
      <c r="AH121">
        <v>0.77</v>
      </c>
      <c r="AI121">
        <v>15</v>
      </c>
      <c r="AK121">
        <v>454.39</v>
      </c>
      <c r="AL121" t="s">
        <v>555</v>
      </c>
      <c r="AM121">
        <v>19.5</v>
      </c>
      <c r="AN121" t="s">
        <v>844</v>
      </c>
      <c r="AO121" t="s">
        <v>848</v>
      </c>
      <c r="AP121">
        <v>74</v>
      </c>
      <c r="AQ121">
        <v>13</v>
      </c>
      <c r="AR121">
        <v>37.770000000000003</v>
      </c>
      <c r="AS121">
        <v>16.8</v>
      </c>
      <c r="AT121" t="s">
        <v>853</v>
      </c>
      <c r="AU121">
        <v>80</v>
      </c>
      <c r="AV121">
        <v>30</v>
      </c>
      <c r="AW121">
        <v>278977</v>
      </c>
      <c r="AX121">
        <v>208000</v>
      </c>
      <c r="AY121">
        <v>1.34</v>
      </c>
      <c r="AZ121">
        <v>3769.96</v>
      </c>
      <c r="BA121">
        <v>1421.86</v>
      </c>
      <c r="BB121">
        <v>5.0999999999999996</v>
      </c>
      <c r="BC121">
        <v>1902.08</v>
      </c>
      <c r="BD121">
        <v>0.75</v>
      </c>
      <c r="BE121" t="s">
        <v>952</v>
      </c>
      <c r="BF121" t="s">
        <v>1323</v>
      </c>
      <c r="BG121" t="s">
        <v>1655</v>
      </c>
      <c r="BH121" t="s">
        <v>1954</v>
      </c>
      <c r="BI121" t="s">
        <v>852</v>
      </c>
      <c r="BJ121" t="s">
        <v>2190</v>
      </c>
      <c r="BK121" t="s">
        <v>2197</v>
      </c>
      <c r="BL121" t="s">
        <v>2194</v>
      </c>
      <c r="BM121" t="s">
        <v>853</v>
      </c>
    </row>
    <row r="122" spans="1:65" x14ac:dyDescent="0.2">
      <c r="A122" t="s">
        <v>149</v>
      </c>
      <c r="B122" t="s">
        <v>845</v>
      </c>
      <c r="C122">
        <v>44</v>
      </c>
      <c r="D122" t="s">
        <v>2248</v>
      </c>
      <c r="E122" t="s">
        <v>2249</v>
      </c>
      <c r="F122">
        <v>1.94</v>
      </c>
      <c r="G122">
        <v>90.7</v>
      </c>
      <c r="H122">
        <v>24.1</v>
      </c>
      <c r="I122" t="str">
        <f t="shared" si="1"/>
        <v>Healthy</v>
      </c>
      <c r="J122" t="s">
        <v>2959</v>
      </c>
      <c r="K122">
        <v>5.4</v>
      </c>
      <c r="L122" t="s">
        <v>845</v>
      </c>
      <c r="M122" t="s">
        <v>845</v>
      </c>
      <c r="N122" t="s">
        <v>845</v>
      </c>
      <c r="O122" t="s">
        <v>845</v>
      </c>
      <c r="P122" t="s">
        <v>845</v>
      </c>
      <c r="Q122" t="s">
        <v>845</v>
      </c>
      <c r="R122" t="s">
        <v>845</v>
      </c>
      <c r="S122" t="s">
        <v>845</v>
      </c>
      <c r="T122" t="s">
        <v>845</v>
      </c>
      <c r="U122" t="s">
        <v>845</v>
      </c>
      <c r="V122" t="s">
        <v>845</v>
      </c>
      <c r="W122" t="s">
        <v>845</v>
      </c>
      <c r="X122">
        <v>0</v>
      </c>
      <c r="Y122">
        <v>0</v>
      </c>
      <c r="Z122">
        <v>0</v>
      </c>
      <c r="AA122" t="s">
        <v>852</v>
      </c>
      <c r="AB122" t="s">
        <v>845</v>
      </c>
      <c r="AC122" t="s">
        <v>2251</v>
      </c>
      <c r="AD122" t="s">
        <v>2251</v>
      </c>
      <c r="AH122">
        <v>1.17</v>
      </c>
      <c r="AI122">
        <v>40</v>
      </c>
      <c r="AK122">
        <v>3287.48</v>
      </c>
      <c r="AL122" t="s">
        <v>556</v>
      </c>
      <c r="AM122">
        <v>14.1</v>
      </c>
      <c r="AN122" t="s">
        <v>844</v>
      </c>
      <c r="AO122" t="s">
        <v>848</v>
      </c>
      <c r="AP122">
        <v>97.06</v>
      </c>
      <c r="AQ122">
        <v>18</v>
      </c>
      <c r="AR122">
        <v>33.340000000000003</v>
      </c>
      <c r="AS122">
        <v>23.02</v>
      </c>
      <c r="AT122" t="s">
        <v>845</v>
      </c>
      <c r="AU122">
        <v>80</v>
      </c>
      <c r="AV122">
        <v>5</v>
      </c>
      <c r="AW122">
        <v>421453</v>
      </c>
      <c r="AX122">
        <v>281000</v>
      </c>
      <c r="AY122">
        <v>1.5</v>
      </c>
      <c r="AZ122">
        <v>4342.1899999999996</v>
      </c>
      <c r="BA122">
        <v>5189.3599999999997</v>
      </c>
      <c r="BB122">
        <v>12.31</v>
      </c>
      <c r="BC122">
        <v>3551.12</v>
      </c>
      <c r="BD122">
        <v>1.46</v>
      </c>
      <c r="BE122" t="s">
        <v>953</v>
      </c>
      <c r="BF122" t="s">
        <v>1324</v>
      </c>
      <c r="BG122" t="s">
        <v>1656</v>
      </c>
      <c r="BH122" t="s">
        <v>1955</v>
      </c>
      <c r="BI122" t="s">
        <v>852</v>
      </c>
      <c r="BJ122" t="s">
        <v>2190</v>
      </c>
      <c r="BK122" t="s">
        <v>2201</v>
      </c>
      <c r="BL122" t="s">
        <v>2198</v>
      </c>
      <c r="BM122" t="s">
        <v>853</v>
      </c>
    </row>
    <row r="123" spans="1:65" x14ac:dyDescent="0.2">
      <c r="A123" t="s">
        <v>150</v>
      </c>
      <c r="B123" t="s">
        <v>845</v>
      </c>
      <c r="C123">
        <v>60</v>
      </c>
      <c r="D123" t="s">
        <v>2248</v>
      </c>
      <c r="E123" t="s">
        <v>2249</v>
      </c>
      <c r="F123">
        <v>1.88</v>
      </c>
      <c r="G123">
        <v>84</v>
      </c>
      <c r="H123">
        <v>23.8</v>
      </c>
      <c r="I123" t="str">
        <f t="shared" si="1"/>
        <v>Healthy</v>
      </c>
      <c r="J123" t="s">
        <v>2959</v>
      </c>
      <c r="K123">
        <v>5.7</v>
      </c>
      <c r="L123" t="s">
        <v>845</v>
      </c>
      <c r="M123" t="s">
        <v>845</v>
      </c>
      <c r="N123" t="s">
        <v>845</v>
      </c>
      <c r="O123" t="s">
        <v>845</v>
      </c>
      <c r="P123" t="s">
        <v>845</v>
      </c>
      <c r="Q123" t="s">
        <v>845</v>
      </c>
      <c r="R123" t="s">
        <v>845</v>
      </c>
      <c r="S123" t="s">
        <v>845</v>
      </c>
      <c r="T123" t="s">
        <v>845</v>
      </c>
      <c r="U123" t="s">
        <v>845</v>
      </c>
      <c r="V123" t="s">
        <v>845</v>
      </c>
      <c r="W123" t="s">
        <v>845</v>
      </c>
      <c r="X123">
        <v>0</v>
      </c>
      <c r="Y123">
        <v>0</v>
      </c>
      <c r="Z123">
        <v>0</v>
      </c>
      <c r="AA123" t="s">
        <v>852</v>
      </c>
      <c r="AB123" t="s">
        <v>845</v>
      </c>
      <c r="AC123" t="s">
        <v>2251</v>
      </c>
      <c r="AD123" t="s">
        <v>2251</v>
      </c>
      <c r="AH123">
        <v>2.21</v>
      </c>
      <c r="AI123">
        <v>18</v>
      </c>
      <c r="AK123">
        <v>297.58999999999997</v>
      </c>
      <c r="AL123" t="s">
        <v>557</v>
      </c>
      <c r="AM123">
        <v>20</v>
      </c>
      <c r="AN123" t="s">
        <v>844</v>
      </c>
      <c r="AO123" t="s">
        <v>848</v>
      </c>
      <c r="AP123">
        <v>84.99</v>
      </c>
      <c r="AQ123">
        <v>20</v>
      </c>
      <c r="AR123">
        <v>8.91</v>
      </c>
      <c r="AS123">
        <v>35.840000000000003</v>
      </c>
      <c r="AT123" t="s">
        <v>845</v>
      </c>
      <c r="AU123">
        <v>95</v>
      </c>
      <c r="AV123">
        <v>0</v>
      </c>
      <c r="AW123">
        <v>170643</v>
      </c>
      <c r="AX123">
        <v>425000</v>
      </c>
      <c r="AY123">
        <v>0.4</v>
      </c>
      <c r="AZ123">
        <v>2007.8</v>
      </c>
      <c r="BA123">
        <v>5523.54</v>
      </c>
      <c r="BB123">
        <v>32.369999999999997</v>
      </c>
      <c r="BC123">
        <v>1712.68</v>
      </c>
      <c r="BD123">
        <v>3.23</v>
      </c>
      <c r="BE123" t="s">
        <v>954</v>
      </c>
      <c r="BF123" t="s">
        <v>1325</v>
      </c>
      <c r="BG123" t="s">
        <v>1657</v>
      </c>
      <c r="BH123" t="s">
        <v>1956</v>
      </c>
      <c r="BI123" t="s">
        <v>852</v>
      </c>
      <c r="BJ123" t="s">
        <v>2190</v>
      </c>
      <c r="BK123" t="s">
        <v>2194</v>
      </c>
      <c r="BL123" t="s">
        <v>2200</v>
      </c>
      <c r="BM123" t="s">
        <v>853</v>
      </c>
    </row>
    <row r="124" spans="1:65" x14ac:dyDescent="0.2">
      <c r="A124" t="s">
        <v>151</v>
      </c>
      <c r="B124" t="s">
        <v>845</v>
      </c>
      <c r="C124">
        <v>49</v>
      </c>
      <c r="D124" t="s">
        <v>2248</v>
      </c>
      <c r="E124" t="s">
        <v>2249</v>
      </c>
      <c r="F124">
        <v>1.82</v>
      </c>
      <c r="G124">
        <v>128</v>
      </c>
      <c r="H124">
        <v>38.6</v>
      </c>
      <c r="I124" t="str">
        <f t="shared" si="1"/>
        <v>Morbidly Obese</v>
      </c>
      <c r="J124" t="s">
        <v>2961</v>
      </c>
      <c r="K124">
        <v>6.5</v>
      </c>
      <c r="L124" t="s">
        <v>845</v>
      </c>
      <c r="M124" t="s">
        <v>845</v>
      </c>
      <c r="N124" t="s">
        <v>845</v>
      </c>
      <c r="O124" t="s">
        <v>845</v>
      </c>
      <c r="P124" t="s">
        <v>845</v>
      </c>
      <c r="Q124" t="s">
        <v>845</v>
      </c>
      <c r="R124" t="s">
        <v>845</v>
      </c>
      <c r="S124" t="s">
        <v>845</v>
      </c>
      <c r="T124" t="s">
        <v>845</v>
      </c>
      <c r="U124" t="s">
        <v>845</v>
      </c>
      <c r="V124" t="s">
        <v>845</v>
      </c>
      <c r="W124" t="s">
        <v>845</v>
      </c>
      <c r="X124">
        <v>0</v>
      </c>
      <c r="Y124">
        <v>1</v>
      </c>
      <c r="Z124">
        <v>1</v>
      </c>
      <c r="AA124" t="s">
        <v>852</v>
      </c>
      <c r="AB124" t="s">
        <v>845</v>
      </c>
      <c r="AC124" t="s">
        <v>2250</v>
      </c>
      <c r="AD124" t="s">
        <v>2250</v>
      </c>
      <c r="AH124">
        <v>4.37</v>
      </c>
      <c r="AI124">
        <v>40</v>
      </c>
      <c r="AK124">
        <v>13940.4</v>
      </c>
      <c r="AL124" t="s">
        <v>558</v>
      </c>
      <c r="AM124">
        <v>11.3</v>
      </c>
      <c r="AN124" t="s">
        <v>844</v>
      </c>
      <c r="AO124" t="s">
        <v>848</v>
      </c>
      <c r="AP124">
        <v>162.27000000000001</v>
      </c>
      <c r="AQ124">
        <v>12</v>
      </c>
      <c r="AR124">
        <v>31.5</v>
      </c>
      <c r="AS124">
        <v>24.1</v>
      </c>
      <c r="AT124" t="s">
        <v>845</v>
      </c>
      <c r="AU124">
        <v>85</v>
      </c>
      <c r="AV124">
        <v>0</v>
      </c>
      <c r="AW124">
        <v>645771</v>
      </c>
      <c r="AX124">
        <v>515000</v>
      </c>
      <c r="AY124">
        <v>1.25</v>
      </c>
      <c r="AZ124">
        <v>3979.61</v>
      </c>
      <c r="BA124">
        <v>19542.830000000002</v>
      </c>
      <c r="BB124">
        <v>30.26</v>
      </c>
      <c r="BC124">
        <v>5852.96</v>
      </c>
      <c r="BD124">
        <v>3.34</v>
      </c>
      <c r="BE124" t="s">
        <v>955</v>
      </c>
      <c r="BF124" t="s">
        <v>1326</v>
      </c>
      <c r="BG124" t="s">
        <v>1658</v>
      </c>
      <c r="BH124" t="s">
        <v>1957</v>
      </c>
      <c r="BI124" t="s">
        <v>853</v>
      </c>
      <c r="BJ124" t="s">
        <v>2190</v>
      </c>
      <c r="BK124" t="s">
        <v>2208</v>
      </c>
      <c r="BL124" t="s">
        <v>2200</v>
      </c>
      <c r="BM124" t="s">
        <v>853</v>
      </c>
    </row>
    <row r="125" spans="1:65" x14ac:dyDescent="0.2">
      <c r="A125" t="s">
        <v>152</v>
      </c>
      <c r="B125" t="s">
        <v>845</v>
      </c>
      <c r="C125">
        <v>72</v>
      </c>
      <c r="D125" t="s">
        <v>2253</v>
      </c>
      <c r="E125" t="s">
        <v>2249</v>
      </c>
      <c r="F125">
        <v>1.63</v>
      </c>
      <c r="G125">
        <v>73</v>
      </c>
      <c r="H125">
        <v>27.5</v>
      </c>
      <c r="I125" t="str">
        <f t="shared" si="1"/>
        <v>Overweight</v>
      </c>
      <c r="J125" t="s">
        <v>2958</v>
      </c>
      <c r="K125">
        <v>7.4</v>
      </c>
      <c r="L125" t="s">
        <v>845</v>
      </c>
      <c r="M125" t="s">
        <v>845</v>
      </c>
      <c r="N125" t="s">
        <v>845</v>
      </c>
      <c r="O125" t="s">
        <v>845</v>
      </c>
      <c r="P125" t="s">
        <v>845</v>
      </c>
      <c r="Q125" t="s">
        <v>845</v>
      </c>
      <c r="R125" t="s">
        <v>845</v>
      </c>
      <c r="S125" t="s">
        <v>845</v>
      </c>
      <c r="T125" t="s">
        <v>845</v>
      </c>
      <c r="U125" t="s">
        <v>845</v>
      </c>
      <c r="V125" t="s">
        <v>845</v>
      </c>
      <c r="W125" t="s">
        <v>845</v>
      </c>
      <c r="X125">
        <v>0</v>
      </c>
      <c r="Y125">
        <v>1</v>
      </c>
      <c r="Z125">
        <v>1</v>
      </c>
      <c r="AA125" t="s">
        <v>852</v>
      </c>
      <c r="AB125" t="s">
        <v>845</v>
      </c>
      <c r="AC125" t="s">
        <v>2250</v>
      </c>
      <c r="AD125" t="s">
        <v>2250</v>
      </c>
      <c r="AE125">
        <v>83</v>
      </c>
      <c r="AF125">
        <v>0.55000000000000004</v>
      </c>
      <c r="AG125">
        <v>12.6</v>
      </c>
      <c r="AH125">
        <v>0.67</v>
      </c>
      <c r="AI125">
        <v>18</v>
      </c>
      <c r="AJ125">
        <v>175090</v>
      </c>
      <c r="AK125">
        <v>2206.5</v>
      </c>
      <c r="AL125" t="s">
        <v>559</v>
      </c>
      <c r="AM125">
        <v>17</v>
      </c>
      <c r="AN125" t="s">
        <v>844</v>
      </c>
      <c r="AO125" t="s">
        <v>848</v>
      </c>
      <c r="AP125">
        <v>66.959999999999994</v>
      </c>
      <c r="AQ125">
        <v>24</v>
      </c>
      <c r="AR125">
        <v>17.8</v>
      </c>
      <c r="AS125">
        <v>18.8</v>
      </c>
      <c r="AT125" t="s">
        <v>853</v>
      </c>
      <c r="AU125">
        <v>10</v>
      </c>
      <c r="AV125">
        <v>5</v>
      </c>
      <c r="AW125">
        <v>210897</v>
      </c>
      <c r="AX125">
        <v>96000</v>
      </c>
      <c r="AY125">
        <v>2.2000000000000002</v>
      </c>
      <c r="AZ125">
        <v>3149.6</v>
      </c>
      <c r="BA125">
        <v>4490.5200000000004</v>
      </c>
      <c r="BB125">
        <v>21.29</v>
      </c>
      <c r="BC125">
        <v>6081.82</v>
      </c>
      <c r="BD125">
        <v>0.74</v>
      </c>
      <c r="BE125" t="s">
        <v>956</v>
      </c>
      <c r="BF125" t="s">
        <v>1327</v>
      </c>
      <c r="BG125" t="s">
        <v>1659</v>
      </c>
      <c r="BH125" t="s">
        <v>1958</v>
      </c>
      <c r="BI125" t="s">
        <v>852</v>
      </c>
      <c r="BJ125" t="s">
        <v>2190</v>
      </c>
      <c r="BK125" t="s">
        <v>2197</v>
      </c>
      <c r="BL125" t="s">
        <v>2194</v>
      </c>
      <c r="BM125" t="s">
        <v>853</v>
      </c>
    </row>
    <row r="126" spans="1:65" x14ac:dyDescent="0.2">
      <c r="A126" t="s">
        <v>153</v>
      </c>
      <c r="B126" t="s">
        <v>845</v>
      </c>
      <c r="C126">
        <v>65</v>
      </c>
      <c r="D126" t="s">
        <v>2253</v>
      </c>
      <c r="E126" t="s">
        <v>2255</v>
      </c>
      <c r="F126">
        <v>1.62</v>
      </c>
      <c r="G126">
        <v>67</v>
      </c>
      <c r="H126">
        <v>25.5</v>
      </c>
      <c r="I126" t="str">
        <f t="shared" si="1"/>
        <v>Overweight</v>
      </c>
      <c r="J126" t="s">
        <v>2958</v>
      </c>
      <c r="K126">
        <v>5.6</v>
      </c>
      <c r="L126" t="s">
        <v>845</v>
      </c>
      <c r="M126" t="s">
        <v>845</v>
      </c>
      <c r="N126" t="s">
        <v>845</v>
      </c>
      <c r="O126" t="s">
        <v>845</v>
      </c>
      <c r="P126" t="s">
        <v>845</v>
      </c>
      <c r="Q126" t="s">
        <v>845</v>
      </c>
      <c r="R126" t="s">
        <v>845</v>
      </c>
      <c r="S126" t="s">
        <v>845</v>
      </c>
      <c r="T126" t="s">
        <v>845</v>
      </c>
      <c r="U126" t="s">
        <v>845</v>
      </c>
      <c r="V126" t="s">
        <v>845</v>
      </c>
      <c r="W126" t="s">
        <v>845</v>
      </c>
      <c r="X126">
        <v>0</v>
      </c>
      <c r="Y126">
        <v>0</v>
      </c>
      <c r="Z126">
        <v>0</v>
      </c>
      <c r="AA126" t="s">
        <v>853</v>
      </c>
      <c r="AB126" t="s">
        <v>845</v>
      </c>
      <c r="AC126" t="s">
        <v>2251</v>
      </c>
      <c r="AD126" t="s">
        <v>2251</v>
      </c>
      <c r="AH126">
        <v>3.88</v>
      </c>
      <c r="AI126">
        <v>16</v>
      </c>
      <c r="AK126">
        <v>534.70000000000005</v>
      </c>
      <c r="AL126" t="s">
        <v>560</v>
      </c>
      <c r="AM126">
        <v>19</v>
      </c>
      <c r="AN126" t="s">
        <v>844</v>
      </c>
      <c r="AO126" t="s">
        <v>848</v>
      </c>
      <c r="AP126">
        <v>95.2</v>
      </c>
      <c r="AQ126">
        <v>19</v>
      </c>
      <c r="AR126">
        <v>20.41</v>
      </c>
      <c r="AS126">
        <v>42.96</v>
      </c>
      <c r="AT126" t="s">
        <v>845</v>
      </c>
      <c r="AU126">
        <v>80</v>
      </c>
      <c r="AV126">
        <v>0</v>
      </c>
      <c r="AW126">
        <v>199434</v>
      </c>
      <c r="AX126">
        <v>280000</v>
      </c>
      <c r="AY126">
        <v>0.71</v>
      </c>
      <c r="AZ126">
        <v>2094.89</v>
      </c>
      <c r="BA126">
        <v>557.33000000000004</v>
      </c>
      <c r="BB126">
        <v>2.79</v>
      </c>
      <c r="BC126">
        <v>622.02</v>
      </c>
      <c r="BD126">
        <v>0.9</v>
      </c>
      <c r="BE126" t="s">
        <v>957</v>
      </c>
      <c r="BF126" t="s">
        <v>1328</v>
      </c>
      <c r="BG126" t="s">
        <v>1660</v>
      </c>
      <c r="BH126" t="s">
        <v>1959</v>
      </c>
      <c r="BI126" t="s">
        <v>852</v>
      </c>
      <c r="BJ126" t="s">
        <v>2192</v>
      </c>
      <c r="BK126" t="s">
        <v>2197</v>
      </c>
      <c r="BL126" t="s">
        <v>2194</v>
      </c>
      <c r="BM126" t="s">
        <v>853</v>
      </c>
    </row>
    <row r="127" spans="1:65" x14ac:dyDescent="0.2">
      <c r="A127" t="s">
        <v>154</v>
      </c>
      <c r="B127" t="s">
        <v>845</v>
      </c>
      <c r="C127">
        <v>77</v>
      </c>
      <c r="D127" t="s">
        <v>2248</v>
      </c>
      <c r="E127" t="s">
        <v>2249</v>
      </c>
      <c r="F127">
        <v>1.74</v>
      </c>
      <c r="G127">
        <v>108</v>
      </c>
      <c r="H127">
        <v>35.700000000000003</v>
      </c>
      <c r="I127" t="str">
        <f t="shared" si="1"/>
        <v>Morbidly Obese</v>
      </c>
      <c r="J127" t="s">
        <v>2961</v>
      </c>
      <c r="K127">
        <v>6.7</v>
      </c>
      <c r="L127" t="s">
        <v>845</v>
      </c>
      <c r="M127" t="s">
        <v>845</v>
      </c>
      <c r="N127" t="s">
        <v>845</v>
      </c>
      <c r="O127" t="s">
        <v>845</v>
      </c>
      <c r="P127" t="s">
        <v>845</v>
      </c>
      <c r="Q127" t="s">
        <v>845</v>
      </c>
      <c r="R127" t="s">
        <v>845</v>
      </c>
      <c r="S127" t="s">
        <v>845</v>
      </c>
      <c r="T127" t="s">
        <v>845</v>
      </c>
      <c r="U127" t="s">
        <v>845</v>
      </c>
      <c r="V127" t="s">
        <v>845</v>
      </c>
      <c r="W127" t="s">
        <v>845</v>
      </c>
      <c r="X127">
        <v>0</v>
      </c>
      <c r="Y127">
        <v>1</v>
      </c>
      <c r="Z127">
        <v>1</v>
      </c>
      <c r="AA127" t="s">
        <v>852</v>
      </c>
      <c r="AB127" t="s">
        <v>845</v>
      </c>
      <c r="AC127" t="s">
        <v>2250</v>
      </c>
      <c r="AD127" t="s">
        <v>2250</v>
      </c>
      <c r="AH127">
        <v>0.62</v>
      </c>
      <c r="AI127">
        <v>16</v>
      </c>
      <c r="AK127">
        <v>1020.71</v>
      </c>
      <c r="AL127" t="s">
        <v>561</v>
      </c>
      <c r="AM127">
        <v>11.3</v>
      </c>
      <c r="AN127" t="s">
        <v>844</v>
      </c>
      <c r="AO127" t="s">
        <v>848</v>
      </c>
      <c r="AP127">
        <v>104.9</v>
      </c>
      <c r="AQ127">
        <v>15.2</v>
      </c>
      <c r="AR127">
        <v>16.7</v>
      </c>
      <c r="AS127">
        <v>29.6</v>
      </c>
      <c r="AT127" t="s">
        <v>845</v>
      </c>
      <c r="AU127">
        <v>85</v>
      </c>
      <c r="AV127">
        <v>0</v>
      </c>
      <c r="AW127">
        <v>382408</v>
      </c>
      <c r="AX127">
        <v>226000</v>
      </c>
      <c r="AY127">
        <v>1.69</v>
      </c>
      <c r="AZ127">
        <v>3645.45</v>
      </c>
      <c r="BA127">
        <v>1371.56</v>
      </c>
      <c r="BB127">
        <v>3.59</v>
      </c>
      <c r="BC127">
        <v>1663.82</v>
      </c>
      <c r="BD127">
        <v>0.82</v>
      </c>
      <c r="BE127" t="s">
        <v>958</v>
      </c>
      <c r="BF127" t="s">
        <v>1329</v>
      </c>
      <c r="BG127" t="s">
        <v>1661</v>
      </c>
      <c r="BH127" t="s">
        <v>1960</v>
      </c>
      <c r="BI127" t="s">
        <v>853</v>
      </c>
      <c r="BJ127" t="s">
        <v>2190</v>
      </c>
      <c r="BK127" t="s">
        <v>2199</v>
      </c>
      <c r="BL127" t="s">
        <v>2194</v>
      </c>
      <c r="BM127" t="s">
        <v>853</v>
      </c>
    </row>
    <row r="128" spans="1:65" x14ac:dyDescent="0.2">
      <c r="A128" t="s">
        <v>155</v>
      </c>
      <c r="B128" t="s">
        <v>845</v>
      </c>
      <c r="C128">
        <v>44</v>
      </c>
      <c r="D128" t="s">
        <v>2248</v>
      </c>
      <c r="E128" t="s">
        <v>2249</v>
      </c>
      <c r="F128">
        <v>1.78</v>
      </c>
      <c r="G128">
        <v>109</v>
      </c>
      <c r="H128">
        <v>34.4</v>
      </c>
      <c r="I128" t="str">
        <f t="shared" si="1"/>
        <v>Obese</v>
      </c>
      <c r="J128" t="s">
        <v>2960</v>
      </c>
      <c r="K128">
        <v>4.7</v>
      </c>
      <c r="L128" t="s">
        <v>845</v>
      </c>
      <c r="M128" t="s">
        <v>845</v>
      </c>
      <c r="N128" t="s">
        <v>845</v>
      </c>
      <c r="O128" t="s">
        <v>845</v>
      </c>
      <c r="P128" t="s">
        <v>845</v>
      </c>
      <c r="Q128" t="s">
        <v>845</v>
      </c>
      <c r="R128" t="s">
        <v>845</v>
      </c>
      <c r="S128" t="s">
        <v>845</v>
      </c>
      <c r="T128" t="s">
        <v>845</v>
      </c>
      <c r="U128" t="s">
        <v>845</v>
      </c>
      <c r="V128" t="s">
        <v>845</v>
      </c>
      <c r="W128" t="s">
        <v>845</v>
      </c>
      <c r="X128">
        <v>0</v>
      </c>
      <c r="Y128">
        <v>0</v>
      </c>
      <c r="Z128">
        <v>0</v>
      </c>
      <c r="AA128" t="s">
        <v>852</v>
      </c>
      <c r="AB128" t="s">
        <v>845</v>
      </c>
      <c r="AC128" t="s">
        <v>2251</v>
      </c>
      <c r="AD128" t="s">
        <v>2251</v>
      </c>
      <c r="AH128">
        <v>1.4</v>
      </c>
      <c r="AI128">
        <v>18</v>
      </c>
      <c r="AK128">
        <v>1015.78</v>
      </c>
      <c r="AL128" t="s">
        <v>562</v>
      </c>
      <c r="AM128">
        <v>17.2</v>
      </c>
      <c r="AN128" t="s">
        <v>844</v>
      </c>
      <c r="AO128" t="s">
        <v>848</v>
      </c>
      <c r="AP128">
        <v>100.23</v>
      </c>
      <c r="AQ128">
        <v>15.5</v>
      </c>
      <c r="AR128">
        <v>40.36</v>
      </c>
      <c r="AS128">
        <v>13.47</v>
      </c>
      <c r="AT128" t="s">
        <v>853</v>
      </c>
      <c r="AU128">
        <v>85</v>
      </c>
      <c r="AV128">
        <v>5</v>
      </c>
      <c r="AW128">
        <v>403836</v>
      </c>
      <c r="AX128">
        <v>454000</v>
      </c>
      <c r="AY128">
        <v>0.89</v>
      </c>
      <c r="AZ128">
        <v>4029.09</v>
      </c>
      <c r="BA128">
        <v>3247</v>
      </c>
      <c r="BB128">
        <v>8.0399999999999991</v>
      </c>
      <c r="BC128">
        <v>2981.04</v>
      </c>
      <c r="BD128">
        <v>1.0900000000000001</v>
      </c>
      <c r="BE128" t="s">
        <v>959</v>
      </c>
      <c r="BF128" t="s">
        <v>1330</v>
      </c>
      <c r="BG128" t="s">
        <v>1662</v>
      </c>
      <c r="BH128" t="s">
        <v>1961</v>
      </c>
      <c r="BI128" t="s">
        <v>852</v>
      </c>
      <c r="BJ128" t="s">
        <v>2190</v>
      </c>
      <c r="BK128" t="s">
        <v>2195</v>
      </c>
      <c r="BL128" t="s">
        <v>2198</v>
      </c>
      <c r="BM128" t="s">
        <v>853</v>
      </c>
    </row>
    <row r="129" spans="1:65" x14ac:dyDescent="0.2">
      <c r="A129" t="s">
        <v>156</v>
      </c>
      <c r="B129" t="s">
        <v>845</v>
      </c>
      <c r="C129">
        <v>53</v>
      </c>
      <c r="D129" t="s">
        <v>2253</v>
      </c>
      <c r="E129" t="s">
        <v>2249</v>
      </c>
      <c r="F129">
        <v>1.47</v>
      </c>
      <c r="G129">
        <v>62.8</v>
      </c>
      <c r="H129">
        <v>29.061964922023201</v>
      </c>
      <c r="I129" t="str">
        <f t="shared" si="1"/>
        <v>Overweight</v>
      </c>
      <c r="J129" t="s">
        <v>2958</v>
      </c>
      <c r="K129">
        <v>5.4</v>
      </c>
      <c r="L129" t="s">
        <v>845</v>
      </c>
      <c r="M129" t="s">
        <v>845</v>
      </c>
      <c r="N129" t="s">
        <v>845</v>
      </c>
      <c r="O129" t="s">
        <v>845</v>
      </c>
      <c r="P129" t="s">
        <v>845</v>
      </c>
      <c r="Q129" t="s">
        <v>845</v>
      </c>
      <c r="R129" t="s">
        <v>845</v>
      </c>
      <c r="S129" t="s">
        <v>845</v>
      </c>
      <c r="T129" t="s">
        <v>845</v>
      </c>
      <c r="U129" t="s">
        <v>845</v>
      </c>
      <c r="V129" t="s">
        <v>845</v>
      </c>
      <c r="W129" t="s">
        <v>845</v>
      </c>
      <c r="X129">
        <v>0</v>
      </c>
      <c r="Y129">
        <v>0</v>
      </c>
      <c r="Z129">
        <v>0</v>
      </c>
      <c r="AA129" t="s">
        <v>853</v>
      </c>
      <c r="AB129" t="s">
        <v>845</v>
      </c>
      <c r="AC129" t="s">
        <v>2251</v>
      </c>
      <c r="AD129" t="s">
        <v>2251</v>
      </c>
      <c r="AH129">
        <v>1.43</v>
      </c>
      <c r="AI129">
        <v>18</v>
      </c>
      <c r="AK129">
        <v>1009.03</v>
      </c>
      <c r="AL129" t="s">
        <v>563</v>
      </c>
      <c r="AM129">
        <v>13</v>
      </c>
      <c r="AN129" t="s">
        <v>844</v>
      </c>
      <c r="AO129" t="s">
        <v>848</v>
      </c>
      <c r="AP129">
        <v>39.21</v>
      </c>
      <c r="AQ129">
        <v>12.5</v>
      </c>
      <c r="AR129">
        <v>22.56</v>
      </c>
      <c r="AS129">
        <v>5.67</v>
      </c>
      <c r="AT129" t="s">
        <v>853</v>
      </c>
      <c r="AU129">
        <v>80</v>
      </c>
      <c r="AV129">
        <v>5</v>
      </c>
      <c r="AW129">
        <v>346037</v>
      </c>
      <c r="AX129">
        <v>202000</v>
      </c>
      <c r="AY129">
        <v>1.71</v>
      </c>
      <c r="AZ129">
        <v>8825.2199999999993</v>
      </c>
      <c r="BA129">
        <v>1332.67</v>
      </c>
      <c r="BB129">
        <v>3.85</v>
      </c>
      <c r="BC129">
        <v>1344.54</v>
      </c>
      <c r="BD129">
        <v>0.99</v>
      </c>
      <c r="BE129" t="s">
        <v>960</v>
      </c>
      <c r="BF129" t="s">
        <v>1331</v>
      </c>
      <c r="BG129" t="s">
        <v>1663</v>
      </c>
      <c r="BH129" t="s">
        <v>1962</v>
      </c>
      <c r="BI129" t="s">
        <v>852</v>
      </c>
      <c r="BJ129" t="s">
        <v>2190</v>
      </c>
      <c r="BK129" t="s">
        <v>2203</v>
      </c>
      <c r="BL129" t="s">
        <v>2196</v>
      </c>
      <c r="BM129" t="s">
        <v>852</v>
      </c>
    </row>
    <row r="130" spans="1:65" x14ac:dyDescent="0.2">
      <c r="A130" t="s">
        <v>157</v>
      </c>
      <c r="B130" t="s">
        <v>845</v>
      </c>
      <c r="C130">
        <v>55</v>
      </c>
      <c r="D130" t="s">
        <v>2248</v>
      </c>
      <c r="E130" t="s">
        <v>2249</v>
      </c>
      <c r="F130">
        <v>1.8</v>
      </c>
      <c r="G130">
        <v>76.5</v>
      </c>
      <c r="H130">
        <v>23.6111111111111</v>
      </c>
      <c r="I130" t="str">
        <f t="shared" si="1"/>
        <v>Healthy</v>
      </c>
      <c r="J130" t="s">
        <v>2959</v>
      </c>
      <c r="K130">
        <v>5.8</v>
      </c>
      <c r="L130" t="s">
        <v>845</v>
      </c>
      <c r="M130" t="s">
        <v>845</v>
      </c>
      <c r="N130" t="s">
        <v>845</v>
      </c>
      <c r="O130" t="s">
        <v>845</v>
      </c>
      <c r="P130" t="s">
        <v>845</v>
      </c>
      <c r="Q130" t="s">
        <v>845</v>
      </c>
      <c r="R130" t="s">
        <v>845</v>
      </c>
      <c r="S130" t="s">
        <v>845</v>
      </c>
      <c r="T130" t="s">
        <v>845</v>
      </c>
      <c r="U130" t="s">
        <v>845</v>
      </c>
      <c r="V130" t="s">
        <v>845</v>
      </c>
      <c r="W130" t="s">
        <v>845</v>
      </c>
      <c r="X130">
        <v>0</v>
      </c>
      <c r="Y130">
        <v>0</v>
      </c>
      <c r="Z130">
        <v>0</v>
      </c>
      <c r="AA130" t="s">
        <v>852</v>
      </c>
      <c r="AB130" t="s">
        <v>845</v>
      </c>
      <c r="AC130" t="s">
        <v>2251</v>
      </c>
      <c r="AD130" t="s">
        <v>2252</v>
      </c>
      <c r="AH130">
        <v>1.76</v>
      </c>
      <c r="AI130">
        <v>12</v>
      </c>
      <c r="AK130">
        <v>850.74</v>
      </c>
      <c r="AL130" t="s">
        <v>564</v>
      </c>
      <c r="AM130">
        <v>13.5</v>
      </c>
      <c r="AN130" t="s">
        <v>844</v>
      </c>
      <c r="AO130" t="s">
        <v>848</v>
      </c>
      <c r="AP130">
        <v>71.569999999999993</v>
      </c>
      <c r="AQ130">
        <v>19</v>
      </c>
      <c r="AR130">
        <v>21.6</v>
      </c>
      <c r="AS130">
        <v>20.7</v>
      </c>
      <c r="AT130" t="s">
        <v>853</v>
      </c>
      <c r="AU130">
        <v>90</v>
      </c>
      <c r="AV130">
        <v>0</v>
      </c>
      <c r="AW130">
        <v>341816</v>
      </c>
      <c r="AX130">
        <v>265000</v>
      </c>
      <c r="AY130">
        <v>1.29</v>
      </c>
      <c r="AZ130">
        <v>4775.97</v>
      </c>
      <c r="BA130">
        <v>3746.89</v>
      </c>
      <c r="BB130">
        <v>10.96</v>
      </c>
      <c r="BC130">
        <v>1191.94</v>
      </c>
      <c r="BD130">
        <v>3.14</v>
      </c>
      <c r="BE130" t="s">
        <v>961</v>
      </c>
      <c r="BF130" t="s">
        <v>1332</v>
      </c>
      <c r="BG130" t="s">
        <v>1664</v>
      </c>
      <c r="BH130" t="s">
        <v>1963</v>
      </c>
      <c r="BI130" t="s">
        <v>852</v>
      </c>
      <c r="BJ130" t="s">
        <v>2192</v>
      </c>
      <c r="BK130" t="s">
        <v>2196</v>
      </c>
      <c r="BL130" t="s">
        <v>2195</v>
      </c>
      <c r="BM130" t="s">
        <v>853</v>
      </c>
    </row>
    <row r="131" spans="1:65" x14ac:dyDescent="0.2">
      <c r="A131" t="s">
        <v>158</v>
      </c>
      <c r="B131" t="s">
        <v>845</v>
      </c>
      <c r="C131">
        <v>61</v>
      </c>
      <c r="D131" t="s">
        <v>2248</v>
      </c>
      <c r="E131" t="s">
        <v>2249</v>
      </c>
      <c r="F131">
        <v>1.74</v>
      </c>
      <c r="G131">
        <v>76</v>
      </c>
      <c r="H131">
        <v>25.1023913330691</v>
      </c>
      <c r="I131" t="str">
        <f t="shared" ref="I131:J194" si="2">IF($H131&lt;20, "Underweight", IF($H131&lt;25,"Healthy",IF($H131&lt;30,"Overweight",IF($H131&lt;35,"Obese",IF($H131&lt;50,"Morbidly Obese")))))</f>
        <v>Overweight</v>
      </c>
      <c r="J131" t="s">
        <v>2958</v>
      </c>
      <c r="K131">
        <v>5.7</v>
      </c>
      <c r="L131" t="s">
        <v>845</v>
      </c>
      <c r="M131" t="s">
        <v>845</v>
      </c>
      <c r="N131" t="s">
        <v>845</v>
      </c>
      <c r="O131" t="s">
        <v>845</v>
      </c>
      <c r="P131" t="s">
        <v>845</v>
      </c>
      <c r="Q131" t="s">
        <v>845</v>
      </c>
      <c r="R131" t="s">
        <v>845</v>
      </c>
      <c r="S131" t="s">
        <v>845</v>
      </c>
      <c r="T131" t="s">
        <v>845</v>
      </c>
      <c r="U131" t="s">
        <v>845</v>
      </c>
      <c r="V131" t="s">
        <v>845</v>
      </c>
      <c r="W131" t="s">
        <v>845</v>
      </c>
      <c r="X131">
        <v>0</v>
      </c>
      <c r="Y131">
        <v>0</v>
      </c>
      <c r="Z131">
        <v>0</v>
      </c>
      <c r="AA131" t="s">
        <v>853</v>
      </c>
      <c r="AB131" t="s">
        <v>845</v>
      </c>
      <c r="AC131" t="s">
        <v>2251</v>
      </c>
      <c r="AD131" t="s">
        <v>2251</v>
      </c>
      <c r="AH131">
        <v>7.67</v>
      </c>
      <c r="AI131">
        <v>8</v>
      </c>
      <c r="AK131">
        <v>11843.06</v>
      </c>
      <c r="AL131" t="s">
        <v>565</v>
      </c>
      <c r="AM131">
        <v>7.32</v>
      </c>
      <c r="AN131" t="s">
        <v>844</v>
      </c>
      <c r="AO131" t="s">
        <v>848</v>
      </c>
      <c r="AP131">
        <v>73.69</v>
      </c>
      <c r="AQ131">
        <v>20</v>
      </c>
      <c r="AR131">
        <v>34.82</v>
      </c>
      <c r="AS131">
        <v>15</v>
      </c>
      <c r="AT131" t="s">
        <v>853</v>
      </c>
      <c r="AU131">
        <v>80</v>
      </c>
      <c r="AV131">
        <v>5</v>
      </c>
      <c r="AW131">
        <v>521290</v>
      </c>
      <c r="AX131">
        <v>464000</v>
      </c>
      <c r="AY131">
        <v>1.1200000000000001</v>
      </c>
      <c r="AZ131">
        <v>7074.09</v>
      </c>
      <c r="BA131">
        <v>18147.66</v>
      </c>
      <c r="BB131">
        <v>34.81</v>
      </c>
      <c r="BC131">
        <v>3923.42</v>
      </c>
      <c r="BD131">
        <v>4.63</v>
      </c>
      <c r="BE131" t="s">
        <v>962</v>
      </c>
      <c r="BF131" t="s">
        <v>1333</v>
      </c>
      <c r="BG131" t="s">
        <v>1665</v>
      </c>
      <c r="BH131" t="s">
        <v>1964</v>
      </c>
      <c r="BI131" t="s">
        <v>852</v>
      </c>
      <c r="BJ131" t="s">
        <v>2190</v>
      </c>
      <c r="BK131" t="s">
        <v>2205</v>
      </c>
      <c r="BL131" t="s">
        <v>2203</v>
      </c>
      <c r="BM131" t="s">
        <v>853</v>
      </c>
    </row>
    <row r="132" spans="1:65" x14ac:dyDescent="0.2">
      <c r="A132" t="s">
        <v>159</v>
      </c>
      <c r="B132" t="s">
        <v>845</v>
      </c>
      <c r="C132">
        <v>68</v>
      </c>
      <c r="D132" t="s">
        <v>2253</v>
      </c>
      <c r="E132" t="s">
        <v>2249</v>
      </c>
      <c r="F132">
        <v>1.65</v>
      </c>
      <c r="G132">
        <v>59</v>
      </c>
      <c r="H132">
        <v>21.6712580348944</v>
      </c>
      <c r="I132" t="str">
        <f t="shared" si="2"/>
        <v>Healthy</v>
      </c>
      <c r="J132" t="s">
        <v>2959</v>
      </c>
      <c r="K132">
        <v>5.9</v>
      </c>
      <c r="L132" t="s">
        <v>845</v>
      </c>
      <c r="M132" t="s">
        <v>845</v>
      </c>
      <c r="N132" t="s">
        <v>845</v>
      </c>
      <c r="O132" t="s">
        <v>845</v>
      </c>
      <c r="P132" t="s">
        <v>845</v>
      </c>
      <c r="Q132" t="s">
        <v>845</v>
      </c>
      <c r="R132" t="s">
        <v>845</v>
      </c>
      <c r="S132" t="s">
        <v>845</v>
      </c>
      <c r="T132" t="s">
        <v>845</v>
      </c>
      <c r="U132" t="s">
        <v>845</v>
      </c>
      <c r="V132" t="s">
        <v>845</v>
      </c>
      <c r="W132" t="s">
        <v>845</v>
      </c>
      <c r="X132">
        <v>0</v>
      </c>
      <c r="Y132">
        <v>0</v>
      </c>
      <c r="Z132">
        <v>0</v>
      </c>
      <c r="AA132" t="s">
        <v>852</v>
      </c>
      <c r="AB132" t="s">
        <v>845</v>
      </c>
      <c r="AC132" t="s">
        <v>2251</v>
      </c>
      <c r="AD132" t="s">
        <v>2252</v>
      </c>
      <c r="AH132">
        <v>12.08</v>
      </c>
      <c r="AI132">
        <v>16</v>
      </c>
      <c r="AK132">
        <v>1990.12</v>
      </c>
      <c r="AL132" t="s">
        <v>566</v>
      </c>
      <c r="AM132">
        <v>23.3</v>
      </c>
      <c r="AN132" t="s">
        <v>844</v>
      </c>
      <c r="AO132" t="s">
        <v>848</v>
      </c>
      <c r="AP132">
        <v>30.7</v>
      </c>
      <c r="AQ132">
        <v>16</v>
      </c>
      <c r="AR132">
        <v>12.66</v>
      </c>
      <c r="AS132">
        <v>6.87</v>
      </c>
      <c r="AT132" t="s">
        <v>853</v>
      </c>
      <c r="AU132">
        <v>95</v>
      </c>
      <c r="AV132">
        <v>0</v>
      </c>
      <c r="AW132">
        <v>255447</v>
      </c>
      <c r="AX132">
        <v>153000</v>
      </c>
      <c r="AY132">
        <v>1.67</v>
      </c>
      <c r="AZ132">
        <v>8320.75</v>
      </c>
      <c r="BA132">
        <v>8540.93</v>
      </c>
      <c r="BB132">
        <v>33.44</v>
      </c>
      <c r="BC132">
        <v>356.36</v>
      </c>
      <c r="BD132">
        <v>23.97</v>
      </c>
      <c r="BE132" t="s">
        <v>963</v>
      </c>
      <c r="BF132" t="s">
        <v>1334</v>
      </c>
      <c r="BG132" t="s">
        <v>1666</v>
      </c>
      <c r="BH132" t="s">
        <v>1965</v>
      </c>
      <c r="BI132" t="s">
        <v>852</v>
      </c>
      <c r="BJ132" t="s">
        <v>2191</v>
      </c>
      <c r="BK132" t="s">
        <v>2197</v>
      </c>
      <c r="BL132" t="s">
        <v>2194</v>
      </c>
      <c r="BM132" t="s">
        <v>853</v>
      </c>
    </row>
    <row r="133" spans="1:65" x14ac:dyDescent="0.2">
      <c r="A133" t="s">
        <v>160</v>
      </c>
      <c r="B133" t="s">
        <v>845</v>
      </c>
      <c r="C133">
        <v>42</v>
      </c>
      <c r="D133" t="s">
        <v>2253</v>
      </c>
      <c r="E133" t="s">
        <v>2255</v>
      </c>
      <c r="F133">
        <v>1.62</v>
      </c>
      <c r="G133">
        <v>77.099999999999994</v>
      </c>
      <c r="H133">
        <v>29.4</v>
      </c>
      <c r="I133" t="str">
        <f t="shared" si="2"/>
        <v>Overweight</v>
      </c>
      <c r="J133" t="s">
        <v>2958</v>
      </c>
      <c r="K133">
        <v>6</v>
      </c>
      <c r="L133" t="s">
        <v>845</v>
      </c>
      <c r="M133" t="s">
        <v>845</v>
      </c>
      <c r="N133" t="s">
        <v>845</v>
      </c>
      <c r="O133" t="s">
        <v>845</v>
      </c>
      <c r="P133" t="s">
        <v>845</v>
      </c>
      <c r="Q133" t="s">
        <v>845</v>
      </c>
      <c r="R133" t="s">
        <v>845</v>
      </c>
      <c r="S133" t="s">
        <v>845</v>
      </c>
      <c r="T133" t="s">
        <v>845</v>
      </c>
      <c r="U133" t="s">
        <v>845</v>
      </c>
      <c r="V133" t="s">
        <v>845</v>
      </c>
      <c r="W133" t="s">
        <v>845</v>
      </c>
      <c r="X133">
        <v>0</v>
      </c>
      <c r="Y133">
        <v>0</v>
      </c>
      <c r="Z133">
        <v>0</v>
      </c>
      <c r="AA133" t="s">
        <v>853</v>
      </c>
      <c r="AB133" t="s">
        <v>845</v>
      </c>
      <c r="AC133" t="s">
        <v>2251</v>
      </c>
      <c r="AD133" t="s">
        <v>2252</v>
      </c>
      <c r="AI133">
        <v>92</v>
      </c>
      <c r="AK133">
        <v>0</v>
      </c>
      <c r="AL133" t="s">
        <v>567</v>
      </c>
      <c r="AM133">
        <v>19.3</v>
      </c>
      <c r="AN133" t="s">
        <v>844</v>
      </c>
      <c r="AO133" t="s">
        <v>848</v>
      </c>
      <c r="AP133">
        <v>75.12</v>
      </c>
      <c r="AQ133">
        <v>21</v>
      </c>
      <c r="AR133">
        <v>17.32</v>
      </c>
      <c r="AS133">
        <v>41.38</v>
      </c>
      <c r="AT133" t="s">
        <v>853</v>
      </c>
      <c r="AU133">
        <v>95</v>
      </c>
      <c r="AV133">
        <v>0</v>
      </c>
      <c r="AW133">
        <v>287837</v>
      </c>
      <c r="AX133">
        <v>337000</v>
      </c>
      <c r="AY133">
        <v>0.85</v>
      </c>
      <c r="AZ133">
        <v>3831.7</v>
      </c>
      <c r="BA133">
        <v>9601.01</v>
      </c>
      <c r="BB133">
        <v>33.36</v>
      </c>
      <c r="BC133">
        <v>311.5</v>
      </c>
      <c r="BD133">
        <v>30.82</v>
      </c>
      <c r="BE133" t="s">
        <v>964</v>
      </c>
      <c r="BF133" t="s">
        <v>1335</v>
      </c>
      <c r="BG133" t="s">
        <v>845</v>
      </c>
      <c r="BH133" t="s">
        <v>845</v>
      </c>
      <c r="BI133" t="s">
        <v>852</v>
      </c>
      <c r="BJ133" t="s">
        <v>2192</v>
      </c>
      <c r="BK133" t="s">
        <v>2194</v>
      </c>
      <c r="BL133" t="s">
        <v>2194</v>
      </c>
      <c r="BM133" t="s">
        <v>853</v>
      </c>
    </row>
    <row r="134" spans="1:65" x14ac:dyDescent="0.2">
      <c r="A134" t="s">
        <v>161</v>
      </c>
      <c r="B134" t="s">
        <v>845</v>
      </c>
      <c r="C134">
        <v>23</v>
      </c>
      <c r="D134" t="s">
        <v>2248</v>
      </c>
      <c r="E134" t="s">
        <v>2255</v>
      </c>
      <c r="F134">
        <v>1.75</v>
      </c>
      <c r="G134">
        <v>76.7</v>
      </c>
      <c r="H134">
        <v>25</v>
      </c>
      <c r="I134" t="str">
        <f t="shared" si="2"/>
        <v>Overweight</v>
      </c>
      <c r="J134" t="s">
        <v>2958</v>
      </c>
      <c r="K134">
        <v>5.7</v>
      </c>
      <c r="L134" t="s">
        <v>845</v>
      </c>
      <c r="M134" t="s">
        <v>845</v>
      </c>
      <c r="N134" t="s">
        <v>845</v>
      </c>
      <c r="O134" t="s">
        <v>845</v>
      </c>
      <c r="P134" t="s">
        <v>845</v>
      </c>
      <c r="Q134" t="s">
        <v>845</v>
      </c>
      <c r="R134" t="s">
        <v>845</v>
      </c>
      <c r="S134" t="s">
        <v>845</v>
      </c>
      <c r="T134" t="s">
        <v>845</v>
      </c>
      <c r="U134" t="s">
        <v>845</v>
      </c>
      <c r="V134" t="s">
        <v>845</v>
      </c>
      <c r="W134" t="s">
        <v>845</v>
      </c>
      <c r="X134">
        <v>0</v>
      </c>
      <c r="Y134">
        <v>0</v>
      </c>
      <c r="Z134">
        <v>0</v>
      </c>
      <c r="AA134" t="s">
        <v>852</v>
      </c>
      <c r="AB134" t="s">
        <v>845</v>
      </c>
      <c r="AC134" t="s">
        <v>2251</v>
      </c>
      <c r="AD134" t="s">
        <v>2251</v>
      </c>
      <c r="AI134">
        <v>66</v>
      </c>
      <c r="AK134">
        <v>0</v>
      </c>
      <c r="AL134" t="s">
        <v>568</v>
      </c>
      <c r="AM134">
        <v>16</v>
      </c>
      <c r="AN134" t="s">
        <v>844</v>
      </c>
      <c r="AO134" t="s">
        <v>848</v>
      </c>
      <c r="AP134">
        <v>108.07</v>
      </c>
      <c r="AQ134">
        <v>13</v>
      </c>
      <c r="AR134">
        <v>79.599999999999994</v>
      </c>
      <c r="AS134">
        <v>14.6</v>
      </c>
      <c r="AT134" t="s">
        <v>853</v>
      </c>
      <c r="AU134">
        <v>95</v>
      </c>
      <c r="AV134">
        <v>0</v>
      </c>
      <c r="AW134">
        <v>318131</v>
      </c>
      <c r="AX134">
        <v>324000</v>
      </c>
      <c r="AY134">
        <v>0.98</v>
      </c>
      <c r="AZ134">
        <v>2943.75</v>
      </c>
      <c r="BA134">
        <v>9646.5</v>
      </c>
      <c r="BB134">
        <v>30.32</v>
      </c>
      <c r="BC134">
        <v>1209.92</v>
      </c>
      <c r="BD134">
        <v>7.97</v>
      </c>
      <c r="BE134" t="s">
        <v>965</v>
      </c>
      <c r="BF134" t="s">
        <v>1336</v>
      </c>
      <c r="BG134" t="s">
        <v>845</v>
      </c>
      <c r="BH134" t="s">
        <v>845</v>
      </c>
      <c r="BI134" t="s">
        <v>852</v>
      </c>
      <c r="BJ134" t="s">
        <v>2191</v>
      </c>
      <c r="BK134" t="s">
        <v>2194</v>
      </c>
      <c r="BL134" t="s">
        <v>2194</v>
      </c>
      <c r="BM134" t="s">
        <v>853</v>
      </c>
    </row>
    <row r="135" spans="1:65" x14ac:dyDescent="0.2">
      <c r="A135" t="s">
        <v>162</v>
      </c>
      <c r="B135" t="s">
        <v>845</v>
      </c>
      <c r="C135">
        <v>65</v>
      </c>
      <c r="D135" t="s">
        <v>2248</v>
      </c>
      <c r="E135" t="s">
        <v>2249</v>
      </c>
      <c r="F135">
        <v>1.78</v>
      </c>
      <c r="G135">
        <v>103</v>
      </c>
      <c r="H135">
        <v>32.5</v>
      </c>
      <c r="I135" t="str">
        <f t="shared" si="2"/>
        <v>Obese</v>
      </c>
      <c r="J135" t="s">
        <v>2960</v>
      </c>
      <c r="K135">
        <v>5.6</v>
      </c>
      <c r="L135" t="s">
        <v>845</v>
      </c>
      <c r="M135" t="s">
        <v>845</v>
      </c>
      <c r="N135" t="s">
        <v>845</v>
      </c>
      <c r="O135" t="s">
        <v>845</v>
      </c>
      <c r="P135" t="s">
        <v>845</v>
      </c>
      <c r="Q135" t="s">
        <v>845</v>
      </c>
      <c r="R135" t="s">
        <v>845</v>
      </c>
      <c r="S135" t="s">
        <v>845</v>
      </c>
      <c r="T135" t="s">
        <v>845</v>
      </c>
      <c r="U135" t="s">
        <v>845</v>
      </c>
      <c r="V135" t="s">
        <v>845</v>
      </c>
      <c r="W135" t="s">
        <v>845</v>
      </c>
      <c r="X135">
        <v>0</v>
      </c>
      <c r="Y135">
        <v>0</v>
      </c>
      <c r="Z135">
        <v>0</v>
      </c>
      <c r="AA135" t="s">
        <v>852</v>
      </c>
      <c r="AB135" t="s">
        <v>845</v>
      </c>
      <c r="AC135" t="s">
        <v>2251</v>
      </c>
      <c r="AD135" t="s">
        <v>2251</v>
      </c>
      <c r="AH135">
        <v>0.22</v>
      </c>
      <c r="AI135">
        <v>30</v>
      </c>
      <c r="AK135">
        <v>744.48</v>
      </c>
      <c r="AL135" t="s">
        <v>569</v>
      </c>
      <c r="AM135">
        <v>3.5</v>
      </c>
      <c r="AN135" t="s">
        <v>844</v>
      </c>
      <c r="AO135" t="s">
        <v>848</v>
      </c>
      <c r="AP135">
        <v>111.84</v>
      </c>
      <c r="AQ135">
        <v>16</v>
      </c>
      <c r="AR135">
        <v>33.24</v>
      </c>
      <c r="AS135">
        <v>18.38</v>
      </c>
      <c r="AT135" t="s">
        <v>853</v>
      </c>
      <c r="AU135">
        <v>65</v>
      </c>
      <c r="AV135">
        <v>0</v>
      </c>
      <c r="AW135">
        <v>402195</v>
      </c>
      <c r="AX135">
        <v>226000</v>
      </c>
      <c r="AY135">
        <v>1.78</v>
      </c>
      <c r="AZ135">
        <v>3596.16</v>
      </c>
      <c r="BA135">
        <v>14892</v>
      </c>
      <c r="BB135">
        <v>37.03</v>
      </c>
      <c r="BC135">
        <v>5724.02</v>
      </c>
      <c r="BD135">
        <v>2.6</v>
      </c>
      <c r="BE135" t="s">
        <v>966</v>
      </c>
      <c r="BF135" t="s">
        <v>1337</v>
      </c>
      <c r="BG135" t="s">
        <v>1667</v>
      </c>
      <c r="BH135" t="s">
        <v>1966</v>
      </c>
      <c r="BI135" t="s">
        <v>852</v>
      </c>
      <c r="BJ135" t="s">
        <v>2190</v>
      </c>
      <c r="BK135" t="s">
        <v>2199</v>
      </c>
      <c r="BL135" t="s">
        <v>2203</v>
      </c>
      <c r="BM135" t="s">
        <v>852</v>
      </c>
    </row>
    <row r="136" spans="1:65" x14ac:dyDescent="0.2">
      <c r="A136" t="s">
        <v>163</v>
      </c>
      <c r="B136" t="s">
        <v>845</v>
      </c>
      <c r="C136">
        <v>59</v>
      </c>
      <c r="D136" t="s">
        <v>2253</v>
      </c>
      <c r="E136" t="s">
        <v>2249</v>
      </c>
      <c r="F136">
        <v>1.6</v>
      </c>
      <c r="G136">
        <v>55</v>
      </c>
      <c r="H136">
        <v>21.5</v>
      </c>
      <c r="I136" t="str">
        <f t="shared" si="2"/>
        <v>Healthy</v>
      </c>
      <c r="J136" t="s">
        <v>2959</v>
      </c>
      <c r="K136">
        <v>5.2</v>
      </c>
      <c r="L136" t="s">
        <v>845</v>
      </c>
      <c r="M136" t="s">
        <v>845</v>
      </c>
      <c r="N136" t="s">
        <v>845</v>
      </c>
      <c r="O136" t="s">
        <v>845</v>
      </c>
      <c r="P136" t="s">
        <v>845</v>
      </c>
      <c r="Q136" t="s">
        <v>845</v>
      </c>
      <c r="R136" t="s">
        <v>845</v>
      </c>
      <c r="S136" t="s">
        <v>845</v>
      </c>
      <c r="T136" t="s">
        <v>845</v>
      </c>
      <c r="U136" t="s">
        <v>845</v>
      </c>
      <c r="V136" t="s">
        <v>845</v>
      </c>
      <c r="W136" t="s">
        <v>845</v>
      </c>
      <c r="X136">
        <v>0</v>
      </c>
      <c r="Y136">
        <v>0</v>
      </c>
      <c r="Z136">
        <v>0</v>
      </c>
      <c r="AA136" t="s">
        <v>853</v>
      </c>
      <c r="AB136" t="s">
        <v>845</v>
      </c>
      <c r="AC136" t="s">
        <v>2251</v>
      </c>
      <c r="AD136" t="s">
        <v>2251</v>
      </c>
      <c r="AH136">
        <v>6.18</v>
      </c>
      <c r="AI136">
        <v>36</v>
      </c>
      <c r="AK136">
        <v>36.47</v>
      </c>
      <c r="AL136" t="s">
        <v>570</v>
      </c>
      <c r="AM136">
        <v>22</v>
      </c>
      <c r="AN136" t="s">
        <v>844</v>
      </c>
      <c r="AO136" t="s">
        <v>848</v>
      </c>
      <c r="AP136">
        <v>63.97</v>
      </c>
      <c r="AQ136">
        <v>17</v>
      </c>
      <c r="AR136">
        <v>14</v>
      </c>
      <c r="AS136">
        <v>15.1</v>
      </c>
      <c r="AT136" t="s">
        <v>853</v>
      </c>
      <c r="AU136">
        <v>75</v>
      </c>
      <c r="AV136">
        <v>0</v>
      </c>
      <c r="AW136">
        <v>190206</v>
      </c>
      <c r="AX136">
        <v>157000</v>
      </c>
      <c r="AY136">
        <v>1.21</v>
      </c>
      <c r="AZ136">
        <v>2973.36</v>
      </c>
      <c r="BA136">
        <v>422.12</v>
      </c>
      <c r="BB136">
        <v>2.2200000000000002</v>
      </c>
      <c r="BC136">
        <v>44.48</v>
      </c>
      <c r="BD136">
        <v>9.49</v>
      </c>
      <c r="BE136" t="s">
        <v>967</v>
      </c>
      <c r="BF136" t="s">
        <v>1338</v>
      </c>
      <c r="BG136" t="s">
        <v>1668</v>
      </c>
      <c r="BH136" t="s">
        <v>1967</v>
      </c>
      <c r="BI136" t="s">
        <v>852</v>
      </c>
      <c r="BJ136" t="s">
        <v>2190</v>
      </c>
      <c r="BK136" t="s">
        <v>2200</v>
      </c>
      <c r="BL136" t="s">
        <v>2194</v>
      </c>
      <c r="BM136" t="s">
        <v>853</v>
      </c>
    </row>
    <row r="137" spans="1:65" x14ac:dyDescent="0.2">
      <c r="A137" t="s">
        <v>164</v>
      </c>
      <c r="B137" t="s">
        <v>845</v>
      </c>
      <c r="C137">
        <v>54</v>
      </c>
      <c r="D137" t="s">
        <v>2248</v>
      </c>
      <c r="E137" t="s">
        <v>2249</v>
      </c>
      <c r="F137">
        <v>1.84</v>
      </c>
      <c r="G137">
        <v>138</v>
      </c>
      <c r="H137">
        <v>40.799999999999997</v>
      </c>
      <c r="I137" t="str">
        <f t="shared" si="2"/>
        <v>Morbidly Obese</v>
      </c>
      <c r="J137" t="s">
        <v>2961</v>
      </c>
      <c r="K137">
        <v>6.2</v>
      </c>
      <c r="L137" t="s">
        <v>845</v>
      </c>
      <c r="M137" t="s">
        <v>845</v>
      </c>
      <c r="N137" t="s">
        <v>845</v>
      </c>
      <c r="O137" t="s">
        <v>845</v>
      </c>
      <c r="P137" t="s">
        <v>845</v>
      </c>
      <c r="Q137" t="s">
        <v>845</v>
      </c>
      <c r="R137" t="s">
        <v>845</v>
      </c>
      <c r="S137" t="s">
        <v>845</v>
      </c>
      <c r="T137" t="s">
        <v>845</v>
      </c>
      <c r="U137" t="s">
        <v>845</v>
      </c>
      <c r="V137" t="s">
        <v>845</v>
      </c>
      <c r="W137" t="s">
        <v>845</v>
      </c>
      <c r="X137">
        <v>0</v>
      </c>
      <c r="Y137">
        <v>1</v>
      </c>
      <c r="Z137">
        <v>0</v>
      </c>
      <c r="AA137" t="s">
        <v>852</v>
      </c>
      <c r="AB137" t="s">
        <v>845</v>
      </c>
      <c r="AC137" t="s">
        <v>2250</v>
      </c>
      <c r="AD137" t="s">
        <v>2250</v>
      </c>
      <c r="AH137">
        <v>2.41</v>
      </c>
      <c r="AI137">
        <v>18</v>
      </c>
      <c r="AK137">
        <v>7125.8</v>
      </c>
      <c r="AL137" t="s">
        <v>571</v>
      </c>
      <c r="AM137">
        <v>12.75</v>
      </c>
      <c r="AN137" t="s">
        <v>844</v>
      </c>
      <c r="AO137" t="s">
        <v>848</v>
      </c>
      <c r="AP137">
        <v>168.08</v>
      </c>
      <c r="AQ137">
        <v>14</v>
      </c>
      <c r="AR137">
        <v>32.06</v>
      </c>
      <c r="AS137">
        <v>19.23</v>
      </c>
      <c r="AT137" t="s">
        <v>845</v>
      </c>
      <c r="AU137">
        <v>75</v>
      </c>
      <c r="AV137">
        <v>0</v>
      </c>
      <c r="AW137">
        <v>535194</v>
      </c>
      <c r="AX137">
        <v>496000</v>
      </c>
      <c r="AY137">
        <v>1.08</v>
      </c>
      <c r="AZ137">
        <v>3184.16</v>
      </c>
      <c r="BA137">
        <v>1058.76</v>
      </c>
      <c r="BB137">
        <v>1.98</v>
      </c>
      <c r="BC137">
        <v>61.71</v>
      </c>
      <c r="BD137">
        <v>17.16</v>
      </c>
      <c r="BE137" t="s">
        <v>968</v>
      </c>
      <c r="BF137" t="s">
        <v>1339</v>
      </c>
      <c r="BG137" t="s">
        <v>1669</v>
      </c>
      <c r="BH137" t="s">
        <v>1968</v>
      </c>
      <c r="BI137" t="s">
        <v>853</v>
      </c>
      <c r="BJ137" t="s">
        <v>2190</v>
      </c>
      <c r="BK137" t="s">
        <v>2199</v>
      </c>
      <c r="BL137" t="s">
        <v>2194</v>
      </c>
      <c r="BM137" t="s">
        <v>853</v>
      </c>
    </row>
    <row r="138" spans="1:65" x14ac:dyDescent="0.2">
      <c r="A138" t="s">
        <v>165</v>
      </c>
      <c r="B138" t="s">
        <v>845</v>
      </c>
      <c r="C138">
        <v>67</v>
      </c>
      <c r="D138" t="s">
        <v>2248</v>
      </c>
      <c r="E138" t="s">
        <v>2249</v>
      </c>
      <c r="F138">
        <v>1.68</v>
      </c>
      <c r="G138">
        <v>79.2</v>
      </c>
      <c r="H138">
        <v>28.1</v>
      </c>
      <c r="I138" t="str">
        <f t="shared" si="2"/>
        <v>Overweight</v>
      </c>
      <c r="J138" t="s">
        <v>2958</v>
      </c>
      <c r="K138">
        <v>5.6</v>
      </c>
      <c r="L138" t="s">
        <v>845</v>
      </c>
      <c r="M138" t="s">
        <v>845</v>
      </c>
      <c r="N138" t="s">
        <v>845</v>
      </c>
      <c r="O138" t="s">
        <v>845</v>
      </c>
      <c r="P138" t="s">
        <v>845</v>
      </c>
      <c r="Q138" t="s">
        <v>845</v>
      </c>
      <c r="R138" t="s">
        <v>845</v>
      </c>
      <c r="S138" t="s">
        <v>845</v>
      </c>
      <c r="T138" t="s">
        <v>845</v>
      </c>
      <c r="U138" t="s">
        <v>845</v>
      </c>
      <c r="V138" t="s">
        <v>845</v>
      </c>
      <c r="W138" t="s">
        <v>845</v>
      </c>
      <c r="X138">
        <v>0</v>
      </c>
      <c r="Y138">
        <v>0</v>
      </c>
      <c r="Z138">
        <v>0</v>
      </c>
      <c r="AA138" t="s">
        <v>852</v>
      </c>
      <c r="AB138" t="s">
        <v>845</v>
      </c>
      <c r="AC138" t="s">
        <v>2251</v>
      </c>
      <c r="AD138" t="s">
        <v>2251</v>
      </c>
      <c r="AH138">
        <v>3.27</v>
      </c>
      <c r="AI138">
        <v>18</v>
      </c>
      <c r="AK138">
        <v>265.57</v>
      </c>
      <c r="AL138" t="s">
        <v>572</v>
      </c>
      <c r="AM138">
        <v>15.3</v>
      </c>
      <c r="AN138" t="s">
        <v>844</v>
      </c>
      <c r="AO138" t="s">
        <v>848</v>
      </c>
      <c r="AP138">
        <v>96.6</v>
      </c>
      <c r="AQ138">
        <v>12.5</v>
      </c>
      <c r="AR138">
        <v>33.74</v>
      </c>
      <c r="AS138">
        <v>17.850000000000001</v>
      </c>
      <c r="AT138" t="s">
        <v>853</v>
      </c>
      <c r="AU138">
        <v>95</v>
      </c>
      <c r="AV138">
        <v>0</v>
      </c>
      <c r="AW138">
        <v>464381</v>
      </c>
      <c r="AX138">
        <v>361000</v>
      </c>
      <c r="AY138">
        <v>1.29</v>
      </c>
      <c r="AZ138">
        <v>4807.26</v>
      </c>
      <c r="BA138">
        <v>499.33</v>
      </c>
      <c r="BB138">
        <v>1.08</v>
      </c>
      <c r="BC138">
        <v>53.43</v>
      </c>
      <c r="BD138">
        <v>9.35</v>
      </c>
      <c r="BE138" t="s">
        <v>969</v>
      </c>
      <c r="BF138" t="s">
        <v>1340</v>
      </c>
      <c r="BG138" t="s">
        <v>1670</v>
      </c>
      <c r="BH138" t="s">
        <v>1969</v>
      </c>
      <c r="BI138" t="s">
        <v>852</v>
      </c>
      <c r="BJ138" t="s">
        <v>2190</v>
      </c>
      <c r="BK138" t="s">
        <v>2209</v>
      </c>
      <c r="BL138" t="s">
        <v>2197</v>
      </c>
      <c r="BM138" t="s">
        <v>853</v>
      </c>
    </row>
    <row r="139" spans="1:65" x14ac:dyDescent="0.2">
      <c r="A139" t="s">
        <v>166</v>
      </c>
      <c r="B139" t="s">
        <v>845</v>
      </c>
      <c r="C139">
        <v>50</v>
      </c>
      <c r="D139" t="s">
        <v>2248</v>
      </c>
      <c r="E139" t="s">
        <v>2249</v>
      </c>
      <c r="F139">
        <v>1.83</v>
      </c>
      <c r="G139">
        <v>94.4</v>
      </c>
      <c r="H139">
        <v>28.188360357132201</v>
      </c>
      <c r="I139" t="str">
        <f t="shared" si="2"/>
        <v>Overweight</v>
      </c>
      <c r="J139" t="s">
        <v>2958</v>
      </c>
      <c r="K139">
        <v>5.4</v>
      </c>
      <c r="L139" t="s">
        <v>845</v>
      </c>
      <c r="M139" t="s">
        <v>845</v>
      </c>
      <c r="N139" t="s">
        <v>845</v>
      </c>
      <c r="O139" t="s">
        <v>845</v>
      </c>
      <c r="P139" t="s">
        <v>845</v>
      </c>
      <c r="Q139" t="s">
        <v>845</v>
      </c>
      <c r="R139" t="s">
        <v>845</v>
      </c>
      <c r="S139" t="s">
        <v>845</v>
      </c>
      <c r="T139" t="s">
        <v>845</v>
      </c>
      <c r="U139" t="s">
        <v>845</v>
      </c>
      <c r="V139" t="s">
        <v>845</v>
      </c>
      <c r="W139" t="s">
        <v>845</v>
      </c>
      <c r="X139">
        <v>0</v>
      </c>
      <c r="Y139">
        <v>0</v>
      </c>
      <c r="Z139">
        <v>0</v>
      </c>
      <c r="AA139" t="s">
        <v>853</v>
      </c>
      <c r="AB139" t="s">
        <v>845</v>
      </c>
      <c r="AC139" t="s">
        <v>2251</v>
      </c>
      <c r="AD139" t="s">
        <v>2251</v>
      </c>
      <c r="AH139">
        <v>0.66</v>
      </c>
      <c r="AI139">
        <v>66</v>
      </c>
      <c r="AK139">
        <v>690.36</v>
      </c>
      <c r="AL139" t="s">
        <v>573</v>
      </c>
      <c r="AM139">
        <v>17.5</v>
      </c>
      <c r="AN139" t="s">
        <v>844</v>
      </c>
      <c r="AO139" t="s">
        <v>848</v>
      </c>
      <c r="AP139">
        <v>34.03</v>
      </c>
      <c r="AQ139">
        <v>23</v>
      </c>
      <c r="AR139">
        <v>20</v>
      </c>
      <c r="AS139">
        <v>8.81</v>
      </c>
      <c r="AT139" t="s">
        <v>853</v>
      </c>
      <c r="AU139">
        <v>95</v>
      </c>
      <c r="AV139">
        <v>0</v>
      </c>
      <c r="AW139">
        <v>341746</v>
      </c>
      <c r="AX139">
        <v>293000</v>
      </c>
      <c r="AY139">
        <v>1.17</v>
      </c>
      <c r="AZ139">
        <v>10042.49</v>
      </c>
      <c r="BA139">
        <v>851.74</v>
      </c>
      <c r="BB139">
        <v>2.4900000000000002</v>
      </c>
      <c r="BC139">
        <v>1149.1199999999999</v>
      </c>
      <c r="BD139">
        <v>0.74</v>
      </c>
      <c r="BE139" t="s">
        <v>970</v>
      </c>
      <c r="BF139" t="s">
        <v>1341</v>
      </c>
      <c r="BG139" t="s">
        <v>1671</v>
      </c>
      <c r="BH139" t="s">
        <v>1970</v>
      </c>
      <c r="BI139" t="s">
        <v>852</v>
      </c>
      <c r="BJ139" t="s">
        <v>2192</v>
      </c>
      <c r="BK139" t="s">
        <v>2195</v>
      </c>
      <c r="BL139" t="s">
        <v>2194</v>
      </c>
      <c r="BM139" t="s">
        <v>853</v>
      </c>
    </row>
    <row r="140" spans="1:65" x14ac:dyDescent="0.2">
      <c r="A140" t="s">
        <v>167</v>
      </c>
      <c r="B140" t="s">
        <v>845</v>
      </c>
      <c r="C140">
        <v>66</v>
      </c>
      <c r="D140" t="s">
        <v>2253</v>
      </c>
      <c r="E140" t="s">
        <v>2249</v>
      </c>
      <c r="F140">
        <v>1.65</v>
      </c>
      <c r="G140">
        <v>90.1</v>
      </c>
      <c r="H140">
        <v>33.094582185491298</v>
      </c>
      <c r="I140" t="str">
        <f t="shared" si="2"/>
        <v>Obese</v>
      </c>
      <c r="J140" t="s">
        <v>2960</v>
      </c>
      <c r="K140">
        <v>6.2</v>
      </c>
      <c r="L140" t="s">
        <v>845</v>
      </c>
      <c r="M140" t="s">
        <v>845</v>
      </c>
      <c r="N140" t="s">
        <v>845</v>
      </c>
      <c r="O140" t="s">
        <v>845</v>
      </c>
      <c r="P140" t="s">
        <v>845</v>
      </c>
      <c r="Q140" t="s">
        <v>845</v>
      </c>
      <c r="R140" t="s">
        <v>845</v>
      </c>
      <c r="S140" t="s">
        <v>845</v>
      </c>
      <c r="T140" t="s">
        <v>845</v>
      </c>
      <c r="U140" t="s">
        <v>845</v>
      </c>
      <c r="V140" t="s">
        <v>845</v>
      </c>
      <c r="W140" t="s">
        <v>845</v>
      </c>
      <c r="X140">
        <v>0</v>
      </c>
      <c r="Y140">
        <v>0</v>
      </c>
      <c r="Z140">
        <v>0</v>
      </c>
      <c r="AA140" t="s">
        <v>852</v>
      </c>
      <c r="AB140" t="s">
        <v>845</v>
      </c>
      <c r="AC140" t="s">
        <v>2251</v>
      </c>
      <c r="AD140" t="s">
        <v>2252</v>
      </c>
      <c r="AH140">
        <v>1.3</v>
      </c>
      <c r="AI140">
        <v>18</v>
      </c>
      <c r="AK140">
        <v>417.63</v>
      </c>
      <c r="AL140" t="s">
        <v>574</v>
      </c>
      <c r="AM140">
        <v>20</v>
      </c>
      <c r="AN140" t="s">
        <v>844</v>
      </c>
      <c r="AO140" t="s">
        <v>848</v>
      </c>
      <c r="AP140">
        <v>74.3</v>
      </c>
      <c r="AQ140">
        <v>11.5</v>
      </c>
      <c r="AR140">
        <v>20.5</v>
      </c>
      <c r="AS140">
        <v>23</v>
      </c>
      <c r="AT140" t="s">
        <v>853</v>
      </c>
      <c r="AU140">
        <v>95</v>
      </c>
      <c r="AV140">
        <v>0</v>
      </c>
      <c r="AW140">
        <v>401153</v>
      </c>
      <c r="AX140">
        <v>353000</v>
      </c>
      <c r="AY140">
        <v>1.1399999999999999</v>
      </c>
      <c r="AZ140">
        <v>5399.1</v>
      </c>
      <c r="BA140">
        <v>2662.88</v>
      </c>
      <c r="BB140">
        <v>6.64</v>
      </c>
      <c r="BC140">
        <v>1512.72</v>
      </c>
      <c r="BD140">
        <v>1.76</v>
      </c>
      <c r="BE140" t="s">
        <v>971</v>
      </c>
      <c r="BF140" t="s">
        <v>1342</v>
      </c>
      <c r="BG140" t="s">
        <v>1672</v>
      </c>
      <c r="BH140" t="s">
        <v>1971</v>
      </c>
      <c r="BI140" t="s">
        <v>852</v>
      </c>
      <c r="BJ140" t="s">
        <v>2190</v>
      </c>
      <c r="BK140" t="s">
        <v>2195</v>
      </c>
      <c r="BL140" t="s">
        <v>2194</v>
      </c>
      <c r="BM140" t="s">
        <v>853</v>
      </c>
    </row>
    <row r="141" spans="1:65" x14ac:dyDescent="0.2">
      <c r="A141" t="s">
        <v>168</v>
      </c>
      <c r="B141" t="s">
        <v>845</v>
      </c>
      <c r="C141">
        <v>54</v>
      </c>
      <c r="D141" t="s">
        <v>2248</v>
      </c>
      <c r="E141" t="s">
        <v>2249</v>
      </c>
      <c r="F141">
        <v>1.7</v>
      </c>
      <c r="G141">
        <v>88.5</v>
      </c>
      <c r="H141">
        <v>30.622837370242198</v>
      </c>
      <c r="I141" t="str">
        <f t="shared" si="2"/>
        <v>Obese</v>
      </c>
      <c r="J141" t="s">
        <v>2960</v>
      </c>
      <c r="K141">
        <v>6.6</v>
      </c>
      <c r="L141" t="s">
        <v>845</v>
      </c>
      <c r="M141" t="s">
        <v>845</v>
      </c>
      <c r="N141" t="s">
        <v>845</v>
      </c>
      <c r="O141" t="s">
        <v>845</v>
      </c>
      <c r="P141" t="s">
        <v>845</v>
      </c>
      <c r="Q141" t="s">
        <v>845</v>
      </c>
      <c r="R141" t="s">
        <v>845</v>
      </c>
      <c r="S141" t="s">
        <v>845</v>
      </c>
      <c r="T141" t="s">
        <v>845</v>
      </c>
      <c r="U141" t="s">
        <v>845</v>
      </c>
      <c r="V141" t="s">
        <v>845</v>
      </c>
      <c r="W141" t="s">
        <v>845</v>
      </c>
      <c r="X141">
        <v>0</v>
      </c>
      <c r="Y141">
        <v>1</v>
      </c>
      <c r="Z141">
        <v>1</v>
      </c>
      <c r="AA141" t="s">
        <v>853</v>
      </c>
      <c r="AB141" t="s">
        <v>845</v>
      </c>
      <c r="AC141" t="s">
        <v>2250</v>
      </c>
      <c r="AD141" t="s">
        <v>2250</v>
      </c>
      <c r="AH141">
        <v>1.08</v>
      </c>
      <c r="AI141">
        <v>16</v>
      </c>
      <c r="AK141">
        <v>1137.6300000000001</v>
      </c>
      <c r="AL141" t="s">
        <v>575</v>
      </c>
      <c r="AM141">
        <v>14</v>
      </c>
      <c r="AN141" t="s">
        <v>844</v>
      </c>
      <c r="AO141" t="s">
        <v>848</v>
      </c>
      <c r="AP141">
        <v>98.7</v>
      </c>
      <c r="AQ141">
        <v>17</v>
      </c>
      <c r="AR141">
        <v>21.9</v>
      </c>
      <c r="AS141">
        <v>24.22</v>
      </c>
      <c r="AT141" t="s">
        <v>853</v>
      </c>
      <c r="AU141">
        <v>40</v>
      </c>
      <c r="AV141">
        <v>10</v>
      </c>
      <c r="AW141">
        <v>277943</v>
      </c>
      <c r="AX141">
        <v>99000</v>
      </c>
      <c r="AY141">
        <v>2.81</v>
      </c>
      <c r="AZ141">
        <v>2816.04</v>
      </c>
      <c r="BA141">
        <v>1167.47</v>
      </c>
      <c r="BB141">
        <v>4.2</v>
      </c>
      <c r="BC141">
        <v>2664.68</v>
      </c>
      <c r="BD141">
        <v>0.44</v>
      </c>
      <c r="BE141" t="s">
        <v>972</v>
      </c>
      <c r="BF141" t="s">
        <v>1343</v>
      </c>
      <c r="BG141" t="s">
        <v>1673</v>
      </c>
      <c r="BH141" t="s">
        <v>1972</v>
      </c>
      <c r="BI141" t="s">
        <v>852</v>
      </c>
      <c r="BJ141" t="s">
        <v>2190</v>
      </c>
      <c r="BK141" t="s">
        <v>2198</v>
      </c>
      <c r="BL141" t="s">
        <v>2194</v>
      </c>
      <c r="BM141" t="s">
        <v>853</v>
      </c>
    </row>
    <row r="142" spans="1:65" x14ac:dyDescent="0.2">
      <c r="A142" t="s">
        <v>169</v>
      </c>
      <c r="B142" t="s">
        <v>845</v>
      </c>
      <c r="C142">
        <v>69</v>
      </c>
      <c r="D142" t="s">
        <v>2248</v>
      </c>
      <c r="E142" t="s">
        <v>2249</v>
      </c>
      <c r="F142">
        <v>1.79</v>
      </c>
      <c r="G142">
        <v>126.5</v>
      </c>
      <c r="H142">
        <v>39.480665397459497</v>
      </c>
      <c r="I142" t="str">
        <f t="shared" si="2"/>
        <v>Morbidly Obese</v>
      </c>
      <c r="J142" t="s">
        <v>2961</v>
      </c>
      <c r="K142">
        <v>6.2</v>
      </c>
      <c r="L142" t="s">
        <v>845</v>
      </c>
      <c r="M142" t="s">
        <v>845</v>
      </c>
      <c r="N142" t="s">
        <v>845</v>
      </c>
      <c r="O142" t="s">
        <v>845</v>
      </c>
      <c r="P142" t="s">
        <v>845</v>
      </c>
      <c r="Q142" t="s">
        <v>845</v>
      </c>
      <c r="R142" t="s">
        <v>845</v>
      </c>
      <c r="S142" t="s">
        <v>845</v>
      </c>
      <c r="T142" t="s">
        <v>845</v>
      </c>
      <c r="U142" t="s">
        <v>845</v>
      </c>
      <c r="V142" t="s">
        <v>845</v>
      </c>
      <c r="W142" t="s">
        <v>845</v>
      </c>
      <c r="X142">
        <v>0</v>
      </c>
      <c r="Y142">
        <v>0</v>
      </c>
      <c r="Z142">
        <v>0</v>
      </c>
      <c r="AA142" t="s">
        <v>853</v>
      </c>
      <c r="AB142" t="s">
        <v>845</v>
      </c>
      <c r="AC142" t="s">
        <v>2251</v>
      </c>
      <c r="AD142" t="s">
        <v>2252</v>
      </c>
      <c r="AE142">
        <v>98</v>
      </c>
      <c r="AF142">
        <v>1.27</v>
      </c>
      <c r="AG142">
        <v>4.87</v>
      </c>
      <c r="AH142">
        <v>1.17</v>
      </c>
      <c r="AI142">
        <v>60</v>
      </c>
      <c r="AJ142">
        <v>289908</v>
      </c>
      <c r="AK142">
        <v>1412.41</v>
      </c>
      <c r="AL142" t="s">
        <v>576</v>
      </c>
      <c r="AM142">
        <v>11.5</v>
      </c>
      <c r="AN142" t="s">
        <v>844</v>
      </c>
      <c r="AO142" t="s">
        <v>848</v>
      </c>
      <c r="AP142">
        <v>159.61000000000001</v>
      </c>
      <c r="AQ142">
        <v>16</v>
      </c>
      <c r="AR142">
        <v>20.6</v>
      </c>
      <c r="AS142">
        <v>36.200000000000003</v>
      </c>
      <c r="AT142" t="s">
        <v>853</v>
      </c>
      <c r="AU142">
        <v>75</v>
      </c>
      <c r="AV142">
        <v>10</v>
      </c>
      <c r="AW142">
        <v>295108</v>
      </c>
      <c r="AX142">
        <v>259000</v>
      </c>
      <c r="AY142">
        <v>1.1399999999999999</v>
      </c>
      <c r="AZ142">
        <v>1848.93</v>
      </c>
      <c r="BA142">
        <v>6492.14</v>
      </c>
      <c r="BB142">
        <v>22</v>
      </c>
      <c r="BC142">
        <v>4068.54</v>
      </c>
      <c r="BD142">
        <v>1.6</v>
      </c>
      <c r="BE142" t="s">
        <v>973</v>
      </c>
      <c r="BF142" t="s">
        <v>1344</v>
      </c>
      <c r="BG142" t="s">
        <v>1674</v>
      </c>
      <c r="BH142" t="s">
        <v>1973</v>
      </c>
      <c r="BI142" t="s">
        <v>852</v>
      </c>
      <c r="BJ142" t="s">
        <v>2190</v>
      </c>
      <c r="BK142" t="s">
        <v>2196</v>
      </c>
      <c r="BL142" t="s">
        <v>2196</v>
      </c>
      <c r="BM142" t="s">
        <v>853</v>
      </c>
    </row>
    <row r="143" spans="1:65" x14ac:dyDescent="0.2">
      <c r="A143" t="s">
        <v>170</v>
      </c>
      <c r="B143" t="s">
        <v>845</v>
      </c>
      <c r="C143">
        <v>54</v>
      </c>
      <c r="D143" t="s">
        <v>2248</v>
      </c>
      <c r="E143" t="s">
        <v>2249</v>
      </c>
      <c r="F143">
        <v>1.75</v>
      </c>
      <c r="G143">
        <v>99</v>
      </c>
      <c r="H143">
        <v>32.326530612244902</v>
      </c>
      <c r="I143" t="str">
        <f t="shared" si="2"/>
        <v>Obese</v>
      </c>
      <c r="J143" t="s">
        <v>2960</v>
      </c>
      <c r="K143">
        <v>5.7</v>
      </c>
      <c r="L143" t="s">
        <v>845</v>
      </c>
      <c r="M143" t="s">
        <v>845</v>
      </c>
      <c r="N143" t="s">
        <v>845</v>
      </c>
      <c r="O143" t="s">
        <v>845</v>
      </c>
      <c r="P143" t="s">
        <v>845</v>
      </c>
      <c r="Q143" t="s">
        <v>845</v>
      </c>
      <c r="R143" t="s">
        <v>845</v>
      </c>
      <c r="S143" t="s">
        <v>845</v>
      </c>
      <c r="T143" t="s">
        <v>845</v>
      </c>
      <c r="U143" t="s">
        <v>845</v>
      </c>
      <c r="V143" t="s">
        <v>845</v>
      </c>
      <c r="W143" t="s">
        <v>845</v>
      </c>
      <c r="X143">
        <v>0</v>
      </c>
      <c r="Y143">
        <v>0</v>
      </c>
      <c r="Z143">
        <v>0</v>
      </c>
      <c r="AA143" t="s">
        <v>853</v>
      </c>
      <c r="AB143" t="s">
        <v>845</v>
      </c>
      <c r="AC143" t="s">
        <v>2251</v>
      </c>
      <c r="AD143" t="s">
        <v>2251</v>
      </c>
      <c r="AH143">
        <v>4.3600000000000003</v>
      </c>
      <c r="AI143">
        <v>20</v>
      </c>
      <c r="AK143">
        <v>1534.44</v>
      </c>
      <c r="AL143" t="s">
        <v>577</v>
      </c>
      <c r="AM143">
        <v>22</v>
      </c>
      <c r="AN143" t="s">
        <v>842</v>
      </c>
      <c r="AO143" t="s">
        <v>849</v>
      </c>
      <c r="AP143">
        <v>84.96</v>
      </c>
      <c r="AQ143">
        <v>11</v>
      </c>
      <c r="AR143">
        <v>29.3</v>
      </c>
      <c r="AS143">
        <v>11.8</v>
      </c>
      <c r="AT143" t="s">
        <v>853</v>
      </c>
      <c r="AU143">
        <v>80</v>
      </c>
      <c r="AV143">
        <v>0</v>
      </c>
      <c r="AW143">
        <v>240621</v>
      </c>
      <c r="AX143">
        <v>239000</v>
      </c>
      <c r="AY143">
        <v>1.01</v>
      </c>
      <c r="AZ143">
        <v>2832.17</v>
      </c>
      <c r="BA143">
        <v>6943.34</v>
      </c>
      <c r="BB143">
        <v>28.86</v>
      </c>
      <c r="BC143">
        <v>1353.3</v>
      </c>
      <c r="BD143">
        <v>5.13</v>
      </c>
      <c r="BE143" t="s">
        <v>974</v>
      </c>
      <c r="BF143" t="s">
        <v>1345</v>
      </c>
      <c r="BG143" t="s">
        <v>1675</v>
      </c>
      <c r="BH143" t="s">
        <v>1974</v>
      </c>
      <c r="BI143" t="s">
        <v>853</v>
      </c>
      <c r="BJ143" t="s">
        <v>2192</v>
      </c>
      <c r="BK143" t="s">
        <v>2200</v>
      </c>
      <c r="BL143" t="s">
        <v>2198</v>
      </c>
      <c r="BM143" t="s">
        <v>853</v>
      </c>
    </row>
    <row r="144" spans="1:65" x14ac:dyDescent="0.2">
      <c r="A144" t="s">
        <v>171</v>
      </c>
      <c r="B144" t="s">
        <v>845</v>
      </c>
      <c r="C144">
        <v>54</v>
      </c>
      <c r="D144" t="s">
        <v>2248</v>
      </c>
      <c r="E144" t="s">
        <v>2255</v>
      </c>
      <c r="F144">
        <v>1.63</v>
      </c>
      <c r="G144">
        <v>93</v>
      </c>
      <c r="H144">
        <v>35.003199217132803</v>
      </c>
      <c r="I144" t="str">
        <f t="shared" si="2"/>
        <v>Morbidly Obese</v>
      </c>
      <c r="J144" t="s">
        <v>2961</v>
      </c>
      <c r="K144">
        <v>5.5</v>
      </c>
      <c r="L144" t="s">
        <v>845</v>
      </c>
      <c r="M144" t="s">
        <v>845</v>
      </c>
      <c r="N144" t="s">
        <v>845</v>
      </c>
      <c r="O144" t="s">
        <v>845</v>
      </c>
      <c r="P144" t="s">
        <v>845</v>
      </c>
      <c r="Q144" t="s">
        <v>845</v>
      </c>
      <c r="R144" t="s">
        <v>845</v>
      </c>
      <c r="S144" t="s">
        <v>845</v>
      </c>
      <c r="T144" t="s">
        <v>845</v>
      </c>
      <c r="U144" t="s">
        <v>845</v>
      </c>
      <c r="V144" t="s">
        <v>845</v>
      </c>
      <c r="W144" t="s">
        <v>845</v>
      </c>
      <c r="X144">
        <v>0</v>
      </c>
      <c r="Y144">
        <v>0</v>
      </c>
      <c r="Z144">
        <v>0</v>
      </c>
      <c r="AA144" t="s">
        <v>853</v>
      </c>
      <c r="AB144" t="s">
        <v>845</v>
      </c>
      <c r="AC144" t="s">
        <v>2251</v>
      </c>
      <c r="AD144" t="s">
        <v>2251</v>
      </c>
      <c r="AE144">
        <v>40</v>
      </c>
      <c r="AF144">
        <v>0.74</v>
      </c>
      <c r="AG144">
        <v>3.34</v>
      </c>
      <c r="AH144">
        <v>1.26</v>
      </c>
      <c r="AI144">
        <v>20</v>
      </c>
      <c r="AJ144">
        <v>101732</v>
      </c>
      <c r="AK144">
        <v>339.58</v>
      </c>
      <c r="AL144" t="s">
        <v>578</v>
      </c>
      <c r="AM144">
        <v>17</v>
      </c>
      <c r="AN144" t="s">
        <v>844</v>
      </c>
      <c r="AO144" t="s">
        <v>848</v>
      </c>
      <c r="AP144">
        <v>95.12</v>
      </c>
      <c r="AQ144">
        <v>13</v>
      </c>
      <c r="AR144">
        <v>34</v>
      </c>
      <c r="AS144">
        <v>24</v>
      </c>
      <c r="AT144" t="s">
        <v>853</v>
      </c>
      <c r="AU144">
        <v>85</v>
      </c>
      <c r="AV144">
        <v>0</v>
      </c>
      <c r="AW144">
        <v>254037</v>
      </c>
      <c r="AX144">
        <v>145000</v>
      </c>
      <c r="AY144">
        <v>1.75</v>
      </c>
      <c r="AZ144">
        <v>2670.7</v>
      </c>
      <c r="BA144">
        <v>4888.96</v>
      </c>
      <c r="BB144">
        <v>19.25</v>
      </c>
      <c r="BC144">
        <v>1535.4</v>
      </c>
      <c r="BD144">
        <v>3.18</v>
      </c>
      <c r="BE144" t="s">
        <v>975</v>
      </c>
      <c r="BF144" t="s">
        <v>1346</v>
      </c>
      <c r="BG144" t="s">
        <v>1676</v>
      </c>
      <c r="BH144" t="s">
        <v>1975</v>
      </c>
      <c r="BI144" t="s">
        <v>852</v>
      </c>
      <c r="BJ144" t="s">
        <v>2192</v>
      </c>
      <c r="BK144" t="s">
        <v>2200</v>
      </c>
      <c r="BL144" t="s">
        <v>2198</v>
      </c>
      <c r="BM144" t="s">
        <v>853</v>
      </c>
    </row>
    <row r="145" spans="1:65" x14ac:dyDescent="0.2">
      <c r="A145" t="s">
        <v>172</v>
      </c>
      <c r="B145" t="s">
        <v>845</v>
      </c>
      <c r="C145">
        <v>65</v>
      </c>
      <c r="D145" t="s">
        <v>2248</v>
      </c>
      <c r="E145" t="s">
        <v>2249</v>
      </c>
      <c r="F145">
        <v>1.87</v>
      </c>
      <c r="G145">
        <v>104</v>
      </c>
      <c r="H145">
        <v>29.740627412851399</v>
      </c>
      <c r="I145" t="str">
        <f t="shared" si="2"/>
        <v>Overweight</v>
      </c>
      <c r="J145" t="s">
        <v>2958</v>
      </c>
      <c r="K145">
        <v>5.4</v>
      </c>
      <c r="L145" t="s">
        <v>845</v>
      </c>
      <c r="M145" t="s">
        <v>845</v>
      </c>
      <c r="N145" t="s">
        <v>845</v>
      </c>
      <c r="O145" t="s">
        <v>845</v>
      </c>
      <c r="P145" t="s">
        <v>845</v>
      </c>
      <c r="Q145" t="s">
        <v>845</v>
      </c>
      <c r="R145" t="s">
        <v>845</v>
      </c>
      <c r="S145" t="s">
        <v>845</v>
      </c>
      <c r="T145" t="s">
        <v>845</v>
      </c>
      <c r="U145" t="s">
        <v>845</v>
      </c>
      <c r="V145" t="s">
        <v>845</v>
      </c>
      <c r="W145" t="s">
        <v>845</v>
      </c>
      <c r="X145">
        <v>0</v>
      </c>
      <c r="Y145">
        <v>0</v>
      </c>
      <c r="Z145">
        <v>0</v>
      </c>
      <c r="AA145" t="s">
        <v>852</v>
      </c>
      <c r="AB145" t="s">
        <v>845</v>
      </c>
      <c r="AC145" t="s">
        <v>2251</v>
      </c>
      <c r="AD145" t="s">
        <v>2251</v>
      </c>
      <c r="AE145">
        <v>61</v>
      </c>
      <c r="AF145">
        <v>1.1299999999999999</v>
      </c>
      <c r="AG145">
        <v>20.65</v>
      </c>
      <c r="AH145">
        <v>1.72</v>
      </c>
      <c r="AI145">
        <v>67</v>
      </c>
      <c r="AJ145">
        <v>243996</v>
      </c>
      <c r="AK145">
        <v>5038.62</v>
      </c>
      <c r="AL145" t="s">
        <v>579</v>
      </c>
      <c r="AM145">
        <v>12.5</v>
      </c>
      <c r="AN145" t="s">
        <v>844</v>
      </c>
      <c r="AO145" t="s">
        <v>848</v>
      </c>
      <c r="AP145">
        <v>89.8</v>
      </c>
      <c r="AQ145">
        <v>18.5</v>
      </c>
      <c r="AR145">
        <v>16.5</v>
      </c>
      <c r="AS145">
        <v>19.2</v>
      </c>
      <c r="AT145" t="s">
        <v>853</v>
      </c>
      <c r="AU145">
        <v>85</v>
      </c>
      <c r="AV145">
        <v>10</v>
      </c>
      <c r="AW145">
        <v>402438</v>
      </c>
      <c r="AX145">
        <v>305000</v>
      </c>
      <c r="AY145">
        <v>1.32</v>
      </c>
      <c r="AZ145">
        <v>4481.49</v>
      </c>
      <c r="BA145">
        <v>15308.13</v>
      </c>
      <c r="BB145">
        <v>38.04</v>
      </c>
      <c r="BC145">
        <v>2711.74</v>
      </c>
      <c r="BD145">
        <v>5.65</v>
      </c>
      <c r="BE145" t="s">
        <v>976</v>
      </c>
      <c r="BF145" t="s">
        <v>1347</v>
      </c>
      <c r="BG145" t="s">
        <v>1677</v>
      </c>
      <c r="BH145" t="s">
        <v>1976</v>
      </c>
      <c r="BI145" t="s">
        <v>853</v>
      </c>
      <c r="BJ145" t="s">
        <v>2190</v>
      </c>
      <c r="BK145" t="s">
        <v>2201</v>
      </c>
      <c r="BL145" t="s">
        <v>2198</v>
      </c>
      <c r="BM145" t="s">
        <v>853</v>
      </c>
    </row>
    <row r="146" spans="1:65" x14ac:dyDescent="0.2">
      <c r="A146" t="s">
        <v>173</v>
      </c>
      <c r="B146" t="s">
        <v>845</v>
      </c>
      <c r="C146">
        <v>42</v>
      </c>
      <c r="D146" t="s">
        <v>2248</v>
      </c>
      <c r="E146" t="s">
        <v>2255</v>
      </c>
      <c r="F146">
        <v>1.78</v>
      </c>
      <c r="G146">
        <v>97.5</v>
      </c>
      <c r="H146">
        <v>30.772629718469901</v>
      </c>
      <c r="I146" t="str">
        <f t="shared" si="2"/>
        <v>Obese</v>
      </c>
      <c r="J146" t="s">
        <v>2960</v>
      </c>
      <c r="K146">
        <v>5.7</v>
      </c>
      <c r="L146" t="s">
        <v>845</v>
      </c>
      <c r="M146" t="s">
        <v>845</v>
      </c>
      <c r="N146" t="s">
        <v>845</v>
      </c>
      <c r="O146" t="s">
        <v>845</v>
      </c>
      <c r="P146" t="s">
        <v>845</v>
      </c>
      <c r="Q146" t="s">
        <v>845</v>
      </c>
      <c r="R146" t="s">
        <v>845</v>
      </c>
      <c r="S146" t="s">
        <v>845</v>
      </c>
      <c r="T146" t="s">
        <v>845</v>
      </c>
      <c r="U146" t="s">
        <v>845</v>
      </c>
      <c r="V146" t="s">
        <v>845</v>
      </c>
      <c r="W146" t="s">
        <v>845</v>
      </c>
      <c r="X146">
        <v>0</v>
      </c>
      <c r="Y146">
        <v>0</v>
      </c>
      <c r="Z146">
        <v>0</v>
      </c>
      <c r="AA146" t="s">
        <v>853</v>
      </c>
      <c r="AB146" t="s">
        <v>845</v>
      </c>
      <c r="AC146" t="s">
        <v>2251</v>
      </c>
      <c r="AD146" t="s">
        <v>2251</v>
      </c>
      <c r="AJ146">
        <v>0</v>
      </c>
      <c r="AK146">
        <v>0</v>
      </c>
      <c r="AL146" t="s">
        <v>580</v>
      </c>
      <c r="AM146">
        <v>18.8</v>
      </c>
      <c r="AN146" t="s">
        <v>844</v>
      </c>
      <c r="AO146" t="s">
        <v>848</v>
      </c>
      <c r="AP146">
        <v>144.69999999999999</v>
      </c>
      <c r="AQ146">
        <v>28</v>
      </c>
      <c r="AR146">
        <v>25.2</v>
      </c>
      <c r="AS146">
        <v>73.400000000000006</v>
      </c>
      <c r="AT146" t="s">
        <v>852</v>
      </c>
      <c r="AU146">
        <v>0</v>
      </c>
      <c r="AV146">
        <v>0</v>
      </c>
      <c r="AW146">
        <v>0</v>
      </c>
      <c r="AX146">
        <v>0</v>
      </c>
      <c r="AZ146">
        <v>0</v>
      </c>
      <c r="BA146">
        <v>0</v>
      </c>
      <c r="BC146">
        <v>0</v>
      </c>
      <c r="BE146" t="s">
        <v>845</v>
      </c>
      <c r="BF146" t="s">
        <v>845</v>
      </c>
      <c r="BG146" t="s">
        <v>845</v>
      </c>
      <c r="BH146" t="s">
        <v>845</v>
      </c>
      <c r="BI146" t="s">
        <v>852</v>
      </c>
      <c r="BJ146" t="s">
        <v>2192</v>
      </c>
      <c r="BK146" t="s">
        <v>2194</v>
      </c>
      <c r="BL146" t="s">
        <v>2194</v>
      </c>
      <c r="BM146" t="s">
        <v>853</v>
      </c>
    </row>
    <row r="147" spans="1:65" x14ac:dyDescent="0.2">
      <c r="A147" t="s">
        <v>174</v>
      </c>
      <c r="B147" t="s">
        <v>845</v>
      </c>
      <c r="C147">
        <v>47</v>
      </c>
      <c r="D147" t="s">
        <v>2253</v>
      </c>
      <c r="E147" t="s">
        <v>2255</v>
      </c>
      <c r="F147">
        <v>1.56</v>
      </c>
      <c r="G147">
        <v>72.2</v>
      </c>
      <c r="H147">
        <v>29.7</v>
      </c>
      <c r="I147" t="str">
        <f t="shared" si="2"/>
        <v>Overweight</v>
      </c>
      <c r="J147" t="s">
        <v>2958</v>
      </c>
      <c r="K147">
        <v>5.4</v>
      </c>
      <c r="L147" t="s">
        <v>845</v>
      </c>
      <c r="M147" t="s">
        <v>845</v>
      </c>
      <c r="N147" t="s">
        <v>845</v>
      </c>
      <c r="O147" t="s">
        <v>845</v>
      </c>
      <c r="P147" t="s">
        <v>845</v>
      </c>
      <c r="Q147" t="s">
        <v>845</v>
      </c>
      <c r="R147" t="s">
        <v>845</v>
      </c>
      <c r="S147" t="s">
        <v>845</v>
      </c>
      <c r="T147" t="s">
        <v>845</v>
      </c>
      <c r="U147" t="s">
        <v>845</v>
      </c>
      <c r="V147" t="s">
        <v>845</v>
      </c>
      <c r="W147" t="s">
        <v>845</v>
      </c>
      <c r="X147">
        <v>0</v>
      </c>
      <c r="Y147">
        <v>1</v>
      </c>
      <c r="Z147">
        <v>0</v>
      </c>
      <c r="AA147" t="s">
        <v>852</v>
      </c>
      <c r="AB147" t="s">
        <v>845</v>
      </c>
      <c r="AC147" t="s">
        <v>2250</v>
      </c>
      <c r="AD147" t="s">
        <v>2250</v>
      </c>
      <c r="AE147">
        <v>82</v>
      </c>
      <c r="AF147">
        <v>0.89</v>
      </c>
      <c r="AG147">
        <v>48.4</v>
      </c>
      <c r="AH147">
        <v>2.56</v>
      </c>
      <c r="AI147">
        <v>68</v>
      </c>
      <c r="AJ147">
        <v>90697</v>
      </c>
      <c r="AK147">
        <v>4389.83</v>
      </c>
      <c r="AL147" t="s">
        <v>581</v>
      </c>
      <c r="AM147">
        <v>12.5</v>
      </c>
      <c r="AN147" t="s">
        <v>844</v>
      </c>
      <c r="AO147" t="s">
        <v>848</v>
      </c>
      <c r="AP147">
        <v>92.68</v>
      </c>
      <c r="AQ147">
        <v>18</v>
      </c>
      <c r="AR147">
        <v>14.2</v>
      </c>
      <c r="AS147">
        <v>19.7</v>
      </c>
      <c r="AT147" t="s">
        <v>853</v>
      </c>
      <c r="AU147">
        <v>50</v>
      </c>
      <c r="AV147">
        <v>10</v>
      </c>
      <c r="AW147">
        <v>110168</v>
      </c>
      <c r="AX147">
        <v>116000</v>
      </c>
      <c r="AY147">
        <v>0.95</v>
      </c>
      <c r="AZ147">
        <v>1188.69</v>
      </c>
      <c r="BA147">
        <v>4478.09</v>
      </c>
      <c r="BB147">
        <v>40.65</v>
      </c>
      <c r="BC147">
        <v>2437.52</v>
      </c>
      <c r="BD147">
        <v>1.84</v>
      </c>
      <c r="BE147" t="s">
        <v>977</v>
      </c>
      <c r="BF147" t="s">
        <v>1348</v>
      </c>
      <c r="BG147" t="s">
        <v>1678</v>
      </c>
      <c r="BH147" t="s">
        <v>1977</v>
      </c>
      <c r="BI147" t="s">
        <v>853</v>
      </c>
      <c r="BJ147" t="s">
        <v>2192</v>
      </c>
      <c r="BK147" t="s">
        <v>2197</v>
      </c>
      <c r="BL147" t="s">
        <v>2194</v>
      </c>
      <c r="BM147" t="s">
        <v>853</v>
      </c>
    </row>
    <row r="148" spans="1:65" x14ac:dyDescent="0.2">
      <c r="A148" t="s">
        <v>175</v>
      </c>
      <c r="B148" t="s">
        <v>845</v>
      </c>
      <c r="C148">
        <v>56</v>
      </c>
      <c r="D148" t="s">
        <v>2248</v>
      </c>
      <c r="E148" t="s">
        <v>2249</v>
      </c>
      <c r="F148">
        <v>1.85</v>
      </c>
      <c r="G148">
        <v>62.7</v>
      </c>
      <c r="H148">
        <v>18.319941563184798</v>
      </c>
      <c r="I148" t="str">
        <f t="shared" si="2"/>
        <v>Underweight</v>
      </c>
      <c r="J148" t="s">
        <v>2962</v>
      </c>
      <c r="K148">
        <v>5.3</v>
      </c>
      <c r="L148" t="s">
        <v>845</v>
      </c>
      <c r="M148" t="s">
        <v>845</v>
      </c>
      <c r="N148" t="s">
        <v>845</v>
      </c>
      <c r="O148" t="s">
        <v>845</v>
      </c>
      <c r="P148" t="s">
        <v>845</v>
      </c>
      <c r="Q148" t="s">
        <v>845</v>
      </c>
      <c r="R148" t="s">
        <v>845</v>
      </c>
      <c r="S148" t="s">
        <v>845</v>
      </c>
      <c r="T148" t="s">
        <v>845</v>
      </c>
      <c r="U148" t="s">
        <v>845</v>
      </c>
      <c r="V148" t="s">
        <v>845</v>
      </c>
      <c r="W148" t="s">
        <v>845</v>
      </c>
      <c r="X148">
        <v>0</v>
      </c>
      <c r="Y148">
        <v>0</v>
      </c>
      <c r="Z148">
        <v>0</v>
      </c>
      <c r="AA148" t="s">
        <v>852</v>
      </c>
      <c r="AB148" t="s">
        <v>845</v>
      </c>
      <c r="AC148" t="s">
        <v>2251</v>
      </c>
      <c r="AD148" t="s">
        <v>2251</v>
      </c>
      <c r="AE148">
        <v>105</v>
      </c>
      <c r="AF148">
        <v>1.45</v>
      </c>
      <c r="AG148">
        <v>26.7</v>
      </c>
      <c r="AH148">
        <v>3.43</v>
      </c>
      <c r="AI148">
        <v>46</v>
      </c>
      <c r="AJ148">
        <v>310446</v>
      </c>
      <c r="AK148">
        <v>8287.51</v>
      </c>
      <c r="AL148" t="s">
        <v>582</v>
      </c>
      <c r="AM148">
        <v>21</v>
      </c>
      <c r="AN148" t="s">
        <v>844</v>
      </c>
      <c r="AO148" t="s">
        <v>848</v>
      </c>
      <c r="AP148">
        <v>94.45</v>
      </c>
      <c r="AQ148">
        <v>13</v>
      </c>
      <c r="AR148">
        <v>33.4</v>
      </c>
      <c r="AS148">
        <v>20.2</v>
      </c>
      <c r="AT148" t="s">
        <v>853</v>
      </c>
      <c r="AU148">
        <v>95</v>
      </c>
      <c r="AV148">
        <v>5</v>
      </c>
      <c r="AW148">
        <v>296284</v>
      </c>
      <c r="AX148">
        <v>203000</v>
      </c>
      <c r="AY148">
        <v>1.46</v>
      </c>
      <c r="AZ148">
        <v>3136.94</v>
      </c>
      <c r="BA148">
        <v>6079.1</v>
      </c>
      <c r="BB148">
        <v>20.52</v>
      </c>
      <c r="BC148">
        <v>1690.22</v>
      </c>
      <c r="BD148">
        <v>3.6</v>
      </c>
      <c r="BE148" t="s">
        <v>978</v>
      </c>
      <c r="BF148" t="s">
        <v>1349</v>
      </c>
      <c r="BG148" t="s">
        <v>1679</v>
      </c>
      <c r="BH148" t="s">
        <v>1978</v>
      </c>
      <c r="BI148" t="s">
        <v>852</v>
      </c>
      <c r="BJ148" t="s">
        <v>2191</v>
      </c>
      <c r="BK148" t="s">
        <v>2198</v>
      </c>
      <c r="BL148" t="s">
        <v>2195</v>
      </c>
      <c r="BM148" t="s">
        <v>853</v>
      </c>
    </row>
    <row r="149" spans="1:65" x14ac:dyDescent="0.2">
      <c r="A149" t="s">
        <v>176</v>
      </c>
      <c r="B149" t="s">
        <v>845</v>
      </c>
      <c r="C149">
        <v>65</v>
      </c>
      <c r="D149" t="s">
        <v>2248</v>
      </c>
      <c r="E149" t="s">
        <v>2249</v>
      </c>
      <c r="F149">
        <v>1.77</v>
      </c>
      <c r="G149">
        <v>85</v>
      </c>
      <c r="H149">
        <v>27.1</v>
      </c>
      <c r="I149" t="str">
        <f t="shared" si="2"/>
        <v>Overweight</v>
      </c>
      <c r="J149" t="s">
        <v>2958</v>
      </c>
      <c r="K149">
        <v>5.0999999999999996</v>
      </c>
      <c r="L149" t="s">
        <v>845</v>
      </c>
      <c r="M149" t="s">
        <v>845</v>
      </c>
      <c r="N149" t="s">
        <v>845</v>
      </c>
      <c r="O149" t="s">
        <v>845</v>
      </c>
      <c r="P149" t="s">
        <v>845</v>
      </c>
      <c r="Q149" t="s">
        <v>845</v>
      </c>
      <c r="R149" t="s">
        <v>845</v>
      </c>
      <c r="S149" t="s">
        <v>845</v>
      </c>
      <c r="T149" t="s">
        <v>845</v>
      </c>
      <c r="U149" t="s">
        <v>845</v>
      </c>
      <c r="V149" t="s">
        <v>845</v>
      </c>
      <c r="W149" t="s">
        <v>845</v>
      </c>
      <c r="X149">
        <v>0</v>
      </c>
      <c r="Y149">
        <v>0</v>
      </c>
      <c r="Z149">
        <v>0</v>
      </c>
      <c r="AA149" t="s">
        <v>852</v>
      </c>
      <c r="AB149" t="s">
        <v>845</v>
      </c>
      <c r="AC149" t="s">
        <v>2251</v>
      </c>
      <c r="AD149" t="s">
        <v>2251</v>
      </c>
      <c r="AH149">
        <v>7.14</v>
      </c>
      <c r="AI149">
        <v>24</v>
      </c>
      <c r="AK149">
        <v>15446.82</v>
      </c>
      <c r="AL149" t="s">
        <v>583</v>
      </c>
      <c r="AM149">
        <v>17.5</v>
      </c>
      <c r="AN149" t="s">
        <v>844</v>
      </c>
      <c r="AO149" t="s">
        <v>848</v>
      </c>
      <c r="AP149">
        <v>94.7</v>
      </c>
      <c r="AQ149">
        <v>15</v>
      </c>
      <c r="AR149">
        <v>37.200000000000003</v>
      </c>
      <c r="AS149">
        <v>19.8</v>
      </c>
      <c r="AT149" t="s">
        <v>853</v>
      </c>
      <c r="AU149">
        <v>95</v>
      </c>
      <c r="AV149">
        <v>0</v>
      </c>
      <c r="AW149">
        <v>1004869</v>
      </c>
      <c r="AX149">
        <v>508000</v>
      </c>
      <c r="AY149">
        <v>1.98</v>
      </c>
      <c r="AZ149">
        <v>10611.08</v>
      </c>
      <c r="BA149">
        <v>13447.2</v>
      </c>
      <c r="BB149">
        <v>13.38</v>
      </c>
      <c r="BC149">
        <v>3620.34</v>
      </c>
      <c r="BD149">
        <v>3.71</v>
      </c>
      <c r="BE149" t="s">
        <v>979</v>
      </c>
      <c r="BF149" t="s">
        <v>1350</v>
      </c>
      <c r="BG149" t="s">
        <v>1680</v>
      </c>
      <c r="BH149" t="s">
        <v>1979</v>
      </c>
      <c r="BI149" t="s">
        <v>852</v>
      </c>
      <c r="BJ149" t="s">
        <v>2190</v>
      </c>
      <c r="BK149" t="s">
        <v>2199</v>
      </c>
      <c r="BL149" t="s">
        <v>2194</v>
      </c>
      <c r="BM149" t="s">
        <v>853</v>
      </c>
    </row>
    <row r="150" spans="1:65" x14ac:dyDescent="0.2">
      <c r="A150" t="s">
        <v>177</v>
      </c>
      <c r="B150" t="s">
        <v>845</v>
      </c>
      <c r="C150">
        <v>69</v>
      </c>
      <c r="D150" t="s">
        <v>2248</v>
      </c>
      <c r="E150" t="s">
        <v>2249</v>
      </c>
      <c r="F150">
        <v>1.74</v>
      </c>
      <c r="G150">
        <v>97.6</v>
      </c>
      <c r="H150">
        <v>32.200000000000003</v>
      </c>
      <c r="I150" t="str">
        <f t="shared" si="2"/>
        <v>Obese</v>
      </c>
      <c r="J150" t="s">
        <v>2960</v>
      </c>
      <c r="K150">
        <v>6.7</v>
      </c>
      <c r="L150" t="s">
        <v>845</v>
      </c>
      <c r="M150" t="s">
        <v>845</v>
      </c>
      <c r="N150" t="s">
        <v>845</v>
      </c>
      <c r="O150" t="s">
        <v>845</v>
      </c>
      <c r="P150" t="s">
        <v>845</v>
      </c>
      <c r="Q150" t="s">
        <v>845</v>
      </c>
      <c r="R150" t="s">
        <v>845</v>
      </c>
      <c r="S150" t="s">
        <v>845</v>
      </c>
      <c r="T150" t="s">
        <v>845</v>
      </c>
      <c r="U150" t="s">
        <v>845</v>
      </c>
      <c r="V150" t="s">
        <v>845</v>
      </c>
      <c r="W150" t="s">
        <v>845</v>
      </c>
      <c r="X150">
        <v>0</v>
      </c>
      <c r="Y150">
        <v>0</v>
      </c>
      <c r="Z150">
        <v>1</v>
      </c>
      <c r="AA150" t="s">
        <v>852</v>
      </c>
      <c r="AB150" t="s">
        <v>845</v>
      </c>
      <c r="AC150" t="s">
        <v>2251</v>
      </c>
      <c r="AD150" t="s">
        <v>2250</v>
      </c>
      <c r="AE150">
        <v>35</v>
      </c>
      <c r="AF150">
        <v>0.49</v>
      </c>
      <c r="AG150">
        <v>112.32</v>
      </c>
      <c r="AH150">
        <v>17.25</v>
      </c>
      <c r="AI150">
        <v>16</v>
      </c>
      <c r="AJ150">
        <v>153305.20000000001</v>
      </c>
      <c r="AK150">
        <v>17218.53</v>
      </c>
      <c r="AL150" t="s">
        <v>584</v>
      </c>
      <c r="AM150">
        <v>18.75</v>
      </c>
      <c r="AN150" t="s">
        <v>842</v>
      </c>
      <c r="AO150" t="s">
        <v>849</v>
      </c>
      <c r="AP150">
        <v>122.54</v>
      </c>
      <c r="AQ150">
        <v>15.5</v>
      </c>
      <c r="AR150">
        <v>38.9</v>
      </c>
      <c r="AS150">
        <v>24.75</v>
      </c>
      <c r="AT150" t="s">
        <v>853</v>
      </c>
      <c r="AU150">
        <v>90</v>
      </c>
      <c r="AV150">
        <v>0</v>
      </c>
      <c r="AW150">
        <v>436919</v>
      </c>
      <c r="AX150">
        <v>325000</v>
      </c>
      <c r="AY150">
        <v>1.34</v>
      </c>
      <c r="AZ150">
        <v>3565.52</v>
      </c>
      <c r="BA150">
        <v>19201.939999999999</v>
      </c>
      <c r="BB150">
        <v>43.95</v>
      </c>
      <c r="BC150">
        <v>2723.52</v>
      </c>
      <c r="BD150">
        <v>7.05</v>
      </c>
      <c r="BE150" t="s">
        <v>980</v>
      </c>
      <c r="BF150" t="s">
        <v>1351</v>
      </c>
      <c r="BG150" t="s">
        <v>1681</v>
      </c>
      <c r="BH150" t="s">
        <v>1980</v>
      </c>
      <c r="BI150" t="s">
        <v>852</v>
      </c>
      <c r="BJ150" t="s">
        <v>2190</v>
      </c>
      <c r="BK150" t="s">
        <v>2195</v>
      </c>
      <c r="BL150" t="s">
        <v>2195</v>
      </c>
      <c r="BM150" t="s">
        <v>853</v>
      </c>
    </row>
    <row r="151" spans="1:65" x14ac:dyDescent="0.2">
      <c r="A151" t="s">
        <v>178</v>
      </c>
      <c r="B151" t="s">
        <v>845</v>
      </c>
      <c r="C151">
        <v>68</v>
      </c>
      <c r="D151" t="s">
        <v>2253</v>
      </c>
      <c r="E151" t="s">
        <v>2249</v>
      </c>
      <c r="F151">
        <v>1.76</v>
      </c>
      <c r="G151">
        <v>78</v>
      </c>
      <c r="H151">
        <v>25.180785123966899</v>
      </c>
      <c r="I151" t="str">
        <f t="shared" si="2"/>
        <v>Overweight</v>
      </c>
      <c r="J151" t="s">
        <v>2958</v>
      </c>
      <c r="K151">
        <v>5.7</v>
      </c>
      <c r="L151" t="s">
        <v>845</v>
      </c>
      <c r="M151" t="s">
        <v>845</v>
      </c>
      <c r="N151" t="s">
        <v>845</v>
      </c>
      <c r="O151" t="s">
        <v>845</v>
      </c>
      <c r="P151" t="s">
        <v>845</v>
      </c>
      <c r="Q151" t="s">
        <v>845</v>
      </c>
      <c r="R151" t="s">
        <v>845</v>
      </c>
      <c r="S151" t="s">
        <v>845</v>
      </c>
      <c r="T151" t="s">
        <v>845</v>
      </c>
      <c r="U151" t="s">
        <v>845</v>
      </c>
      <c r="V151" t="s">
        <v>845</v>
      </c>
      <c r="W151" t="s">
        <v>845</v>
      </c>
      <c r="X151">
        <v>0</v>
      </c>
      <c r="Y151">
        <v>0</v>
      </c>
      <c r="Z151">
        <v>0</v>
      </c>
      <c r="AA151" t="s">
        <v>852</v>
      </c>
      <c r="AB151" t="s">
        <v>845</v>
      </c>
      <c r="AC151" t="s">
        <v>2251</v>
      </c>
      <c r="AD151" t="s">
        <v>2251</v>
      </c>
      <c r="AE151">
        <v>66</v>
      </c>
      <c r="AF151">
        <v>2.4900000000000002</v>
      </c>
      <c r="AG151">
        <v>33.79</v>
      </c>
      <c r="AH151">
        <v>33.67</v>
      </c>
      <c r="AI151">
        <v>16</v>
      </c>
      <c r="AJ151">
        <v>292984</v>
      </c>
      <c r="AK151">
        <v>9899.02</v>
      </c>
      <c r="AL151" t="s">
        <v>585</v>
      </c>
      <c r="AM151">
        <v>16.5</v>
      </c>
      <c r="AN151" t="s">
        <v>844</v>
      </c>
      <c r="AO151" t="s">
        <v>848</v>
      </c>
      <c r="AP151">
        <v>108.45</v>
      </c>
      <c r="AQ151">
        <v>17</v>
      </c>
      <c r="AR151">
        <v>28.6</v>
      </c>
      <c r="AS151">
        <v>20.84</v>
      </c>
      <c r="AT151" t="s">
        <v>853</v>
      </c>
      <c r="AU151">
        <v>90</v>
      </c>
      <c r="AV151">
        <v>0</v>
      </c>
      <c r="AW151">
        <v>444838</v>
      </c>
      <c r="AX151">
        <v>299000</v>
      </c>
      <c r="AY151">
        <v>1.49</v>
      </c>
      <c r="AZ151">
        <v>4101.78</v>
      </c>
      <c r="BA151">
        <v>11738.07</v>
      </c>
      <c r="BB151">
        <v>26.39</v>
      </c>
      <c r="BC151">
        <v>1650.74</v>
      </c>
      <c r="BD151">
        <v>7.11</v>
      </c>
      <c r="BE151" t="s">
        <v>981</v>
      </c>
      <c r="BF151" t="s">
        <v>1352</v>
      </c>
      <c r="BG151" t="s">
        <v>1682</v>
      </c>
      <c r="BH151" t="s">
        <v>1981</v>
      </c>
      <c r="BI151" t="s">
        <v>852</v>
      </c>
      <c r="BJ151" t="s">
        <v>2190</v>
      </c>
      <c r="BK151" t="s">
        <v>2195</v>
      </c>
      <c r="BL151" t="s">
        <v>2198</v>
      </c>
      <c r="BM151" t="s">
        <v>853</v>
      </c>
    </row>
    <row r="152" spans="1:65" x14ac:dyDescent="0.2">
      <c r="A152" t="s">
        <v>179</v>
      </c>
      <c r="B152" t="s">
        <v>845</v>
      </c>
      <c r="C152">
        <v>50</v>
      </c>
      <c r="D152" t="s">
        <v>2248</v>
      </c>
      <c r="E152" t="s">
        <v>2249</v>
      </c>
      <c r="F152">
        <v>1.83</v>
      </c>
      <c r="G152">
        <v>148.6</v>
      </c>
      <c r="H152">
        <v>44.372779121502603</v>
      </c>
      <c r="I152" t="str">
        <f t="shared" si="2"/>
        <v>Morbidly Obese</v>
      </c>
      <c r="J152" t="s">
        <v>2961</v>
      </c>
      <c r="K152">
        <v>5.7</v>
      </c>
      <c r="L152" t="s">
        <v>845</v>
      </c>
      <c r="M152" t="s">
        <v>845</v>
      </c>
      <c r="N152" t="s">
        <v>845</v>
      </c>
      <c r="O152" t="s">
        <v>845</v>
      </c>
      <c r="P152" t="s">
        <v>845</v>
      </c>
      <c r="Q152" t="s">
        <v>845</v>
      </c>
      <c r="R152" t="s">
        <v>845</v>
      </c>
      <c r="S152" t="s">
        <v>845</v>
      </c>
      <c r="T152" t="s">
        <v>845</v>
      </c>
      <c r="U152" t="s">
        <v>845</v>
      </c>
      <c r="V152" t="s">
        <v>845</v>
      </c>
      <c r="W152" t="s">
        <v>845</v>
      </c>
      <c r="X152">
        <v>0</v>
      </c>
      <c r="Y152">
        <v>0</v>
      </c>
      <c r="Z152">
        <v>0</v>
      </c>
      <c r="AA152" t="s">
        <v>853</v>
      </c>
      <c r="AB152" t="s">
        <v>845</v>
      </c>
      <c r="AC152" t="s">
        <v>2251</v>
      </c>
      <c r="AD152" t="s">
        <v>2251</v>
      </c>
      <c r="AE152">
        <v>103</v>
      </c>
      <c r="AF152">
        <v>1.74</v>
      </c>
      <c r="AG152">
        <v>60.75</v>
      </c>
      <c r="AH152">
        <v>35.4</v>
      </c>
      <c r="AI152">
        <v>40</v>
      </c>
      <c r="AJ152">
        <v>378477</v>
      </c>
      <c r="AK152">
        <v>22993.58</v>
      </c>
      <c r="AL152" t="s">
        <v>586</v>
      </c>
      <c r="AM152">
        <v>16</v>
      </c>
      <c r="AN152" t="s">
        <v>842</v>
      </c>
      <c r="AO152" t="s">
        <v>849</v>
      </c>
      <c r="AP152">
        <v>117.97</v>
      </c>
      <c r="AQ152">
        <v>14.5</v>
      </c>
      <c r="AR152">
        <v>32.19</v>
      </c>
      <c r="AS152">
        <v>20.3</v>
      </c>
      <c r="AT152" t="s">
        <v>853</v>
      </c>
      <c r="AU152">
        <v>90</v>
      </c>
      <c r="AV152">
        <v>0</v>
      </c>
      <c r="AW152">
        <v>368602</v>
      </c>
      <c r="AX152">
        <v>250000</v>
      </c>
      <c r="AY152">
        <v>1.47</v>
      </c>
      <c r="AZ152">
        <v>3124.54</v>
      </c>
      <c r="BA152">
        <v>15318.08</v>
      </c>
      <c r="BB152">
        <v>41.56</v>
      </c>
      <c r="BC152">
        <v>2139.4</v>
      </c>
      <c r="BD152">
        <v>7.16</v>
      </c>
      <c r="BE152" t="s">
        <v>982</v>
      </c>
      <c r="BF152" t="s">
        <v>1353</v>
      </c>
      <c r="BG152" t="s">
        <v>1683</v>
      </c>
      <c r="BH152" t="s">
        <v>1982</v>
      </c>
      <c r="BI152" t="s">
        <v>852</v>
      </c>
      <c r="BJ152" t="s">
        <v>2190</v>
      </c>
      <c r="BK152" t="s">
        <v>2199</v>
      </c>
      <c r="BL152" t="s">
        <v>2196</v>
      </c>
      <c r="BM152" t="s">
        <v>853</v>
      </c>
    </row>
    <row r="153" spans="1:65" x14ac:dyDescent="0.2">
      <c r="A153" t="s">
        <v>180</v>
      </c>
      <c r="B153" t="s">
        <v>845</v>
      </c>
      <c r="C153">
        <v>62</v>
      </c>
      <c r="D153" t="s">
        <v>2248</v>
      </c>
      <c r="E153" t="s">
        <v>2249</v>
      </c>
      <c r="F153">
        <v>1.8</v>
      </c>
      <c r="G153">
        <v>77</v>
      </c>
      <c r="H153">
        <v>23.8</v>
      </c>
      <c r="I153" t="str">
        <f t="shared" si="2"/>
        <v>Healthy</v>
      </c>
      <c r="J153" t="s">
        <v>2959</v>
      </c>
      <c r="K153">
        <v>5.6</v>
      </c>
      <c r="L153" t="s">
        <v>845</v>
      </c>
      <c r="M153" t="s">
        <v>845</v>
      </c>
      <c r="N153" t="s">
        <v>845</v>
      </c>
      <c r="O153" t="s">
        <v>845</v>
      </c>
      <c r="P153" t="s">
        <v>845</v>
      </c>
      <c r="Q153" t="s">
        <v>845</v>
      </c>
      <c r="R153" t="s">
        <v>845</v>
      </c>
      <c r="S153" t="s">
        <v>845</v>
      </c>
      <c r="T153" t="s">
        <v>845</v>
      </c>
      <c r="U153" t="s">
        <v>845</v>
      </c>
      <c r="V153" t="s">
        <v>845</v>
      </c>
      <c r="W153" t="s">
        <v>845</v>
      </c>
      <c r="X153">
        <v>0</v>
      </c>
      <c r="Y153">
        <v>0</v>
      </c>
      <c r="Z153">
        <v>0</v>
      </c>
      <c r="AA153" t="s">
        <v>852</v>
      </c>
      <c r="AB153" t="s">
        <v>845</v>
      </c>
      <c r="AC153" t="s">
        <v>2251</v>
      </c>
      <c r="AD153" t="s">
        <v>2251</v>
      </c>
      <c r="AE153">
        <v>72</v>
      </c>
      <c r="AF153">
        <v>0.99</v>
      </c>
      <c r="AG153">
        <v>22.85</v>
      </c>
      <c r="AH153">
        <v>20.18</v>
      </c>
      <c r="AI153">
        <v>16</v>
      </c>
      <c r="AJ153">
        <v>282240</v>
      </c>
      <c r="AK153">
        <v>6449.29</v>
      </c>
      <c r="AL153" t="s">
        <v>587</v>
      </c>
      <c r="AM153">
        <v>16.5</v>
      </c>
      <c r="AN153" t="s">
        <v>842</v>
      </c>
      <c r="AO153" t="s">
        <v>849</v>
      </c>
      <c r="AP153">
        <v>86.3</v>
      </c>
      <c r="AQ153">
        <v>19</v>
      </c>
      <c r="AR153">
        <v>26.5</v>
      </c>
      <c r="AS153">
        <v>21.28</v>
      </c>
      <c r="AT153" t="s">
        <v>853</v>
      </c>
      <c r="AU153">
        <v>90</v>
      </c>
      <c r="AV153">
        <v>0</v>
      </c>
      <c r="AW153">
        <v>392257</v>
      </c>
      <c r="AX153">
        <v>275000</v>
      </c>
      <c r="AY153">
        <v>1.43</v>
      </c>
      <c r="AZ153">
        <v>4545.2700000000004</v>
      </c>
      <c r="BA153">
        <v>14054.39</v>
      </c>
      <c r="BB153">
        <v>35.83</v>
      </c>
      <c r="BC153">
        <v>907.72</v>
      </c>
      <c r="BD153">
        <v>15.48</v>
      </c>
      <c r="BE153" t="s">
        <v>983</v>
      </c>
      <c r="BF153" t="s">
        <v>1354</v>
      </c>
      <c r="BG153" t="s">
        <v>1684</v>
      </c>
      <c r="BH153" t="s">
        <v>1983</v>
      </c>
      <c r="BI153" t="s">
        <v>852</v>
      </c>
      <c r="BJ153" t="s">
        <v>2190</v>
      </c>
      <c r="BK153" t="s">
        <v>2201</v>
      </c>
      <c r="BL153" t="s">
        <v>2198</v>
      </c>
      <c r="BM153" t="s">
        <v>853</v>
      </c>
    </row>
    <row r="154" spans="1:65" x14ac:dyDescent="0.2">
      <c r="A154" t="s">
        <v>181</v>
      </c>
      <c r="B154" t="s">
        <v>845</v>
      </c>
      <c r="C154">
        <v>53</v>
      </c>
      <c r="D154" t="s">
        <v>2248</v>
      </c>
      <c r="E154" t="s">
        <v>2255</v>
      </c>
      <c r="F154">
        <v>1.83</v>
      </c>
      <c r="G154">
        <v>99</v>
      </c>
      <c r="H154">
        <v>29.5619457135179</v>
      </c>
      <c r="I154" t="str">
        <f t="shared" si="2"/>
        <v>Overweight</v>
      </c>
      <c r="J154" t="s">
        <v>2958</v>
      </c>
      <c r="K154">
        <v>5.9</v>
      </c>
      <c r="L154" t="s">
        <v>845</v>
      </c>
      <c r="M154" t="s">
        <v>845</v>
      </c>
      <c r="N154" t="s">
        <v>845</v>
      </c>
      <c r="O154" t="s">
        <v>845</v>
      </c>
      <c r="P154" t="s">
        <v>845</v>
      </c>
      <c r="Q154" t="s">
        <v>845</v>
      </c>
      <c r="R154" t="s">
        <v>845</v>
      </c>
      <c r="S154" t="s">
        <v>845</v>
      </c>
      <c r="T154" t="s">
        <v>845</v>
      </c>
      <c r="U154" t="s">
        <v>845</v>
      </c>
      <c r="V154" t="s">
        <v>845</v>
      </c>
      <c r="W154" t="s">
        <v>845</v>
      </c>
      <c r="X154">
        <v>0</v>
      </c>
      <c r="Y154">
        <v>0</v>
      </c>
      <c r="Z154">
        <v>0</v>
      </c>
      <c r="AA154" t="s">
        <v>853</v>
      </c>
      <c r="AB154" t="s">
        <v>845</v>
      </c>
      <c r="AC154" t="s">
        <v>2251</v>
      </c>
      <c r="AD154" t="s">
        <v>2252</v>
      </c>
      <c r="AE154">
        <v>38</v>
      </c>
      <c r="AF154">
        <v>0.45</v>
      </c>
      <c r="AG154">
        <v>102.22</v>
      </c>
      <c r="AH154">
        <v>24.02</v>
      </c>
      <c r="AI154">
        <v>16</v>
      </c>
      <c r="AJ154">
        <v>113850</v>
      </c>
      <c r="AK154">
        <v>11637.86</v>
      </c>
      <c r="AL154" t="s">
        <v>588</v>
      </c>
      <c r="AM154">
        <v>19</v>
      </c>
      <c r="AN154" t="s">
        <v>844</v>
      </c>
      <c r="AO154" t="s">
        <v>848</v>
      </c>
      <c r="AP154">
        <v>99.12</v>
      </c>
      <c r="AQ154">
        <v>17</v>
      </c>
      <c r="AR154">
        <v>27.27</v>
      </c>
      <c r="AS154">
        <v>31.41</v>
      </c>
      <c r="AT154" t="s">
        <v>853</v>
      </c>
      <c r="AU154">
        <v>90</v>
      </c>
      <c r="AV154">
        <v>0</v>
      </c>
      <c r="AW154">
        <v>300587</v>
      </c>
      <c r="AX154">
        <v>217000</v>
      </c>
      <c r="AY154">
        <v>1.39</v>
      </c>
      <c r="AZ154">
        <v>3032.56</v>
      </c>
      <c r="BA154">
        <v>9347.98</v>
      </c>
      <c r="BB154">
        <v>31.1</v>
      </c>
      <c r="BC154">
        <v>1129.1199999999999</v>
      </c>
      <c r="BD154">
        <v>8.2799999999999994</v>
      </c>
      <c r="BE154" t="s">
        <v>984</v>
      </c>
      <c r="BF154" t="s">
        <v>1355</v>
      </c>
      <c r="BG154" t="s">
        <v>1685</v>
      </c>
      <c r="BH154" t="s">
        <v>1984</v>
      </c>
      <c r="BI154" t="s">
        <v>852</v>
      </c>
      <c r="BJ154" t="s">
        <v>2190</v>
      </c>
      <c r="BK154" t="s">
        <v>2201</v>
      </c>
      <c r="BL154" t="s">
        <v>2195</v>
      </c>
      <c r="BM154" t="s">
        <v>852</v>
      </c>
    </row>
    <row r="155" spans="1:65" x14ac:dyDescent="0.2">
      <c r="A155" t="s">
        <v>182</v>
      </c>
      <c r="B155" t="s">
        <v>845</v>
      </c>
      <c r="C155">
        <v>54</v>
      </c>
      <c r="D155" t="s">
        <v>2248</v>
      </c>
      <c r="E155" t="s">
        <v>2249</v>
      </c>
      <c r="F155">
        <v>1.78</v>
      </c>
      <c r="G155">
        <v>114.3</v>
      </c>
      <c r="H155">
        <v>36.1</v>
      </c>
      <c r="I155" t="str">
        <f t="shared" si="2"/>
        <v>Morbidly Obese</v>
      </c>
      <c r="J155" t="s">
        <v>2961</v>
      </c>
      <c r="K155">
        <v>7</v>
      </c>
      <c r="L155" t="s">
        <v>845</v>
      </c>
      <c r="M155" t="s">
        <v>845</v>
      </c>
      <c r="N155" t="s">
        <v>845</v>
      </c>
      <c r="O155" t="s">
        <v>845</v>
      </c>
      <c r="P155" t="s">
        <v>845</v>
      </c>
      <c r="Q155" t="s">
        <v>845</v>
      </c>
      <c r="R155" t="s">
        <v>845</v>
      </c>
      <c r="S155" t="s">
        <v>845</v>
      </c>
      <c r="T155" t="s">
        <v>845</v>
      </c>
      <c r="U155" t="s">
        <v>845</v>
      </c>
      <c r="V155" t="s">
        <v>845</v>
      </c>
      <c r="W155" t="s">
        <v>845</v>
      </c>
      <c r="X155">
        <v>0</v>
      </c>
      <c r="Y155">
        <v>1</v>
      </c>
      <c r="Z155">
        <v>1</v>
      </c>
      <c r="AA155" t="s">
        <v>852</v>
      </c>
      <c r="AB155" t="s">
        <v>845</v>
      </c>
      <c r="AC155" t="s">
        <v>2250</v>
      </c>
      <c r="AD155" t="s">
        <v>2250</v>
      </c>
      <c r="AE155">
        <v>100</v>
      </c>
      <c r="AG155">
        <v>10.95</v>
      </c>
      <c r="AH155">
        <v>0.23</v>
      </c>
      <c r="AJ155">
        <v>88130</v>
      </c>
      <c r="AK155">
        <v>964.97</v>
      </c>
      <c r="AL155" t="s">
        <v>589</v>
      </c>
      <c r="AM155">
        <v>27.1</v>
      </c>
      <c r="AN155" t="s">
        <v>844</v>
      </c>
      <c r="AO155" t="s">
        <v>848</v>
      </c>
      <c r="AP155">
        <v>215</v>
      </c>
      <c r="AQ155">
        <v>16</v>
      </c>
      <c r="AR155">
        <v>25.19</v>
      </c>
      <c r="AS155">
        <v>33.39</v>
      </c>
      <c r="AT155" t="s">
        <v>853</v>
      </c>
      <c r="AU155">
        <v>1</v>
      </c>
      <c r="AV155">
        <v>50</v>
      </c>
      <c r="AW155">
        <v>88130</v>
      </c>
      <c r="AX155">
        <v>208000</v>
      </c>
      <c r="AY155">
        <v>0.42</v>
      </c>
      <c r="AZ155">
        <v>409.91</v>
      </c>
      <c r="BA155">
        <v>5087.5600000000004</v>
      </c>
      <c r="BB155">
        <v>57.73</v>
      </c>
      <c r="BC155">
        <v>4266.2</v>
      </c>
      <c r="BD155">
        <v>1.19</v>
      </c>
      <c r="BE155" t="s">
        <v>985</v>
      </c>
      <c r="BF155" t="s">
        <v>1356</v>
      </c>
      <c r="BG155" t="s">
        <v>1686</v>
      </c>
      <c r="BH155" t="s">
        <v>1985</v>
      </c>
      <c r="BI155" t="s">
        <v>853</v>
      </c>
      <c r="BJ155" t="s">
        <v>2191</v>
      </c>
      <c r="BK155" t="s">
        <v>2210</v>
      </c>
      <c r="BL155" t="s">
        <v>2194</v>
      </c>
      <c r="BM155" t="s">
        <v>853</v>
      </c>
    </row>
    <row r="156" spans="1:65" x14ac:dyDescent="0.2">
      <c r="A156" t="s">
        <v>183</v>
      </c>
      <c r="B156" t="s">
        <v>845</v>
      </c>
      <c r="C156">
        <v>27</v>
      </c>
      <c r="D156" t="s">
        <v>2248</v>
      </c>
      <c r="E156" t="s">
        <v>2249</v>
      </c>
      <c r="F156">
        <v>1.8</v>
      </c>
      <c r="G156">
        <v>94</v>
      </c>
      <c r="H156">
        <v>29.012345679012299</v>
      </c>
      <c r="I156" t="str">
        <f t="shared" si="2"/>
        <v>Overweight</v>
      </c>
      <c r="J156" t="s">
        <v>2958</v>
      </c>
      <c r="K156">
        <v>5.5</v>
      </c>
      <c r="L156" t="s">
        <v>845</v>
      </c>
      <c r="M156" t="s">
        <v>845</v>
      </c>
      <c r="N156" t="s">
        <v>845</v>
      </c>
      <c r="O156" t="s">
        <v>845</v>
      </c>
      <c r="P156" t="s">
        <v>845</v>
      </c>
      <c r="Q156" t="s">
        <v>845</v>
      </c>
      <c r="R156" t="s">
        <v>845</v>
      </c>
      <c r="S156" t="s">
        <v>845</v>
      </c>
      <c r="T156" t="s">
        <v>845</v>
      </c>
      <c r="U156" t="s">
        <v>845</v>
      </c>
      <c r="V156" t="s">
        <v>845</v>
      </c>
      <c r="W156" t="s">
        <v>845</v>
      </c>
      <c r="X156">
        <v>0</v>
      </c>
      <c r="Y156">
        <v>0</v>
      </c>
      <c r="Z156">
        <v>0</v>
      </c>
      <c r="AA156" t="s">
        <v>852</v>
      </c>
      <c r="AB156" t="s">
        <v>845</v>
      </c>
      <c r="AC156" t="s">
        <v>2251</v>
      </c>
      <c r="AD156" t="s">
        <v>2251</v>
      </c>
      <c r="AE156">
        <v>37</v>
      </c>
      <c r="AF156">
        <v>0.77</v>
      </c>
      <c r="AG156">
        <v>13.62</v>
      </c>
      <c r="AH156">
        <v>1.01</v>
      </c>
      <c r="AI156">
        <v>65</v>
      </c>
      <c r="AJ156">
        <v>62732</v>
      </c>
      <c r="AK156">
        <v>854.62</v>
      </c>
      <c r="AL156" t="s">
        <v>590</v>
      </c>
      <c r="AM156">
        <v>10</v>
      </c>
      <c r="AN156" t="s">
        <v>844</v>
      </c>
      <c r="AO156" t="s">
        <v>848</v>
      </c>
      <c r="AP156">
        <v>83.39</v>
      </c>
      <c r="AQ156">
        <v>16</v>
      </c>
      <c r="AR156">
        <v>37.5</v>
      </c>
      <c r="AS156">
        <v>16.239999999999998</v>
      </c>
      <c r="AT156" t="s">
        <v>853</v>
      </c>
      <c r="AU156">
        <v>40</v>
      </c>
      <c r="AV156">
        <v>60</v>
      </c>
      <c r="AW156">
        <v>167930</v>
      </c>
      <c r="AX156">
        <v>112000</v>
      </c>
      <c r="AY156">
        <v>1.5</v>
      </c>
      <c r="AZ156">
        <v>2013.79</v>
      </c>
      <c r="BA156">
        <v>550.01</v>
      </c>
      <c r="BB156">
        <v>3.28</v>
      </c>
      <c r="BC156">
        <v>919.06</v>
      </c>
      <c r="BD156">
        <v>0.6</v>
      </c>
      <c r="BE156" t="s">
        <v>986</v>
      </c>
      <c r="BF156" t="s">
        <v>1357</v>
      </c>
      <c r="BG156" t="s">
        <v>1687</v>
      </c>
      <c r="BH156" t="s">
        <v>1986</v>
      </c>
      <c r="BI156" t="s">
        <v>852</v>
      </c>
      <c r="BJ156" t="s">
        <v>2190</v>
      </c>
      <c r="BK156" t="s">
        <v>2200</v>
      </c>
      <c r="BL156" t="s">
        <v>2194</v>
      </c>
      <c r="BM156" t="s">
        <v>853</v>
      </c>
    </row>
    <row r="157" spans="1:65" x14ac:dyDescent="0.2">
      <c r="A157" t="s">
        <v>184</v>
      </c>
      <c r="B157" t="s">
        <v>845</v>
      </c>
      <c r="C157">
        <v>65</v>
      </c>
      <c r="D157" t="s">
        <v>2253</v>
      </c>
      <c r="E157" t="s">
        <v>2249</v>
      </c>
      <c r="F157">
        <v>1.5</v>
      </c>
      <c r="G157">
        <v>74</v>
      </c>
      <c r="H157">
        <v>32.9</v>
      </c>
      <c r="I157" t="str">
        <f t="shared" si="2"/>
        <v>Obese</v>
      </c>
      <c r="J157" t="s">
        <v>2960</v>
      </c>
      <c r="K157">
        <v>5.5</v>
      </c>
      <c r="L157" t="s">
        <v>845</v>
      </c>
      <c r="M157" t="s">
        <v>845</v>
      </c>
      <c r="N157" t="s">
        <v>845</v>
      </c>
      <c r="O157" t="s">
        <v>845</v>
      </c>
      <c r="P157" t="s">
        <v>845</v>
      </c>
      <c r="Q157" t="s">
        <v>845</v>
      </c>
      <c r="R157" t="s">
        <v>845</v>
      </c>
      <c r="S157" t="s">
        <v>845</v>
      </c>
      <c r="T157" t="s">
        <v>845</v>
      </c>
      <c r="U157" t="s">
        <v>845</v>
      </c>
      <c r="V157" t="s">
        <v>845</v>
      </c>
      <c r="W157" t="s">
        <v>845</v>
      </c>
      <c r="X157">
        <v>0</v>
      </c>
      <c r="Y157">
        <v>0</v>
      </c>
      <c r="Z157">
        <v>0</v>
      </c>
      <c r="AA157" t="s">
        <v>853</v>
      </c>
      <c r="AB157" t="s">
        <v>845</v>
      </c>
      <c r="AC157" t="s">
        <v>2251</v>
      </c>
      <c r="AD157" t="s">
        <v>2251</v>
      </c>
      <c r="AJ157">
        <v>0</v>
      </c>
      <c r="AK157">
        <v>0</v>
      </c>
      <c r="AL157" t="s">
        <v>591</v>
      </c>
      <c r="AM157">
        <v>20</v>
      </c>
      <c r="AN157" t="s">
        <v>845</v>
      </c>
      <c r="AO157" t="s">
        <v>845</v>
      </c>
      <c r="AT157" t="s">
        <v>845</v>
      </c>
      <c r="AU157">
        <v>0</v>
      </c>
      <c r="AV157">
        <v>0</v>
      </c>
      <c r="AW157">
        <v>0</v>
      </c>
      <c r="AX157">
        <v>0</v>
      </c>
      <c r="BA157">
        <v>0</v>
      </c>
      <c r="BC157">
        <v>0</v>
      </c>
      <c r="BE157" t="s">
        <v>845</v>
      </c>
      <c r="BF157" t="s">
        <v>845</v>
      </c>
      <c r="BG157" t="s">
        <v>845</v>
      </c>
      <c r="BH157" t="s">
        <v>845</v>
      </c>
      <c r="BI157" t="s">
        <v>845</v>
      </c>
      <c r="BJ157" t="s">
        <v>845</v>
      </c>
      <c r="BK157" t="s">
        <v>2194</v>
      </c>
      <c r="BL157" t="s">
        <v>2194</v>
      </c>
      <c r="BM157" t="s">
        <v>853</v>
      </c>
    </row>
    <row r="158" spans="1:65" x14ac:dyDescent="0.2">
      <c r="A158" t="s">
        <v>185</v>
      </c>
      <c r="B158" t="s">
        <v>845</v>
      </c>
      <c r="C158">
        <v>46</v>
      </c>
      <c r="D158" t="s">
        <v>2248</v>
      </c>
      <c r="E158" t="s">
        <v>2249</v>
      </c>
      <c r="F158">
        <v>1.83</v>
      </c>
      <c r="G158">
        <v>82</v>
      </c>
      <c r="H158">
        <v>24.485652005136</v>
      </c>
      <c r="I158" t="str">
        <f t="shared" si="2"/>
        <v>Healthy</v>
      </c>
      <c r="J158" t="s">
        <v>2959</v>
      </c>
      <c r="K158">
        <v>5.3</v>
      </c>
      <c r="L158" t="s">
        <v>845</v>
      </c>
      <c r="M158" t="s">
        <v>845</v>
      </c>
      <c r="N158" t="s">
        <v>845</v>
      </c>
      <c r="O158" t="s">
        <v>845</v>
      </c>
      <c r="P158" t="s">
        <v>845</v>
      </c>
      <c r="Q158" t="s">
        <v>845</v>
      </c>
      <c r="R158" t="s">
        <v>845</v>
      </c>
      <c r="S158" t="s">
        <v>845</v>
      </c>
      <c r="T158" t="s">
        <v>845</v>
      </c>
      <c r="U158" t="s">
        <v>845</v>
      </c>
      <c r="V158" t="s">
        <v>845</v>
      </c>
      <c r="W158" t="s">
        <v>845</v>
      </c>
      <c r="X158">
        <v>0</v>
      </c>
      <c r="Y158">
        <v>0</v>
      </c>
      <c r="Z158">
        <v>0</v>
      </c>
      <c r="AA158" t="s">
        <v>853</v>
      </c>
      <c r="AB158" t="s">
        <v>845</v>
      </c>
      <c r="AC158" t="s">
        <v>2251</v>
      </c>
      <c r="AD158" t="s">
        <v>2251</v>
      </c>
      <c r="AE158">
        <v>88</v>
      </c>
      <c r="AF158">
        <v>1.22</v>
      </c>
      <c r="AG158">
        <v>24.04</v>
      </c>
      <c r="AH158">
        <v>1.03</v>
      </c>
      <c r="AI158">
        <v>18</v>
      </c>
      <c r="AJ158">
        <v>160817</v>
      </c>
      <c r="AK158">
        <v>3865.24</v>
      </c>
      <c r="AL158" t="s">
        <v>592</v>
      </c>
      <c r="AM158">
        <v>16</v>
      </c>
      <c r="AN158" t="s">
        <v>844</v>
      </c>
      <c r="AO158" t="s">
        <v>848</v>
      </c>
      <c r="AP158">
        <v>98.26</v>
      </c>
      <c r="AQ158">
        <v>15</v>
      </c>
      <c r="AR158">
        <v>47.85</v>
      </c>
      <c r="AS158">
        <v>21</v>
      </c>
      <c r="AT158" t="s">
        <v>853</v>
      </c>
      <c r="AU158">
        <v>40</v>
      </c>
      <c r="AV158">
        <v>20</v>
      </c>
      <c r="AW158">
        <v>183170</v>
      </c>
      <c r="AX158">
        <v>152000</v>
      </c>
      <c r="AY158">
        <v>1.21</v>
      </c>
      <c r="AZ158">
        <v>1864.14</v>
      </c>
      <c r="BA158">
        <v>4467.8</v>
      </c>
      <c r="BB158">
        <v>24.39</v>
      </c>
      <c r="BC158">
        <v>2944.06</v>
      </c>
      <c r="BD158">
        <v>1.52</v>
      </c>
      <c r="BE158" t="s">
        <v>987</v>
      </c>
      <c r="BF158" t="s">
        <v>1358</v>
      </c>
      <c r="BG158" t="s">
        <v>1688</v>
      </c>
      <c r="BH158" t="s">
        <v>1987</v>
      </c>
      <c r="BI158" t="s">
        <v>852</v>
      </c>
      <c r="BJ158" t="s">
        <v>2192</v>
      </c>
      <c r="BK158" t="s">
        <v>2198</v>
      </c>
      <c r="BL158" t="s">
        <v>2198</v>
      </c>
      <c r="BM158" t="s">
        <v>853</v>
      </c>
    </row>
    <row r="159" spans="1:65" x14ac:dyDescent="0.2">
      <c r="A159" t="s">
        <v>186</v>
      </c>
      <c r="B159" t="s">
        <v>845</v>
      </c>
      <c r="C159">
        <v>67</v>
      </c>
      <c r="D159" t="s">
        <v>2253</v>
      </c>
      <c r="E159" t="s">
        <v>2255</v>
      </c>
      <c r="F159">
        <v>1.68</v>
      </c>
      <c r="G159">
        <v>75.900000000000006</v>
      </c>
      <c r="H159">
        <v>26.892006802721099</v>
      </c>
      <c r="I159" t="str">
        <f t="shared" si="2"/>
        <v>Overweight</v>
      </c>
      <c r="J159" t="s">
        <v>2958</v>
      </c>
      <c r="K159">
        <v>6</v>
      </c>
      <c r="L159" t="s">
        <v>845</v>
      </c>
      <c r="M159" t="s">
        <v>845</v>
      </c>
      <c r="N159" t="s">
        <v>845</v>
      </c>
      <c r="O159" t="s">
        <v>845</v>
      </c>
      <c r="P159" t="s">
        <v>845</v>
      </c>
      <c r="Q159" t="s">
        <v>845</v>
      </c>
      <c r="R159" t="s">
        <v>845</v>
      </c>
      <c r="S159" t="s">
        <v>845</v>
      </c>
      <c r="T159" t="s">
        <v>845</v>
      </c>
      <c r="U159" t="s">
        <v>845</v>
      </c>
      <c r="V159" t="s">
        <v>845</v>
      </c>
      <c r="W159" t="s">
        <v>845</v>
      </c>
      <c r="X159">
        <v>0</v>
      </c>
      <c r="Y159">
        <v>0</v>
      </c>
      <c r="Z159">
        <v>0</v>
      </c>
      <c r="AA159" t="s">
        <v>853</v>
      </c>
      <c r="AB159" t="s">
        <v>845</v>
      </c>
      <c r="AC159" t="s">
        <v>2251</v>
      </c>
      <c r="AD159" t="s">
        <v>2252</v>
      </c>
      <c r="AK159">
        <v>0</v>
      </c>
      <c r="AL159" t="s">
        <v>593</v>
      </c>
      <c r="AM159">
        <v>21.25</v>
      </c>
      <c r="AN159" t="s">
        <v>844</v>
      </c>
      <c r="AO159" t="s">
        <v>848</v>
      </c>
      <c r="AP159">
        <v>72.67</v>
      </c>
      <c r="AR159">
        <v>11.32</v>
      </c>
      <c r="AS159">
        <v>7.93</v>
      </c>
      <c r="AT159" t="s">
        <v>845</v>
      </c>
      <c r="AU159">
        <v>90</v>
      </c>
      <c r="AV159">
        <v>0</v>
      </c>
      <c r="AW159">
        <v>149589</v>
      </c>
      <c r="AX159">
        <v>284000</v>
      </c>
      <c r="AY159">
        <v>0.53</v>
      </c>
      <c r="AZ159">
        <v>2058.4699999999998</v>
      </c>
      <c r="BA159">
        <v>2289.77</v>
      </c>
      <c r="BB159">
        <v>15.31</v>
      </c>
      <c r="BC159">
        <v>455.04</v>
      </c>
      <c r="BD159">
        <v>5.03</v>
      </c>
      <c r="BE159" t="s">
        <v>988</v>
      </c>
      <c r="BF159" t="s">
        <v>1359</v>
      </c>
      <c r="BG159" t="s">
        <v>845</v>
      </c>
      <c r="BH159" t="s">
        <v>845</v>
      </c>
      <c r="BI159" t="s">
        <v>853</v>
      </c>
      <c r="BJ159" t="s">
        <v>2192</v>
      </c>
      <c r="BK159" t="s">
        <v>2194</v>
      </c>
      <c r="BL159" t="s">
        <v>2194</v>
      </c>
      <c r="BM159" t="s">
        <v>853</v>
      </c>
    </row>
    <row r="160" spans="1:65" x14ac:dyDescent="0.2">
      <c r="A160" t="s">
        <v>187</v>
      </c>
      <c r="B160" t="s">
        <v>845</v>
      </c>
      <c r="C160">
        <v>54</v>
      </c>
      <c r="D160" t="s">
        <v>2248</v>
      </c>
      <c r="E160" t="s">
        <v>2249</v>
      </c>
      <c r="F160">
        <v>1.87</v>
      </c>
      <c r="G160">
        <v>82.9</v>
      </c>
      <c r="H160">
        <v>23.7</v>
      </c>
      <c r="I160" t="str">
        <f t="shared" si="2"/>
        <v>Healthy</v>
      </c>
      <c r="J160" t="s">
        <v>2959</v>
      </c>
      <c r="K160">
        <v>11.5</v>
      </c>
      <c r="L160" t="s">
        <v>845</v>
      </c>
      <c r="M160" t="s">
        <v>845</v>
      </c>
      <c r="N160" t="s">
        <v>845</v>
      </c>
      <c r="O160" t="s">
        <v>845</v>
      </c>
      <c r="P160" t="s">
        <v>845</v>
      </c>
      <c r="Q160" t="s">
        <v>845</v>
      </c>
      <c r="R160" t="s">
        <v>845</v>
      </c>
      <c r="S160" t="s">
        <v>845</v>
      </c>
      <c r="T160" t="s">
        <v>845</v>
      </c>
      <c r="U160" t="s">
        <v>845</v>
      </c>
      <c r="V160" t="s">
        <v>845</v>
      </c>
      <c r="W160" t="s">
        <v>845</v>
      </c>
      <c r="X160">
        <v>0</v>
      </c>
      <c r="Y160">
        <v>0</v>
      </c>
      <c r="Z160">
        <v>1</v>
      </c>
      <c r="AA160" t="s">
        <v>852</v>
      </c>
      <c r="AB160" t="s">
        <v>845</v>
      </c>
      <c r="AC160" t="s">
        <v>2251</v>
      </c>
      <c r="AD160" t="s">
        <v>2250</v>
      </c>
      <c r="AK160">
        <v>0</v>
      </c>
      <c r="AL160" t="s">
        <v>594</v>
      </c>
      <c r="AM160">
        <v>1</v>
      </c>
      <c r="AN160" t="s">
        <v>845</v>
      </c>
      <c r="AO160" t="s">
        <v>845</v>
      </c>
      <c r="AT160" t="s">
        <v>845</v>
      </c>
      <c r="AU160">
        <v>0</v>
      </c>
      <c r="AV160">
        <v>0</v>
      </c>
      <c r="AW160">
        <v>0</v>
      </c>
      <c r="AX160">
        <v>0</v>
      </c>
      <c r="BA160">
        <v>0</v>
      </c>
      <c r="BC160">
        <v>0</v>
      </c>
      <c r="BE160" t="s">
        <v>845</v>
      </c>
      <c r="BF160" t="s">
        <v>845</v>
      </c>
      <c r="BG160" t="s">
        <v>845</v>
      </c>
      <c r="BH160" t="s">
        <v>845</v>
      </c>
      <c r="BI160" t="s">
        <v>852</v>
      </c>
      <c r="BJ160" t="s">
        <v>2192</v>
      </c>
      <c r="BK160" t="s">
        <v>2194</v>
      </c>
      <c r="BL160" t="s">
        <v>2194</v>
      </c>
      <c r="BM160" t="s">
        <v>853</v>
      </c>
    </row>
    <row r="161" spans="1:65" x14ac:dyDescent="0.2">
      <c r="A161" t="s">
        <v>188</v>
      </c>
      <c r="B161" t="s">
        <v>845</v>
      </c>
      <c r="C161">
        <v>57</v>
      </c>
      <c r="D161" t="s">
        <v>2248</v>
      </c>
      <c r="E161" t="s">
        <v>2255</v>
      </c>
      <c r="F161">
        <v>1.65</v>
      </c>
      <c r="G161">
        <v>63</v>
      </c>
      <c r="H161">
        <v>23.1404958677686</v>
      </c>
      <c r="I161" t="str">
        <f t="shared" si="2"/>
        <v>Healthy</v>
      </c>
      <c r="J161" t="s">
        <v>2959</v>
      </c>
      <c r="K161">
        <v>6.7</v>
      </c>
      <c r="L161" t="s">
        <v>845</v>
      </c>
      <c r="M161" t="s">
        <v>845</v>
      </c>
      <c r="N161" t="s">
        <v>845</v>
      </c>
      <c r="O161" t="s">
        <v>845</v>
      </c>
      <c r="P161" t="s">
        <v>845</v>
      </c>
      <c r="Q161" t="s">
        <v>845</v>
      </c>
      <c r="R161" t="s">
        <v>845</v>
      </c>
      <c r="S161" t="s">
        <v>845</v>
      </c>
      <c r="T161" t="s">
        <v>845</v>
      </c>
      <c r="U161" t="s">
        <v>845</v>
      </c>
      <c r="V161" t="s">
        <v>845</v>
      </c>
      <c r="W161" t="s">
        <v>845</v>
      </c>
      <c r="X161">
        <v>0</v>
      </c>
      <c r="Y161">
        <v>1</v>
      </c>
      <c r="Z161">
        <v>1</v>
      </c>
      <c r="AA161" t="s">
        <v>853</v>
      </c>
      <c r="AB161" t="s">
        <v>845</v>
      </c>
      <c r="AC161" t="s">
        <v>2250</v>
      </c>
      <c r="AD161" t="s">
        <v>2250</v>
      </c>
      <c r="AE161">
        <v>61</v>
      </c>
      <c r="AF161">
        <v>0.38</v>
      </c>
      <c r="AG161">
        <v>23.48</v>
      </c>
      <c r="AH161">
        <v>1.71</v>
      </c>
      <c r="AI161">
        <v>18</v>
      </c>
      <c r="AJ161">
        <v>64030</v>
      </c>
      <c r="AK161">
        <v>1503.28</v>
      </c>
      <c r="AL161" t="s">
        <v>595</v>
      </c>
      <c r="AM161">
        <v>16</v>
      </c>
      <c r="AN161" t="s">
        <v>844</v>
      </c>
      <c r="AO161" t="s">
        <v>848</v>
      </c>
      <c r="AP161">
        <v>50.8</v>
      </c>
      <c r="AQ161">
        <v>19</v>
      </c>
      <c r="AR161">
        <v>11</v>
      </c>
      <c r="AS161">
        <v>12.14</v>
      </c>
      <c r="AT161" t="s">
        <v>853</v>
      </c>
      <c r="AU161">
        <v>50</v>
      </c>
      <c r="AV161">
        <v>0</v>
      </c>
      <c r="AW161">
        <v>105718</v>
      </c>
      <c r="AX161">
        <v>188000</v>
      </c>
      <c r="AY161">
        <v>0.56000000000000005</v>
      </c>
      <c r="AZ161">
        <v>2081.06</v>
      </c>
      <c r="BA161">
        <v>2696.92</v>
      </c>
      <c r="BB161">
        <v>25.51</v>
      </c>
      <c r="BC161">
        <v>684.44</v>
      </c>
      <c r="BD161">
        <v>3.94</v>
      </c>
      <c r="BE161" t="s">
        <v>989</v>
      </c>
      <c r="BF161" t="s">
        <v>1360</v>
      </c>
      <c r="BG161" t="s">
        <v>1689</v>
      </c>
      <c r="BH161" t="s">
        <v>1988</v>
      </c>
      <c r="BI161" t="s">
        <v>852</v>
      </c>
      <c r="BJ161" t="s">
        <v>2191</v>
      </c>
      <c r="BK161" t="s">
        <v>2197</v>
      </c>
      <c r="BL161" t="s">
        <v>2197</v>
      </c>
      <c r="BM161" t="s">
        <v>853</v>
      </c>
    </row>
    <row r="162" spans="1:65" x14ac:dyDescent="0.2">
      <c r="A162" t="s">
        <v>189</v>
      </c>
      <c r="B162" t="s">
        <v>845</v>
      </c>
      <c r="C162">
        <v>49</v>
      </c>
      <c r="D162" t="s">
        <v>2248</v>
      </c>
      <c r="E162" t="s">
        <v>2255</v>
      </c>
      <c r="F162">
        <v>1.73</v>
      </c>
      <c r="G162">
        <v>104.5</v>
      </c>
      <c r="H162">
        <v>34.9</v>
      </c>
      <c r="I162" t="str">
        <f t="shared" si="2"/>
        <v>Obese</v>
      </c>
      <c r="J162" t="s">
        <v>2960</v>
      </c>
      <c r="K162">
        <v>5.9</v>
      </c>
      <c r="L162" t="s">
        <v>845</v>
      </c>
      <c r="M162" t="s">
        <v>845</v>
      </c>
      <c r="N162" t="s">
        <v>845</v>
      </c>
      <c r="O162" t="s">
        <v>845</v>
      </c>
      <c r="P162" t="s">
        <v>845</v>
      </c>
      <c r="Q162" t="s">
        <v>845</v>
      </c>
      <c r="R162" t="s">
        <v>845</v>
      </c>
      <c r="S162" t="s">
        <v>845</v>
      </c>
      <c r="T162" t="s">
        <v>845</v>
      </c>
      <c r="U162" t="s">
        <v>845</v>
      </c>
      <c r="V162" t="s">
        <v>845</v>
      </c>
      <c r="W162" t="s">
        <v>845</v>
      </c>
      <c r="X162">
        <v>0</v>
      </c>
      <c r="Y162">
        <v>0</v>
      </c>
      <c r="Z162">
        <v>0</v>
      </c>
      <c r="AA162" t="s">
        <v>852</v>
      </c>
      <c r="AB162" t="s">
        <v>845</v>
      </c>
      <c r="AC162" t="s">
        <v>2251</v>
      </c>
      <c r="AD162" t="s">
        <v>2252</v>
      </c>
      <c r="AK162">
        <v>0</v>
      </c>
      <c r="AL162" t="s">
        <v>596</v>
      </c>
      <c r="AM162">
        <v>17.5</v>
      </c>
      <c r="AN162" t="s">
        <v>844</v>
      </c>
      <c r="AO162" t="s">
        <v>848</v>
      </c>
      <c r="AP162">
        <v>124.2</v>
      </c>
      <c r="AQ162">
        <v>13</v>
      </c>
      <c r="AR162">
        <v>46.2</v>
      </c>
      <c r="AS162">
        <v>27.68</v>
      </c>
      <c r="AT162" t="s">
        <v>853</v>
      </c>
      <c r="AU162">
        <v>50</v>
      </c>
      <c r="AV162">
        <v>0</v>
      </c>
      <c r="AW162">
        <v>225566</v>
      </c>
      <c r="AX162">
        <v>182000</v>
      </c>
      <c r="AY162">
        <v>1.24</v>
      </c>
      <c r="AZ162">
        <v>1816.15</v>
      </c>
      <c r="BA162">
        <v>2653.35</v>
      </c>
      <c r="BB162">
        <v>11.76</v>
      </c>
      <c r="BC162">
        <v>1089.78</v>
      </c>
      <c r="BD162">
        <v>2.4300000000000002</v>
      </c>
      <c r="BE162" t="s">
        <v>990</v>
      </c>
      <c r="BF162" t="s">
        <v>1361</v>
      </c>
      <c r="BG162" t="s">
        <v>845</v>
      </c>
      <c r="BH162" t="s">
        <v>845</v>
      </c>
      <c r="BI162" t="s">
        <v>852</v>
      </c>
      <c r="BJ162" t="s">
        <v>2190</v>
      </c>
      <c r="BK162" t="s">
        <v>2194</v>
      </c>
      <c r="BL162" t="s">
        <v>2194</v>
      </c>
      <c r="BM162" t="s">
        <v>853</v>
      </c>
    </row>
    <row r="163" spans="1:65" x14ac:dyDescent="0.2">
      <c r="A163" t="s">
        <v>190</v>
      </c>
      <c r="B163" t="s">
        <v>845</v>
      </c>
      <c r="C163">
        <v>51</v>
      </c>
      <c r="D163" t="s">
        <v>2248</v>
      </c>
      <c r="E163" t="s">
        <v>2249</v>
      </c>
      <c r="F163">
        <v>1.65</v>
      </c>
      <c r="G163">
        <v>80</v>
      </c>
      <c r="H163">
        <v>29.384756657483901</v>
      </c>
      <c r="I163" t="str">
        <f t="shared" si="2"/>
        <v>Overweight</v>
      </c>
      <c r="J163" t="s">
        <v>2958</v>
      </c>
      <c r="K163">
        <v>6</v>
      </c>
      <c r="L163" t="s">
        <v>845</v>
      </c>
      <c r="M163" t="s">
        <v>845</v>
      </c>
      <c r="N163" t="s">
        <v>845</v>
      </c>
      <c r="O163" t="s">
        <v>845</v>
      </c>
      <c r="P163" t="s">
        <v>845</v>
      </c>
      <c r="Q163" t="s">
        <v>845</v>
      </c>
      <c r="R163" t="s">
        <v>845</v>
      </c>
      <c r="S163" t="s">
        <v>845</v>
      </c>
      <c r="T163" t="s">
        <v>845</v>
      </c>
      <c r="U163" t="s">
        <v>845</v>
      </c>
      <c r="V163" t="s">
        <v>845</v>
      </c>
      <c r="W163" t="s">
        <v>845</v>
      </c>
      <c r="X163">
        <v>0</v>
      </c>
      <c r="Y163">
        <v>0</v>
      </c>
      <c r="Z163">
        <v>0</v>
      </c>
      <c r="AA163" t="s">
        <v>852</v>
      </c>
      <c r="AB163" t="s">
        <v>845</v>
      </c>
      <c r="AC163" t="s">
        <v>2251</v>
      </c>
      <c r="AD163" t="s">
        <v>2252</v>
      </c>
      <c r="AE163">
        <v>65</v>
      </c>
      <c r="AF163">
        <v>0.92</v>
      </c>
      <c r="AG163">
        <v>33.93</v>
      </c>
      <c r="AH163">
        <v>4.32</v>
      </c>
      <c r="AI163">
        <v>84</v>
      </c>
      <c r="AJ163">
        <v>146359</v>
      </c>
      <c r="AK163">
        <v>4966.2</v>
      </c>
      <c r="AL163" t="s">
        <v>597</v>
      </c>
      <c r="AM163">
        <v>16.600000000000001</v>
      </c>
      <c r="AN163" t="s">
        <v>844</v>
      </c>
      <c r="AO163" t="s">
        <v>848</v>
      </c>
      <c r="AP163">
        <v>76.56</v>
      </c>
      <c r="AQ163">
        <v>16</v>
      </c>
      <c r="AR163">
        <v>30.02</v>
      </c>
      <c r="AS163">
        <v>17.02</v>
      </c>
      <c r="AT163" t="s">
        <v>853</v>
      </c>
      <c r="AU163">
        <v>70</v>
      </c>
      <c r="AV163">
        <v>20</v>
      </c>
      <c r="AW163">
        <v>226814</v>
      </c>
      <c r="AX163">
        <v>263000</v>
      </c>
      <c r="AY163">
        <v>0.86</v>
      </c>
      <c r="AZ163">
        <v>2962.57</v>
      </c>
      <c r="BA163">
        <v>4849.43</v>
      </c>
      <c r="BB163">
        <v>21.38</v>
      </c>
      <c r="BC163">
        <v>2100.44</v>
      </c>
      <c r="BD163">
        <v>2.31</v>
      </c>
      <c r="BE163" t="s">
        <v>991</v>
      </c>
      <c r="BF163" t="s">
        <v>1362</v>
      </c>
      <c r="BG163" t="s">
        <v>1690</v>
      </c>
      <c r="BH163" t="s">
        <v>1989</v>
      </c>
      <c r="BI163" t="s">
        <v>852</v>
      </c>
      <c r="BJ163" t="s">
        <v>2190</v>
      </c>
      <c r="BK163" t="s">
        <v>2200</v>
      </c>
      <c r="BL163" t="s">
        <v>2196</v>
      </c>
      <c r="BM163" t="s">
        <v>853</v>
      </c>
    </row>
    <row r="164" spans="1:65" x14ac:dyDescent="0.2">
      <c r="A164" t="s">
        <v>191</v>
      </c>
      <c r="B164" t="s">
        <v>845</v>
      </c>
      <c r="C164">
        <v>38</v>
      </c>
      <c r="D164" t="s">
        <v>2248</v>
      </c>
      <c r="E164" t="s">
        <v>2249</v>
      </c>
      <c r="F164">
        <v>1.8</v>
      </c>
      <c r="G164">
        <v>138</v>
      </c>
      <c r="H164">
        <v>42.6</v>
      </c>
      <c r="I164" t="str">
        <f t="shared" si="2"/>
        <v>Morbidly Obese</v>
      </c>
      <c r="J164" t="s">
        <v>2961</v>
      </c>
      <c r="K164">
        <v>5.6</v>
      </c>
      <c r="L164" t="s">
        <v>845</v>
      </c>
      <c r="M164" t="s">
        <v>845</v>
      </c>
      <c r="N164" t="s">
        <v>845</v>
      </c>
      <c r="O164" t="s">
        <v>845</v>
      </c>
      <c r="P164" t="s">
        <v>845</v>
      </c>
      <c r="Q164" t="s">
        <v>845</v>
      </c>
      <c r="R164" t="s">
        <v>845</v>
      </c>
      <c r="S164" t="s">
        <v>845</v>
      </c>
      <c r="T164" t="s">
        <v>845</v>
      </c>
      <c r="U164" t="s">
        <v>845</v>
      </c>
      <c r="V164" t="s">
        <v>845</v>
      </c>
      <c r="W164" t="s">
        <v>845</v>
      </c>
      <c r="X164">
        <v>0</v>
      </c>
      <c r="Y164">
        <v>0</v>
      </c>
      <c r="Z164">
        <v>0</v>
      </c>
      <c r="AA164" t="s">
        <v>852</v>
      </c>
      <c r="AB164" t="s">
        <v>845</v>
      </c>
      <c r="AC164" t="s">
        <v>2251</v>
      </c>
      <c r="AD164" t="s">
        <v>2251</v>
      </c>
      <c r="AE164">
        <v>74</v>
      </c>
      <c r="AF164">
        <v>1.29</v>
      </c>
      <c r="AG164">
        <v>9.34</v>
      </c>
      <c r="AH164">
        <v>1.59</v>
      </c>
      <c r="AI164">
        <v>92</v>
      </c>
      <c r="AJ164">
        <v>626480</v>
      </c>
      <c r="AK164">
        <v>5852.06</v>
      </c>
      <c r="AL164" t="s">
        <v>598</v>
      </c>
      <c r="AM164">
        <v>12</v>
      </c>
      <c r="AN164" t="s">
        <v>844</v>
      </c>
      <c r="AO164" t="s">
        <v>848</v>
      </c>
      <c r="AP164">
        <v>139.66999999999999</v>
      </c>
      <c r="AQ164">
        <v>14.5</v>
      </c>
      <c r="AR164">
        <v>78.3</v>
      </c>
      <c r="AS164">
        <v>22.8</v>
      </c>
      <c r="AT164" t="s">
        <v>853</v>
      </c>
      <c r="AU164">
        <v>90</v>
      </c>
      <c r="AV164">
        <v>0</v>
      </c>
      <c r="AW164">
        <v>850990</v>
      </c>
      <c r="AX164">
        <v>571000</v>
      </c>
      <c r="AY164">
        <v>1.49</v>
      </c>
      <c r="AZ164">
        <v>6092.86</v>
      </c>
      <c r="BA164">
        <v>4724.62</v>
      </c>
      <c r="BB164">
        <v>5.55</v>
      </c>
      <c r="BC164">
        <v>3443.96</v>
      </c>
      <c r="BD164">
        <v>1.37</v>
      </c>
      <c r="BE164" t="s">
        <v>992</v>
      </c>
      <c r="BF164" t="s">
        <v>1363</v>
      </c>
      <c r="BG164" t="s">
        <v>1691</v>
      </c>
      <c r="BH164" t="s">
        <v>1990</v>
      </c>
      <c r="BI164" t="s">
        <v>852</v>
      </c>
      <c r="BJ164" t="s">
        <v>2190</v>
      </c>
      <c r="BK164" t="s">
        <v>2211</v>
      </c>
      <c r="BL164" t="s">
        <v>2194</v>
      </c>
      <c r="BM164" t="s">
        <v>853</v>
      </c>
    </row>
    <row r="165" spans="1:65" x14ac:dyDescent="0.2">
      <c r="A165" t="s">
        <v>192</v>
      </c>
      <c r="B165" t="s">
        <v>845</v>
      </c>
      <c r="C165">
        <v>71</v>
      </c>
      <c r="D165" t="s">
        <v>2253</v>
      </c>
      <c r="E165" t="s">
        <v>2249</v>
      </c>
      <c r="F165">
        <v>1.52</v>
      </c>
      <c r="G165">
        <v>82.1</v>
      </c>
      <c r="H165">
        <v>35.5</v>
      </c>
      <c r="I165" t="str">
        <f t="shared" si="2"/>
        <v>Morbidly Obese</v>
      </c>
      <c r="J165" t="s">
        <v>2961</v>
      </c>
      <c r="K165">
        <v>6.3</v>
      </c>
      <c r="L165" t="s">
        <v>845</v>
      </c>
      <c r="M165" t="s">
        <v>845</v>
      </c>
      <c r="N165" t="s">
        <v>845</v>
      </c>
      <c r="O165" t="s">
        <v>845</v>
      </c>
      <c r="P165" t="s">
        <v>845</v>
      </c>
      <c r="Q165" t="s">
        <v>845</v>
      </c>
      <c r="R165" t="s">
        <v>845</v>
      </c>
      <c r="S165" t="s">
        <v>845</v>
      </c>
      <c r="T165" t="s">
        <v>845</v>
      </c>
      <c r="U165" t="s">
        <v>845</v>
      </c>
      <c r="V165" t="s">
        <v>845</v>
      </c>
      <c r="W165" t="s">
        <v>845</v>
      </c>
      <c r="X165">
        <v>0</v>
      </c>
      <c r="Y165">
        <v>0</v>
      </c>
      <c r="Z165">
        <v>0</v>
      </c>
      <c r="AA165" t="s">
        <v>853</v>
      </c>
      <c r="AB165" t="s">
        <v>845</v>
      </c>
      <c r="AC165" t="s">
        <v>2251</v>
      </c>
      <c r="AD165" t="s">
        <v>2252</v>
      </c>
      <c r="AE165">
        <v>76</v>
      </c>
      <c r="AF165">
        <v>0.6</v>
      </c>
      <c r="AG165">
        <v>49.11</v>
      </c>
      <c r="AH165">
        <v>5.04</v>
      </c>
      <c r="AI165">
        <v>15</v>
      </c>
      <c r="AJ165">
        <v>112074</v>
      </c>
      <c r="AK165">
        <v>5504.04</v>
      </c>
      <c r="AL165" t="s">
        <v>599</v>
      </c>
      <c r="AM165">
        <v>35</v>
      </c>
      <c r="AN165" t="s">
        <v>844</v>
      </c>
      <c r="AO165" t="s">
        <v>848</v>
      </c>
      <c r="AP165">
        <v>56.01</v>
      </c>
      <c r="AQ165">
        <v>19</v>
      </c>
      <c r="AR165">
        <v>10.8</v>
      </c>
      <c r="AS165">
        <v>12.6</v>
      </c>
      <c r="AT165" t="s">
        <v>853</v>
      </c>
      <c r="AU165">
        <v>80</v>
      </c>
      <c r="AV165">
        <v>0</v>
      </c>
      <c r="AW165">
        <v>147671</v>
      </c>
      <c r="AX165">
        <v>221000</v>
      </c>
      <c r="AY165">
        <v>0.67</v>
      </c>
      <c r="AZ165">
        <v>2636.51</v>
      </c>
      <c r="BA165">
        <v>2857.59</v>
      </c>
      <c r="BB165">
        <v>19.350000000000001</v>
      </c>
      <c r="BC165">
        <v>820.04</v>
      </c>
      <c r="BD165">
        <v>3.48</v>
      </c>
      <c r="BE165" t="s">
        <v>993</v>
      </c>
      <c r="BF165" t="s">
        <v>1364</v>
      </c>
      <c r="BG165" t="s">
        <v>1692</v>
      </c>
      <c r="BH165" t="s">
        <v>1991</v>
      </c>
      <c r="BI165" t="s">
        <v>853</v>
      </c>
      <c r="BJ165" t="s">
        <v>2193</v>
      </c>
      <c r="BK165" t="s">
        <v>2194</v>
      </c>
      <c r="BL165" t="s">
        <v>2194</v>
      </c>
      <c r="BM165" t="s">
        <v>853</v>
      </c>
    </row>
    <row r="166" spans="1:65" x14ac:dyDescent="0.2">
      <c r="A166" t="s">
        <v>193</v>
      </c>
      <c r="B166" t="s">
        <v>845</v>
      </c>
      <c r="C166">
        <v>73</v>
      </c>
      <c r="D166" t="s">
        <v>2253</v>
      </c>
      <c r="E166" t="s">
        <v>2249</v>
      </c>
      <c r="F166">
        <v>1.6</v>
      </c>
      <c r="G166">
        <v>72.599999999999994</v>
      </c>
      <c r="H166">
        <v>28.4</v>
      </c>
      <c r="I166" t="str">
        <f t="shared" si="2"/>
        <v>Overweight</v>
      </c>
      <c r="J166" t="s">
        <v>2958</v>
      </c>
      <c r="K166">
        <v>5.9</v>
      </c>
      <c r="L166" t="s">
        <v>845</v>
      </c>
      <c r="M166" t="s">
        <v>845</v>
      </c>
      <c r="N166" t="s">
        <v>845</v>
      </c>
      <c r="O166" t="s">
        <v>845</v>
      </c>
      <c r="P166" t="s">
        <v>845</v>
      </c>
      <c r="Q166" t="s">
        <v>845</v>
      </c>
      <c r="R166" t="s">
        <v>845</v>
      </c>
      <c r="S166" t="s">
        <v>845</v>
      </c>
      <c r="T166" t="s">
        <v>845</v>
      </c>
      <c r="U166" t="s">
        <v>845</v>
      </c>
      <c r="V166" t="s">
        <v>845</v>
      </c>
      <c r="W166" t="s">
        <v>845</v>
      </c>
      <c r="X166">
        <v>0</v>
      </c>
      <c r="Y166">
        <v>0</v>
      </c>
      <c r="Z166">
        <v>0</v>
      </c>
      <c r="AA166" t="s">
        <v>853</v>
      </c>
      <c r="AB166" t="s">
        <v>845</v>
      </c>
      <c r="AC166" t="s">
        <v>2251</v>
      </c>
      <c r="AD166" t="s">
        <v>2252</v>
      </c>
      <c r="AE166">
        <v>81</v>
      </c>
      <c r="AF166">
        <v>0.51</v>
      </c>
      <c r="AG166">
        <v>33.6</v>
      </c>
      <c r="AH166">
        <v>2.92</v>
      </c>
      <c r="AI166">
        <v>70</v>
      </c>
      <c r="AJ166">
        <v>137991</v>
      </c>
      <c r="AK166">
        <v>4636.6499999999996</v>
      </c>
      <c r="AL166" t="s">
        <v>600</v>
      </c>
      <c r="AM166">
        <v>17</v>
      </c>
      <c r="AN166" t="s">
        <v>844</v>
      </c>
      <c r="AO166" t="s">
        <v>848</v>
      </c>
      <c r="AP166">
        <v>72.400000000000006</v>
      </c>
      <c r="AQ166">
        <v>15</v>
      </c>
      <c r="AR166">
        <v>22.05</v>
      </c>
      <c r="AS166">
        <v>7.55</v>
      </c>
      <c r="AT166" t="s">
        <v>853</v>
      </c>
      <c r="AU166">
        <v>80</v>
      </c>
      <c r="AV166">
        <v>10</v>
      </c>
      <c r="AW166">
        <v>170158</v>
      </c>
      <c r="AX166">
        <v>289000</v>
      </c>
      <c r="AY166">
        <v>0.59</v>
      </c>
      <c r="AZ166">
        <v>2350.25</v>
      </c>
      <c r="BA166">
        <v>5832.02</v>
      </c>
      <c r="BB166">
        <v>34.270000000000003</v>
      </c>
      <c r="BC166">
        <v>2426.06</v>
      </c>
      <c r="BD166">
        <v>2.4</v>
      </c>
      <c r="BE166" t="s">
        <v>994</v>
      </c>
      <c r="BF166" t="s">
        <v>1365</v>
      </c>
      <c r="BG166" t="s">
        <v>1693</v>
      </c>
      <c r="BH166" t="s">
        <v>1992</v>
      </c>
      <c r="BI166" t="s">
        <v>852</v>
      </c>
      <c r="BJ166" t="s">
        <v>2191</v>
      </c>
      <c r="BK166" t="s">
        <v>2197</v>
      </c>
      <c r="BL166" t="s">
        <v>2200</v>
      </c>
      <c r="BM166" t="s">
        <v>853</v>
      </c>
    </row>
    <row r="167" spans="1:65" x14ac:dyDescent="0.2">
      <c r="A167" t="s">
        <v>194</v>
      </c>
      <c r="B167" t="s">
        <v>845</v>
      </c>
      <c r="C167">
        <v>53</v>
      </c>
      <c r="D167" t="s">
        <v>2248</v>
      </c>
      <c r="E167" t="s">
        <v>2249</v>
      </c>
      <c r="F167">
        <v>1.96</v>
      </c>
      <c r="G167">
        <v>100</v>
      </c>
      <c r="H167">
        <v>26</v>
      </c>
      <c r="I167" t="str">
        <f t="shared" si="2"/>
        <v>Overweight</v>
      </c>
      <c r="J167" t="s">
        <v>2958</v>
      </c>
      <c r="K167">
        <v>6.1</v>
      </c>
      <c r="L167" t="s">
        <v>845</v>
      </c>
      <c r="M167" t="s">
        <v>845</v>
      </c>
      <c r="N167" t="s">
        <v>845</v>
      </c>
      <c r="O167" t="s">
        <v>845</v>
      </c>
      <c r="P167" t="s">
        <v>845</v>
      </c>
      <c r="Q167" t="s">
        <v>845</v>
      </c>
      <c r="R167" t="s">
        <v>845</v>
      </c>
      <c r="S167" t="s">
        <v>845</v>
      </c>
      <c r="T167" t="s">
        <v>845</v>
      </c>
      <c r="U167" t="s">
        <v>845</v>
      </c>
      <c r="V167" t="s">
        <v>845</v>
      </c>
      <c r="W167" t="s">
        <v>845</v>
      </c>
      <c r="X167">
        <v>0</v>
      </c>
      <c r="Y167">
        <v>1</v>
      </c>
      <c r="Z167">
        <v>0</v>
      </c>
      <c r="AA167" t="s">
        <v>852</v>
      </c>
      <c r="AB167" t="s">
        <v>845</v>
      </c>
      <c r="AC167" t="s">
        <v>2250</v>
      </c>
      <c r="AD167" t="s">
        <v>2250</v>
      </c>
      <c r="AE167">
        <v>19</v>
      </c>
      <c r="AF167">
        <v>0.59</v>
      </c>
      <c r="AG167">
        <v>27.66</v>
      </c>
      <c r="AH167">
        <v>1.2</v>
      </c>
      <c r="AI167">
        <v>33</v>
      </c>
      <c r="AJ167">
        <v>32145.439999999999</v>
      </c>
      <c r="AK167">
        <v>889.28</v>
      </c>
      <c r="AL167" t="s">
        <v>601</v>
      </c>
      <c r="AM167">
        <v>11.5</v>
      </c>
      <c r="AN167" t="s">
        <v>844</v>
      </c>
      <c r="AO167" t="s">
        <v>848</v>
      </c>
      <c r="AP167">
        <v>137.6</v>
      </c>
      <c r="AQ167">
        <v>19</v>
      </c>
      <c r="AR167">
        <v>36.1</v>
      </c>
      <c r="AS167">
        <v>20.9</v>
      </c>
      <c r="AT167" t="s">
        <v>853</v>
      </c>
      <c r="AU167">
        <v>40</v>
      </c>
      <c r="AV167">
        <v>0</v>
      </c>
      <c r="AW167">
        <v>168919</v>
      </c>
      <c r="AX167">
        <v>202000</v>
      </c>
      <c r="AY167">
        <v>0.84</v>
      </c>
      <c r="AZ167">
        <v>1227.6099999999999</v>
      </c>
      <c r="BA167">
        <v>3996.52</v>
      </c>
      <c r="BB167">
        <v>23.66</v>
      </c>
      <c r="BC167">
        <v>1272.72</v>
      </c>
      <c r="BD167">
        <v>3.14</v>
      </c>
      <c r="BE167" t="s">
        <v>995</v>
      </c>
      <c r="BF167" t="s">
        <v>1366</v>
      </c>
      <c r="BG167" t="s">
        <v>1694</v>
      </c>
      <c r="BH167" t="s">
        <v>1993</v>
      </c>
      <c r="BI167" t="s">
        <v>853</v>
      </c>
      <c r="BJ167" t="s">
        <v>2190</v>
      </c>
      <c r="BK167" t="s">
        <v>2197</v>
      </c>
      <c r="BL167" t="s">
        <v>2203</v>
      </c>
      <c r="BM167" t="s">
        <v>853</v>
      </c>
    </row>
    <row r="168" spans="1:65" x14ac:dyDescent="0.2">
      <c r="A168" t="s">
        <v>195</v>
      </c>
      <c r="B168" t="s">
        <v>845</v>
      </c>
      <c r="C168">
        <v>60</v>
      </c>
      <c r="D168" t="s">
        <v>2248</v>
      </c>
      <c r="E168" t="s">
        <v>2255</v>
      </c>
      <c r="F168">
        <v>1.83</v>
      </c>
      <c r="G168">
        <v>114.5</v>
      </c>
      <c r="H168">
        <v>34.1903311535131</v>
      </c>
      <c r="I168" t="str">
        <f t="shared" si="2"/>
        <v>Obese</v>
      </c>
      <c r="J168" t="s">
        <v>2960</v>
      </c>
      <c r="K168">
        <v>6.2</v>
      </c>
      <c r="L168" t="s">
        <v>845</v>
      </c>
      <c r="M168" t="s">
        <v>845</v>
      </c>
      <c r="N168" t="s">
        <v>845</v>
      </c>
      <c r="O168" t="s">
        <v>845</v>
      </c>
      <c r="P168" t="s">
        <v>845</v>
      </c>
      <c r="Q168" t="s">
        <v>845</v>
      </c>
      <c r="R168" t="s">
        <v>845</v>
      </c>
      <c r="S168" t="s">
        <v>845</v>
      </c>
      <c r="T168" t="s">
        <v>845</v>
      </c>
      <c r="U168" t="s">
        <v>845</v>
      </c>
      <c r="V168" t="s">
        <v>845</v>
      </c>
      <c r="W168" t="s">
        <v>845</v>
      </c>
      <c r="X168">
        <v>0</v>
      </c>
      <c r="Y168">
        <v>0</v>
      </c>
      <c r="Z168">
        <v>0</v>
      </c>
      <c r="AA168" t="s">
        <v>853</v>
      </c>
      <c r="AB168" t="s">
        <v>845</v>
      </c>
      <c r="AC168" t="s">
        <v>2251</v>
      </c>
      <c r="AD168" t="s">
        <v>2252</v>
      </c>
      <c r="AJ168">
        <v>0</v>
      </c>
      <c r="AK168">
        <v>0</v>
      </c>
      <c r="AL168" t="s">
        <v>602</v>
      </c>
      <c r="AM168">
        <v>14.5</v>
      </c>
      <c r="AN168" t="s">
        <v>844</v>
      </c>
      <c r="AO168" t="s">
        <v>848</v>
      </c>
      <c r="AP168">
        <v>159.08000000000001</v>
      </c>
      <c r="AQ168">
        <v>17.5</v>
      </c>
      <c r="AR168">
        <v>15.9</v>
      </c>
      <c r="AS168">
        <v>38.65</v>
      </c>
      <c r="AT168" t="s">
        <v>853</v>
      </c>
      <c r="AU168">
        <v>5</v>
      </c>
      <c r="AV168">
        <v>100</v>
      </c>
      <c r="AW168">
        <v>0</v>
      </c>
      <c r="AX168">
        <v>0</v>
      </c>
      <c r="AZ168">
        <v>0</v>
      </c>
      <c r="BA168">
        <v>0</v>
      </c>
      <c r="BC168">
        <v>0</v>
      </c>
      <c r="BE168" t="s">
        <v>845</v>
      </c>
      <c r="BF168" t="s">
        <v>845</v>
      </c>
      <c r="BG168" t="s">
        <v>845</v>
      </c>
      <c r="BH168" t="s">
        <v>845</v>
      </c>
      <c r="BI168" t="s">
        <v>853</v>
      </c>
      <c r="BJ168" t="s">
        <v>2190</v>
      </c>
      <c r="BK168" t="s">
        <v>2194</v>
      </c>
      <c r="BL168" t="s">
        <v>2194</v>
      </c>
      <c r="BM168" t="s">
        <v>853</v>
      </c>
    </row>
    <row r="169" spans="1:65" x14ac:dyDescent="0.2">
      <c r="A169" t="s">
        <v>196</v>
      </c>
      <c r="B169" t="s">
        <v>845</v>
      </c>
      <c r="C169">
        <v>44</v>
      </c>
      <c r="D169" t="s">
        <v>2248</v>
      </c>
      <c r="E169" t="s">
        <v>2249</v>
      </c>
      <c r="F169">
        <v>1.62</v>
      </c>
      <c r="G169">
        <v>80</v>
      </c>
      <c r="H169">
        <v>30.483158055174499</v>
      </c>
      <c r="I169" t="str">
        <f t="shared" si="2"/>
        <v>Obese</v>
      </c>
      <c r="J169" t="s">
        <v>2960</v>
      </c>
      <c r="K169">
        <v>5.3</v>
      </c>
      <c r="L169" t="s">
        <v>845</v>
      </c>
      <c r="M169" t="s">
        <v>845</v>
      </c>
      <c r="N169" t="s">
        <v>845</v>
      </c>
      <c r="O169" t="s">
        <v>845</v>
      </c>
      <c r="P169" t="s">
        <v>845</v>
      </c>
      <c r="Q169" t="s">
        <v>845</v>
      </c>
      <c r="R169" t="s">
        <v>845</v>
      </c>
      <c r="S169" t="s">
        <v>845</v>
      </c>
      <c r="T169" t="s">
        <v>845</v>
      </c>
      <c r="U169" t="s">
        <v>845</v>
      </c>
      <c r="V169" t="s">
        <v>845</v>
      </c>
      <c r="W169" t="s">
        <v>845</v>
      </c>
      <c r="X169">
        <v>0</v>
      </c>
      <c r="Y169">
        <v>0</v>
      </c>
      <c r="Z169">
        <v>0</v>
      </c>
      <c r="AA169" t="s">
        <v>852</v>
      </c>
      <c r="AB169" t="s">
        <v>845</v>
      </c>
      <c r="AC169" t="s">
        <v>2251</v>
      </c>
      <c r="AD169" t="s">
        <v>2251</v>
      </c>
      <c r="AE169">
        <v>44</v>
      </c>
      <c r="AF169">
        <v>1.1499999999999999</v>
      </c>
      <c r="AI169">
        <v>136</v>
      </c>
      <c r="AJ169">
        <v>112947</v>
      </c>
      <c r="AL169" t="s">
        <v>603</v>
      </c>
      <c r="AM169">
        <v>6.25</v>
      </c>
      <c r="AN169" t="s">
        <v>844</v>
      </c>
      <c r="AO169" t="s">
        <v>848</v>
      </c>
      <c r="AP169">
        <v>114.25</v>
      </c>
      <c r="AQ169">
        <v>12</v>
      </c>
      <c r="AR169">
        <v>71.33</v>
      </c>
      <c r="AS169">
        <v>15.03</v>
      </c>
      <c r="AT169" t="s">
        <v>853</v>
      </c>
      <c r="AU169">
        <v>75</v>
      </c>
      <c r="AV169">
        <v>10</v>
      </c>
      <c r="AW169">
        <v>256059</v>
      </c>
      <c r="AX169">
        <v>200000</v>
      </c>
      <c r="AY169">
        <v>1.28</v>
      </c>
      <c r="AZ169">
        <v>2241.2199999999998</v>
      </c>
      <c r="BA169">
        <v>2107.89</v>
      </c>
      <c r="BB169">
        <v>8.23</v>
      </c>
      <c r="BC169">
        <v>2673.28</v>
      </c>
      <c r="BD169">
        <v>0.79</v>
      </c>
      <c r="BE169" t="s">
        <v>996</v>
      </c>
      <c r="BF169" t="s">
        <v>1367</v>
      </c>
      <c r="BG169" t="s">
        <v>1695</v>
      </c>
      <c r="BH169" t="s">
        <v>1994</v>
      </c>
      <c r="BI169" t="s">
        <v>853</v>
      </c>
      <c r="BJ169" t="s">
        <v>2193</v>
      </c>
      <c r="BK169" t="s">
        <v>2197</v>
      </c>
      <c r="BL169" t="s">
        <v>2197</v>
      </c>
      <c r="BM169" t="s">
        <v>853</v>
      </c>
    </row>
    <row r="170" spans="1:65" x14ac:dyDescent="0.2">
      <c r="A170" t="s">
        <v>197</v>
      </c>
      <c r="B170" t="s">
        <v>845</v>
      </c>
      <c r="C170">
        <v>62</v>
      </c>
      <c r="D170" t="s">
        <v>2248</v>
      </c>
      <c r="E170" t="s">
        <v>2249</v>
      </c>
      <c r="F170">
        <v>1.7</v>
      </c>
      <c r="G170">
        <v>75</v>
      </c>
      <c r="H170">
        <v>25.951557093425599</v>
      </c>
      <c r="I170" t="str">
        <f t="shared" si="2"/>
        <v>Overweight</v>
      </c>
      <c r="J170" t="s">
        <v>2958</v>
      </c>
      <c r="K170">
        <v>10</v>
      </c>
      <c r="L170" t="s">
        <v>845</v>
      </c>
      <c r="M170" t="s">
        <v>845</v>
      </c>
      <c r="N170" t="s">
        <v>845</v>
      </c>
      <c r="O170" t="s">
        <v>845</v>
      </c>
      <c r="P170" t="s">
        <v>845</v>
      </c>
      <c r="Q170" t="s">
        <v>845</v>
      </c>
      <c r="R170" t="s">
        <v>845</v>
      </c>
      <c r="S170" t="s">
        <v>845</v>
      </c>
      <c r="T170" t="s">
        <v>845</v>
      </c>
      <c r="U170" t="s">
        <v>845</v>
      </c>
      <c r="V170" t="s">
        <v>845</v>
      </c>
      <c r="W170" t="s">
        <v>845</v>
      </c>
      <c r="X170">
        <v>0</v>
      </c>
      <c r="Y170">
        <v>1</v>
      </c>
      <c r="Z170">
        <v>1</v>
      </c>
      <c r="AA170" t="s">
        <v>853</v>
      </c>
      <c r="AB170" t="s">
        <v>845</v>
      </c>
      <c r="AC170" t="s">
        <v>2250</v>
      </c>
      <c r="AD170" t="s">
        <v>2250</v>
      </c>
      <c r="AE170">
        <v>75</v>
      </c>
      <c r="AF170">
        <v>0.71</v>
      </c>
      <c r="AI170">
        <v>63</v>
      </c>
      <c r="AJ170">
        <v>65970</v>
      </c>
      <c r="AL170" t="s">
        <v>604</v>
      </c>
      <c r="AM170">
        <v>11.5</v>
      </c>
      <c r="AN170" t="s">
        <v>844</v>
      </c>
      <c r="AO170" t="s">
        <v>848</v>
      </c>
      <c r="AP170">
        <v>90.87</v>
      </c>
      <c r="AQ170">
        <v>19</v>
      </c>
      <c r="AR170">
        <v>37.92</v>
      </c>
      <c r="AS170">
        <v>13.87</v>
      </c>
      <c r="AT170" t="s">
        <v>853</v>
      </c>
      <c r="AU170">
        <v>25</v>
      </c>
      <c r="AV170">
        <v>0</v>
      </c>
      <c r="AW170">
        <v>87999</v>
      </c>
      <c r="AX170">
        <v>393000</v>
      </c>
      <c r="AY170">
        <v>0.22</v>
      </c>
      <c r="AZ170">
        <v>968.41</v>
      </c>
      <c r="BA170">
        <v>936.31</v>
      </c>
      <c r="BB170">
        <v>10.64</v>
      </c>
      <c r="BC170">
        <v>4048.98</v>
      </c>
      <c r="BD170">
        <v>0.23</v>
      </c>
      <c r="BE170" t="s">
        <v>997</v>
      </c>
      <c r="BF170" t="s">
        <v>1368</v>
      </c>
      <c r="BG170" t="s">
        <v>1696</v>
      </c>
      <c r="BH170" t="s">
        <v>1995</v>
      </c>
      <c r="BI170" t="s">
        <v>852</v>
      </c>
      <c r="BJ170" t="s">
        <v>2191</v>
      </c>
      <c r="BK170" t="s">
        <v>2194</v>
      </c>
      <c r="BL170" t="s">
        <v>2194</v>
      </c>
      <c r="BM170" t="s">
        <v>853</v>
      </c>
    </row>
    <row r="171" spans="1:65" x14ac:dyDescent="0.2">
      <c r="A171" t="s">
        <v>198</v>
      </c>
      <c r="B171" t="s">
        <v>845</v>
      </c>
      <c r="C171">
        <v>54</v>
      </c>
      <c r="D171" t="s">
        <v>2248</v>
      </c>
      <c r="E171" t="s">
        <v>2249</v>
      </c>
      <c r="F171">
        <v>1.8</v>
      </c>
      <c r="G171">
        <v>87.5</v>
      </c>
      <c r="H171">
        <v>27.006172839506199</v>
      </c>
      <c r="I171" t="str">
        <f t="shared" si="2"/>
        <v>Overweight</v>
      </c>
      <c r="J171" t="s">
        <v>2958</v>
      </c>
      <c r="K171">
        <v>5.8</v>
      </c>
      <c r="L171" t="s">
        <v>845</v>
      </c>
      <c r="M171" t="s">
        <v>845</v>
      </c>
      <c r="N171" t="s">
        <v>845</v>
      </c>
      <c r="O171" t="s">
        <v>845</v>
      </c>
      <c r="P171" t="s">
        <v>845</v>
      </c>
      <c r="Q171" t="s">
        <v>845</v>
      </c>
      <c r="R171" t="s">
        <v>845</v>
      </c>
      <c r="S171" t="s">
        <v>845</v>
      </c>
      <c r="T171" t="s">
        <v>845</v>
      </c>
      <c r="U171" t="s">
        <v>845</v>
      </c>
      <c r="V171" t="s">
        <v>845</v>
      </c>
      <c r="W171" t="s">
        <v>845</v>
      </c>
      <c r="X171">
        <v>0</v>
      </c>
      <c r="Y171">
        <v>0</v>
      </c>
      <c r="Z171">
        <v>0</v>
      </c>
      <c r="AA171" t="s">
        <v>852</v>
      </c>
      <c r="AB171" t="s">
        <v>845</v>
      </c>
      <c r="AC171" t="s">
        <v>2251</v>
      </c>
      <c r="AD171" t="s">
        <v>2252</v>
      </c>
      <c r="AE171">
        <v>60</v>
      </c>
      <c r="AF171">
        <v>1.33</v>
      </c>
      <c r="AI171">
        <v>64</v>
      </c>
      <c r="AJ171">
        <v>234731</v>
      </c>
      <c r="AL171" t="s">
        <v>605</v>
      </c>
      <c r="AM171">
        <v>14</v>
      </c>
      <c r="AN171" t="s">
        <v>844</v>
      </c>
      <c r="AO171" t="s">
        <v>848</v>
      </c>
      <c r="AP171">
        <v>100.19</v>
      </c>
      <c r="AQ171">
        <v>19</v>
      </c>
      <c r="AR171">
        <v>37.200000000000003</v>
      </c>
      <c r="AS171">
        <v>21.9</v>
      </c>
      <c r="AT171" t="s">
        <v>853</v>
      </c>
      <c r="AU171">
        <v>90</v>
      </c>
      <c r="AV171">
        <v>0</v>
      </c>
      <c r="AW171">
        <v>391621</v>
      </c>
      <c r="AX171">
        <v>162000</v>
      </c>
      <c r="AY171">
        <v>2.42</v>
      </c>
      <c r="AZ171">
        <v>3908.78</v>
      </c>
      <c r="BA171">
        <v>1470.32</v>
      </c>
      <c r="BB171">
        <v>3.75</v>
      </c>
      <c r="BC171">
        <v>1162.27</v>
      </c>
      <c r="BD171">
        <v>1.27</v>
      </c>
      <c r="BE171" t="s">
        <v>998</v>
      </c>
      <c r="BF171" t="s">
        <v>1369</v>
      </c>
      <c r="BG171" t="s">
        <v>1697</v>
      </c>
      <c r="BH171" t="s">
        <v>1996</v>
      </c>
      <c r="BI171" t="s">
        <v>852</v>
      </c>
      <c r="BJ171" t="s">
        <v>2190</v>
      </c>
      <c r="BK171" t="s">
        <v>2197</v>
      </c>
      <c r="BL171" t="s">
        <v>2197</v>
      </c>
      <c r="BM171" t="s">
        <v>853</v>
      </c>
    </row>
    <row r="172" spans="1:65" x14ac:dyDescent="0.2">
      <c r="A172" t="s">
        <v>199</v>
      </c>
      <c r="B172" t="s">
        <v>845</v>
      </c>
      <c r="C172">
        <v>69</v>
      </c>
      <c r="D172" t="s">
        <v>2248</v>
      </c>
      <c r="E172" t="s">
        <v>2249</v>
      </c>
      <c r="F172">
        <v>1.74</v>
      </c>
      <c r="G172">
        <v>69</v>
      </c>
      <c r="H172">
        <v>22.7903289734443</v>
      </c>
      <c r="I172" t="str">
        <f t="shared" si="2"/>
        <v>Healthy</v>
      </c>
      <c r="J172" t="s">
        <v>2959</v>
      </c>
      <c r="K172">
        <v>6.5</v>
      </c>
      <c r="L172" t="s">
        <v>845</v>
      </c>
      <c r="M172" t="s">
        <v>845</v>
      </c>
      <c r="N172" t="s">
        <v>845</v>
      </c>
      <c r="O172" t="s">
        <v>845</v>
      </c>
      <c r="P172" t="s">
        <v>845</v>
      </c>
      <c r="Q172" t="s">
        <v>845</v>
      </c>
      <c r="R172" t="s">
        <v>845</v>
      </c>
      <c r="S172" t="s">
        <v>845</v>
      </c>
      <c r="T172" t="s">
        <v>845</v>
      </c>
      <c r="U172" t="s">
        <v>845</v>
      </c>
      <c r="V172" t="s">
        <v>845</v>
      </c>
      <c r="W172" t="s">
        <v>845</v>
      </c>
      <c r="X172">
        <v>0</v>
      </c>
      <c r="Y172">
        <v>0</v>
      </c>
      <c r="Z172">
        <v>1</v>
      </c>
      <c r="AA172" t="s">
        <v>852</v>
      </c>
      <c r="AB172" t="s">
        <v>845</v>
      </c>
      <c r="AC172" t="s">
        <v>2251</v>
      </c>
      <c r="AD172" t="s">
        <v>2251</v>
      </c>
      <c r="AE172">
        <v>114</v>
      </c>
      <c r="AF172">
        <v>1.86</v>
      </c>
      <c r="AG172">
        <v>8.15</v>
      </c>
      <c r="AH172">
        <v>3.21</v>
      </c>
      <c r="AI172">
        <v>64</v>
      </c>
      <c r="AJ172">
        <v>345423</v>
      </c>
      <c r="AK172">
        <v>2816.62</v>
      </c>
      <c r="AL172" t="s">
        <v>606</v>
      </c>
      <c r="AM172">
        <v>26</v>
      </c>
      <c r="AN172" t="s">
        <v>842</v>
      </c>
      <c r="AO172" t="s">
        <v>849</v>
      </c>
      <c r="AP172">
        <v>89.96</v>
      </c>
      <c r="AQ172">
        <v>16</v>
      </c>
      <c r="AR172">
        <v>16</v>
      </c>
      <c r="AS172">
        <v>38.33</v>
      </c>
      <c r="AT172" t="s">
        <v>853</v>
      </c>
      <c r="AU172">
        <v>90</v>
      </c>
      <c r="AV172">
        <v>0</v>
      </c>
      <c r="AW172">
        <v>303716</v>
      </c>
      <c r="AX172">
        <v>385000</v>
      </c>
      <c r="AY172">
        <v>0.79</v>
      </c>
      <c r="AZ172">
        <v>3376.12</v>
      </c>
      <c r="BA172">
        <v>4236.5200000000004</v>
      </c>
      <c r="BB172">
        <v>13.95</v>
      </c>
      <c r="BC172">
        <v>1445.08</v>
      </c>
      <c r="BD172">
        <v>2.93</v>
      </c>
      <c r="BE172" t="s">
        <v>999</v>
      </c>
      <c r="BF172" t="s">
        <v>1370</v>
      </c>
      <c r="BG172" t="s">
        <v>1698</v>
      </c>
      <c r="BH172" t="s">
        <v>1997</v>
      </c>
      <c r="BI172" t="s">
        <v>852</v>
      </c>
      <c r="BJ172" t="s">
        <v>2192</v>
      </c>
      <c r="BK172" t="s">
        <v>2194</v>
      </c>
      <c r="BL172" t="s">
        <v>2199</v>
      </c>
      <c r="BM172" t="s">
        <v>853</v>
      </c>
    </row>
    <row r="173" spans="1:65" x14ac:dyDescent="0.2">
      <c r="A173" t="s">
        <v>200</v>
      </c>
      <c r="B173" t="s">
        <v>845</v>
      </c>
      <c r="C173">
        <v>30</v>
      </c>
      <c r="D173" t="s">
        <v>2253</v>
      </c>
      <c r="E173" t="s">
        <v>2249</v>
      </c>
      <c r="F173">
        <v>1.57</v>
      </c>
      <c r="G173">
        <v>79.599999999999994</v>
      </c>
      <c r="H173">
        <v>32.293399326544701</v>
      </c>
      <c r="I173" t="str">
        <f t="shared" si="2"/>
        <v>Obese</v>
      </c>
      <c r="J173" t="s">
        <v>2960</v>
      </c>
      <c r="K173">
        <v>4.9000000000000004</v>
      </c>
      <c r="L173" t="s">
        <v>845</v>
      </c>
      <c r="M173" t="s">
        <v>845</v>
      </c>
      <c r="N173" t="s">
        <v>845</v>
      </c>
      <c r="O173" t="s">
        <v>845</v>
      </c>
      <c r="P173" t="s">
        <v>845</v>
      </c>
      <c r="Q173" t="s">
        <v>845</v>
      </c>
      <c r="R173" t="s">
        <v>845</v>
      </c>
      <c r="S173" t="s">
        <v>845</v>
      </c>
      <c r="T173" t="s">
        <v>845</v>
      </c>
      <c r="U173" t="s">
        <v>845</v>
      </c>
      <c r="V173" t="s">
        <v>845</v>
      </c>
      <c r="W173" t="s">
        <v>845</v>
      </c>
      <c r="X173">
        <v>0</v>
      </c>
      <c r="Y173">
        <v>0</v>
      </c>
      <c r="Z173">
        <v>0</v>
      </c>
      <c r="AA173" t="s">
        <v>852</v>
      </c>
      <c r="AB173" t="s">
        <v>845</v>
      </c>
      <c r="AC173" t="s">
        <v>2251</v>
      </c>
      <c r="AD173" t="s">
        <v>2251</v>
      </c>
      <c r="AE173">
        <v>92</v>
      </c>
      <c r="AF173">
        <v>0.94</v>
      </c>
      <c r="AG173">
        <v>7.38</v>
      </c>
      <c r="AH173">
        <v>1.92</v>
      </c>
      <c r="AI173">
        <v>16</v>
      </c>
      <c r="AJ173">
        <v>206303</v>
      </c>
      <c r="AK173">
        <v>1522.64</v>
      </c>
      <c r="AL173" t="s">
        <v>607</v>
      </c>
      <c r="AM173">
        <v>18.600000000000001</v>
      </c>
      <c r="AN173" t="s">
        <v>842</v>
      </c>
      <c r="AO173" t="s">
        <v>849</v>
      </c>
      <c r="AP173">
        <v>52.5</v>
      </c>
      <c r="AQ173">
        <v>19</v>
      </c>
      <c r="AR173">
        <v>21.84</v>
      </c>
      <c r="AS173">
        <v>10.56</v>
      </c>
      <c r="AT173" t="s">
        <v>853</v>
      </c>
      <c r="AU173">
        <v>95</v>
      </c>
      <c r="AV173">
        <v>5</v>
      </c>
      <c r="AW173">
        <v>223453</v>
      </c>
      <c r="AX173">
        <v>385000</v>
      </c>
      <c r="AY173">
        <v>0.57999999999999996</v>
      </c>
      <c r="AZ173">
        <v>4256.25</v>
      </c>
      <c r="BA173">
        <v>2526.62</v>
      </c>
      <c r="BB173">
        <v>11.31</v>
      </c>
      <c r="BC173">
        <v>873.28</v>
      </c>
      <c r="BD173">
        <v>2.89</v>
      </c>
      <c r="BE173" t="s">
        <v>1000</v>
      </c>
      <c r="BF173" t="s">
        <v>1371</v>
      </c>
      <c r="BG173" t="s">
        <v>1699</v>
      </c>
      <c r="BH173" t="s">
        <v>1998</v>
      </c>
      <c r="BI173" t="s">
        <v>852</v>
      </c>
      <c r="BJ173" t="s">
        <v>2190</v>
      </c>
      <c r="BK173" t="s">
        <v>2194</v>
      </c>
      <c r="BL173" t="s">
        <v>2198</v>
      </c>
      <c r="BM173" t="s">
        <v>853</v>
      </c>
    </row>
    <row r="174" spans="1:65" x14ac:dyDescent="0.2">
      <c r="A174" t="s">
        <v>201</v>
      </c>
      <c r="B174" t="s">
        <v>845</v>
      </c>
      <c r="C174">
        <v>31</v>
      </c>
      <c r="D174" t="s">
        <v>2248</v>
      </c>
      <c r="E174" t="s">
        <v>2255</v>
      </c>
      <c r="F174">
        <v>1.87</v>
      </c>
      <c r="G174">
        <v>69.599999999999994</v>
      </c>
      <c r="H174">
        <v>19.899999999999999</v>
      </c>
      <c r="I174" t="str">
        <f t="shared" si="2"/>
        <v>Underweight</v>
      </c>
      <c r="J174" t="s">
        <v>2962</v>
      </c>
      <c r="K174">
        <v>4.9000000000000004</v>
      </c>
      <c r="L174" t="s">
        <v>845</v>
      </c>
      <c r="M174" t="s">
        <v>845</v>
      </c>
      <c r="N174" t="s">
        <v>845</v>
      </c>
      <c r="O174" t="s">
        <v>845</v>
      </c>
      <c r="P174" t="s">
        <v>845</v>
      </c>
      <c r="Q174" t="s">
        <v>845</v>
      </c>
      <c r="R174" t="s">
        <v>845</v>
      </c>
      <c r="S174" t="s">
        <v>845</v>
      </c>
      <c r="T174" t="s">
        <v>845</v>
      </c>
      <c r="U174" t="s">
        <v>845</v>
      </c>
      <c r="V174" t="s">
        <v>845</v>
      </c>
      <c r="W174" t="s">
        <v>845</v>
      </c>
      <c r="X174">
        <v>0</v>
      </c>
      <c r="Y174">
        <v>0</v>
      </c>
      <c r="Z174">
        <v>0</v>
      </c>
      <c r="AA174" t="s">
        <v>853</v>
      </c>
      <c r="AB174" t="s">
        <v>845</v>
      </c>
      <c r="AC174" t="s">
        <v>2251</v>
      </c>
      <c r="AD174" t="s">
        <v>2251</v>
      </c>
      <c r="AH174">
        <v>2.85</v>
      </c>
      <c r="AI174">
        <v>90</v>
      </c>
      <c r="AK174">
        <v>3421.07</v>
      </c>
      <c r="AL174" t="s">
        <v>608</v>
      </c>
      <c r="AM174">
        <v>18</v>
      </c>
      <c r="AN174" t="s">
        <v>842</v>
      </c>
      <c r="AO174" t="s">
        <v>849</v>
      </c>
      <c r="AP174">
        <v>53.3</v>
      </c>
      <c r="AQ174">
        <v>15</v>
      </c>
      <c r="AR174">
        <v>9.9</v>
      </c>
      <c r="AS174">
        <v>30</v>
      </c>
      <c r="AT174" t="s">
        <v>853</v>
      </c>
      <c r="AU174">
        <v>95</v>
      </c>
      <c r="AV174">
        <v>0</v>
      </c>
      <c r="AW174">
        <v>278573</v>
      </c>
      <c r="AX174">
        <v>297000</v>
      </c>
      <c r="AY174">
        <v>0.94</v>
      </c>
      <c r="AZ174">
        <v>5226.51</v>
      </c>
      <c r="BA174">
        <v>6432.42</v>
      </c>
      <c r="BB174">
        <v>23.09</v>
      </c>
      <c r="BC174">
        <v>696.18</v>
      </c>
      <c r="BD174">
        <v>9.24</v>
      </c>
      <c r="BE174" t="s">
        <v>1001</v>
      </c>
      <c r="BF174" t="s">
        <v>1372</v>
      </c>
      <c r="BG174" t="s">
        <v>1700</v>
      </c>
      <c r="BH174" t="s">
        <v>1999</v>
      </c>
      <c r="BI174" t="s">
        <v>852</v>
      </c>
      <c r="BJ174" t="s">
        <v>2190</v>
      </c>
      <c r="BK174" t="s">
        <v>2194</v>
      </c>
      <c r="BL174" t="s">
        <v>2194</v>
      </c>
      <c r="BM174" t="s">
        <v>853</v>
      </c>
    </row>
    <row r="175" spans="1:65" x14ac:dyDescent="0.2">
      <c r="A175" t="s">
        <v>202</v>
      </c>
      <c r="B175" t="s">
        <v>845</v>
      </c>
      <c r="C175">
        <v>45</v>
      </c>
      <c r="D175" t="s">
        <v>2253</v>
      </c>
      <c r="E175" t="s">
        <v>2249</v>
      </c>
      <c r="F175">
        <v>1.57</v>
      </c>
      <c r="G175">
        <v>73</v>
      </c>
      <c r="H175">
        <v>29.6</v>
      </c>
      <c r="I175" t="str">
        <f t="shared" si="2"/>
        <v>Overweight</v>
      </c>
      <c r="J175" t="s">
        <v>2958</v>
      </c>
      <c r="K175">
        <v>4.5</v>
      </c>
      <c r="L175" t="s">
        <v>845</v>
      </c>
      <c r="M175" t="s">
        <v>845</v>
      </c>
      <c r="N175" t="s">
        <v>845</v>
      </c>
      <c r="O175" t="s">
        <v>845</v>
      </c>
      <c r="P175" t="s">
        <v>845</v>
      </c>
      <c r="Q175" t="s">
        <v>845</v>
      </c>
      <c r="R175" t="s">
        <v>845</v>
      </c>
      <c r="S175" t="s">
        <v>845</v>
      </c>
      <c r="T175" t="s">
        <v>845</v>
      </c>
      <c r="U175" t="s">
        <v>845</v>
      </c>
      <c r="V175" t="s">
        <v>845</v>
      </c>
      <c r="W175" t="s">
        <v>845</v>
      </c>
      <c r="X175">
        <v>0</v>
      </c>
      <c r="Y175">
        <v>0</v>
      </c>
      <c r="Z175">
        <v>0</v>
      </c>
      <c r="AA175" t="s">
        <v>853</v>
      </c>
      <c r="AB175" t="s">
        <v>845</v>
      </c>
      <c r="AC175" t="s">
        <v>2251</v>
      </c>
      <c r="AD175" t="s">
        <v>2251</v>
      </c>
      <c r="AE175">
        <v>81</v>
      </c>
      <c r="AF175">
        <v>0.54</v>
      </c>
      <c r="AG175">
        <v>38.39</v>
      </c>
      <c r="AH175">
        <v>4.43</v>
      </c>
      <c r="AI175">
        <v>18</v>
      </c>
      <c r="AJ175">
        <v>250314</v>
      </c>
      <c r="AK175">
        <v>9610.51</v>
      </c>
      <c r="AL175" t="s">
        <v>609</v>
      </c>
      <c r="AM175">
        <v>15</v>
      </c>
      <c r="AN175" t="s">
        <v>842</v>
      </c>
      <c r="AO175" t="s">
        <v>849</v>
      </c>
      <c r="AP175">
        <v>83.6</v>
      </c>
      <c r="AQ175">
        <v>20.5</v>
      </c>
      <c r="AR175">
        <v>30.5</v>
      </c>
      <c r="AS175">
        <v>6.8</v>
      </c>
      <c r="AT175" t="s">
        <v>853</v>
      </c>
      <c r="AU175">
        <v>70</v>
      </c>
      <c r="AV175">
        <v>5</v>
      </c>
      <c r="AW175">
        <v>309436</v>
      </c>
      <c r="AX175">
        <v>491000</v>
      </c>
      <c r="AY175">
        <v>0.63</v>
      </c>
      <c r="AZ175">
        <v>3701.39</v>
      </c>
      <c r="BA175">
        <v>11121.76</v>
      </c>
      <c r="BB175">
        <v>35.94</v>
      </c>
      <c r="BC175">
        <v>2996.04</v>
      </c>
      <c r="BD175">
        <v>3.71</v>
      </c>
      <c r="BE175" t="s">
        <v>1002</v>
      </c>
      <c r="BF175" t="s">
        <v>1373</v>
      </c>
      <c r="BG175" t="s">
        <v>1701</v>
      </c>
      <c r="BH175" t="s">
        <v>2000</v>
      </c>
      <c r="BI175" t="s">
        <v>852</v>
      </c>
      <c r="BJ175" t="s">
        <v>2190</v>
      </c>
      <c r="BK175" t="s">
        <v>2198</v>
      </c>
      <c r="BL175" t="s">
        <v>2194</v>
      </c>
      <c r="BM175" t="s">
        <v>853</v>
      </c>
    </row>
    <row r="176" spans="1:65" x14ac:dyDescent="0.2">
      <c r="A176" t="s">
        <v>203</v>
      </c>
      <c r="B176" t="s">
        <v>845</v>
      </c>
      <c r="C176">
        <v>22</v>
      </c>
      <c r="D176" t="s">
        <v>2253</v>
      </c>
      <c r="E176" t="s">
        <v>2249</v>
      </c>
      <c r="F176">
        <v>1.6</v>
      </c>
      <c r="G176">
        <v>58.9</v>
      </c>
      <c r="H176">
        <v>23</v>
      </c>
      <c r="I176" t="str">
        <f t="shared" si="2"/>
        <v>Healthy</v>
      </c>
      <c r="J176" t="s">
        <v>2959</v>
      </c>
      <c r="K176">
        <v>5.3</v>
      </c>
      <c r="L176" t="s">
        <v>845</v>
      </c>
      <c r="M176" t="s">
        <v>845</v>
      </c>
      <c r="N176" t="s">
        <v>845</v>
      </c>
      <c r="O176" t="s">
        <v>845</v>
      </c>
      <c r="P176" t="s">
        <v>845</v>
      </c>
      <c r="Q176" t="s">
        <v>845</v>
      </c>
      <c r="R176" t="s">
        <v>845</v>
      </c>
      <c r="S176" t="s">
        <v>845</v>
      </c>
      <c r="T176" t="s">
        <v>845</v>
      </c>
      <c r="U176" t="s">
        <v>845</v>
      </c>
      <c r="V176" t="s">
        <v>845</v>
      </c>
      <c r="W176" t="s">
        <v>845</v>
      </c>
      <c r="X176">
        <v>0</v>
      </c>
      <c r="Y176">
        <v>0</v>
      </c>
      <c r="Z176">
        <v>0</v>
      </c>
      <c r="AA176" t="s">
        <v>853</v>
      </c>
      <c r="AB176" t="s">
        <v>845</v>
      </c>
      <c r="AC176" t="s">
        <v>2251</v>
      </c>
      <c r="AD176" t="s">
        <v>2251</v>
      </c>
      <c r="AE176">
        <v>86</v>
      </c>
      <c r="AF176">
        <v>1.27</v>
      </c>
      <c r="AG176">
        <v>7.61</v>
      </c>
      <c r="AH176">
        <v>2.66</v>
      </c>
      <c r="AI176">
        <v>62</v>
      </c>
      <c r="AJ176">
        <v>223796</v>
      </c>
      <c r="AK176">
        <v>1702.49</v>
      </c>
      <c r="AL176" t="s">
        <v>610</v>
      </c>
      <c r="AM176">
        <v>2</v>
      </c>
      <c r="AN176" t="s">
        <v>842</v>
      </c>
      <c r="AO176" t="s">
        <v>849</v>
      </c>
      <c r="AP176">
        <v>77.3</v>
      </c>
      <c r="AQ176">
        <v>14</v>
      </c>
      <c r="AR176">
        <v>55.1</v>
      </c>
      <c r="AS176">
        <v>6.9</v>
      </c>
      <c r="AT176" t="s">
        <v>853</v>
      </c>
      <c r="AU176">
        <v>95</v>
      </c>
      <c r="AV176">
        <v>0</v>
      </c>
      <c r="AW176">
        <v>259668</v>
      </c>
      <c r="AX176">
        <v>170000</v>
      </c>
      <c r="AY176">
        <v>1.53</v>
      </c>
      <c r="AZ176">
        <v>3359.22</v>
      </c>
      <c r="BA176">
        <v>2276.39</v>
      </c>
      <c r="BB176">
        <v>8.77</v>
      </c>
      <c r="BC176">
        <v>596.70000000000005</v>
      </c>
      <c r="BD176">
        <v>3.81</v>
      </c>
      <c r="BE176" t="s">
        <v>1003</v>
      </c>
      <c r="BF176" t="s">
        <v>1374</v>
      </c>
      <c r="BG176" t="s">
        <v>1702</v>
      </c>
      <c r="BH176" t="s">
        <v>2001</v>
      </c>
      <c r="BI176" t="s">
        <v>852</v>
      </c>
      <c r="BJ176" t="s">
        <v>2190</v>
      </c>
      <c r="BK176" t="s">
        <v>2194</v>
      </c>
      <c r="BL176" t="s">
        <v>2194</v>
      </c>
      <c r="BM176" t="s">
        <v>853</v>
      </c>
    </row>
    <row r="177" spans="1:65" x14ac:dyDescent="0.2">
      <c r="A177" t="s">
        <v>204</v>
      </c>
      <c r="B177" t="s">
        <v>845</v>
      </c>
      <c r="C177">
        <v>58</v>
      </c>
      <c r="D177" t="s">
        <v>2248</v>
      </c>
      <c r="E177" t="s">
        <v>2249</v>
      </c>
      <c r="F177">
        <v>1.7</v>
      </c>
      <c r="G177">
        <v>85</v>
      </c>
      <c r="H177">
        <v>29.4</v>
      </c>
      <c r="I177" t="str">
        <f t="shared" si="2"/>
        <v>Overweight</v>
      </c>
      <c r="J177" t="s">
        <v>2958</v>
      </c>
      <c r="K177">
        <v>5.3</v>
      </c>
      <c r="L177" t="s">
        <v>845</v>
      </c>
      <c r="M177" t="s">
        <v>845</v>
      </c>
      <c r="N177" t="s">
        <v>845</v>
      </c>
      <c r="O177" t="s">
        <v>845</v>
      </c>
      <c r="P177" t="s">
        <v>845</v>
      </c>
      <c r="Q177" t="s">
        <v>845</v>
      </c>
      <c r="R177" t="s">
        <v>845</v>
      </c>
      <c r="S177" t="s">
        <v>845</v>
      </c>
      <c r="T177" t="s">
        <v>845</v>
      </c>
      <c r="U177" t="s">
        <v>845</v>
      </c>
      <c r="V177" t="s">
        <v>845</v>
      </c>
      <c r="W177" t="s">
        <v>845</v>
      </c>
      <c r="X177">
        <v>0</v>
      </c>
      <c r="Y177">
        <v>0</v>
      </c>
      <c r="Z177">
        <v>0</v>
      </c>
      <c r="AA177" t="s">
        <v>853</v>
      </c>
      <c r="AB177" t="s">
        <v>845</v>
      </c>
      <c r="AC177" t="s">
        <v>2251</v>
      </c>
      <c r="AD177" t="s">
        <v>2251</v>
      </c>
      <c r="AE177">
        <v>61</v>
      </c>
      <c r="AF177">
        <v>1.01</v>
      </c>
      <c r="AG177">
        <v>12.78</v>
      </c>
      <c r="AH177">
        <v>2.87</v>
      </c>
      <c r="AI177">
        <v>18</v>
      </c>
      <c r="AJ177">
        <v>153949</v>
      </c>
      <c r="AK177">
        <v>1967.53</v>
      </c>
      <c r="AL177" t="s">
        <v>611</v>
      </c>
      <c r="AM177">
        <v>24</v>
      </c>
      <c r="AN177" t="s">
        <v>842</v>
      </c>
      <c r="AO177" t="s">
        <v>849</v>
      </c>
      <c r="AP177">
        <v>106.9</v>
      </c>
      <c r="AQ177">
        <v>14</v>
      </c>
      <c r="AR177">
        <v>35.6</v>
      </c>
      <c r="AS177">
        <v>20.2</v>
      </c>
      <c r="AT177" t="s">
        <v>853</v>
      </c>
      <c r="AU177">
        <v>80</v>
      </c>
      <c r="AV177">
        <v>0</v>
      </c>
      <c r="AW177">
        <v>251874</v>
      </c>
      <c r="AX177">
        <v>168000</v>
      </c>
      <c r="AY177">
        <v>1.5</v>
      </c>
      <c r="AZ177">
        <v>2356.16</v>
      </c>
      <c r="BA177">
        <v>2073.63</v>
      </c>
      <c r="BB177">
        <v>8.23</v>
      </c>
      <c r="BC177">
        <v>827.78</v>
      </c>
      <c r="BD177">
        <v>2.5099999999999998</v>
      </c>
      <c r="BE177" t="s">
        <v>1004</v>
      </c>
      <c r="BF177" t="s">
        <v>1375</v>
      </c>
      <c r="BG177" t="s">
        <v>1703</v>
      </c>
      <c r="BH177" t="s">
        <v>2002</v>
      </c>
      <c r="BI177" t="s">
        <v>852</v>
      </c>
      <c r="BJ177" t="s">
        <v>2190</v>
      </c>
      <c r="BK177" t="s">
        <v>2194</v>
      </c>
      <c r="BL177" t="s">
        <v>2194</v>
      </c>
      <c r="BM177" t="s">
        <v>853</v>
      </c>
    </row>
    <row r="178" spans="1:65" x14ac:dyDescent="0.2">
      <c r="A178" t="s">
        <v>205</v>
      </c>
      <c r="B178" t="s">
        <v>845</v>
      </c>
      <c r="C178">
        <v>41</v>
      </c>
      <c r="D178" t="s">
        <v>2253</v>
      </c>
      <c r="E178" t="s">
        <v>2249</v>
      </c>
      <c r="F178">
        <v>1.7</v>
      </c>
      <c r="G178">
        <v>107.3</v>
      </c>
      <c r="H178">
        <v>37.128027681660903</v>
      </c>
      <c r="I178" t="str">
        <f t="shared" si="2"/>
        <v>Morbidly Obese</v>
      </c>
      <c r="J178" t="s">
        <v>2961</v>
      </c>
      <c r="K178">
        <v>6.8</v>
      </c>
      <c r="L178" t="s">
        <v>845</v>
      </c>
      <c r="M178" t="s">
        <v>845</v>
      </c>
      <c r="N178" t="s">
        <v>845</v>
      </c>
      <c r="O178" t="s">
        <v>845</v>
      </c>
      <c r="P178" t="s">
        <v>845</v>
      </c>
      <c r="Q178" t="s">
        <v>845</v>
      </c>
      <c r="R178" t="s">
        <v>845</v>
      </c>
      <c r="S178" t="s">
        <v>845</v>
      </c>
      <c r="T178" t="s">
        <v>845</v>
      </c>
      <c r="U178" t="s">
        <v>845</v>
      </c>
      <c r="V178" t="s">
        <v>845</v>
      </c>
      <c r="W178" t="s">
        <v>845</v>
      </c>
      <c r="X178">
        <v>0</v>
      </c>
      <c r="Y178">
        <v>1</v>
      </c>
      <c r="Z178">
        <v>1</v>
      </c>
      <c r="AA178" t="s">
        <v>852</v>
      </c>
      <c r="AB178" t="s">
        <v>845</v>
      </c>
      <c r="AC178" t="s">
        <v>2250</v>
      </c>
      <c r="AD178" t="s">
        <v>2250</v>
      </c>
      <c r="AE178">
        <v>52</v>
      </c>
      <c r="AF178">
        <v>0.52</v>
      </c>
      <c r="AG178">
        <v>27.13</v>
      </c>
      <c r="AH178">
        <v>1.99</v>
      </c>
      <c r="AI178">
        <v>63</v>
      </c>
      <c r="AJ178">
        <v>80132</v>
      </c>
      <c r="AK178">
        <v>2173.66</v>
      </c>
      <c r="AL178" t="s">
        <v>612</v>
      </c>
      <c r="AM178">
        <v>18</v>
      </c>
      <c r="AN178" t="s">
        <v>842</v>
      </c>
      <c r="AO178" t="s">
        <v>849</v>
      </c>
      <c r="AP178">
        <v>95.87</v>
      </c>
      <c r="AQ178">
        <v>16</v>
      </c>
      <c r="AR178">
        <v>30.92</v>
      </c>
      <c r="AS178">
        <v>39.22</v>
      </c>
      <c r="AT178" t="s">
        <v>853</v>
      </c>
      <c r="AU178">
        <v>50</v>
      </c>
      <c r="AV178">
        <v>10</v>
      </c>
      <c r="AW178">
        <v>154382</v>
      </c>
      <c r="AX178">
        <v>218000</v>
      </c>
      <c r="AY178">
        <v>0.71</v>
      </c>
      <c r="AZ178">
        <v>1610.33</v>
      </c>
      <c r="BA178">
        <v>2285.79</v>
      </c>
      <c r="BB178">
        <v>14.81</v>
      </c>
      <c r="BC178">
        <v>1521.34</v>
      </c>
      <c r="BD178">
        <v>1.5</v>
      </c>
      <c r="BE178" t="s">
        <v>1005</v>
      </c>
      <c r="BF178" t="s">
        <v>1376</v>
      </c>
      <c r="BG178" t="s">
        <v>1704</v>
      </c>
      <c r="BH178" t="s">
        <v>2003</v>
      </c>
      <c r="BI178" t="s">
        <v>852</v>
      </c>
      <c r="BJ178" t="s">
        <v>2192</v>
      </c>
      <c r="BK178" t="s">
        <v>2194</v>
      </c>
      <c r="BL178" t="s">
        <v>2194</v>
      </c>
      <c r="BM178" t="s">
        <v>853</v>
      </c>
    </row>
    <row r="179" spans="1:65" x14ac:dyDescent="0.2">
      <c r="A179" t="s">
        <v>206</v>
      </c>
      <c r="B179" t="s">
        <v>845</v>
      </c>
      <c r="C179">
        <v>66</v>
      </c>
      <c r="D179" t="s">
        <v>2253</v>
      </c>
      <c r="E179" t="s">
        <v>2249</v>
      </c>
      <c r="F179">
        <v>1.63</v>
      </c>
      <c r="G179">
        <v>49.1</v>
      </c>
      <c r="H179">
        <v>18.5</v>
      </c>
      <c r="I179" t="str">
        <f t="shared" si="2"/>
        <v>Underweight</v>
      </c>
      <c r="J179" t="s">
        <v>2962</v>
      </c>
      <c r="K179">
        <v>6.1</v>
      </c>
      <c r="L179" t="s">
        <v>845</v>
      </c>
      <c r="M179" t="s">
        <v>845</v>
      </c>
      <c r="N179" t="s">
        <v>845</v>
      </c>
      <c r="O179" t="s">
        <v>845</v>
      </c>
      <c r="P179" t="s">
        <v>845</v>
      </c>
      <c r="Q179" t="s">
        <v>845</v>
      </c>
      <c r="R179" t="s">
        <v>845</v>
      </c>
      <c r="S179" t="s">
        <v>845</v>
      </c>
      <c r="T179" t="s">
        <v>845</v>
      </c>
      <c r="U179" t="s">
        <v>845</v>
      </c>
      <c r="V179" t="s">
        <v>845</v>
      </c>
      <c r="W179" t="s">
        <v>845</v>
      </c>
      <c r="X179">
        <v>0</v>
      </c>
      <c r="Y179">
        <v>0</v>
      </c>
      <c r="Z179">
        <v>0</v>
      </c>
      <c r="AA179" t="s">
        <v>853</v>
      </c>
      <c r="AB179" t="s">
        <v>845</v>
      </c>
      <c r="AC179" t="s">
        <v>2251</v>
      </c>
      <c r="AD179" t="s">
        <v>2252</v>
      </c>
      <c r="AE179">
        <v>76</v>
      </c>
      <c r="AF179">
        <v>0.52</v>
      </c>
      <c r="AG179">
        <v>10.67</v>
      </c>
      <c r="AH179">
        <v>1.69</v>
      </c>
      <c r="AI179">
        <v>15</v>
      </c>
      <c r="AJ179">
        <v>191982.5</v>
      </c>
      <c r="AK179">
        <v>2048.08</v>
      </c>
      <c r="AL179" t="s">
        <v>613</v>
      </c>
      <c r="AM179">
        <v>13.8</v>
      </c>
      <c r="AN179" t="s">
        <v>842</v>
      </c>
      <c r="AO179" t="s">
        <v>846</v>
      </c>
      <c r="AP179">
        <v>104.65</v>
      </c>
      <c r="AQ179">
        <v>21</v>
      </c>
      <c r="AR179">
        <v>33.1</v>
      </c>
      <c r="AS179">
        <v>30.5</v>
      </c>
      <c r="AT179" t="s">
        <v>853</v>
      </c>
      <c r="AU179">
        <v>90</v>
      </c>
      <c r="AV179">
        <v>0</v>
      </c>
      <c r="AW179">
        <v>252421</v>
      </c>
      <c r="AX179">
        <v>246000</v>
      </c>
      <c r="AY179">
        <v>1.03</v>
      </c>
      <c r="AZ179">
        <v>2412.0500000000002</v>
      </c>
      <c r="BA179">
        <v>2224.77</v>
      </c>
      <c r="BB179">
        <v>8.81</v>
      </c>
      <c r="BC179">
        <v>1714.7</v>
      </c>
      <c r="BD179">
        <v>1.3</v>
      </c>
      <c r="BE179" t="s">
        <v>1006</v>
      </c>
      <c r="BF179" t="s">
        <v>1377</v>
      </c>
      <c r="BG179" t="s">
        <v>1705</v>
      </c>
      <c r="BH179" t="s">
        <v>2004</v>
      </c>
      <c r="BI179" t="s">
        <v>852</v>
      </c>
      <c r="BJ179" t="s">
        <v>2190</v>
      </c>
      <c r="BK179" t="s">
        <v>2194</v>
      </c>
      <c r="BL179" t="s">
        <v>2194</v>
      </c>
      <c r="BM179" t="s">
        <v>853</v>
      </c>
    </row>
    <row r="180" spans="1:65" x14ac:dyDescent="0.2">
      <c r="A180" t="s">
        <v>207</v>
      </c>
      <c r="B180" t="s">
        <v>845</v>
      </c>
      <c r="C180">
        <v>76</v>
      </c>
      <c r="D180" t="s">
        <v>2253</v>
      </c>
      <c r="E180" t="s">
        <v>2249</v>
      </c>
      <c r="F180">
        <v>1.68</v>
      </c>
      <c r="G180">
        <v>54.4</v>
      </c>
      <c r="H180">
        <v>19.274376417233601</v>
      </c>
      <c r="I180" t="str">
        <f t="shared" si="2"/>
        <v>Underweight</v>
      </c>
      <c r="J180" t="s">
        <v>2962</v>
      </c>
      <c r="K180">
        <v>6</v>
      </c>
      <c r="L180" t="s">
        <v>845</v>
      </c>
      <c r="M180" t="s">
        <v>845</v>
      </c>
      <c r="N180" t="s">
        <v>845</v>
      </c>
      <c r="O180" t="s">
        <v>845</v>
      </c>
      <c r="P180" t="s">
        <v>845</v>
      </c>
      <c r="Q180" t="s">
        <v>845</v>
      </c>
      <c r="R180" t="s">
        <v>845</v>
      </c>
      <c r="S180" t="s">
        <v>845</v>
      </c>
      <c r="T180" t="s">
        <v>845</v>
      </c>
      <c r="U180" t="s">
        <v>845</v>
      </c>
      <c r="V180" t="s">
        <v>845</v>
      </c>
      <c r="W180" t="s">
        <v>845</v>
      </c>
      <c r="X180">
        <v>0</v>
      </c>
      <c r="Y180">
        <v>0</v>
      </c>
      <c r="Z180">
        <v>0</v>
      </c>
      <c r="AA180" t="s">
        <v>853</v>
      </c>
      <c r="AB180" t="s">
        <v>845</v>
      </c>
      <c r="AC180" t="s">
        <v>2251</v>
      </c>
      <c r="AD180" t="s">
        <v>2252</v>
      </c>
      <c r="AE180">
        <v>70</v>
      </c>
      <c r="AF180">
        <v>0.81</v>
      </c>
      <c r="AG180">
        <v>14.52</v>
      </c>
      <c r="AH180">
        <v>3.27</v>
      </c>
      <c r="AI180">
        <v>32</v>
      </c>
      <c r="AJ180">
        <v>235161</v>
      </c>
      <c r="AK180">
        <v>3413.76</v>
      </c>
      <c r="AL180" t="s">
        <v>614</v>
      </c>
      <c r="AM180">
        <v>10.5</v>
      </c>
      <c r="AN180" t="s">
        <v>842</v>
      </c>
      <c r="AO180" t="s">
        <v>849</v>
      </c>
      <c r="AP180">
        <v>59.7</v>
      </c>
      <c r="AQ180">
        <v>19</v>
      </c>
      <c r="AR180">
        <v>17.43</v>
      </c>
      <c r="AS180">
        <v>14.6</v>
      </c>
      <c r="AT180" t="s">
        <v>853</v>
      </c>
      <c r="AU180">
        <v>95</v>
      </c>
      <c r="AV180">
        <v>0</v>
      </c>
      <c r="AW180">
        <v>337320</v>
      </c>
      <c r="AX180">
        <v>284000</v>
      </c>
      <c r="AY180">
        <v>1.19</v>
      </c>
      <c r="AZ180">
        <v>5650.25</v>
      </c>
      <c r="BA180">
        <v>3017.52</v>
      </c>
      <c r="BB180">
        <v>8.9499999999999993</v>
      </c>
      <c r="BC180">
        <v>1001.36</v>
      </c>
      <c r="BD180">
        <v>3.01</v>
      </c>
      <c r="BE180" t="s">
        <v>1007</v>
      </c>
      <c r="BF180" t="s">
        <v>1378</v>
      </c>
      <c r="BG180" t="s">
        <v>1706</v>
      </c>
      <c r="BH180" t="s">
        <v>2005</v>
      </c>
      <c r="BI180" t="s">
        <v>852</v>
      </c>
      <c r="BJ180" t="s">
        <v>2190</v>
      </c>
      <c r="BK180" t="s">
        <v>2197</v>
      </c>
      <c r="BL180" t="s">
        <v>2210</v>
      </c>
      <c r="BM180" t="s">
        <v>853</v>
      </c>
    </row>
    <row r="181" spans="1:65" x14ac:dyDescent="0.2">
      <c r="A181" t="s">
        <v>208</v>
      </c>
      <c r="B181" t="s">
        <v>845</v>
      </c>
      <c r="C181">
        <v>50</v>
      </c>
      <c r="D181" t="s">
        <v>2253</v>
      </c>
      <c r="E181" t="s">
        <v>2249</v>
      </c>
      <c r="F181">
        <v>1.63</v>
      </c>
      <c r="G181">
        <v>84.3</v>
      </c>
      <c r="H181">
        <v>31.7287063871429</v>
      </c>
      <c r="I181" t="str">
        <f t="shared" si="2"/>
        <v>Obese</v>
      </c>
      <c r="J181" t="s">
        <v>2960</v>
      </c>
      <c r="K181">
        <v>5.7</v>
      </c>
      <c r="L181" t="s">
        <v>845</v>
      </c>
      <c r="M181" t="s">
        <v>845</v>
      </c>
      <c r="N181" t="s">
        <v>845</v>
      </c>
      <c r="O181" t="s">
        <v>845</v>
      </c>
      <c r="P181" t="s">
        <v>845</v>
      </c>
      <c r="Q181" t="s">
        <v>845</v>
      </c>
      <c r="R181" t="s">
        <v>845</v>
      </c>
      <c r="S181" t="s">
        <v>845</v>
      </c>
      <c r="T181" t="s">
        <v>845</v>
      </c>
      <c r="U181" t="s">
        <v>845</v>
      </c>
      <c r="V181" t="s">
        <v>845</v>
      </c>
      <c r="W181" t="s">
        <v>845</v>
      </c>
      <c r="X181">
        <v>0</v>
      </c>
      <c r="Y181">
        <v>0</v>
      </c>
      <c r="Z181">
        <v>0</v>
      </c>
      <c r="AA181" t="s">
        <v>853</v>
      </c>
      <c r="AB181" t="s">
        <v>845</v>
      </c>
      <c r="AC181" t="s">
        <v>2251</v>
      </c>
      <c r="AD181" t="s">
        <v>2251</v>
      </c>
      <c r="AE181">
        <v>89</v>
      </c>
      <c r="AF181">
        <v>1.07</v>
      </c>
      <c r="AG181">
        <v>10.54</v>
      </c>
      <c r="AH181">
        <v>2.21</v>
      </c>
      <c r="AI181">
        <v>20</v>
      </c>
      <c r="AJ181">
        <v>387915</v>
      </c>
      <c r="AK181">
        <v>4087.26</v>
      </c>
      <c r="AL181" t="s">
        <v>615</v>
      </c>
      <c r="AM181">
        <v>16.3</v>
      </c>
      <c r="AN181" t="s">
        <v>842</v>
      </c>
      <c r="AO181" t="s">
        <v>849</v>
      </c>
      <c r="AP181">
        <v>107.8</v>
      </c>
      <c r="AQ181">
        <v>14.5</v>
      </c>
      <c r="AR181">
        <v>48.4</v>
      </c>
      <c r="AS181">
        <v>15</v>
      </c>
      <c r="AT181" t="s">
        <v>853</v>
      </c>
      <c r="AU181">
        <v>90</v>
      </c>
      <c r="AV181">
        <v>0</v>
      </c>
      <c r="AW181">
        <v>434429</v>
      </c>
      <c r="AX181">
        <v>287000</v>
      </c>
      <c r="AY181">
        <v>1.51</v>
      </c>
      <c r="AZ181">
        <v>4029.95</v>
      </c>
      <c r="BA181">
        <v>4421.8900000000003</v>
      </c>
      <c r="BB181">
        <v>10.18</v>
      </c>
      <c r="BC181">
        <v>1747.72</v>
      </c>
      <c r="BD181">
        <v>2.5299999999999998</v>
      </c>
      <c r="BE181" t="s">
        <v>1008</v>
      </c>
      <c r="BF181" t="s">
        <v>1379</v>
      </c>
      <c r="BG181" t="s">
        <v>1707</v>
      </c>
      <c r="BH181" t="s">
        <v>2006</v>
      </c>
      <c r="BI181" t="s">
        <v>852</v>
      </c>
      <c r="BJ181" t="s">
        <v>2191</v>
      </c>
      <c r="BK181" t="s">
        <v>2199</v>
      </c>
      <c r="BL181" t="s">
        <v>2200</v>
      </c>
      <c r="BM181" t="s">
        <v>853</v>
      </c>
    </row>
    <row r="182" spans="1:65" x14ac:dyDescent="0.2">
      <c r="A182" t="s">
        <v>209</v>
      </c>
      <c r="B182" t="s">
        <v>845</v>
      </c>
      <c r="C182">
        <v>53</v>
      </c>
      <c r="D182" t="s">
        <v>2253</v>
      </c>
      <c r="E182" t="s">
        <v>2249</v>
      </c>
      <c r="F182">
        <v>1.63</v>
      </c>
      <c r="G182">
        <v>65</v>
      </c>
      <c r="H182">
        <v>24.464601603372401</v>
      </c>
      <c r="I182" t="str">
        <f t="shared" si="2"/>
        <v>Healthy</v>
      </c>
      <c r="J182" t="s">
        <v>2959</v>
      </c>
      <c r="K182">
        <v>5.7</v>
      </c>
      <c r="L182" t="s">
        <v>845</v>
      </c>
      <c r="M182" t="s">
        <v>845</v>
      </c>
      <c r="N182" t="s">
        <v>845</v>
      </c>
      <c r="O182" t="s">
        <v>845</v>
      </c>
      <c r="P182" t="s">
        <v>845</v>
      </c>
      <c r="Q182" t="s">
        <v>845</v>
      </c>
      <c r="R182" t="s">
        <v>845</v>
      </c>
      <c r="S182" t="s">
        <v>845</v>
      </c>
      <c r="T182" t="s">
        <v>845</v>
      </c>
      <c r="U182" t="s">
        <v>845</v>
      </c>
      <c r="V182" t="s">
        <v>845</v>
      </c>
      <c r="W182" t="s">
        <v>845</v>
      </c>
      <c r="X182">
        <v>0</v>
      </c>
      <c r="Y182">
        <v>0</v>
      </c>
      <c r="Z182">
        <v>0</v>
      </c>
      <c r="AA182" t="s">
        <v>852</v>
      </c>
      <c r="AB182" t="s">
        <v>845</v>
      </c>
      <c r="AC182" t="s">
        <v>2251</v>
      </c>
      <c r="AD182" t="s">
        <v>2251</v>
      </c>
      <c r="AE182">
        <v>52</v>
      </c>
      <c r="AF182">
        <v>1.08</v>
      </c>
      <c r="AG182">
        <v>6.75</v>
      </c>
      <c r="AH182">
        <v>1.76</v>
      </c>
      <c r="AI182">
        <v>33</v>
      </c>
      <c r="AJ182">
        <v>130516</v>
      </c>
      <c r="AK182">
        <v>881.51</v>
      </c>
      <c r="AL182" t="s">
        <v>616</v>
      </c>
      <c r="AM182">
        <v>15</v>
      </c>
      <c r="AN182" t="s">
        <v>842</v>
      </c>
      <c r="AO182" t="s">
        <v>849</v>
      </c>
      <c r="AP182">
        <v>83.9</v>
      </c>
      <c r="AQ182">
        <v>19</v>
      </c>
      <c r="AR182">
        <v>39.5</v>
      </c>
      <c r="AS182">
        <v>17.5</v>
      </c>
      <c r="AT182" t="s">
        <v>853</v>
      </c>
      <c r="AU182">
        <v>90</v>
      </c>
      <c r="AV182">
        <v>0</v>
      </c>
      <c r="AW182">
        <v>250144</v>
      </c>
      <c r="AX182">
        <v>146000</v>
      </c>
      <c r="AY182">
        <v>1.71</v>
      </c>
      <c r="AZ182">
        <v>2981.45</v>
      </c>
      <c r="BA182">
        <v>910.26</v>
      </c>
      <c r="BB182">
        <v>3.64</v>
      </c>
      <c r="BC182">
        <v>647.29999999999995</v>
      </c>
      <c r="BD182">
        <v>1.41</v>
      </c>
      <c r="BE182" t="s">
        <v>1009</v>
      </c>
      <c r="BF182" t="s">
        <v>1380</v>
      </c>
      <c r="BG182" t="s">
        <v>1708</v>
      </c>
      <c r="BH182" t="s">
        <v>2007</v>
      </c>
      <c r="BI182" t="s">
        <v>852</v>
      </c>
      <c r="BJ182" t="s">
        <v>2190</v>
      </c>
      <c r="BK182" t="s">
        <v>2194</v>
      </c>
      <c r="BL182" t="s">
        <v>2194</v>
      </c>
      <c r="BM182" t="s">
        <v>853</v>
      </c>
    </row>
    <row r="183" spans="1:65" x14ac:dyDescent="0.2">
      <c r="A183" t="s">
        <v>210</v>
      </c>
      <c r="B183" t="s">
        <v>845</v>
      </c>
      <c r="C183">
        <v>51</v>
      </c>
      <c r="D183" t="s">
        <v>2248</v>
      </c>
      <c r="E183" t="s">
        <v>2255</v>
      </c>
      <c r="F183">
        <v>1.75</v>
      </c>
      <c r="G183">
        <v>108</v>
      </c>
      <c r="H183">
        <v>35.299999999999997</v>
      </c>
      <c r="I183" t="str">
        <f t="shared" si="2"/>
        <v>Morbidly Obese</v>
      </c>
      <c r="J183" t="s">
        <v>2961</v>
      </c>
      <c r="K183">
        <v>8.6</v>
      </c>
      <c r="L183" t="s">
        <v>845</v>
      </c>
      <c r="M183" t="s">
        <v>845</v>
      </c>
      <c r="N183" t="s">
        <v>845</v>
      </c>
      <c r="O183" t="s">
        <v>845</v>
      </c>
      <c r="P183" t="s">
        <v>845</v>
      </c>
      <c r="Q183" t="s">
        <v>845</v>
      </c>
      <c r="R183" t="s">
        <v>845</v>
      </c>
      <c r="S183" t="s">
        <v>845</v>
      </c>
      <c r="T183" t="s">
        <v>845</v>
      </c>
      <c r="U183" t="s">
        <v>845</v>
      </c>
      <c r="V183" t="s">
        <v>845</v>
      </c>
      <c r="W183" t="s">
        <v>845</v>
      </c>
      <c r="X183">
        <v>0</v>
      </c>
      <c r="Y183">
        <v>1</v>
      </c>
      <c r="Z183">
        <v>1</v>
      </c>
      <c r="AA183" t="s">
        <v>852</v>
      </c>
      <c r="AB183" t="s">
        <v>845</v>
      </c>
      <c r="AC183" t="s">
        <v>2250</v>
      </c>
      <c r="AD183" t="s">
        <v>2250</v>
      </c>
      <c r="AI183">
        <v>18</v>
      </c>
      <c r="AJ183">
        <v>0</v>
      </c>
      <c r="AK183">
        <v>69.34</v>
      </c>
      <c r="AL183" t="s">
        <v>617</v>
      </c>
      <c r="AM183">
        <v>23</v>
      </c>
      <c r="AN183" t="s">
        <v>842</v>
      </c>
      <c r="AO183" t="s">
        <v>849</v>
      </c>
      <c r="AP183">
        <v>150.19999999999999</v>
      </c>
      <c r="AQ183">
        <v>22</v>
      </c>
      <c r="AR183">
        <v>22</v>
      </c>
      <c r="AS183">
        <v>64.3</v>
      </c>
      <c r="AT183" t="s">
        <v>853</v>
      </c>
      <c r="AU183">
        <v>0</v>
      </c>
      <c r="AV183">
        <v>0</v>
      </c>
      <c r="AW183">
        <v>0</v>
      </c>
      <c r="AX183">
        <v>0</v>
      </c>
      <c r="AZ183">
        <v>0</v>
      </c>
      <c r="BA183">
        <v>419.42</v>
      </c>
      <c r="BC183">
        <v>1164.2</v>
      </c>
      <c r="BD183">
        <v>0.36</v>
      </c>
      <c r="BE183" t="s">
        <v>1010</v>
      </c>
      <c r="BF183" t="s">
        <v>1381</v>
      </c>
      <c r="BG183" t="s">
        <v>845</v>
      </c>
      <c r="BH183" t="s">
        <v>845</v>
      </c>
      <c r="BI183" t="s">
        <v>853</v>
      </c>
      <c r="BJ183" t="s">
        <v>2192</v>
      </c>
      <c r="BK183" t="s">
        <v>2194</v>
      </c>
      <c r="BL183" t="s">
        <v>2198</v>
      </c>
      <c r="BM183" t="s">
        <v>853</v>
      </c>
    </row>
    <row r="184" spans="1:65" x14ac:dyDescent="0.2">
      <c r="A184" t="s">
        <v>211</v>
      </c>
      <c r="B184" t="s">
        <v>845</v>
      </c>
      <c r="C184">
        <v>61</v>
      </c>
      <c r="D184" t="s">
        <v>2248</v>
      </c>
      <c r="E184" t="s">
        <v>2249</v>
      </c>
      <c r="F184">
        <v>1.57</v>
      </c>
      <c r="G184">
        <v>48.5</v>
      </c>
      <c r="H184">
        <v>19.676254614791699</v>
      </c>
      <c r="I184" t="str">
        <f t="shared" si="2"/>
        <v>Underweight</v>
      </c>
      <c r="J184" t="s">
        <v>2962</v>
      </c>
      <c r="K184">
        <v>5.9</v>
      </c>
      <c r="L184" t="s">
        <v>845</v>
      </c>
      <c r="M184" t="s">
        <v>845</v>
      </c>
      <c r="N184" t="s">
        <v>845</v>
      </c>
      <c r="O184" t="s">
        <v>845</v>
      </c>
      <c r="P184" t="s">
        <v>845</v>
      </c>
      <c r="Q184" t="s">
        <v>845</v>
      </c>
      <c r="R184" t="s">
        <v>845</v>
      </c>
      <c r="S184" t="s">
        <v>845</v>
      </c>
      <c r="T184" t="s">
        <v>845</v>
      </c>
      <c r="U184" t="s">
        <v>845</v>
      </c>
      <c r="V184" t="s">
        <v>845</v>
      </c>
      <c r="W184" t="s">
        <v>845</v>
      </c>
      <c r="X184">
        <v>0</v>
      </c>
      <c r="Y184">
        <v>0</v>
      </c>
      <c r="Z184">
        <v>0</v>
      </c>
      <c r="AA184" t="s">
        <v>853</v>
      </c>
      <c r="AB184" t="s">
        <v>845</v>
      </c>
      <c r="AC184" t="s">
        <v>2251</v>
      </c>
      <c r="AD184" t="s">
        <v>2252</v>
      </c>
      <c r="AE184">
        <v>91</v>
      </c>
      <c r="AF184">
        <v>1.72</v>
      </c>
      <c r="AG184">
        <v>12.81</v>
      </c>
      <c r="AH184">
        <v>3.33</v>
      </c>
      <c r="AI184">
        <v>20</v>
      </c>
      <c r="AJ184">
        <v>350041</v>
      </c>
      <c r="AK184">
        <v>4485.47</v>
      </c>
      <c r="AL184" t="s">
        <v>618</v>
      </c>
      <c r="AM184">
        <v>22.5</v>
      </c>
      <c r="AN184" t="s">
        <v>842</v>
      </c>
      <c r="AO184" t="s">
        <v>849</v>
      </c>
      <c r="AP184">
        <v>64.900000000000006</v>
      </c>
      <c r="AQ184">
        <v>15</v>
      </c>
      <c r="AR184">
        <v>26.7</v>
      </c>
      <c r="AS184">
        <v>10.7</v>
      </c>
      <c r="AT184" t="s">
        <v>853</v>
      </c>
      <c r="AU184">
        <v>95</v>
      </c>
      <c r="AV184">
        <v>0</v>
      </c>
      <c r="AW184">
        <v>383622</v>
      </c>
      <c r="AX184">
        <v>296000</v>
      </c>
      <c r="AY184">
        <v>1.3</v>
      </c>
      <c r="AZ184">
        <v>5910.97</v>
      </c>
      <c r="BA184">
        <v>3745.2</v>
      </c>
      <c r="BB184">
        <v>9.76</v>
      </c>
      <c r="BC184">
        <v>1825.3</v>
      </c>
      <c r="BD184">
        <v>2.0499999999999998</v>
      </c>
      <c r="BE184" t="s">
        <v>1011</v>
      </c>
      <c r="BF184" t="s">
        <v>1382</v>
      </c>
      <c r="BG184" t="s">
        <v>1709</v>
      </c>
      <c r="BH184" t="s">
        <v>2008</v>
      </c>
      <c r="BI184" t="s">
        <v>852</v>
      </c>
      <c r="BJ184" t="s">
        <v>2190</v>
      </c>
      <c r="BK184" t="s">
        <v>2201</v>
      </c>
      <c r="BL184" t="s">
        <v>2195</v>
      </c>
      <c r="BM184" t="s">
        <v>853</v>
      </c>
    </row>
    <row r="185" spans="1:65" x14ac:dyDescent="0.2">
      <c r="A185" t="s">
        <v>212</v>
      </c>
      <c r="B185" t="s">
        <v>845</v>
      </c>
      <c r="C185">
        <v>52</v>
      </c>
      <c r="D185" t="s">
        <v>2248</v>
      </c>
      <c r="E185" t="s">
        <v>2249</v>
      </c>
      <c r="F185">
        <v>1.76</v>
      </c>
      <c r="G185">
        <v>80.7</v>
      </c>
      <c r="H185">
        <v>26.052427685950398</v>
      </c>
      <c r="I185" t="str">
        <f t="shared" si="2"/>
        <v>Overweight</v>
      </c>
      <c r="J185" t="s">
        <v>2958</v>
      </c>
      <c r="K185">
        <v>5.7</v>
      </c>
      <c r="L185" t="s">
        <v>845</v>
      </c>
      <c r="M185" t="s">
        <v>845</v>
      </c>
      <c r="N185" t="s">
        <v>845</v>
      </c>
      <c r="O185" t="s">
        <v>845</v>
      </c>
      <c r="P185" t="s">
        <v>845</v>
      </c>
      <c r="Q185" t="s">
        <v>845</v>
      </c>
      <c r="R185" t="s">
        <v>845</v>
      </c>
      <c r="S185" t="s">
        <v>845</v>
      </c>
      <c r="T185" t="s">
        <v>845</v>
      </c>
      <c r="U185" t="s">
        <v>845</v>
      </c>
      <c r="V185" t="s">
        <v>845</v>
      </c>
      <c r="W185" t="s">
        <v>845</v>
      </c>
      <c r="X185">
        <v>0</v>
      </c>
      <c r="Y185">
        <v>0</v>
      </c>
      <c r="Z185">
        <v>0</v>
      </c>
      <c r="AA185" t="s">
        <v>852</v>
      </c>
      <c r="AB185" t="s">
        <v>845</v>
      </c>
      <c r="AC185" t="s">
        <v>2251</v>
      </c>
      <c r="AD185" t="s">
        <v>2251</v>
      </c>
      <c r="AE185">
        <v>94</v>
      </c>
      <c r="AF185">
        <v>0.87</v>
      </c>
      <c r="AG185">
        <v>7.93</v>
      </c>
      <c r="AH185">
        <v>2.16</v>
      </c>
      <c r="AI185">
        <v>20</v>
      </c>
      <c r="AJ185">
        <v>398942</v>
      </c>
      <c r="AK185">
        <v>3161.97</v>
      </c>
      <c r="AL185" t="s">
        <v>619</v>
      </c>
      <c r="AM185">
        <v>22.5</v>
      </c>
      <c r="AN185" t="s">
        <v>842</v>
      </c>
      <c r="AO185" t="s">
        <v>849</v>
      </c>
      <c r="AP185">
        <v>90.5</v>
      </c>
      <c r="AQ185">
        <v>15</v>
      </c>
      <c r="AR185">
        <v>31.3</v>
      </c>
      <c r="AS185">
        <v>22.2</v>
      </c>
      <c r="AT185" t="s">
        <v>853</v>
      </c>
      <c r="AU185">
        <v>90</v>
      </c>
      <c r="AV185">
        <v>10</v>
      </c>
      <c r="AW185">
        <v>424730</v>
      </c>
      <c r="AX185">
        <v>349000</v>
      </c>
      <c r="AY185">
        <v>1.22</v>
      </c>
      <c r="AZ185">
        <v>4693.1499999999996</v>
      </c>
      <c r="BA185">
        <v>10250.969999999999</v>
      </c>
      <c r="BB185">
        <v>24.14</v>
      </c>
      <c r="BC185">
        <v>1632.72</v>
      </c>
      <c r="BD185">
        <v>6.28</v>
      </c>
      <c r="BE185" t="s">
        <v>1012</v>
      </c>
      <c r="BF185" t="s">
        <v>1383</v>
      </c>
      <c r="BG185" t="s">
        <v>1710</v>
      </c>
      <c r="BH185" t="s">
        <v>2009</v>
      </c>
      <c r="BI185" t="s">
        <v>852</v>
      </c>
      <c r="BJ185" t="s">
        <v>2190</v>
      </c>
      <c r="BK185" t="s">
        <v>2202</v>
      </c>
      <c r="BL185" t="s">
        <v>2196</v>
      </c>
      <c r="BM185" t="s">
        <v>853</v>
      </c>
    </row>
    <row r="186" spans="1:65" x14ac:dyDescent="0.2">
      <c r="A186" t="s">
        <v>213</v>
      </c>
      <c r="B186" t="s">
        <v>845</v>
      </c>
      <c r="C186">
        <v>24</v>
      </c>
      <c r="D186" t="s">
        <v>2253</v>
      </c>
      <c r="E186" t="s">
        <v>2249</v>
      </c>
      <c r="F186">
        <v>1.65</v>
      </c>
      <c r="G186">
        <v>60</v>
      </c>
      <c r="H186">
        <v>22</v>
      </c>
      <c r="I186" t="str">
        <f t="shared" si="2"/>
        <v>Healthy</v>
      </c>
      <c r="J186" t="s">
        <v>2959</v>
      </c>
      <c r="K186">
        <v>5.5</v>
      </c>
      <c r="L186" t="s">
        <v>2256</v>
      </c>
      <c r="M186" t="s">
        <v>2257</v>
      </c>
      <c r="N186" t="s">
        <v>2258</v>
      </c>
      <c r="O186" t="s">
        <v>845</v>
      </c>
      <c r="P186" t="s">
        <v>2259</v>
      </c>
      <c r="Q186" t="s">
        <v>845</v>
      </c>
      <c r="R186" t="s">
        <v>2260</v>
      </c>
      <c r="S186" t="s">
        <v>2261</v>
      </c>
      <c r="T186" t="s">
        <v>2262</v>
      </c>
      <c r="U186" t="s">
        <v>2263</v>
      </c>
      <c r="V186" t="s">
        <v>2264</v>
      </c>
      <c r="W186" t="s">
        <v>2265</v>
      </c>
      <c r="X186">
        <v>0</v>
      </c>
      <c r="Y186">
        <v>0</v>
      </c>
      <c r="Z186">
        <v>0</v>
      </c>
      <c r="AA186" t="s">
        <v>852</v>
      </c>
      <c r="AB186" t="s">
        <v>2266</v>
      </c>
      <c r="AC186" t="s">
        <v>2251</v>
      </c>
      <c r="AD186" t="s">
        <v>2251</v>
      </c>
      <c r="AE186">
        <v>55</v>
      </c>
      <c r="AF186">
        <v>0.94</v>
      </c>
      <c r="AG186">
        <v>4.05</v>
      </c>
      <c r="AI186">
        <v>90</v>
      </c>
      <c r="AJ186">
        <v>230136.39</v>
      </c>
      <c r="AK186">
        <v>931.34</v>
      </c>
      <c r="AL186" t="s">
        <v>620</v>
      </c>
      <c r="AM186">
        <v>11.5</v>
      </c>
      <c r="AN186" t="s">
        <v>842</v>
      </c>
      <c r="AO186" t="s">
        <v>849</v>
      </c>
      <c r="AP186">
        <v>99.2</v>
      </c>
      <c r="AQ186">
        <v>13.5</v>
      </c>
      <c r="AR186">
        <v>78.5</v>
      </c>
      <c r="AS186">
        <v>5.5</v>
      </c>
      <c r="AT186" t="s">
        <v>853</v>
      </c>
      <c r="AU186">
        <v>90</v>
      </c>
      <c r="AV186">
        <v>10</v>
      </c>
      <c r="AW186">
        <v>421653</v>
      </c>
      <c r="AX186">
        <v>254000</v>
      </c>
      <c r="AY186">
        <v>1.66</v>
      </c>
      <c r="AZ186">
        <v>4250.53</v>
      </c>
      <c r="BA186">
        <v>1077.3499999999999</v>
      </c>
      <c r="BB186">
        <v>2.56</v>
      </c>
      <c r="BC186">
        <v>1082.2</v>
      </c>
      <c r="BD186">
        <v>1</v>
      </c>
      <c r="BE186" t="s">
        <v>1013</v>
      </c>
      <c r="BF186" t="s">
        <v>1384</v>
      </c>
      <c r="BG186" t="s">
        <v>1711</v>
      </c>
      <c r="BH186" t="s">
        <v>2010</v>
      </c>
      <c r="BI186" t="s">
        <v>852</v>
      </c>
      <c r="BJ186" t="s">
        <v>2191</v>
      </c>
      <c r="BK186" t="s">
        <v>2198</v>
      </c>
      <c r="BL186" t="s">
        <v>2194</v>
      </c>
      <c r="BM186" t="s">
        <v>853</v>
      </c>
    </row>
    <row r="187" spans="1:65" x14ac:dyDescent="0.2">
      <c r="A187" t="s">
        <v>214</v>
      </c>
      <c r="B187" t="s">
        <v>845</v>
      </c>
      <c r="C187">
        <v>55</v>
      </c>
      <c r="D187" t="s">
        <v>2253</v>
      </c>
      <c r="E187" t="s">
        <v>2249</v>
      </c>
      <c r="F187">
        <v>1.57</v>
      </c>
      <c r="G187">
        <v>76.2</v>
      </c>
      <c r="H187">
        <v>30.914033023652099</v>
      </c>
      <c r="I187" t="str">
        <f t="shared" si="2"/>
        <v>Obese</v>
      </c>
      <c r="J187" t="s">
        <v>2960</v>
      </c>
      <c r="K187">
        <v>6.9</v>
      </c>
      <c r="L187" t="s">
        <v>2267</v>
      </c>
      <c r="M187" t="s">
        <v>2268</v>
      </c>
      <c r="N187" t="s">
        <v>2258</v>
      </c>
      <c r="O187" t="s">
        <v>845</v>
      </c>
      <c r="P187" t="s">
        <v>2269</v>
      </c>
      <c r="Q187" t="s">
        <v>845</v>
      </c>
      <c r="R187" t="s">
        <v>2270</v>
      </c>
      <c r="S187" t="s">
        <v>2271</v>
      </c>
      <c r="T187" t="s">
        <v>2272</v>
      </c>
      <c r="U187" t="s">
        <v>2273</v>
      </c>
      <c r="V187" t="s">
        <v>2200</v>
      </c>
      <c r="W187" t="s">
        <v>2274</v>
      </c>
      <c r="X187">
        <v>0</v>
      </c>
      <c r="Y187">
        <v>1</v>
      </c>
      <c r="Z187">
        <v>1</v>
      </c>
      <c r="AA187" t="s">
        <v>852</v>
      </c>
      <c r="AB187" t="s">
        <v>2275</v>
      </c>
      <c r="AC187" t="s">
        <v>2250</v>
      </c>
      <c r="AD187" t="s">
        <v>2250</v>
      </c>
      <c r="AE187">
        <v>72</v>
      </c>
      <c r="AF187">
        <v>0.99</v>
      </c>
      <c r="AG187">
        <v>8.25</v>
      </c>
      <c r="AI187">
        <v>31</v>
      </c>
      <c r="AJ187">
        <v>113348</v>
      </c>
      <c r="AK187">
        <v>935.36</v>
      </c>
      <c r="AL187" t="s">
        <v>621</v>
      </c>
      <c r="AM187">
        <v>13</v>
      </c>
      <c r="AN187" t="s">
        <v>842</v>
      </c>
      <c r="AO187" t="s">
        <v>849</v>
      </c>
      <c r="AP187">
        <v>66.5</v>
      </c>
      <c r="AQ187">
        <v>41</v>
      </c>
      <c r="AR187">
        <v>13.8</v>
      </c>
      <c r="AS187">
        <v>28.8</v>
      </c>
      <c r="AT187" t="s">
        <v>853</v>
      </c>
      <c r="AU187">
        <v>50</v>
      </c>
      <c r="AV187">
        <v>0</v>
      </c>
      <c r="AW187">
        <v>157336</v>
      </c>
      <c r="AX187">
        <v>156000</v>
      </c>
      <c r="AY187">
        <v>1.01</v>
      </c>
      <c r="AZ187">
        <v>2365.9499999999998</v>
      </c>
      <c r="BA187">
        <v>1029.03</v>
      </c>
      <c r="BB187">
        <v>6.54</v>
      </c>
      <c r="BC187">
        <v>1956.36</v>
      </c>
      <c r="BD187">
        <v>0.53</v>
      </c>
      <c r="BE187" t="s">
        <v>1014</v>
      </c>
      <c r="BF187" t="s">
        <v>1385</v>
      </c>
      <c r="BG187" t="s">
        <v>1712</v>
      </c>
      <c r="BH187" t="s">
        <v>2011</v>
      </c>
      <c r="BI187" t="s">
        <v>852</v>
      </c>
      <c r="BJ187" t="s">
        <v>2190</v>
      </c>
      <c r="BK187" t="s">
        <v>2197</v>
      </c>
      <c r="BL187" t="s">
        <v>2194</v>
      </c>
      <c r="BM187" t="s">
        <v>853</v>
      </c>
    </row>
    <row r="188" spans="1:65" x14ac:dyDescent="0.2">
      <c r="A188" t="s">
        <v>215</v>
      </c>
      <c r="B188" t="s">
        <v>845</v>
      </c>
      <c r="C188">
        <v>65</v>
      </c>
      <c r="D188" t="s">
        <v>2248</v>
      </c>
      <c r="E188" t="s">
        <v>2249</v>
      </c>
      <c r="F188">
        <v>1.63</v>
      </c>
      <c r="G188">
        <v>58</v>
      </c>
      <c r="H188">
        <v>21.8</v>
      </c>
      <c r="I188" t="str">
        <f t="shared" si="2"/>
        <v>Healthy</v>
      </c>
      <c r="J188" t="s">
        <v>2959</v>
      </c>
      <c r="K188">
        <v>9.9</v>
      </c>
      <c r="L188" t="s">
        <v>845</v>
      </c>
      <c r="M188" t="s">
        <v>845</v>
      </c>
      <c r="N188" t="s">
        <v>845</v>
      </c>
      <c r="O188" t="s">
        <v>845</v>
      </c>
      <c r="P188" t="s">
        <v>845</v>
      </c>
      <c r="Q188" t="s">
        <v>845</v>
      </c>
      <c r="R188" t="s">
        <v>845</v>
      </c>
      <c r="S188" t="s">
        <v>845</v>
      </c>
      <c r="T188" t="s">
        <v>845</v>
      </c>
      <c r="U188" t="s">
        <v>845</v>
      </c>
      <c r="V188" t="s">
        <v>845</v>
      </c>
      <c r="W188" t="s">
        <v>845</v>
      </c>
      <c r="X188">
        <v>0</v>
      </c>
      <c r="Y188">
        <v>1</v>
      </c>
      <c r="Z188">
        <v>1</v>
      </c>
      <c r="AA188" t="s">
        <v>852</v>
      </c>
      <c r="AB188" t="s">
        <v>845</v>
      </c>
      <c r="AC188" t="s">
        <v>2250</v>
      </c>
      <c r="AD188" t="s">
        <v>2250</v>
      </c>
      <c r="AG188">
        <v>4.55</v>
      </c>
      <c r="AH188">
        <v>0.08</v>
      </c>
      <c r="AI188">
        <v>18</v>
      </c>
      <c r="AJ188">
        <v>100000</v>
      </c>
      <c r="AK188">
        <v>454.98</v>
      </c>
      <c r="AL188" t="s">
        <v>622</v>
      </c>
      <c r="AM188">
        <v>19</v>
      </c>
      <c r="AN188" t="s">
        <v>842</v>
      </c>
      <c r="AO188" t="s">
        <v>849</v>
      </c>
      <c r="AP188">
        <v>50</v>
      </c>
      <c r="AQ188">
        <v>20</v>
      </c>
      <c r="AR188">
        <v>5.2</v>
      </c>
      <c r="AS188">
        <v>28.9</v>
      </c>
      <c r="AT188" t="s">
        <v>852</v>
      </c>
      <c r="AU188">
        <v>0</v>
      </c>
      <c r="AV188">
        <v>0</v>
      </c>
      <c r="AW188">
        <v>0</v>
      </c>
      <c r="AX188">
        <v>0</v>
      </c>
      <c r="AZ188">
        <v>0</v>
      </c>
      <c r="BA188">
        <v>554.91</v>
      </c>
      <c r="BC188">
        <v>5708.12</v>
      </c>
      <c r="BD188">
        <v>0.1</v>
      </c>
      <c r="BE188" t="s">
        <v>1015</v>
      </c>
      <c r="BF188" t="s">
        <v>1386</v>
      </c>
      <c r="BG188" t="s">
        <v>1713</v>
      </c>
      <c r="BH188" t="s">
        <v>2012</v>
      </c>
      <c r="BI188" t="s">
        <v>852</v>
      </c>
      <c r="BJ188" t="s">
        <v>2193</v>
      </c>
      <c r="BK188" t="s">
        <v>2195</v>
      </c>
      <c r="BL188" t="s">
        <v>2196</v>
      </c>
      <c r="BM188" t="s">
        <v>853</v>
      </c>
    </row>
    <row r="189" spans="1:65" x14ac:dyDescent="0.2">
      <c r="A189" t="s">
        <v>216</v>
      </c>
      <c r="B189" t="s">
        <v>845</v>
      </c>
      <c r="C189">
        <v>46</v>
      </c>
      <c r="D189" t="s">
        <v>2248</v>
      </c>
      <c r="E189" t="s">
        <v>2255</v>
      </c>
      <c r="F189">
        <v>1.77</v>
      </c>
      <c r="G189">
        <v>63</v>
      </c>
      <c r="H189">
        <v>20.100000000000001</v>
      </c>
      <c r="I189" t="str">
        <f t="shared" si="2"/>
        <v>Healthy</v>
      </c>
      <c r="J189" t="s">
        <v>2959</v>
      </c>
      <c r="K189">
        <v>5.9</v>
      </c>
      <c r="L189" t="s">
        <v>845</v>
      </c>
      <c r="M189" t="s">
        <v>845</v>
      </c>
      <c r="N189" t="s">
        <v>845</v>
      </c>
      <c r="O189" t="s">
        <v>845</v>
      </c>
      <c r="P189" t="s">
        <v>845</v>
      </c>
      <c r="Q189" t="s">
        <v>845</v>
      </c>
      <c r="R189" t="s">
        <v>845</v>
      </c>
      <c r="S189" t="s">
        <v>845</v>
      </c>
      <c r="T189" t="s">
        <v>845</v>
      </c>
      <c r="U189" t="s">
        <v>845</v>
      </c>
      <c r="V189" t="s">
        <v>845</v>
      </c>
      <c r="W189" t="s">
        <v>845</v>
      </c>
      <c r="X189">
        <v>0</v>
      </c>
      <c r="Y189">
        <v>0</v>
      </c>
      <c r="Z189">
        <v>0</v>
      </c>
      <c r="AA189" t="s">
        <v>852</v>
      </c>
      <c r="AB189" t="s">
        <v>845</v>
      </c>
      <c r="AC189" t="s">
        <v>2251</v>
      </c>
      <c r="AD189" t="s">
        <v>2252</v>
      </c>
      <c r="AE189">
        <v>63</v>
      </c>
      <c r="AF189">
        <v>0.53</v>
      </c>
      <c r="AG189">
        <v>28.47</v>
      </c>
      <c r="AI189">
        <v>87</v>
      </c>
      <c r="AJ189">
        <v>198995</v>
      </c>
      <c r="AK189">
        <v>5665.28</v>
      </c>
      <c r="AL189" t="s">
        <v>623</v>
      </c>
      <c r="AM189">
        <v>13</v>
      </c>
      <c r="AN189" t="s">
        <v>842</v>
      </c>
      <c r="AO189" t="s">
        <v>849</v>
      </c>
      <c r="AP189">
        <v>136.88999999999999</v>
      </c>
      <c r="AQ189">
        <v>17</v>
      </c>
      <c r="AR189">
        <v>50.8</v>
      </c>
      <c r="AS189">
        <v>29.99</v>
      </c>
      <c r="AT189" t="s">
        <v>853</v>
      </c>
      <c r="AU189">
        <v>90</v>
      </c>
      <c r="AV189">
        <v>0</v>
      </c>
      <c r="AW189">
        <v>315055</v>
      </c>
      <c r="AX189">
        <v>400000</v>
      </c>
      <c r="AY189">
        <v>0.79</v>
      </c>
      <c r="AZ189">
        <v>2301.52</v>
      </c>
      <c r="BA189">
        <v>4682.96</v>
      </c>
      <c r="BB189">
        <v>14.86</v>
      </c>
      <c r="BC189">
        <v>911.2</v>
      </c>
      <c r="BD189">
        <v>5.14</v>
      </c>
      <c r="BE189" t="s">
        <v>1016</v>
      </c>
      <c r="BF189" t="s">
        <v>1387</v>
      </c>
      <c r="BG189" t="s">
        <v>1714</v>
      </c>
      <c r="BH189" t="s">
        <v>2013</v>
      </c>
      <c r="BI189" t="s">
        <v>852</v>
      </c>
      <c r="BJ189" t="s">
        <v>2192</v>
      </c>
      <c r="BK189" t="s">
        <v>2194</v>
      </c>
      <c r="BL189" t="s">
        <v>2194</v>
      </c>
      <c r="BM189" t="s">
        <v>853</v>
      </c>
    </row>
    <row r="190" spans="1:65" x14ac:dyDescent="0.2">
      <c r="A190" t="s">
        <v>217</v>
      </c>
      <c r="B190" t="s">
        <v>845</v>
      </c>
      <c r="C190">
        <v>39</v>
      </c>
      <c r="D190" t="s">
        <v>2248</v>
      </c>
      <c r="E190" t="s">
        <v>2255</v>
      </c>
      <c r="F190">
        <v>1.78</v>
      </c>
      <c r="G190">
        <v>86</v>
      </c>
      <c r="H190">
        <v>27.143037495265698</v>
      </c>
      <c r="I190" t="str">
        <f t="shared" si="2"/>
        <v>Overweight</v>
      </c>
      <c r="J190" t="s">
        <v>2958</v>
      </c>
      <c r="K190">
        <v>5.8</v>
      </c>
      <c r="L190" t="s">
        <v>845</v>
      </c>
      <c r="M190" t="s">
        <v>845</v>
      </c>
      <c r="N190" t="s">
        <v>845</v>
      </c>
      <c r="O190" t="s">
        <v>845</v>
      </c>
      <c r="P190" t="s">
        <v>845</v>
      </c>
      <c r="Q190" t="s">
        <v>845</v>
      </c>
      <c r="R190" t="s">
        <v>845</v>
      </c>
      <c r="S190" t="s">
        <v>845</v>
      </c>
      <c r="T190" t="s">
        <v>845</v>
      </c>
      <c r="U190" t="s">
        <v>845</v>
      </c>
      <c r="V190" t="s">
        <v>845</v>
      </c>
      <c r="W190" t="s">
        <v>845</v>
      </c>
      <c r="X190">
        <v>0</v>
      </c>
      <c r="Y190">
        <v>0</v>
      </c>
      <c r="Z190">
        <v>0</v>
      </c>
      <c r="AA190" t="s">
        <v>853</v>
      </c>
      <c r="AB190" t="s">
        <v>845</v>
      </c>
      <c r="AC190" t="s">
        <v>2251</v>
      </c>
      <c r="AD190" t="s">
        <v>2252</v>
      </c>
      <c r="AE190">
        <v>63</v>
      </c>
      <c r="AF190">
        <v>0.85</v>
      </c>
      <c r="AG190">
        <v>8.1</v>
      </c>
      <c r="AH190">
        <v>1.17</v>
      </c>
      <c r="AI190">
        <v>30</v>
      </c>
      <c r="AJ190">
        <v>115009</v>
      </c>
      <c r="AK190">
        <v>931.34</v>
      </c>
      <c r="AL190" t="s">
        <v>624</v>
      </c>
      <c r="AM190">
        <v>9</v>
      </c>
      <c r="AN190" t="s">
        <v>842</v>
      </c>
      <c r="AO190" t="s">
        <v>849</v>
      </c>
      <c r="AP190">
        <v>103.72</v>
      </c>
      <c r="AQ190">
        <v>15.5</v>
      </c>
      <c r="AR190">
        <v>64.599999999999994</v>
      </c>
      <c r="AS190">
        <v>18.75</v>
      </c>
      <c r="AT190" t="s">
        <v>853</v>
      </c>
      <c r="AU190">
        <v>50</v>
      </c>
      <c r="AV190">
        <v>0</v>
      </c>
      <c r="AW190">
        <v>181168</v>
      </c>
      <c r="AX190">
        <v>102000</v>
      </c>
      <c r="AY190">
        <v>1.78</v>
      </c>
      <c r="AZ190">
        <v>1746.7</v>
      </c>
      <c r="BA190">
        <v>1822.08</v>
      </c>
      <c r="BB190">
        <v>10.06</v>
      </c>
      <c r="BC190">
        <v>773.62</v>
      </c>
      <c r="BD190">
        <v>2.36</v>
      </c>
      <c r="BE190" t="s">
        <v>1017</v>
      </c>
      <c r="BF190" t="s">
        <v>1388</v>
      </c>
      <c r="BG190" t="s">
        <v>1715</v>
      </c>
      <c r="BH190" t="s">
        <v>2014</v>
      </c>
      <c r="BI190" t="s">
        <v>852</v>
      </c>
      <c r="BJ190" t="s">
        <v>2192</v>
      </c>
      <c r="BK190" t="s">
        <v>2197</v>
      </c>
      <c r="BL190" t="s">
        <v>2194</v>
      </c>
      <c r="BM190" t="s">
        <v>853</v>
      </c>
    </row>
    <row r="191" spans="1:65" x14ac:dyDescent="0.2">
      <c r="A191" t="s">
        <v>218</v>
      </c>
      <c r="B191" t="s">
        <v>845</v>
      </c>
      <c r="C191">
        <v>48</v>
      </c>
      <c r="D191" t="s">
        <v>2253</v>
      </c>
      <c r="E191" t="s">
        <v>2249</v>
      </c>
      <c r="F191">
        <v>1.65</v>
      </c>
      <c r="G191">
        <v>82.9</v>
      </c>
      <c r="H191">
        <v>30.4</v>
      </c>
      <c r="I191" t="str">
        <f t="shared" si="2"/>
        <v>Obese</v>
      </c>
      <c r="J191" t="s">
        <v>2960</v>
      </c>
      <c r="K191">
        <v>7.5</v>
      </c>
      <c r="L191" t="s">
        <v>845</v>
      </c>
      <c r="M191" t="s">
        <v>845</v>
      </c>
      <c r="N191" t="s">
        <v>845</v>
      </c>
      <c r="O191" t="s">
        <v>845</v>
      </c>
      <c r="P191" t="s">
        <v>845</v>
      </c>
      <c r="Q191" t="s">
        <v>845</v>
      </c>
      <c r="R191" t="s">
        <v>845</v>
      </c>
      <c r="S191" t="s">
        <v>845</v>
      </c>
      <c r="T191" t="s">
        <v>845</v>
      </c>
      <c r="U191" t="s">
        <v>845</v>
      </c>
      <c r="V191" t="s">
        <v>845</v>
      </c>
      <c r="W191" t="s">
        <v>845</v>
      </c>
      <c r="X191">
        <v>0</v>
      </c>
      <c r="Y191">
        <v>1</v>
      </c>
      <c r="Z191">
        <v>1</v>
      </c>
      <c r="AA191" t="s">
        <v>852</v>
      </c>
      <c r="AB191" t="s">
        <v>845</v>
      </c>
      <c r="AC191" t="s">
        <v>2250</v>
      </c>
      <c r="AD191" t="s">
        <v>2250</v>
      </c>
      <c r="AE191">
        <v>81</v>
      </c>
      <c r="AF191">
        <v>1.39</v>
      </c>
      <c r="AG191">
        <v>7.4</v>
      </c>
      <c r="AH191">
        <v>1.56</v>
      </c>
      <c r="AI191">
        <v>87</v>
      </c>
      <c r="AJ191">
        <v>126417.5</v>
      </c>
      <c r="AK191">
        <v>935.36</v>
      </c>
      <c r="AL191" t="s">
        <v>625</v>
      </c>
      <c r="AM191">
        <v>11.5</v>
      </c>
      <c r="AN191" t="s">
        <v>842</v>
      </c>
      <c r="AO191" t="s">
        <v>849</v>
      </c>
      <c r="AP191">
        <v>69.95</v>
      </c>
      <c r="AQ191">
        <v>21</v>
      </c>
      <c r="AR191">
        <v>22.5</v>
      </c>
      <c r="AS191">
        <v>12.5</v>
      </c>
      <c r="AT191" t="s">
        <v>853</v>
      </c>
      <c r="AU191">
        <v>70</v>
      </c>
      <c r="AV191">
        <v>0</v>
      </c>
      <c r="AW191">
        <v>155639</v>
      </c>
      <c r="AX191">
        <v>104000</v>
      </c>
      <c r="AY191">
        <v>1.5</v>
      </c>
      <c r="AZ191">
        <v>2225</v>
      </c>
      <c r="BA191">
        <v>3243.92</v>
      </c>
      <c r="BB191">
        <v>20.84</v>
      </c>
      <c r="BC191">
        <v>572.22</v>
      </c>
      <c r="BD191">
        <v>5.67</v>
      </c>
      <c r="BE191" t="s">
        <v>1018</v>
      </c>
      <c r="BF191" t="s">
        <v>1389</v>
      </c>
      <c r="BG191" t="s">
        <v>1716</v>
      </c>
      <c r="BH191" t="s">
        <v>2015</v>
      </c>
      <c r="BI191" t="s">
        <v>852</v>
      </c>
      <c r="BJ191" t="s">
        <v>2190</v>
      </c>
      <c r="BK191" t="s">
        <v>2197</v>
      </c>
      <c r="BL191" t="s">
        <v>2194</v>
      </c>
      <c r="BM191" t="s">
        <v>853</v>
      </c>
    </row>
    <row r="192" spans="1:65" x14ac:dyDescent="0.2">
      <c r="A192" t="s">
        <v>219</v>
      </c>
      <c r="B192" t="s">
        <v>845</v>
      </c>
      <c r="C192">
        <v>63</v>
      </c>
      <c r="D192" t="s">
        <v>2248</v>
      </c>
      <c r="E192" t="s">
        <v>2249</v>
      </c>
      <c r="F192">
        <v>1.82</v>
      </c>
      <c r="G192">
        <v>74</v>
      </c>
      <c r="H192">
        <v>22.3</v>
      </c>
      <c r="I192" t="str">
        <f t="shared" si="2"/>
        <v>Healthy</v>
      </c>
      <c r="J192" t="s">
        <v>2959</v>
      </c>
      <c r="K192">
        <v>5.6</v>
      </c>
      <c r="L192" t="s">
        <v>845</v>
      </c>
      <c r="M192" t="s">
        <v>845</v>
      </c>
      <c r="N192" t="s">
        <v>845</v>
      </c>
      <c r="O192" t="s">
        <v>845</v>
      </c>
      <c r="P192" t="s">
        <v>845</v>
      </c>
      <c r="Q192" t="s">
        <v>845</v>
      </c>
      <c r="R192" t="s">
        <v>845</v>
      </c>
      <c r="S192" t="s">
        <v>845</v>
      </c>
      <c r="T192" t="s">
        <v>845</v>
      </c>
      <c r="U192" t="s">
        <v>845</v>
      </c>
      <c r="V192" t="s">
        <v>845</v>
      </c>
      <c r="W192" t="s">
        <v>845</v>
      </c>
      <c r="X192">
        <v>0</v>
      </c>
      <c r="Y192">
        <v>0</v>
      </c>
      <c r="Z192">
        <v>0</v>
      </c>
      <c r="AA192" t="s">
        <v>852</v>
      </c>
      <c r="AB192" t="s">
        <v>845</v>
      </c>
      <c r="AC192" t="s">
        <v>2251</v>
      </c>
      <c r="AD192" t="s">
        <v>2251</v>
      </c>
      <c r="AE192">
        <v>94</v>
      </c>
      <c r="AF192">
        <v>1.53</v>
      </c>
      <c r="AG192">
        <v>2.2799999999999998</v>
      </c>
      <c r="AH192">
        <v>1.1100000000000001</v>
      </c>
      <c r="AI192">
        <v>18</v>
      </c>
      <c r="AJ192">
        <v>398562</v>
      </c>
      <c r="AK192">
        <v>909.96</v>
      </c>
      <c r="AL192" t="s">
        <v>626</v>
      </c>
      <c r="AM192">
        <v>10.5</v>
      </c>
      <c r="AN192" t="s">
        <v>842</v>
      </c>
      <c r="AO192" t="s">
        <v>849</v>
      </c>
      <c r="AP192">
        <v>95.47</v>
      </c>
      <c r="AQ192">
        <v>15</v>
      </c>
      <c r="AR192">
        <v>37.74</v>
      </c>
      <c r="AS192">
        <v>15.46</v>
      </c>
      <c r="AT192" t="s">
        <v>853</v>
      </c>
      <c r="AU192">
        <v>90</v>
      </c>
      <c r="AV192">
        <v>0</v>
      </c>
      <c r="AW192">
        <v>423358</v>
      </c>
      <c r="AX192">
        <v>251000</v>
      </c>
      <c r="AY192">
        <v>1.69</v>
      </c>
      <c r="AZ192">
        <v>4434.46</v>
      </c>
      <c r="BA192">
        <v>2740.29</v>
      </c>
      <c r="BB192">
        <v>6.47</v>
      </c>
      <c r="BC192">
        <v>1117.8599999999999</v>
      </c>
      <c r="BD192">
        <v>2.4500000000000002</v>
      </c>
      <c r="BE192" t="s">
        <v>1019</v>
      </c>
      <c r="BF192" t="s">
        <v>1390</v>
      </c>
      <c r="BG192" t="s">
        <v>1717</v>
      </c>
      <c r="BH192" t="s">
        <v>2016</v>
      </c>
      <c r="BI192" t="s">
        <v>852</v>
      </c>
      <c r="BJ192" t="s">
        <v>2190</v>
      </c>
      <c r="BK192" t="s">
        <v>2194</v>
      </c>
      <c r="BL192" t="s">
        <v>2194</v>
      </c>
      <c r="BM192" t="s">
        <v>853</v>
      </c>
    </row>
    <row r="193" spans="1:65" x14ac:dyDescent="0.2">
      <c r="A193" t="s">
        <v>220</v>
      </c>
      <c r="B193" t="s">
        <v>845</v>
      </c>
      <c r="C193">
        <v>65</v>
      </c>
      <c r="D193" t="s">
        <v>2253</v>
      </c>
      <c r="E193" t="s">
        <v>2249</v>
      </c>
      <c r="F193">
        <v>1.55</v>
      </c>
      <c r="G193">
        <v>94.1</v>
      </c>
      <c r="H193">
        <v>39.200000000000003</v>
      </c>
      <c r="I193" t="str">
        <f t="shared" si="2"/>
        <v>Morbidly Obese</v>
      </c>
      <c r="J193" t="s">
        <v>2961</v>
      </c>
      <c r="K193">
        <v>5.8</v>
      </c>
      <c r="L193" t="s">
        <v>845</v>
      </c>
      <c r="M193" t="s">
        <v>845</v>
      </c>
      <c r="N193" t="s">
        <v>845</v>
      </c>
      <c r="O193" t="s">
        <v>845</v>
      </c>
      <c r="P193" t="s">
        <v>845</v>
      </c>
      <c r="Q193" t="s">
        <v>845</v>
      </c>
      <c r="R193" t="s">
        <v>845</v>
      </c>
      <c r="S193" t="s">
        <v>845</v>
      </c>
      <c r="T193" t="s">
        <v>845</v>
      </c>
      <c r="U193" t="s">
        <v>845</v>
      </c>
      <c r="V193" t="s">
        <v>845</v>
      </c>
      <c r="W193" t="s">
        <v>845</v>
      </c>
      <c r="X193">
        <v>0</v>
      </c>
      <c r="Y193">
        <v>0</v>
      </c>
      <c r="Z193">
        <v>0</v>
      </c>
      <c r="AA193" t="s">
        <v>852</v>
      </c>
      <c r="AB193" t="s">
        <v>845</v>
      </c>
      <c r="AC193" t="s">
        <v>2251</v>
      </c>
      <c r="AD193" t="s">
        <v>2252</v>
      </c>
      <c r="AE193">
        <v>67</v>
      </c>
      <c r="AF193">
        <v>1.25</v>
      </c>
      <c r="AG193">
        <v>30.56</v>
      </c>
      <c r="AH193">
        <v>8.56</v>
      </c>
      <c r="AI193">
        <v>65</v>
      </c>
      <c r="AJ193">
        <v>185359</v>
      </c>
      <c r="AK193">
        <v>5665.28</v>
      </c>
      <c r="AL193" t="s">
        <v>627</v>
      </c>
      <c r="AM193">
        <v>18.75</v>
      </c>
      <c r="AN193" t="s">
        <v>842</v>
      </c>
      <c r="AO193" t="s">
        <v>849</v>
      </c>
      <c r="AP193">
        <v>90.21</v>
      </c>
      <c r="AQ193">
        <v>17</v>
      </c>
      <c r="AR193">
        <v>40</v>
      </c>
      <c r="AS193">
        <v>8.98</v>
      </c>
      <c r="AT193" t="s">
        <v>853</v>
      </c>
      <c r="AU193">
        <v>75</v>
      </c>
      <c r="AV193">
        <v>0</v>
      </c>
      <c r="AW193">
        <v>274869</v>
      </c>
      <c r="AX193">
        <v>149000</v>
      </c>
      <c r="AY193">
        <v>1.84</v>
      </c>
      <c r="AZ193">
        <v>3046.99</v>
      </c>
      <c r="BA193">
        <v>2939.29</v>
      </c>
      <c r="BB193">
        <v>10.69</v>
      </c>
      <c r="BC193">
        <v>713.42</v>
      </c>
      <c r="BD193">
        <v>4.12</v>
      </c>
      <c r="BE193" t="s">
        <v>1020</v>
      </c>
      <c r="BF193" t="s">
        <v>1391</v>
      </c>
      <c r="BG193" t="s">
        <v>1718</v>
      </c>
      <c r="BH193" t="s">
        <v>2017</v>
      </c>
      <c r="BI193" t="s">
        <v>852</v>
      </c>
      <c r="BJ193" t="s">
        <v>2190</v>
      </c>
      <c r="BK193" t="s">
        <v>2198</v>
      </c>
      <c r="BL193" t="s">
        <v>2194</v>
      </c>
      <c r="BM193" t="s">
        <v>853</v>
      </c>
    </row>
    <row r="194" spans="1:65" x14ac:dyDescent="0.2">
      <c r="A194" t="s">
        <v>221</v>
      </c>
      <c r="B194" t="s">
        <v>845</v>
      </c>
      <c r="C194">
        <v>29</v>
      </c>
      <c r="D194" t="s">
        <v>2248</v>
      </c>
      <c r="E194" t="s">
        <v>2249</v>
      </c>
      <c r="F194">
        <v>1.78</v>
      </c>
      <c r="G194">
        <v>75</v>
      </c>
      <c r="H194">
        <v>23.671253629592201</v>
      </c>
      <c r="I194" t="str">
        <f t="shared" si="2"/>
        <v>Healthy</v>
      </c>
      <c r="J194" t="s">
        <v>2959</v>
      </c>
      <c r="K194">
        <v>6.1</v>
      </c>
      <c r="L194" t="s">
        <v>845</v>
      </c>
      <c r="M194" t="s">
        <v>845</v>
      </c>
      <c r="N194" t="s">
        <v>845</v>
      </c>
      <c r="O194" t="s">
        <v>845</v>
      </c>
      <c r="P194" t="s">
        <v>845</v>
      </c>
      <c r="Q194" t="s">
        <v>845</v>
      </c>
      <c r="R194" t="s">
        <v>845</v>
      </c>
      <c r="S194" t="s">
        <v>845</v>
      </c>
      <c r="T194" t="s">
        <v>845</v>
      </c>
      <c r="U194" t="s">
        <v>845</v>
      </c>
      <c r="V194" t="s">
        <v>845</v>
      </c>
      <c r="W194" t="s">
        <v>845</v>
      </c>
      <c r="X194">
        <v>0</v>
      </c>
      <c r="Y194">
        <v>0</v>
      </c>
      <c r="Z194">
        <v>0</v>
      </c>
      <c r="AA194" t="s">
        <v>852</v>
      </c>
      <c r="AB194" t="s">
        <v>845</v>
      </c>
      <c r="AC194" t="s">
        <v>2251</v>
      </c>
      <c r="AD194" t="s">
        <v>2252</v>
      </c>
      <c r="AE194">
        <v>49</v>
      </c>
      <c r="AF194">
        <v>1.33</v>
      </c>
      <c r="AG194">
        <v>0.33</v>
      </c>
      <c r="AH194">
        <v>0.01</v>
      </c>
      <c r="AI194">
        <v>88</v>
      </c>
      <c r="AJ194">
        <v>81419</v>
      </c>
      <c r="AK194">
        <v>27.11</v>
      </c>
      <c r="AL194" t="s">
        <v>628</v>
      </c>
      <c r="AM194">
        <v>7.25</v>
      </c>
      <c r="AN194" t="s">
        <v>842</v>
      </c>
      <c r="AO194" t="s">
        <v>849</v>
      </c>
      <c r="AP194">
        <v>98.9</v>
      </c>
      <c r="AQ194">
        <v>15</v>
      </c>
      <c r="AR194">
        <v>70.7</v>
      </c>
      <c r="AS194">
        <v>6.9</v>
      </c>
      <c r="AT194" t="s">
        <v>853</v>
      </c>
      <c r="AU194">
        <v>40</v>
      </c>
      <c r="AV194">
        <v>50</v>
      </c>
      <c r="AW194">
        <v>165573</v>
      </c>
      <c r="AX194">
        <v>87000</v>
      </c>
      <c r="AY194">
        <v>1.9</v>
      </c>
      <c r="AZ194">
        <v>1674.15</v>
      </c>
      <c r="BA194">
        <v>338.72</v>
      </c>
      <c r="BB194">
        <v>2.0499999999999998</v>
      </c>
      <c r="BC194">
        <v>1154.98</v>
      </c>
      <c r="BD194">
        <v>0.28999999999999998</v>
      </c>
      <c r="BE194" t="s">
        <v>1021</v>
      </c>
      <c r="BF194" t="s">
        <v>1392</v>
      </c>
      <c r="BG194" t="s">
        <v>1719</v>
      </c>
      <c r="BH194" t="s">
        <v>2018</v>
      </c>
      <c r="BI194" t="s">
        <v>852</v>
      </c>
      <c r="BJ194" t="s">
        <v>2190</v>
      </c>
      <c r="BK194" t="s">
        <v>2198</v>
      </c>
      <c r="BL194" t="s">
        <v>2194</v>
      </c>
      <c r="BM194" t="s">
        <v>853</v>
      </c>
    </row>
    <row r="195" spans="1:65" x14ac:dyDescent="0.2">
      <c r="A195" t="s">
        <v>222</v>
      </c>
      <c r="B195" t="s">
        <v>845</v>
      </c>
      <c r="C195">
        <v>58</v>
      </c>
      <c r="D195" t="s">
        <v>2248</v>
      </c>
      <c r="E195" t="s">
        <v>2249</v>
      </c>
      <c r="F195">
        <v>1.8</v>
      </c>
      <c r="G195">
        <v>107</v>
      </c>
      <c r="H195">
        <v>33.024691358024697</v>
      </c>
      <c r="I195" t="str">
        <f t="shared" ref="I195:J258" si="3">IF($H195&lt;20, "Underweight", IF($H195&lt;25,"Healthy",IF($H195&lt;30,"Overweight",IF($H195&lt;35,"Obese",IF($H195&lt;50,"Morbidly Obese")))))</f>
        <v>Obese</v>
      </c>
      <c r="J195" t="s">
        <v>2960</v>
      </c>
      <c r="K195">
        <v>6.2</v>
      </c>
      <c r="L195" t="s">
        <v>845</v>
      </c>
      <c r="M195" t="s">
        <v>845</v>
      </c>
      <c r="N195" t="s">
        <v>845</v>
      </c>
      <c r="O195" t="s">
        <v>845</v>
      </c>
      <c r="P195" t="s">
        <v>845</v>
      </c>
      <c r="Q195" t="s">
        <v>845</v>
      </c>
      <c r="R195" t="s">
        <v>845</v>
      </c>
      <c r="S195" t="s">
        <v>845</v>
      </c>
      <c r="T195" t="s">
        <v>845</v>
      </c>
      <c r="U195" t="s">
        <v>845</v>
      </c>
      <c r="V195" t="s">
        <v>845</v>
      </c>
      <c r="W195" t="s">
        <v>845</v>
      </c>
      <c r="X195">
        <v>0</v>
      </c>
      <c r="Y195">
        <v>0</v>
      </c>
      <c r="Z195">
        <v>0</v>
      </c>
      <c r="AA195" t="s">
        <v>853</v>
      </c>
      <c r="AB195" t="s">
        <v>845</v>
      </c>
      <c r="AC195" t="s">
        <v>2251</v>
      </c>
      <c r="AD195" t="s">
        <v>2252</v>
      </c>
      <c r="AE195">
        <v>53</v>
      </c>
      <c r="AF195">
        <v>0.69</v>
      </c>
      <c r="AG195">
        <v>6.81</v>
      </c>
      <c r="AH195">
        <v>0.38</v>
      </c>
      <c r="AI195">
        <v>15</v>
      </c>
      <c r="AJ195">
        <v>138891</v>
      </c>
      <c r="AK195">
        <v>945.67</v>
      </c>
      <c r="AL195" t="s">
        <v>629</v>
      </c>
      <c r="AM195">
        <v>15</v>
      </c>
      <c r="AN195" t="s">
        <v>842</v>
      </c>
      <c r="AO195" t="s">
        <v>849</v>
      </c>
      <c r="AP195">
        <v>178.8</v>
      </c>
      <c r="AQ195">
        <v>15</v>
      </c>
      <c r="AR195">
        <v>43.02</v>
      </c>
      <c r="AS195">
        <v>37.119999999999997</v>
      </c>
      <c r="AT195" t="s">
        <v>853</v>
      </c>
      <c r="AU195">
        <v>50</v>
      </c>
      <c r="AV195">
        <v>0</v>
      </c>
      <c r="AW195">
        <v>260794</v>
      </c>
      <c r="AX195">
        <v>201000</v>
      </c>
      <c r="AY195">
        <v>1.3</v>
      </c>
      <c r="AZ195">
        <v>1458.58</v>
      </c>
      <c r="BA195">
        <v>1767.51</v>
      </c>
      <c r="BB195">
        <v>6.78</v>
      </c>
      <c r="BC195">
        <v>2417.36</v>
      </c>
      <c r="BD195">
        <v>0.73</v>
      </c>
      <c r="BE195" t="s">
        <v>1022</v>
      </c>
      <c r="BF195" t="s">
        <v>1393</v>
      </c>
      <c r="BG195" t="s">
        <v>1720</v>
      </c>
      <c r="BH195" t="s">
        <v>2019</v>
      </c>
      <c r="BI195" t="s">
        <v>853</v>
      </c>
      <c r="BJ195" t="s">
        <v>2190</v>
      </c>
      <c r="BK195" t="s">
        <v>2194</v>
      </c>
      <c r="BL195" t="s">
        <v>2199</v>
      </c>
      <c r="BM195" t="s">
        <v>853</v>
      </c>
    </row>
    <row r="196" spans="1:65" x14ac:dyDescent="0.2">
      <c r="A196" t="s">
        <v>223</v>
      </c>
      <c r="B196" t="s">
        <v>845</v>
      </c>
      <c r="C196">
        <v>49</v>
      </c>
      <c r="D196" t="s">
        <v>2248</v>
      </c>
      <c r="E196" t="s">
        <v>2249</v>
      </c>
      <c r="F196">
        <v>1.8</v>
      </c>
      <c r="G196">
        <v>69</v>
      </c>
      <c r="H196">
        <v>21.3</v>
      </c>
      <c r="I196" t="str">
        <f t="shared" si="3"/>
        <v>Healthy</v>
      </c>
      <c r="J196" t="s">
        <v>2959</v>
      </c>
      <c r="K196">
        <v>5</v>
      </c>
      <c r="L196" t="s">
        <v>845</v>
      </c>
      <c r="M196" t="s">
        <v>845</v>
      </c>
      <c r="N196" t="s">
        <v>845</v>
      </c>
      <c r="O196" t="s">
        <v>845</v>
      </c>
      <c r="P196" t="s">
        <v>845</v>
      </c>
      <c r="Q196" t="s">
        <v>845</v>
      </c>
      <c r="R196" t="s">
        <v>845</v>
      </c>
      <c r="S196" t="s">
        <v>845</v>
      </c>
      <c r="T196" t="s">
        <v>845</v>
      </c>
      <c r="U196" t="s">
        <v>845</v>
      </c>
      <c r="V196" t="s">
        <v>845</v>
      </c>
      <c r="W196" t="s">
        <v>845</v>
      </c>
      <c r="X196">
        <v>0</v>
      </c>
      <c r="Y196">
        <v>0</v>
      </c>
      <c r="Z196">
        <v>0</v>
      </c>
      <c r="AA196" t="s">
        <v>852</v>
      </c>
      <c r="AB196" t="s">
        <v>845</v>
      </c>
      <c r="AC196" t="s">
        <v>2251</v>
      </c>
      <c r="AD196" t="s">
        <v>2251</v>
      </c>
      <c r="AE196">
        <v>75</v>
      </c>
      <c r="AF196">
        <v>0.7</v>
      </c>
      <c r="AG196">
        <v>4.78</v>
      </c>
      <c r="AH196">
        <v>0.88</v>
      </c>
      <c r="AI196">
        <v>18</v>
      </c>
      <c r="AJ196">
        <v>177016</v>
      </c>
      <c r="AK196">
        <v>845.82</v>
      </c>
      <c r="AL196" t="s">
        <v>630</v>
      </c>
      <c r="AM196">
        <v>12.5</v>
      </c>
      <c r="AN196" t="s">
        <v>842</v>
      </c>
      <c r="AO196" t="s">
        <v>849</v>
      </c>
      <c r="AP196">
        <v>100.3</v>
      </c>
      <c r="AQ196">
        <v>21</v>
      </c>
      <c r="AR196">
        <v>35.5</v>
      </c>
      <c r="AS196">
        <v>22.4</v>
      </c>
      <c r="AT196" t="s">
        <v>853</v>
      </c>
      <c r="AU196">
        <v>80</v>
      </c>
      <c r="AV196">
        <v>0</v>
      </c>
      <c r="AW196">
        <v>237587</v>
      </c>
      <c r="AX196">
        <v>239000</v>
      </c>
      <c r="AY196">
        <v>0.99</v>
      </c>
      <c r="AZ196">
        <v>2368.7600000000002</v>
      </c>
      <c r="BA196">
        <v>1270.6600000000001</v>
      </c>
      <c r="BB196">
        <v>5.35</v>
      </c>
      <c r="BC196">
        <v>749.56</v>
      </c>
      <c r="BD196">
        <v>1.7</v>
      </c>
      <c r="BE196" t="s">
        <v>1023</v>
      </c>
      <c r="BF196" t="s">
        <v>1394</v>
      </c>
      <c r="BG196" t="s">
        <v>1721</v>
      </c>
      <c r="BH196" t="s">
        <v>2020</v>
      </c>
      <c r="BI196" t="s">
        <v>852</v>
      </c>
      <c r="BJ196" t="s">
        <v>2190</v>
      </c>
      <c r="BK196" t="s">
        <v>2194</v>
      </c>
      <c r="BL196" t="s">
        <v>2194</v>
      </c>
      <c r="BM196" t="s">
        <v>853</v>
      </c>
    </row>
    <row r="197" spans="1:65" x14ac:dyDescent="0.2">
      <c r="A197" t="s">
        <v>224</v>
      </c>
      <c r="B197" t="s">
        <v>845</v>
      </c>
      <c r="C197">
        <v>26</v>
      </c>
      <c r="D197" t="s">
        <v>2253</v>
      </c>
      <c r="E197" t="s">
        <v>2249</v>
      </c>
      <c r="F197">
        <v>1.66</v>
      </c>
      <c r="G197">
        <v>70</v>
      </c>
      <c r="H197">
        <v>25.402816083611601</v>
      </c>
      <c r="I197" t="str">
        <f t="shared" si="3"/>
        <v>Overweight</v>
      </c>
      <c r="J197" t="s">
        <v>2958</v>
      </c>
      <c r="K197">
        <v>5</v>
      </c>
      <c r="L197" t="s">
        <v>845</v>
      </c>
      <c r="M197" t="s">
        <v>845</v>
      </c>
      <c r="N197" t="s">
        <v>845</v>
      </c>
      <c r="O197" t="s">
        <v>845</v>
      </c>
      <c r="P197" t="s">
        <v>845</v>
      </c>
      <c r="Q197" t="s">
        <v>845</v>
      </c>
      <c r="R197" t="s">
        <v>845</v>
      </c>
      <c r="S197" t="s">
        <v>845</v>
      </c>
      <c r="T197" t="s">
        <v>845</v>
      </c>
      <c r="U197" t="s">
        <v>845</v>
      </c>
      <c r="V197" t="s">
        <v>845</v>
      </c>
      <c r="W197" t="s">
        <v>845</v>
      </c>
      <c r="X197">
        <v>0</v>
      </c>
      <c r="Y197">
        <v>0</v>
      </c>
      <c r="Z197">
        <v>0</v>
      </c>
      <c r="AA197" t="s">
        <v>852</v>
      </c>
      <c r="AB197" t="s">
        <v>845</v>
      </c>
      <c r="AC197" t="s">
        <v>2251</v>
      </c>
      <c r="AD197" t="s">
        <v>2251</v>
      </c>
      <c r="AE197">
        <v>83</v>
      </c>
      <c r="AF197">
        <v>1.04</v>
      </c>
      <c r="AG197">
        <v>12.59</v>
      </c>
      <c r="AH197">
        <v>2.36</v>
      </c>
      <c r="AI197">
        <v>18</v>
      </c>
      <c r="AJ197">
        <v>195052</v>
      </c>
      <c r="AK197">
        <v>2456.2199999999998</v>
      </c>
      <c r="AL197" t="s">
        <v>631</v>
      </c>
      <c r="AM197">
        <v>11</v>
      </c>
      <c r="AN197" t="s">
        <v>842</v>
      </c>
      <c r="AO197" t="s">
        <v>849</v>
      </c>
      <c r="AP197">
        <v>128.19999999999999</v>
      </c>
      <c r="AQ197">
        <v>15</v>
      </c>
      <c r="AR197">
        <v>94.3</v>
      </c>
      <c r="AS197">
        <v>15</v>
      </c>
      <c r="AT197" t="s">
        <v>853</v>
      </c>
      <c r="AU197">
        <v>85</v>
      </c>
      <c r="AV197">
        <v>0</v>
      </c>
      <c r="AW197">
        <v>233639</v>
      </c>
      <c r="AX197">
        <v>155000</v>
      </c>
      <c r="AY197">
        <v>1.51</v>
      </c>
      <c r="AZ197">
        <v>1822.46</v>
      </c>
      <c r="BA197">
        <v>3168.73</v>
      </c>
      <c r="BB197">
        <v>13.56</v>
      </c>
      <c r="BC197">
        <v>608.16</v>
      </c>
      <c r="BD197">
        <v>5.21</v>
      </c>
      <c r="BE197" t="s">
        <v>1024</v>
      </c>
      <c r="BF197" t="s">
        <v>1395</v>
      </c>
      <c r="BG197" t="s">
        <v>1722</v>
      </c>
      <c r="BH197" t="s">
        <v>2021</v>
      </c>
      <c r="BI197" t="s">
        <v>852</v>
      </c>
      <c r="BJ197" t="s">
        <v>2190</v>
      </c>
      <c r="BK197" t="s">
        <v>2194</v>
      </c>
      <c r="BL197" t="s">
        <v>2194</v>
      </c>
      <c r="BM197" t="s">
        <v>853</v>
      </c>
    </row>
    <row r="198" spans="1:65" x14ac:dyDescent="0.2">
      <c r="A198" t="s">
        <v>225</v>
      </c>
      <c r="B198" t="s">
        <v>845</v>
      </c>
      <c r="C198">
        <v>57</v>
      </c>
      <c r="D198" t="s">
        <v>2248</v>
      </c>
      <c r="E198" t="s">
        <v>2249</v>
      </c>
      <c r="F198">
        <v>1.78</v>
      </c>
      <c r="G198">
        <v>81.099999999999994</v>
      </c>
      <c r="H198">
        <v>25.5965155914657</v>
      </c>
      <c r="I198" t="str">
        <f t="shared" si="3"/>
        <v>Overweight</v>
      </c>
      <c r="J198" t="s">
        <v>2958</v>
      </c>
      <c r="K198">
        <v>5</v>
      </c>
      <c r="L198" t="s">
        <v>845</v>
      </c>
      <c r="M198" t="s">
        <v>845</v>
      </c>
      <c r="N198" t="s">
        <v>845</v>
      </c>
      <c r="O198" t="s">
        <v>845</v>
      </c>
      <c r="P198" t="s">
        <v>845</v>
      </c>
      <c r="Q198" t="s">
        <v>845</v>
      </c>
      <c r="R198" t="s">
        <v>845</v>
      </c>
      <c r="S198" t="s">
        <v>845</v>
      </c>
      <c r="T198" t="s">
        <v>845</v>
      </c>
      <c r="U198" t="s">
        <v>845</v>
      </c>
      <c r="V198" t="s">
        <v>845</v>
      </c>
      <c r="W198" t="s">
        <v>845</v>
      </c>
      <c r="X198">
        <v>0</v>
      </c>
      <c r="Y198">
        <v>0</v>
      </c>
      <c r="Z198">
        <v>0</v>
      </c>
      <c r="AA198" t="s">
        <v>853</v>
      </c>
      <c r="AB198" t="s">
        <v>845</v>
      </c>
      <c r="AC198" t="s">
        <v>2251</v>
      </c>
      <c r="AD198" t="s">
        <v>2251</v>
      </c>
      <c r="AE198">
        <v>72</v>
      </c>
      <c r="AF198">
        <v>1.1200000000000001</v>
      </c>
      <c r="AG198">
        <v>18.64</v>
      </c>
      <c r="AH198">
        <v>3.89</v>
      </c>
      <c r="AI198">
        <v>60</v>
      </c>
      <c r="AJ198">
        <v>499707</v>
      </c>
      <c r="AK198">
        <v>9313.26</v>
      </c>
      <c r="AL198" t="s">
        <v>632</v>
      </c>
      <c r="AM198">
        <v>14.3</v>
      </c>
      <c r="AN198" t="s">
        <v>842</v>
      </c>
      <c r="AO198" t="s">
        <v>849</v>
      </c>
      <c r="AP198">
        <v>66.900000000000006</v>
      </c>
      <c r="AQ198">
        <v>12</v>
      </c>
      <c r="AR198">
        <v>20.7</v>
      </c>
      <c r="AS198">
        <v>10.55</v>
      </c>
      <c r="AT198" t="s">
        <v>853</v>
      </c>
      <c r="AU198">
        <v>90</v>
      </c>
      <c r="AV198">
        <v>0</v>
      </c>
      <c r="AW198">
        <v>693295</v>
      </c>
      <c r="AX198">
        <v>338000</v>
      </c>
      <c r="AY198">
        <v>2.0499999999999998</v>
      </c>
      <c r="AZ198">
        <v>10363.15</v>
      </c>
      <c r="BA198">
        <v>6832.65</v>
      </c>
      <c r="BB198">
        <v>9.86</v>
      </c>
      <c r="BC198">
        <v>1418.08</v>
      </c>
      <c r="BD198">
        <v>4.82</v>
      </c>
      <c r="BE198" t="s">
        <v>1025</v>
      </c>
      <c r="BF198" t="s">
        <v>1396</v>
      </c>
      <c r="BG198" t="s">
        <v>1723</v>
      </c>
      <c r="BH198" t="s">
        <v>2022</v>
      </c>
      <c r="BI198" t="s">
        <v>852</v>
      </c>
      <c r="BJ198" t="s">
        <v>2191</v>
      </c>
      <c r="BK198" t="s">
        <v>2194</v>
      </c>
      <c r="BL198" t="s">
        <v>2194</v>
      </c>
      <c r="BM198" t="s">
        <v>853</v>
      </c>
    </row>
    <row r="199" spans="1:65" x14ac:dyDescent="0.2">
      <c r="A199" t="s">
        <v>226</v>
      </c>
      <c r="B199" t="s">
        <v>845</v>
      </c>
      <c r="C199">
        <v>62</v>
      </c>
      <c r="D199" t="s">
        <v>2248</v>
      </c>
      <c r="E199" t="s">
        <v>2249</v>
      </c>
      <c r="F199">
        <v>1.78</v>
      </c>
      <c r="G199">
        <v>64</v>
      </c>
      <c r="H199">
        <v>20.2</v>
      </c>
      <c r="I199" t="str">
        <f t="shared" si="3"/>
        <v>Healthy</v>
      </c>
      <c r="J199" t="s">
        <v>2959</v>
      </c>
      <c r="K199">
        <v>6.3</v>
      </c>
      <c r="L199" t="s">
        <v>845</v>
      </c>
      <c r="M199" t="s">
        <v>845</v>
      </c>
      <c r="N199" t="s">
        <v>845</v>
      </c>
      <c r="O199" t="s">
        <v>845</v>
      </c>
      <c r="P199" t="s">
        <v>845</v>
      </c>
      <c r="Q199" t="s">
        <v>845</v>
      </c>
      <c r="R199" t="s">
        <v>845</v>
      </c>
      <c r="S199" t="s">
        <v>845</v>
      </c>
      <c r="T199" t="s">
        <v>845</v>
      </c>
      <c r="U199" t="s">
        <v>845</v>
      </c>
      <c r="V199" t="s">
        <v>845</v>
      </c>
      <c r="W199" t="s">
        <v>845</v>
      </c>
      <c r="X199">
        <v>0</v>
      </c>
      <c r="Y199">
        <v>0</v>
      </c>
      <c r="Z199">
        <v>0</v>
      </c>
      <c r="AA199" t="s">
        <v>852</v>
      </c>
      <c r="AB199" t="s">
        <v>845</v>
      </c>
      <c r="AC199" t="s">
        <v>2251</v>
      </c>
      <c r="AD199" t="s">
        <v>2252</v>
      </c>
      <c r="AE199">
        <v>100</v>
      </c>
      <c r="AG199">
        <v>0</v>
      </c>
      <c r="AI199">
        <v>14</v>
      </c>
      <c r="AJ199">
        <v>66000</v>
      </c>
      <c r="AK199">
        <v>0</v>
      </c>
      <c r="AL199" t="s">
        <v>633</v>
      </c>
      <c r="AM199">
        <v>11.5</v>
      </c>
      <c r="AN199" t="s">
        <v>842</v>
      </c>
      <c r="AO199" t="s">
        <v>849</v>
      </c>
      <c r="AP199">
        <v>76.27</v>
      </c>
      <c r="AQ199">
        <v>23.5</v>
      </c>
      <c r="AR199">
        <v>17.75</v>
      </c>
      <c r="AS199">
        <v>19</v>
      </c>
      <c r="AT199" t="s">
        <v>853</v>
      </c>
      <c r="AU199">
        <v>80</v>
      </c>
      <c r="AV199">
        <v>0</v>
      </c>
      <c r="AW199">
        <v>66021</v>
      </c>
      <c r="AX199">
        <v>95000</v>
      </c>
      <c r="AY199">
        <v>0.69</v>
      </c>
      <c r="AZ199">
        <v>865.62</v>
      </c>
      <c r="BA199">
        <v>1918.64</v>
      </c>
      <c r="BB199">
        <v>29.06</v>
      </c>
      <c r="BC199">
        <v>451.46</v>
      </c>
      <c r="BD199">
        <v>4.25</v>
      </c>
      <c r="BE199" t="s">
        <v>1026</v>
      </c>
      <c r="BF199" t="s">
        <v>1397</v>
      </c>
      <c r="BG199" t="s">
        <v>845</v>
      </c>
      <c r="BH199" t="s">
        <v>845</v>
      </c>
      <c r="BI199" t="s">
        <v>853</v>
      </c>
      <c r="BJ199" t="s">
        <v>2190</v>
      </c>
      <c r="BK199" t="s">
        <v>2194</v>
      </c>
      <c r="BL199" t="s">
        <v>2194</v>
      </c>
      <c r="BM199" t="s">
        <v>853</v>
      </c>
    </row>
    <row r="200" spans="1:65" x14ac:dyDescent="0.2">
      <c r="A200" t="s">
        <v>227</v>
      </c>
      <c r="B200" t="s">
        <v>845</v>
      </c>
      <c r="C200">
        <v>18</v>
      </c>
      <c r="D200" t="s">
        <v>2248</v>
      </c>
      <c r="E200" t="s">
        <v>2255</v>
      </c>
      <c r="F200">
        <v>1.69</v>
      </c>
      <c r="G200">
        <v>73.8</v>
      </c>
      <c r="H200">
        <v>25.8</v>
      </c>
      <c r="I200" t="str">
        <f t="shared" si="3"/>
        <v>Overweight</v>
      </c>
      <c r="J200" t="s">
        <v>2958</v>
      </c>
      <c r="K200">
        <v>6.4</v>
      </c>
      <c r="L200" t="s">
        <v>845</v>
      </c>
      <c r="M200" t="s">
        <v>845</v>
      </c>
      <c r="N200" t="s">
        <v>845</v>
      </c>
      <c r="O200" t="s">
        <v>845</v>
      </c>
      <c r="P200" t="s">
        <v>845</v>
      </c>
      <c r="Q200" t="s">
        <v>845</v>
      </c>
      <c r="R200" t="s">
        <v>845</v>
      </c>
      <c r="S200" t="s">
        <v>845</v>
      </c>
      <c r="T200" t="s">
        <v>845</v>
      </c>
      <c r="U200" t="s">
        <v>845</v>
      </c>
      <c r="V200" t="s">
        <v>845</v>
      </c>
      <c r="W200" t="s">
        <v>845</v>
      </c>
      <c r="X200">
        <v>0</v>
      </c>
      <c r="Y200">
        <v>0</v>
      </c>
      <c r="Z200">
        <v>0</v>
      </c>
      <c r="AA200" t="s">
        <v>853</v>
      </c>
      <c r="AB200" t="s">
        <v>845</v>
      </c>
      <c r="AC200" t="s">
        <v>2251</v>
      </c>
      <c r="AD200" t="s">
        <v>2252</v>
      </c>
      <c r="AE200">
        <v>99</v>
      </c>
      <c r="AG200">
        <v>0</v>
      </c>
      <c r="AI200">
        <v>40</v>
      </c>
      <c r="AJ200">
        <v>20000</v>
      </c>
      <c r="AK200">
        <v>0</v>
      </c>
      <c r="AL200" t="s">
        <v>634</v>
      </c>
      <c r="AM200">
        <v>18.5</v>
      </c>
      <c r="AN200" t="s">
        <v>842</v>
      </c>
      <c r="AO200" t="s">
        <v>849</v>
      </c>
      <c r="AP200">
        <v>112.1</v>
      </c>
      <c r="AQ200">
        <v>18</v>
      </c>
      <c r="AR200">
        <v>74.400000000000006</v>
      </c>
      <c r="AS200">
        <v>9.58</v>
      </c>
      <c r="AT200" t="s">
        <v>853</v>
      </c>
      <c r="AU200">
        <v>90</v>
      </c>
      <c r="AV200">
        <v>0</v>
      </c>
      <c r="AW200">
        <v>20206</v>
      </c>
      <c r="AX200">
        <v>77000</v>
      </c>
      <c r="AY200">
        <v>0.26</v>
      </c>
      <c r="AZ200">
        <v>180.25</v>
      </c>
      <c r="BA200">
        <v>1918.64</v>
      </c>
      <c r="BB200">
        <v>94.95</v>
      </c>
      <c r="BC200">
        <v>132.94</v>
      </c>
      <c r="BD200">
        <v>14.43</v>
      </c>
      <c r="BE200" t="s">
        <v>1027</v>
      </c>
      <c r="BF200" t="s">
        <v>1398</v>
      </c>
      <c r="BG200" t="s">
        <v>845</v>
      </c>
      <c r="BH200" t="s">
        <v>845</v>
      </c>
      <c r="BI200" t="s">
        <v>852</v>
      </c>
      <c r="BJ200" t="s">
        <v>2192</v>
      </c>
      <c r="BK200" t="s">
        <v>2194</v>
      </c>
      <c r="BL200" t="s">
        <v>2194</v>
      </c>
      <c r="BM200" t="s">
        <v>853</v>
      </c>
    </row>
    <row r="201" spans="1:65" x14ac:dyDescent="0.2">
      <c r="A201" t="s">
        <v>228</v>
      </c>
      <c r="B201" t="s">
        <v>845</v>
      </c>
      <c r="C201">
        <v>23</v>
      </c>
      <c r="D201" t="s">
        <v>2248</v>
      </c>
      <c r="E201" t="s">
        <v>2249</v>
      </c>
      <c r="F201">
        <v>1.7</v>
      </c>
      <c r="G201">
        <v>94</v>
      </c>
      <c r="H201">
        <v>32.5</v>
      </c>
      <c r="I201" t="str">
        <f t="shared" si="3"/>
        <v>Obese</v>
      </c>
      <c r="J201" t="s">
        <v>2960</v>
      </c>
      <c r="K201">
        <v>5.4</v>
      </c>
      <c r="L201" t="s">
        <v>845</v>
      </c>
      <c r="M201" t="s">
        <v>845</v>
      </c>
      <c r="N201" t="s">
        <v>845</v>
      </c>
      <c r="O201" t="s">
        <v>845</v>
      </c>
      <c r="P201" t="s">
        <v>845</v>
      </c>
      <c r="Q201" t="s">
        <v>845</v>
      </c>
      <c r="R201" t="s">
        <v>845</v>
      </c>
      <c r="S201" t="s">
        <v>845</v>
      </c>
      <c r="T201" t="s">
        <v>845</v>
      </c>
      <c r="U201" t="s">
        <v>845</v>
      </c>
      <c r="V201" t="s">
        <v>845</v>
      </c>
      <c r="W201" t="s">
        <v>845</v>
      </c>
      <c r="X201">
        <v>0</v>
      </c>
      <c r="Y201">
        <v>0</v>
      </c>
      <c r="Z201">
        <v>0</v>
      </c>
      <c r="AA201" t="s">
        <v>852</v>
      </c>
      <c r="AB201" t="s">
        <v>845</v>
      </c>
      <c r="AC201" t="s">
        <v>2251</v>
      </c>
      <c r="AD201" t="s">
        <v>2251</v>
      </c>
      <c r="AE201">
        <v>100</v>
      </c>
      <c r="AG201">
        <v>0</v>
      </c>
      <c r="AI201">
        <v>20</v>
      </c>
      <c r="AJ201">
        <v>81795</v>
      </c>
      <c r="AK201">
        <v>0</v>
      </c>
      <c r="AL201" t="s">
        <v>635</v>
      </c>
      <c r="AM201">
        <v>12.6</v>
      </c>
      <c r="AN201" t="s">
        <v>842</v>
      </c>
      <c r="AO201" t="s">
        <v>849</v>
      </c>
      <c r="AP201">
        <v>79.2</v>
      </c>
      <c r="AQ201">
        <v>15.5</v>
      </c>
      <c r="AR201">
        <v>53.9</v>
      </c>
      <c r="AS201">
        <v>6.48</v>
      </c>
      <c r="AT201" t="s">
        <v>853</v>
      </c>
      <c r="AU201">
        <v>40</v>
      </c>
      <c r="AV201">
        <v>30</v>
      </c>
      <c r="AW201">
        <v>81795</v>
      </c>
      <c r="AX201">
        <v>44000</v>
      </c>
      <c r="AY201">
        <v>1.86</v>
      </c>
      <c r="AZ201">
        <v>1032.77</v>
      </c>
      <c r="BA201">
        <v>960.66</v>
      </c>
      <c r="BB201">
        <v>11.74</v>
      </c>
      <c r="BC201">
        <v>929.24</v>
      </c>
      <c r="BD201">
        <v>1.03</v>
      </c>
      <c r="BE201" t="s">
        <v>1028</v>
      </c>
      <c r="BF201" t="s">
        <v>1399</v>
      </c>
      <c r="BG201" t="s">
        <v>845</v>
      </c>
      <c r="BH201" t="s">
        <v>845</v>
      </c>
      <c r="BI201" t="s">
        <v>852</v>
      </c>
      <c r="BJ201" t="s">
        <v>2190</v>
      </c>
      <c r="BK201" t="s">
        <v>2194</v>
      </c>
      <c r="BL201" t="s">
        <v>2194</v>
      </c>
      <c r="BM201" t="s">
        <v>853</v>
      </c>
    </row>
    <row r="202" spans="1:65" x14ac:dyDescent="0.2">
      <c r="A202" t="s">
        <v>229</v>
      </c>
      <c r="B202" t="s">
        <v>845</v>
      </c>
      <c r="C202">
        <v>56</v>
      </c>
      <c r="D202" t="s">
        <v>2248</v>
      </c>
      <c r="E202" t="s">
        <v>2255</v>
      </c>
      <c r="F202">
        <v>1.95</v>
      </c>
      <c r="G202">
        <v>115</v>
      </c>
      <c r="H202">
        <v>30.2</v>
      </c>
      <c r="I202" t="str">
        <f t="shared" si="3"/>
        <v>Obese</v>
      </c>
      <c r="J202" t="s">
        <v>2960</v>
      </c>
      <c r="K202">
        <v>7.3</v>
      </c>
      <c r="L202" t="s">
        <v>845</v>
      </c>
      <c r="M202" t="s">
        <v>845</v>
      </c>
      <c r="N202" t="s">
        <v>845</v>
      </c>
      <c r="O202" t="s">
        <v>845</v>
      </c>
      <c r="P202" t="s">
        <v>845</v>
      </c>
      <c r="Q202" t="s">
        <v>845</v>
      </c>
      <c r="R202" t="s">
        <v>845</v>
      </c>
      <c r="S202" t="s">
        <v>845</v>
      </c>
      <c r="T202" t="s">
        <v>845</v>
      </c>
      <c r="U202" t="s">
        <v>845</v>
      </c>
      <c r="V202" t="s">
        <v>845</v>
      </c>
      <c r="W202" t="s">
        <v>845</v>
      </c>
      <c r="X202">
        <v>0</v>
      </c>
      <c r="Y202">
        <v>0</v>
      </c>
      <c r="Z202">
        <v>1</v>
      </c>
      <c r="AA202" t="s">
        <v>853</v>
      </c>
      <c r="AB202" t="s">
        <v>845</v>
      </c>
      <c r="AC202" t="s">
        <v>2251</v>
      </c>
      <c r="AD202" t="s">
        <v>2250</v>
      </c>
      <c r="AI202">
        <v>64</v>
      </c>
      <c r="AJ202">
        <v>0</v>
      </c>
      <c r="AK202">
        <v>0</v>
      </c>
      <c r="AL202" t="s">
        <v>636</v>
      </c>
      <c r="AM202">
        <v>19</v>
      </c>
      <c r="AN202" t="s">
        <v>842</v>
      </c>
      <c r="AO202" t="s">
        <v>849</v>
      </c>
      <c r="AP202">
        <v>137.01</v>
      </c>
      <c r="AQ202">
        <v>30</v>
      </c>
      <c r="AR202">
        <v>5.5</v>
      </c>
      <c r="AS202">
        <v>29.85</v>
      </c>
      <c r="AT202" t="s">
        <v>852</v>
      </c>
      <c r="AU202">
        <v>0</v>
      </c>
      <c r="AV202">
        <v>0</v>
      </c>
      <c r="AW202">
        <v>0</v>
      </c>
      <c r="AX202">
        <v>0</v>
      </c>
      <c r="AZ202">
        <v>0</v>
      </c>
      <c r="BA202">
        <v>0</v>
      </c>
      <c r="BC202">
        <v>0</v>
      </c>
      <c r="BE202" t="s">
        <v>1029</v>
      </c>
      <c r="BF202" t="s">
        <v>1400</v>
      </c>
      <c r="BG202" t="s">
        <v>845</v>
      </c>
      <c r="BH202" t="s">
        <v>845</v>
      </c>
      <c r="BI202" t="s">
        <v>853</v>
      </c>
      <c r="BJ202" t="s">
        <v>2190</v>
      </c>
      <c r="BK202" t="s">
        <v>2194</v>
      </c>
      <c r="BL202" t="s">
        <v>2199</v>
      </c>
      <c r="BM202" t="s">
        <v>853</v>
      </c>
    </row>
    <row r="203" spans="1:65" x14ac:dyDescent="0.2">
      <c r="A203" t="s">
        <v>230</v>
      </c>
      <c r="B203" t="s">
        <v>845</v>
      </c>
      <c r="C203">
        <v>68</v>
      </c>
      <c r="D203" t="s">
        <v>2248</v>
      </c>
      <c r="E203" t="s">
        <v>2255</v>
      </c>
      <c r="F203">
        <v>1.7</v>
      </c>
      <c r="G203">
        <v>65</v>
      </c>
      <c r="H203">
        <v>22.5</v>
      </c>
      <c r="I203" t="str">
        <f t="shared" si="3"/>
        <v>Healthy</v>
      </c>
      <c r="J203" t="s">
        <v>2959</v>
      </c>
      <c r="K203">
        <v>5.5</v>
      </c>
      <c r="L203" t="s">
        <v>845</v>
      </c>
      <c r="M203" t="s">
        <v>845</v>
      </c>
      <c r="N203" t="s">
        <v>845</v>
      </c>
      <c r="O203" t="s">
        <v>845</v>
      </c>
      <c r="P203" t="s">
        <v>845</v>
      </c>
      <c r="Q203" t="s">
        <v>845</v>
      </c>
      <c r="R203" t="s">
        <v>845</v>
      </c>
      <c r="S203" t="s">
        <v>845</v>
      </c>
      <c r="T203" t="s">
        <v>845</v>
      </c>
      <c r="U203" t="s">
        <v>845</v>
      </c>
      <c r="V203" t="s">
        <v>845</v>
      </c>
      <c r="W203" t="s">
        <v>845</v>
      </c>
      <c r="X203">
        <v>0</v>
      </c>
      <c r="Y203">
        <v>0</v>
      </c>
      <c r="Z203">
        <v>0</v>
      </c>
      <c r="AA203" t="s">
        <v>853</v>
      </c>
      <c r="AB203" t="s">
        <v>845</v>
      </c>
      <c r="AC203" t="s">
        <v>2251</v>
      </c>
      <c r="AD203" t="s">
        <v>2251</v>
      </c>
      <c r="AE203">
        <v>100</v>
      </c>
      <c r="AG203">
        <v>0</v>
      </c>
      <c r="AI203">
        <v>16</v>
      </c>
      <c r="AJ203">
        <v>100937</v>
      </c>
      <c r="AK203">
        <v>0</v>
      </c>
      <c r="AL203" t="s">
        <v>637</v>
      </c>
      <c r="AM203">
        <v>23</v>
      </c>
      <c r="AN203" t="s">
        <v>842</v>
      </c>
      <c r="AO203" t="s">
        <v>849</v>
      </c>
      <c r="AP203">
        <v>81.99</v>
      </c>
      <c r="AQ203">
        <v>29</v>
      </c>
      <c r="AR203">
        <v>4</v>
      </c>
      <c r="AS203">
        <v>52.49</v>
      </c>
      <c r="AT203" t="s">
        <v>852</v>
      </c>
      <c r="AU203">
        <v>5</v>
      </c>
      <c r="AV203">
        <v>0</v>
      </c>
      <c r="AW203">
        <v>100937</v>
      </c>
      <c r="AX203">
        <v>127000</v>
      </c>
      <c r="AY203">
        <v>0.79</v>
      </c>
      <c r="AZ203">
        <v>1231.0899999999999</v>
      </c>
      <c r="BA203">
        <v>960.66</v>
      </c>
      <c r="BB203">
        <v>9.52</v>
      </c>
      <c r="BC203">
        <v>6412.24</v>
      </c>
      <c r="BD203">
        <v>0.15</v>
      </c>
      <c r="BE203" t="s">
        <v>1030</v>
      </c>
      <c r="BF203" t="s">
        <v>1401</v>
      </c>
      <c r="BG203" t="s">
        <v>845</v>
      </c>
      <c r="BH203" t="s">
        <v>845</v>
      </c>
      <c r="BI203" t="s">
        <v>852</v>
      </c>
      <c r="BJ203" t="s">
        <v>2193</v>
      </c>
      <c r="BK203" t="s">
        <v>2194</v>
      </c>
      <c r="BL203" t="s">
        <v>2194</v>
      </c>
      <c r="BM203" t="s">
        <v>853</v>
      </c>
    </row>
    <row r="204" spans="1:65" x14ac:dyDescent="0.2">
      <c r="A204" t="s">
        <v>231</v>
      </c>
      <c r="B204" t="s">
        <v>845</v>
      </c>
      <c r="C204">
        <v>45</v>
      </c>
      <c r="D204" t="s">
        <v>2253</v>
      </c>
      <c r="E204" t="s">
        <v>2249</v>
      </c>
      <c r="F204">
        <v>1.6</v>
      </c>
      <c r="G204">
        <v>84.8</v>
      </c>
      <c r="H204">
        <v>33.1</v>
      </c>
      <c r="I204" t="str">
        <f t="shared" si="3"/>
        <v>Obese</v>
      </c>
      <c r="J204" t="s">
        <v>2960</v>
      </c>
      <c r="K204">
        <v>6.4</v>
      </c>
      <c r="L204" t="s">
        <v>845</v>
      </c>
      <c r="M204" t="s">
        <v>845</v>
      </c>
      <c r="N204" t="s">
        <v>845</v>
      </c>
      <c r="O204" t="s">
        <v>845</v>
      </c>
      <c r="P204" t="s">
        <v>845</v>
      </c>
      <c r="Q204" t="s">
        <v>845</v>
      </c>
      <c r="R204" t="s">
        <v>845</v>
      </c>
      <c r="S204" t="s">
        <v>845</v>
      </c>
      <c r="T204" t="s">
        <v>845</v>
      </c>
      <c r="U204" t="s">
        <v>845</v>
      </c>
      <c r="V204" t="s">
        <v>845</v>
      </c>
      <c r="W204" t="s">
        <v>845</v>
      </c>
      <c r="X204">
        <v>0</v>
      </c>
      <c r="Y204">
        <v>1</v>
      </c>
      <c r="Z204">
        <v>0</v>
      </c>
      <c r="AA204" t="s">
        <v>852</v>
      </c>
      <c r="AB204" t="s">
        <v>845</v>
      </c>
      <c r="AC204" t="s">
        <v>2250</v>
      </c>
      <c r="AD204" t="s">
        <v>2250</v>
      </c>
      <c r="AE204">
        <v>68</v>
      </c>
      <c r="AF204">
        <v>1.88</v>
      </c>
      <c r="AG204">
        <v>9.2100000000000009</v>
      </c>
      <c r="AH204">
        <v>0.78</v>
      </c>
      <c r="AI204">
        <v>16</v>
      </c>
      <c r="AJ204">
        <v>223361</v>
      </c>
      <c r="AK204">
        <v>2056.38</v>
      </c>
      <c r="AL204" t="s">
        <v>638</v>
      </c>
      <c r="AM204">
        <v>12</v>
      </c>
      <c r="AN204" t="s">
        <v>842</v>
      </c>
      <c r="AO204" t="s">
        <v>849</v>
      </c>
      <c r="AP204">
        <v>69.13</v>
      </c>
      <c r="AQ204">
        <v>15</v>
      </c>
      <c r="AR204">
        <v>20.78</v>
      </c>
      <c r="AS204">
        <v>19.149999999999999</v>
      </c>
      <c r="AT204" t="s">
        <v>853</v>
      </c>
      <c r="AU204">
        <v>70</v>
      </c>
      <c r="AV204">
        <v>10</v>
      </c>
      <c r="AW204">
        <v>329968</v>
      </c>
      <c r="AX204">
        <v>178000</v>
      </c>
      <c r="AY204">
        <v>1.85</v>
      </c>
      <c r="AZ204">
        <v>4773.1499999999996</v>
      </c>
      <c r="BA204">
        <v>2383.25</v>
      </c>
      <c r="BB204">
        <v>7.22</v>
      </c>
      <c r="BC204">
        <v>2286.8000000000002</v>
      </c>
      <c r="BD204">
        <v>1.04</v>
      </c>
      <c r="BE204" t="s">
        <v>1031</v>
      </c>
      <c r="BF204" t="s">
        <v>1402</v>
      </c>
      <c r="BG204" t="s">
        <v>1724</v>
      </c>
      <c r="BH204" t="s">
        <v>2023</v>
      </c>
      <c r="BI204" t="s">
        <v>852</v>
      </c>
      <c r="BJ204" t="s">
        <v>2192</v>
      </c>
      <c r="BK204" t="s">
        <v>2196</v>
      </c>
      <c r="BL204" t="s">
        <v>2198</v>
      </c>
      <c r="BM204" t="s">
        <v>853</v>
      </c>
    </row>
    <row r="205" spans="1:65" x14ac:dyDescent="0.2">
      <c r="A205" t="s">
        <v>232</v>
      </c>
      <c r="B205" t="s">
        <v>845</v>
      </c>
      <c r="C205">
        <v>73</v>
      </c>
      <c r="D205" t="s">
        <v>2253</v>
      </c>
      <c r="E205" t="s">
        <v>2249</v>
      </c>
      <c r="F205">
        <v>1.85</v>
      </c>
      <c r="G205">
        <v>91.9</v>
      </c>
      <c r="H205">
        <v>26.9</v>
      </c>
      <c r="I205" t="str">
        <f t="shared" si="3"/>
        <v>Overweight</v>
      </c>
      <c r="J205" t="s">
        <v>2958</v>
      </c>
      <c r="K205">
        <v>6.2</v>
      </c>
      <c r="L205" t="s">
        <v>845</v>
      </c>
      <c r="M205" t="s">
        <v>845</v>
      </c>
      <c r="N205" t="s">
        <v>845</v>
      </c>
      <c r="O205" t="s">
        <v>845</v>
      </c>
      <c r="P205" t="s">
        <v>845</v>
      </c>
      <c r="Q205" t="s">
        <v>845</v>
      </c>
      <c r="R205" t="s">
        <v>845</v>
      </c>
      <c r="S205" t="s">
        <v>845</v>
      </c>
      <c r="T205" t="s">
        <v>845</v>
      </c>
      <c r="U205" t="s">
        <v>845</v>
      </c>
      <c r="V205" t="s">
        <v>845</v>
      </c>
      <c r="W205" t="s">
        <v>845</v>
      </c>
      <c r="X205">
        <v>0</v>
      </c>
      <c r="Y205">
        <v>0</v>
      </c>
      <c r="Z205">
        <v>0</v>
      </c>
      <c r="AA205" t="s">
        <v>852</v>
      </c>
      <c r="AB205" t="s">
        <v>845</v>
      </c>
      <c r="AC205" t="s">
        <v>2251</v>
      </c>
      <c r="AD205" t="s">
        <v>2252</v>
      </c>
      <c r="AE205">
        <v>60</v>
      </c>
      <c r="AF205">
        <v>0.79</v>
      </c>
      <c r="AG205">
        <v>18.690000000000001</v>
      </c>
      <c r="AH205">
        <v>14.29</v>
      </c>
      <c r="AI205">
        <v>15</v>
      </c>
      <c r="AJ205">
        <v>203810</v>
      </c>
      <c r="AK205">
        <v>3809.37</v>
      </c>
      <c r="AL205" t="s">
        <v>639</v>
      </c>
      <c r="AM205">
        <v>11.5</v>
      </c>
      <c r="AN205" t="s">
        <v>842</v>
      </c>
      <c r="AO205" t="s">
        <v>849</v>
      </c>
      <c r="AP205">
        <v>80.849999999999994</v>
      </c>
      <c r="AQ205">
        <v>19</v>
      </c>
      <c r="AR205">
        <v>20.2</v>
      </c>
      <c r="AS205">
        <v>34.54</v>
      </c>
      <c r="AT205" t="s">
        <v>853</v>
      </c>
      <c r="AU205">
        <v>80</v>
      </c>
      <c r="AV205">
        <v>0</v>
      </c>
      <c r="AW205">
        <v>338714</v>
      </c>
      <c r="AX205">
        <v>299000</v>
      </c>
      <c r="AY205">
        <v>1.1299999999999999</v>
      </c>
      <c r="AZ205">
        <v>4189.41</v>
      </c>
      <c r="BA205">
        <v>8835.9599999999991</v>
      </c>
      <c r="BB205">
        <v>26.09</v>
      </c>
      <c r="BC205">
        <v>1209.1400000000001</v>
      </c>
      <c r="BD205">
        <v>7.31</v>
      </c>
      <c r="BE205" t="s">
        <v>1032</v>
      </c>
      <c r="BF205" t="s">
        <v>1403</v>
      </c>
      <c r="BG205" t="s">
        <v>1725</v>
      </c>
      <c r="BH205" t="s">
        <v>2024</v>
      </c>
      <c r="BI205" t="s">
        <v>853</v>
      </c>
      <c r="BJ205" t="s">
        <v>2193</v>
      </c>
      <c r="BK205" t="s">
        <v>2194</v>
      </c>
      <c r="BL205" t="s">
        <v>2194</v>
      </c>
      <c r="BM205" t="s">
        <v>853</v>
      </c>
    </row>
    <row r="206" spans="1:65" x14ac:dyDescent="0.2">
      <c r="A206" t="s">
        <v>233</v>
      </c>
      <c r="B206" t="s">
        <v>845</v>
      </c>
      <c r="C206">
        <v>27</v>
      </c>
      <c r="D206" t="s">
        <v>2253</v>
      </c>
      <c r="E206" t="s">
        <v>2249</v>
      </c>
      <c r="F206">
        <v>1.45</v>
      </c>
      <c r="G206">
        <v>51.7</v>
      </c>
      <c r="H206">
        <v>24.6</v>
      </c>
      <c r="I206" t="str">
        <f t="shared" si="3"/>
        <v>Healthy</v>
      </c>
      <c r="J206" t="s">
        <v>2959</v>
      </c>
      <c r="K206">
        <v>5.8</v>
      </c>
      <c r="L206" t="s">
        <v>845</v>
      </c>
      <c r="M206" t="s">
        <v>845</v>
      </c>
      <c r="N206" t="s">
        <v>845</v>
      </c>
      <c r="O206" t="s">
        <v>845</v>
      </c>
      <c r="P206" t="s">
        <v>845</v>
      </c>
      <c r="Q206" t="s">
        <v>845</v>
      </c>
      <c r="R206" t="s">
        <v>845</v>
      </c>
      <c r="S206" t="s">
        <v>845</v>
      </c>
      <c r="T206" t="s">
        <v>845</v>
      </c>
      <c r="U206" t="s">
        <v>845</v>
      </c>
      <c r="V206" t="s">
        <v>845</v>
      </c>
      <c r="W206" t="s">
        <v>845</v>
      </c>
      <c r="X206">
        <v>0</v>
      </c>
      <c r="Y206">
        <v>0</v>
      </c>
      <c r="Z206">
        <v>0</v>
      </c>
      <c r="AA206" t="s">
        <v>852</v>
      </c>
      <c r="AB206" t="s">
        <v>845</v>
      </c>
      <c r="AC206" t="s">
        <v>2251</v>
      </c>
      <c r="AD206" t="s">
        <v>2252</v>
      </c>
      <c r="AK206">
        <v>0</v>
      </c>
      <c r="AL206" t="s">
        <v>640</v>
      </c>
      <c r="AM206">
        <v>36</v>
      </c>
      <c r="AN206" t="s">
        <v>845</v>
      </c>
      <c r="AO206" t="s">
        <v>845</v>
      </c>
      <c r="AT206" t="s">
        <v>845</v>
      </c>
      <c r="AU206">
        <v>0</v>
      </c>
      <c r="AV206">
        <v>0</v>
      </c>
      <c r="AW206">
        <v>0</v>
      </c>
      <c r="AX206">
        <v>0</v>
      </c>
      <c r="BA206">
        <v>0</v>
      </c>
      <c r="BC206">
        <v>0</v>
      </c>
      <c r="BE206" t="s">
        <v>845</v>
      </c>
      <c r="BF206" t="s">
        <v>845</v>
      </c>
      <c r="BG206" t="s">
        <v>845</v>
      </c>
      <c r="BH206" t="s">
        <v>845</v>
      </c>
      <c r="BI206" t="s">
        <v>852</v>
      </c>
      <c r="BJ206" t="s">
        <v>2191</v>
      </c>
      <c r="BK206" t="s">
        <v>2194</v>
      </c>
      <c r="BL206" t="s">
        <v>2194</v>
      </c>
      <c r="BM206" t="s">
        <v>852</v>
      </c>
    </row>
    <row r="207" spans="1:65" x14ac:dyDescent="0.2">
      <c r="A207" t="s">
        <v>234</v>
      </c>
      <c r="B207" t="s">
        <v>845</v>
      </c>
      <c r="C207">
        <v>54</v>
      </c>
      <c r="D207" t="s">
        <v>2253</v>
      </c>
      <c r="E207" t="s">
        <v>2249</v>
      </c>
      <c r="F207">
        <v>1.65</v>
      </c>
      <c r="G207">
        <v>61</v>
      </c>
      <c r="H207">
        <v>22.4058769513315</v>
      </c>
      <c r="I207" t="str">
        <f t="shared" si="3"/>
        <v>Healthy</v>
      </c>
      <c r="J207" t="s">
        <v>2959</v>
      </c>
      <c r="K207">
        <v>5.6</v>
      </c>
      <c r="L207" t="s">
        <v>845</v>
      </c>
      <c r="M207" t="s">
        <v>845</v>
      </c>
      <c r="N207" t="s">
        <v>845</v>
      </c>
      <c r="O207" t="s">
        <v>845</v>
      </c>
      <c r="P207" t="s">
        <v>845</v>
      </c>
      <c r="Q207" t="s">
        <v>845</v>
      </c>
      <c r="R207" t="s">
        <v>845</v>
      </c>
      <c r="S207" t="s">
        <v>845</v>
      </c>
      <c r="T207" t="s">
        <v>845</v>
      </c>
      <c r="U207" t="s">
        <v>845</v>
      </c>
      <c r="V207" t="s">
        <v>845</v>
      </c>
      <c r="W207" t="s">
        <v>845</v>
      </c>
      <c r="X207">
        <v>0</v>
      </c>
      <c r="Y207">
        <v>1</v>
      </c>
      <c r="Z207">
        <v>0</v>
      </c>
      <c r="AA207" t="s">
        <v>852</v>
      </c>
      <c r="AB207" t="s">
        <v>845</v>
      </c>
      <c r="AC207" t="s">
        <v>2250</v>
      </c>
      <c r="AD207" t="s">
        <v>2250</v>
      </c>
      <c r="AE207">
        <v>60</v>
      </c>
      <c r="AF207">
        <v>1.4</v>
      </c>
      <c r="AG207">
        <v>8.58</v>
      </c>
      <c r="AH207">
        <v>0.77</v>
      </c>
      <c r="AI207">
        <v>18</v>
      </c>
      <c r="AJ207">
        <v>170682.7</v>
      </c>
      <c r="AK207">
        <v>1463.92</v>
      </c>
      <c r="AL207" t="s">
        <v>640</v>
      </c>
      <c r="AM207">
        <v>3</v>
      </c>
      <c r="AN207" t="s">
        <v>842</v>
      </c>
      <c r="AO207" t="s">
        <v>849</v>
      </c>
      <c r="AP207">
        <v>47.8</v>
      </c>
      <c r="AQ207">
        <v>13</v>
      </c>
      <c r="AR207">
        <v>21.7</v>
      </c>
      <c r="AS207">
        <v>7.04</v>
      </c>
      <c r="AT207" t="s">
        <v>853</v>
      </c>
      <c r="AU207">
        <v>75</v>
      </c>
      <c r="AV207">
        <v>0</v>
      </c>
      <c r="AW207">
        <v>285659</v>
      </c>
      <c r="AX207">
        <v>215000</v>
      </c>
      <c r="AY207">
        <v>1.33</v>
      </c>
      <c r="AZ207">
        <v>5976.13</v>
      </c>
      <c r="BA207">
        <v>2242.6999999999998</v>
      </c>
      <c r="BB207">
        <v>7.85</v>
      </c>
      <c r="BC207">
        <v>2305.58</v>
      </c>
      <c r="BD207">
        <v>0.97</v>
      </c>
      <c r="BE207" t="s">
        <v>1033</v>
      </c>
      <c r="BF207" t="s">
        <v>1404</v>
      </c>
      <c r="BG207" t="s">
        <v>1726</v>
      </c>
      <c r="BH207" t="s">
        <v>2025</v>
      </c>
      <c r="BI207" t="s">
        <v>852</v>
      </c>
      <c r="BJ207" t="s">
        <v>2191</v>
      </c>
      <c r="BK207" t="s">
        <v>2198</v>
      </c>
      <c r="BL207" t="s">
        <v>2194</v>
      </c>
      <c r="BM207" t="s">
        <v>853</v>
      </c>
    </row>
    <row r="208" spans="1:65" x14ac:dyDescent="0.2">
      <c r="A208" t="s">
        <v>235</v>
      </c>
      <c r="B208" t="s">
        <v>845</v>
      </c>
      <c r="C208">
        <v>71</v>
      </c>
      <c r="D208" t="s">
        <v>2248</v>
      </c>
      <c r="E208" t="s">
        <v>2249</v>
      </c>
      <c r="F208">
        <v>1.8</v>
      </c>
      <c r="G208">
        <v>124</v>
      </c>
      <c r="H208">
        <v>38.271604938271601</v>
      </c>
      <c r="I208" t="str">
        <f t="shared" si="3"/>
        <v>Morbidly Obese</v>
      </c>
      <c r="J208" t="s">
        <v>2961</v>
      </c>
      <c r="K208">
        <v>7.6</v>
      </c>
      <c r="L208" t="s">
        <v>845</v>
      </c>
      <c r="M208" t="s">
        <v>845</v>
      </c>
      <c r="N208" t="s">
        <v>845</v>
      </c>
      <c r="O208" t="s">
        <v>845</v>
      </c>
      <c r="P208" t="s">
        <v>845</v>
      </c>
      <c r="Q208" t="s">
        <v>845</v>
      </c>
      <c r="R208" t="s">
        <v>845</v>
      </c>
      <c r="S208" t="s">
        <v>845</v>
      </c>
      <c r="T208" t="s">
        <v>845</v>
      </c>
      <c r="U208" t="s">
        <v>845</v>
      </c>
      <c r="V208" t="s">
        <v>845</v>
      </c>
      <c r="W208" t="s">
        <v>845</v>
      </c>
      <c r="X208">
        <v>0</v>
      </c>
      <c r="Y208">
        <v>1</v>
      </c>
      <c r="Z208">
        <v>1</v>
      </c>
      <c r="AA208" t="s">
        <v>852</v>
      </c>
      <c r="AB208" t="s">
        <v>845</v>
      </c>
      <c r="AC208" t="s">
        <v>2250</v>
      </c>
      <c r="AD208" t="s">
        <v>2250</v>
      </c>
      <c r="AE208">
        <v>56</v>
      </c>
      <c r="AF208">
        <v>0.8</v>
      </c>
      <c r="AG208">
        <v>10.8</v>
      </c>
      <c r="AH208">
        <v>0.68</v>
      </c>
      <c r="AI208">
        <v>15</v>
      </c>
      <c r="AJ208">
        <v>179400</v>
      </c>
      <c r="AK208">
        <v>1938.13</v>
      </c>
      <c r="AL208" t="s">
        <v>641</v>
      </c>
      <c r="AM208">
        <v>20</v>
      </c>
      <c r="AN208" t="s">
        <v>842</v>
      </c>
      <c r="AO208" t="s">
        <v>849</v>
      </c>
      <c r="AP208">
        <v>132.04</v>
      </c>
      <c r="AQ208">
        <v>15</v>
      </c>
      <c r="AR208">
        <v>49.28</v>
      </c>
      <c r="AS208">
        <v>18.829999999999998</v>
      </c>
      <c r="AT208" t="s">
        <v>853</v>
      </c>
      <c r="AU208">
        <v>75</v>
      </c>
      <c r="AV208">
        <v>0</v>
      </c>
      <c r="AW208">
        <v>320917</v>
      </c>
      <c r="AX208">
        <v>209000</v>
      </c>
      <c r="AY208">
        <v>1.54</v>
      </c>
      <c r="AZ208">
        <v>2430.4499999999998</v>
      </c>
      <c r="BA208">
        <v>1964.5</v>
      </c>
      <c r="BB208">
        <v>6.12</v>
      </c>
      <c r="BC208">
        <v>1917.22</v>
      </c>
      <c r="BD208">
        <v>1.02</v>
      </c>
      <c r="BE208" t="s">
        <v>1034</v>
      </c>
      <c r="BF208" t="s">
        <v>1405</v>
      </c>
      <c r="BG208" t="s">
        <v>1727</v>
      </c>
      <c r="BH208" t="s">
        <v>2026</v>
      </c>
      <c r="BI208" t="s">
        <v>852</v>
      </c>
      <c r="BJ208" t="s">
        <v>2190</v>
      </c>
      <c r="BK208" t="s">
        <v>2194</v>
      </c>
      <c r="BL208" t="s">
        <v>2194</v>
      </c>
      <c r="BM208" t="s">
        <v>853</v>
      </c>
    </row>
    <row r="209" spans="1:65" x14ac:dyDescent="0.2">
      <c r="A209" t="s">
        <v>236</v>
      </c>
      <c r="B209" t="s">
        <v>845</v>
      </c>
      <c r="C209">
        <v>44</v>
      </c>
      <c r="D209" t="s">
        <v>2248</v>
      </c>
      <c r="E209" t="s">
        <v>2249</v>
      </c>
      <c r="F209">
        <v>1.78</v>
      </c>
      <c r="G209">
        <v>107</v>
      </c>
      <c r="H209">
        <v>33.7709885115516</v>
      </c>
      <c r="I209" t="str">
        <f t="shared" si="3"/>
        <v>Obese</v>
      </c>
      <c r="J209" t="s">
        <v>2960</v>
      </c>
      <c r="K209">
        <v>5.7</v>
      </c>
      <c r="L209" t="s">
        <v>845</v>
      </c>
      <c r="M209" t="s">
        <v>845</v>
      </c>
      <c r="N209" t="s">
        <v>845</v>
      </c>
      <c r="O209" t="s">
        <v>845</v>
      </c>
      <c r="P209" t="s">
        <v>845</v>
      </c>
      <c r="Q209" t="s">
        <v>845</v>
      </c>
      <c r="R209" t="s">
        <v>845</v>
      </c>
      <c r="S209" t="s">
        <v>845</v>
      </c>
      <c r="T209" t="s">
        <v>845</v>
      </c>
      <c r="U209" t="s">
        <v>845</v>
      </c>
      <c r="V209" t="s">
        <v>845</v>
      </c>
      <c r="W209" t="s">
        <v>845</v>
      </c>
      <c r="X209">
        <v>0</v>
      </c>
      <c r="Y209">
        <v>0</v>
      </c>
      <c r="Z209">
        <v>0</v>
      </c>
      <c r="AA209" t="s">
        <v>852</v>
      </c>
      <c r="AB209" t="s">
        <v>845</v>
      </c>
      <c r="AC209" t="s">
        <v>2251</v>
      </c>
      <c r="AD209" t="s">
        <v>2251</v>
      </c>
      <c r="AE209">
        <v>64</v>
      </c>
      <c r="AF209">
        <v>0.83</v>
      </c>
      <c r="AG209">
        <v>6.93</v>
      </c>
      <c r="AH209">
        <v>1.1299999999999999</v>
      </c>
      <c r="AI209">
        <v>40</v>
      </c>
      <c r="AJ209">
        <v>365359</v>
      </c>
      <c r="AK209">
        <v>2530.5500000000002</v>
      </c>
      <c r="AL209" t="s">
        <v>642</v>
      </c>
      <c r="AM209">
        <v>11</v>
      </c>
      <c r="AN209" t="s">
        <v>842</v>
      </c>
      <c r="AO209" t="s">
        <v>849</v>
      </c>
      <c r="AP209">
        <v>120.3</v>
      </c>
      <c r="AQ209">
        <v>14</v>
      </c>
      <c r="AR209">
        <v>45.8</v>
      </c>
      <c r="AS209">
        <v>23.26</v>
      </c>
      <c r="AT209" t="s">
        <v>853</v>
      </c>
      <c r="AU209">
        <v>90</v>
      </c>
      <c r="AV209">
        <v>0</v>
      </c>
      <c r="AW209">
        <v>569462</v>
      </c>
      <c r="AX209">
        <v>556000</v>
      </c>
      <c r="AY209">
        <v>1.02</v>
      </c>
      <c r="AZ209">
        <v>4733.68</v>
      </c>
      <c r="BA209">
        <v>4716.7700000000004</v>
      </c>
      <c r="BB209">
        <v>8.2799999999999994</v>
      </c>
      <c r="BC209">
        <v>1773.12</v>
      </c>
      <c r="BD209">
        <v>2.66</v>
      </c>
      <c r="BE209" t="s">
        <v>1035</v>
      </c>
      <c r="BF209" t="s">
        <v>1406</v>
      </c>
      <c r="BG209" t="s">
        <v>1728</v>
      </c>
      <c r="BH209" t="s">
        <v>2027</v>
      </c>
      <c r="BI209" t="s">
        <v>853</v>
      </c>
      <c r="BJ209" t="s">
        <v>2190</v>
      </c>
      <c r="BK209" t="s">
        <v>2194</v>
      </c>
      <c r="BL209" t="s">
        <v>2194</v>
      </c>
      <c r="BM209" t="s">
        <v>853</v>
      </c>
    </row>
    <row r="210" spans="1:65" x14ac:dyDescent="0.2">
      <c r="A210" t="s">
        <v>237</v>
      </c>
      <c r="B210" t="s">
        <v>845</v>
      </c>
      <c r="C210">
        <v>64</v>
      </c>
      <c r="D210" t="s">
        <v>2248</v>
      </c>
      <c r="E210" t="s">
        <v>2255</v>
      </c>
      <c r="F210">
        <v>1.69</v>
      </c>
      <c r="G210">
        <v>107.6</v>
      </c>
      <c r="H210">
        <v>37.673750919085499</v>
      </c>
      <c r="I210" t="str">
        <f t="shared" si="3"/>
        <v>Morbidly Obese</v>
      </c>
      <c r="J210" t="s">
        <v>2961</v>
      </c>
      <c r="K210">
        <v>6.6</v>
      </c>
      <c r="L210" t="s">
        <v>845</v>
      </c>
      <c r="M210" t="s">
        <v>845</v>
      </c>
      <c r="N210" t="s">
        <v>845</v>
      </c>
      <c r="O210" t="s">
        <v>845</v>
      </c>
      <c r="P210" t="s">
        <v>845</v>
      </c>
      <c r="Q210" t="s">
        <v>845</v>
      </c>
      <c r="R210" t="s">
        <v>845</v>
      </c>
      <c r="S210" t="s">
        <v>845</v>
      </c>
      <c r="T210" t="s">
        <v>845</v>
      </c>
      <c r="U210" t="s">
        <v>845</v>
      </c>
      <c r="V210" t="s">
        <v>845</v>
      </c>
      <c r="W210" t="s">
        <v>845</v>
      </c>
      <c r="X210">
        <v>0</v>
      </c>
      <c r="Y210">
        <v>0</v>
      </c>
      <c r="Z210">
        <v>1</v>
      </c>
      <c r="AA210" t="s">
        <v>853</v>
      </c>
      <c r="AB210" t="s">
        <v>845</v>
      </c>
      <c r="AC210" t="s">
        <v>2251</v>
      </c>
      <c r="AD210" t="s">
        <v>2250</v>
      </c>
      <c r="AE210">
        <v>63</v>
      </c>
      <c r="AF210">
        <v>0.82</v>
      </c>
      <c r="AG210">
        <v>13.09</v>
      </c>
      <c r="AH210">
        <v>2.3199999999999998</v>
      </c>
      <c r="AI210">
        <v>18</v>
      </c>
      <c r="AJ210">
        <v>185349</v>
      </c>
      <c r="AK210">
        <v>2425.5</v>
      </c>
      <c r="AL210" t="s">
        <v>643</v>
      </c>
      <c r="AM210">
        <v>25</v>
      </c>
      <c r="AN210" t="s">
        <v>842</v>
      </c>
      <c r="AO210" t="s">
        <v>849</v>
      </c>
      <c r="AP210">
        <v>195.3</v>
      </c>
      <c r="AQ210">
        <v>19.5</v>
      </c>
      <c r="AR210">
        <v>25.4</v>
      </c>
      <c r="AS210">
        <v>27.4</v>
      </c>
      <c r="AT210" t="s">
        <v>853</v>
      </c>
      <c r="AU210">
        <v>90</v>
      </c>
      <c r="AV210">
        <v>0</v>
      </c>
      <c r="AW210">
        <v>295010</v>
      </c>
      <c r="AX210">
        <v>193000</v>
      </c>
      <c r="AY210">
        <v>1.53</v>
      </c>
      <c r="AZ210">
        <v>1510.55</v>
      </c>
      <c r="BA210">
        <v>2578.8200000000002</v>
      </c>
      <c r="BB210">
        <v>8.74</v>
      </c>
      <c r="BC210">
        <v>1295.08</v>
      </c>
      <c r="BD210">
        <v>1.99</v>
      </c>
      <c r="BE210" t="s">
        <v>1036</v>
      </c>
      <c r="BF210" t="s">
        <v>1407</v>
      </c>
      <c r="BG210" t="s">
        <v>1729</v>
      </c>
      <c r="BH210" t="s">
        <v>2028</v>
      </c>
      <c r="BI210" t="s">
        <v>853</v>
      </c>
      <c r="BJ210" t="s">
        <v>2191</v>
      </c>
      <c r="BK210" t="s">
        <v>2194</v>
      </c>
      <c r="BL210" t="s">
        <v>2194</v>
      </c>
      <c r="BM210" t="s">
        <v>853</v>
      </c>
    </row>
    <row r="211" spans="1:65" x14ac:dyDescent="0.2">
      <c r="A211" t="s">
        <v>238</v>
      </c>
      <c r="B211" t="s">
        <v>845</v>
      </c>
      <c r="C211">
        <v>74</v>
      </c>
      <c r="D211" t="s">
        <v>2253</v>
      </c>
      <c r="E211" t="s">
        <v>2249</v>
      </c>
      <c r="F211">
        <v>1.57</v>
      </c>
      <c r="G211">
        <v>72</v>
      </c>
      <c r="H211">
        <v>29.210109943608298</v>
      </c>
      <c r="I211" t="str">
        <f t="shared" si="3"/>
        <v>Overweight</v>
      </c>
      <c r="J211" t="s">
        <v>2958</v>
      </c>
      <c r="K211">
        <v>6</v>
      </c>
      <c r="L211" t="s">
        <v>845</v>
      </c>
      <c r="M211" t="s">
        <v>845</v>
      </c>
      <c r="N211" t="s">
        <v>845</v>
      </c>
      <c r="O211" t="s">
        <v>845</v>
      </c>
      <c r="P211" t="s">
        <v>845</v>
      </c>
      <c r="Q211" t="s">
        <v>845</v>
      </c>
      <c r="R211" t="s">
        <v>845</v>
      </c>
      <c r="S211" t="s">
        <v>845</v>
      </c>
      <c r="T211" t="s">
        <v>845</v>
      </c>
      <c r="U211" t="s">
        <v>845</v>
      </c>
      <c r="V211" t="s">
        <v>845</v>
      </c>
      <c r="W211" t="s">
        <v>845</v>
      </c>
      <c r="X211">
        <v>0</v>
      </c>
      <c r="Y211">
        <v>0</v>
      </c>
      <c r="Z211">
        <v>0</v>
      </c>
      <c r="AA211" t="s">
        <v>852</v>
      </c>
      <c r="AB211" t="s">
        <v>845</v>
      </c>
      <c r="AC211" t="s">
        <v>2251</v>
      </c>
      <c r="AD211" t="s">
        <v>2252</v>
      </c>
      <c r="AE211">
        <v>109</v>
      </c>
      <c r="AF211">
        <v>0.99</v>
      </c>
      <c r="AG211">
        <v>13.3</v>
      </c>
      <c r="AH211">
        <v>1.82</v>
      </c>
      <c r="AI211">
        <v>80</v>
      </c>
      <c r="AJ211">
        <v>250500</v>
      </c>
      <c r="AK211">
        <v>3331.64</v>
      </c>
      <c r="AL211" t="s">
        <v>644</v>
      </c>
      <c r="AM211">
        <v>14.5</v>
      </c>
      <c r="AN211" t="s">
        <v>842</v>
      </c>
      <c r="AO211" t="s">
        <v>849</v>
      </c>
      <c r="AP211">
        <v>73.17</v>
      </c>
      <c r="AQ211">
        <v>15</v>
      </c>
      <c r="AR211">
        <v>23.04</v>
      </c>
      <c r="AS211">
        <v>9.8000000000000007</v>
      </c>
      <c r="AT211" t="s">
        <v>853</v>
      </c>
      <c r="AU211">
        <v>90</v>
      </c>
      <c r="AV211">
        <v>0</v>
      </c>
      <c r="AW211">
        <v>230468</v>
      </c>
      <c r="AX211">
        <v>187000</v>
      </c>
      <c r="AY211">
        <v>1.23</v>
      </c>
      <c r="AZ211">
        <v>3149.76</v>
      </c>
      <c r="BA211">
        <v>4840.63</v>
      </c>
      <c r="BB211">
        <v>21</v>
      </c>
      <c r="BC211">
        <v>1712.7</v>
      </c>
      <c r="BD211">
        <v>2.83</v>
      </c>
      <c r="BE211" t="s">
        <v>1037</v>
      </c>
      <c r="BF211" t="s">
        <v>1408</v>
      </c>
      <c r="BG211" t="s">
        <v>1730</v>
      </c>
      <c r="BH211" t="s">
        <v>2029</v>
      </c>
      <c r="BI211" t="s">
        <v>852</v>
      </c>
      <c r="BJ211" t="s">
        <v>2191</v>
      </c>
      <c r="BK211" t="s">
        <v>2194</v>
      </c>
      <c r="BL211" t="s">
        <v>2194</v>
      </c>
      <c r="BM211" t="s">
        <v>853</v>
      </c>
    </row>
    <row r="212" spans="1:65" x14ac:dyDescent="0.2">
      <c r="A212" t="s">
        <v>239</v>
      </c>
      <c r="B212" t="s">
        <v>845</v>
      </c>
      <c r="C212">
        <v>67</v>
      </c>
      <c r="D212" t="s">
        <v>2253</v>
      </c>
      <c r="E212" t="s">
        <v>2249</v>
      </c>
      <c r="F212">
        <v>1.59</v>
      </c>
      <c r="G212">
        <v>60</v>
      </c>
      <c r="H212">
        <v>23.7</v>
      </c>
      <c r="I212" t="str">
        <f t="shared" si="3"/>
        <v>Healthy</v>
      </c>
      <c r="J212" t="s">
        <v>2959</v>
      </c>
      <c r="K212">
        <v>6.3</v>
      </c>
      <c r="L212" t="s">
        <v>2276</v>
      </c>
      <c r="M212" t="s">
        <v>2277</v>
      </c>
      <c r="N212" t="s">
        <v>2278</v>
      </c>
      <c r="O212" t="s">
        <v>845</v>
      </c>
      <c r="P212" t="s">
        <v>2279</v>
      </c>
      <c r="Q212" t="s">
        <v>845</v>
      </c>
      <c r="R212" t="s">
        <v>2261</v>
      </c>
      <c r="S212" t="s">
        <v>2280</v>
      </c>
      <c r="T212" t="s">
        <v>2281</v>
      </c>
      <c r="U212" t="s">
        <v>2282</v>
      </c>
      <c r="V212" t="s">
        <v>2283</v>
      </c>
      <c r="W212" t="s">
        <v>845</v>
      </c>
      <c r="X212">
        <v>0</v>
      </c>
      <c r="Y212">
        <v>0</v>
      </c>
      <c r="Z212">
        <v>0</v>
      </c>
      <c r="AA212" t="s">
        <v>853</v>
      </c>
      <c r="AB212" t="s">
        <v>2266</v>
      </c>
      <c r="AC212" t="s">
        <v>2251</v>
      </c>
      <c r="AD212" t="s">
        <v>2252</v>
      </c>
      <c r="AE212">
        <v>102</v>
      </c>
      <c r="AF212">
        <v>0.67</v>
      </c>
      <c r="AG212">
        <v>25.46</v>
      </c>
      <c r="AH212">
        <v>4.92</v>
      </c>
      <c r="AI212">
        <v>87</v>
      </c>
      <c r="AJ212">
        <v>213180.5</v>
      </c>
      <c r="AK212">
        <v>5427.09</v>
      </c>
      <c r="AL212" t="s">
        <v>645</v>
      </c>
      <c r="AM212">
        <v>14.5</v>
      </c>
      <c r="AN212" t="s">
        <v>842</v>
      </c>
      <c r="AO212" t="s">
        <v>849</v>
      </c>
      <c r="AP212">
        <v>67.8</v>
      </c>
      <c r="AQ212">
        <v>19.5</v>
      </c>
      <c r="AR212">
        <v>21.14</v>
      </c>
      <c r="AS212">
        <v>14.34</v>
      </c>
      <c r="AT212" t="s">
        <v>853</v>
      </c>
      <c r="AU212">
        <v>90</v>
      </c>
      <c r="AV212">
        <v>0</v>
      </c>
      <c r="AW212">
        <v>208057</v>
      </c>
      <c r="AX212">
        <v>332000</v>
      </c>
      <c r="AY212">
        <v>0.63</v>
      </c>
      <c r="AZ212">
        <v>3068.69</v>
      </c>
      <c r="BA212">
        <v>4410.62</v>
      </c>
      <c r="BB212">
        <v>21.2</v>
      </c>
      <c r="BC212">
        <v>1197.96</v>
      </c>
      <c r="BD212">
        <v>3.68</v>
      </c>
      <c r="BE212" t="s">
        <v>1038</v>
      </c>
      <c r="BF212" t="s">
        <v>1409</v>
      </c>
      <c r="BG212" t="s">
        <v>1731</v>
      </c>
      <c r="BH212" t="s">
        <v>2030</v>
      </c>
      <c r="BI212" t="s">
        <v>852</v>
      </c>
      <c r="BJ212" t="s">
        <v>2191</v>
      </c>
      <c r="BK212" t="s">
        <v>2197</v>
      </c>
      <c r="BL212" t="s">
        <v>2194</v>
      </c>
      <c r="BM212" t="s">
        <v>853</v>
      </c>
    </row>
    <row r="213" spans="1:65" x14ac:dyDescent="0.2">
      <c r="A213" t="s">
        <v>240</v>
      </c>
      <c r="B213" t="s">
        <v>845</v>
      </c>
      <c r="C213">
        <v>48</v>
      </c>
      <c r="D213" t="s">
        <v>2253</v>
      </c>
      <c r="E213" t="s">
        <v>2249</v>
      </c>
      <c r="F213">
        <v>1.73</v>
      </c>
      <c r="G213">
        <v>87.5</v>
      </c>
      <c r="H213">
        <v>29.235858197734601</v>
      </c>
      <c r="I213" t="str">
        <f t="shared" si="3"/>
        <v>Overweight</v>
      </c>
      <c r="J213" t="s">
        <v>2958</v>
      </c>
      <c r="K213">
        <v>5.4</v>
      </c>
      <c r="L213" t="s">
        <v>845</v>
      </c>
      <c r="M213" t="s">
        <v>845</v>
      </c>
      <c r="N213" t="s">
        <v>845</v>
      </c>
      <c r="O213" t="s">
        <v>845</v>
      </c>
      <c r="P213" t="s">
        <v>845</v>
      </c>
      <c r="Q213" t="s">
        <v>845</v>
      </c>
      <c r="R213" t="s">
        <v>845</v>
      </c>
      <c r="S213" t="s">
        <v>845</v>
      </c>
      <c r="T213" t="s">
        <v>845</v>
      </c>
      <c r="U213" t="s">
        <v>845</v>
      </c>
      <c r="V213" t="s">
        <v>845</v>
      </c>
      <c r="W213" t="s">
        <v>845</v>
      </c>
      <c r="X213">
        <v>0</v>
      </c>
      <c r="Y213">
        <v>0</v>
      </c>
      <c r="Z213">
        <v>0</v>
      </c>
      <c r="AA213" t="s">
        <v>852</v>
      </c>
      <c r="AB213" t="s">
        <v>845</v>
      </c>
      <c r="AC213" t="s">
        <v>2251</v>
      </c>
      <c r="AD213" t="s">
        <v>2251</v>
      </c>
      <c r="AE213">
        <v>68</v>
      </c>
      <c r="AF213">
        <v>0.81</v>
      </c>
      <c r="AG213">
        <v>10.23</v>
      </c>
      <c r="AH213">
        <v>1.63</v>
      </c>
      <c r="AI213">
        <v>20</v>
      </c>
      <c r="AJ213">
        <v>185228</v>
      </c>
      <c r="AK213">
        <v>1895.58</v>
      </c>
      <c r="AL213" t="s">
        <v>646</v>
      </c>
      <c r="AM213">
        <v>12</v>
      </c>
      <c r="AN213" t="s">
        <v>842</v>
      </c>
      <c r="AO213" t="s">
        <v>849</v>
      </c>
      <c r="AP213">
        <v>109.5</v>
      </c>
      <c r="AQ213">
        <v>16</v>
      </c>
      <c r="AR213">
        <v>49.5</v>
      </c>
      <c r="AS213">
        <v>15.5</v>
      </c>
      <c r="AT213" t="s">
        <v>853</v>
      </c>
      <c r="AU213">
        <v>90</v>
      </c>
      <c r="AV213">
        <v>0</v>
      </c>
      <c r="AW213">
        <v>270610</v>
      </c>
      <c r="AX213">
        <v>268000</v>
      </c>
      <c r="AY213">
        <v>1.01</v>
      </c>
      <c r="AZ213">
        <v>2471.3200000000002</v>
      </c>
      <c r="BA213">
        <v>2337.9</v>
      </c>
      <c r="BB213">
        <v>8.64</v>
      </c>
      <c r="BC213">
        <v>1197.6400000000001</v>
      </c>
      <c r="BD213">
        <v>1.95</v>
      </c>
      <c r="BE213" t="s">
        <v>1039</v>
      </c>
      <c r="BF213" t="s">
        <v>1410</v>
      </c>
      <c r="BG213" t="s">
        <v>1732</v>
      </c>
      <c r="BH213" t="s">
        <v>2031</v>
      </c>
      <c r="BI213" t="s">
        <v>852</v>
      </c>
      <c r="BJ213" t="s">
        <v>2191</v>
      </c>
      <c r="BK213" t="s">
        <v>2194</v>
      </c>
      <c r="BL213" t="s">
        <v>2194</v>
      </c>
      <c r="BM213" t="s">
        <v>853</v>
      </c>
    </row>
    <row r="214" spans="1:65" x14ac:dyDescent="0.2">
      <c r="A214" t="s">
        <v>241</v>
      </c>
      <c r="B214" t="s">
        <v>845</v>
      </c>
      <c r="C214">
        <v>35</v>
      </c>
      <c r="D214" t="s">
        <v>2253</v>
      </c>
      <c r="E214" t="s">
        <v>2249</v>
      </c>
      <c r="F214">
        <v>1.71</v>
      </c>
      <c r="G214">
        <v>74.5</v>
      </c>
      <c r="H214">
        <v>25.5</v>
      </c>
      <c r="I214" t="str">
        <f t="shared" si="3"/>
        <v>Overweight</v>
      </c>
      <c r="J214" t="s">
        <v>2958</v>
      </c>
      <c r="K214">
        <v>5.3</v>
      </c>
      <c r="L214" t="s">
        <v>2284</v>
      </c>
      <c r="M214" t="s">
        <v>2285</v>
      </c>
      <c r="N214" t="s">
        <v>2286</v>
      </c>
      <c r="O214" t="s">
        <v>845</v>
      </c>
      <c r="P214" t="s">
        <v>2287</v>
      </c>
      <c r="Q214" t="s">
        <v>845</v>
      </c>
      <c r="R214" t="s">
        <v>2288</v>
      </c>
      <c r="S214" t="s">
        <v>2286</v>
      </c>
      <c r="T214" t="s">
        <v>2289</v>
      </c>
      <c r="U214" t="s">
        <v>2290</v>
      </c>
      <c r="V214" t="s">
        <v>2264</v>
      </c>
      <c r="W214" t="s">
        <v>845</v>
      </c>
      <c r="X214">
        <v>0</v>
      </c>
      <c r="Y214">
        <v>0</v>
      </c>
      <c r="Z214">
        <v>0</v>
      </c>
      <c r="AA214" t="s">
        <v>853</v>
      </c>
      <c r="AB214" t="s">
        <v>2275</v>
      </c>
      <c r="AC214" t="s">
        <v>2251</v>
      </c>
      <c r="AD214" t="s">
        <v>2251</v>
      </c>
      <c r="AE214">
        <v>92</v>
      </c>
      <c r="AF214">
        <v>0.92</v>
      </c>
      <c r="AG214">
        <v>28.15</v>
      </c>
      <c r="AH214">
        <v>4.76</v>
      </c>
      <c r="AI214">
        <v>68</v>
      </c>
      <c r="AJ214">
        <v>240122</v>
      </c>
      <c r="AK214">
        <v>6760.08</v>
      </c>
      <c r="AL214" t="s">
        <v>647</v>
      </c>
      <c r="AM214">
        <v>12.6</v>
      </c>
      <c r="AN214" t="s">
        <v>842</v>
      </c>
      <c r="AO214" t="s">
        <v>849</v>
      </c>
      <c r="AP214">
        <v>51.33</v>
      </c>
      <c r="AQ214">
        <v>16</v>
      </c>
      <c r="AR214">
        <v>28.5</v>
      </c>
      <c r="AS214">
        <v>4.5</v>
      </c>
      <c r="AT214" t="s">
        <v>853</v>
      </c>
      <c r="AU214">
        <v>75</v>
      </c>
      <c r="AV214">
        <v>10</v>
      </c>
      <c r="AW214">
        <v>260778</v>
      </c>
      <c r="AX214">
        <v>259000</v>
      </c>
      <c r="AY214">
        <v>1.01</v>
      </c>
      <c r="AZ214">
        <v>5080.42</v>
      </c>
      <c r="BA214">
        <v>4258.87</v>
      </c>
      <c r="BB214">
        <v>16.329999999999998</v>
      </c>
      <c r="BC214">
        <v>1198.08</v>
      </c>
      <c r="BD214">
        <v>3.55</v>
      </c>
      <c r="BE214" t="s">
        <v>1040</v>
      </c>
      <c r="BF214" t="s">
        <v>1411</v>
      </c>
      <c r="BG214" t="s">
        <v>1733</v>
      </c>
      <c r="BH214" t="s">
        <v>2032</v>
      </c>
      <c r="BI214" t="s">
        <v>852</v>
      </c>
      <c r="BJ214" t="s">
        <v>2190</v>
      </c>
      <c r="BK214" t="s">
        <v>2194</v>
      </c>
      <c r="BL214" t="s">
        <v>2194</v>
      </c>
      <c r="BM214" t="s">
        <v>853</v>
      </c>
    </row>
    <row r="215" spans="1:65" x14ac:dyDescent="0.2">
      <c r="A215" t="s">
        <v>242</v>
      </c>
      <c r="B215" t="s">
        <v>845</v>
      </c>
      <c r="C215">
        <v>60</v>
      </c>
      <c r="D215" t="s">
        <v>2253</v>
      </c>
      <c r="E215" t="s">
        <v>2249</v>
      </c>
      <c r="F215">
        <v>1.7</v>
      </c>
      <c r="G215">
        <v>75.099999999999994</v>
      </c>
      <c r="H215">
        <v>25.986159169550199</v>
      </c>
      <c r="I215" t="str">
        <f t="shared" si="3"/>
        <v>Overweight</v>
      </c>
      <c r="J215" t="s">
        <v>2958</v>
      </c>
      <c r="K215">
        <v>5.5</v>
      </c>
      <c r="L215" t="s">
        <v>2283</v>
      </c>
      <c r="M215" t="s">
        <v>2291</v>
      </c>
      <c r="N215" t="s">
        <v>2258</v>
      </c>
      <c r="O215" t="s">
        <v>845</v>
      </c>
      <c r="P215" t="s">
        <v>2292</v>
      </c>
      <c r="Q215" t="s">
        <v>845</v>
      </c>
      <c r="R215" t="s">
        <v>2293</v>
      </c>
      <c r="S215" t="s">
        <v>2294</v>
      </c>
      <c r="T215" t="s">
        <v>2295</v>
      </c>
      <c r="U215" t="s">
        <v>2296</v>
      </c>
      <c r="V215" t="s">
        <v>2283</v>
      </c>
      <c r="W215" t="s">
        <v>2297</v>
      </c>
      <c r="X215">
        <v>0</v>
      </c>
      <c r="Y215">
        <v>0</v>
      </c>
      <c r="Z215">
        <v>0</v>
      </c>
      <c r="AA215" t="s">
        <v>852</v>
      </c>
      <c r="AB215" t="s">
        <v>2275</v>
      </c>
      <c r="AC215" t="s">
        <v>2251</v>
      </c>
      <c r="AD215" t="s">
        <v>2251</v>
      </c>
      <c r="AE215">
        <v>71</v>
      </c>
      <c r="AF215">
        <v>1.96</v>
      </c>
      <c r="AG215">
        <v>20.74</v>
      </c>
      <c r="AH215">
        <v>6.15</v>
      </c>
      <c r="AI215">
        <v>90</v>
      </c>
      <c r="AJ215">
        <v>300000</v>
      </c>
      <c r="AK215">
        <v>6221.79</v>
      </c>
      <c r="AL215" t="s">
        <v>648</v>
      </c>
      <c r="AM215">
        <v>13.5</v>
      </c>
      <c r="AN215" t="s">
        <v>842</v>
      </c>
      <c r="AO215" t="s">
        <v>849</v>
      </c>
      <c r="AP215">
        <v>55.73</v>
      </c>
      <c r="AQ215">
        <v>17</v>
      </c>
      <c r="AR215">
        <v>17.829999999999998</v>
      </c>
      <c r="AS215">
        <v>18.899999999999999</v>
      </c>
      <c r="AT215" t="s">
        <v>853</v>
      </c>
      <c r="AU215">
        <v>95</v>
      </c>
      <c r="AV215">
        <v>0</v>
      </c>
      <c r="AW215">
        <v>425131</v>
      </c>
      <c r="AX215">
        <v>225000</v>
      </c>
      <c r="AY215">
        <v>1.89</v>
      </c>
      <c r="AZ215">
        <v>7628.4</v>
      </c>
      <c r="BA215">
        <v>7401.61</v>
      </c>
      <c r="BB215">
        <v>17.41</v>
      </c>
      <c r="BC215">
        <v>1068.02</v>
      </c>
      <c r="BD215">
        <v>6.93</v>
      </c>
      <c r="BE215" t="s">
        <v>1041</v>
      </c>
      <c r="BF215" t="s">
        <v>1412</v>
      </c>
      <c r="BG215" t="s">
        <v>1734</v>
      </c>
      <c r="BH215" t="s">
        <v>2033</v>
      </c>
      <c r="BI215" t="s">
        <v>852</v>
      </c>
      <c r="BJ215" t="s">
        <v>2190</v>
      </c>
      <c r="BK215" t="s">
        <v>2196</v>
      </c>
      <c r="BL215" t="s">
        <v>2194</v>
      </c>
      <c r="BM215" t="s">
        <v>853</v>
      </c>
    </row>
    <row r="216" spans="1:65" x14ac:dyDescent="0.2">
      <c r="A216" t="s">
        <v>243</v>
      </c>
      <c r="B216" t="s">
        <v>845</v>
      </c>
      <c r="C216">
        <v>56</v>
      </c>
      <c r="D216" t="s">
        <v>2248</v>
      </c>
      <c r="E216" t="s">
        <v>2249</v>
      </c>
      <c r="F216">
        <v>1.8</v>
      </c>
      <c r="G216">
        <v>87</v>
      </c>
      <c r="H216">
        <v>26.851851851851901</v>
      </c>
      <c r="I216" t="str">
        <f t="shared" si="3"/>
        <v>Overweight</v>
      </c>
      <c r="J216" t="s">
        <v>2958</v>
      </c>
      <c r="K216">
        <v>5.6</v>
      </c>
      <c r="L216" t="s">
        <v>2267</v>
      </c>
      <c r="M216" t="s">
        <v>2298</v>
      </c>
      <c r="N216" t="s">
        <v>2260</v>
      </c>
      <c r="O216" t="s">
        <v>845</v>
      </c>
      <c r="P216" t="s">
        <v>2299</v>
      </c>
      <c r="Q216" t="s">
        <v>845</v>
      </c>
      <c r="R216" t="s">
        <v>2300</v>
      </c>
      <c r="S216" t="s">
        <v>2301</v>
      </c>
      <c r="T216" t="s">
        <v>2264</v>
      </c>
      <c r="U216" t="s">
        <v>2302</v>
      </c>
      <c r="V216" t="s">
        <v>2264</v>
      </c>
      <c r="W216" t="s">
        <v>845</v>
      </c>
      <c r="X216">
        <v>0</v>
      </c>
      <c r="Y216">
        <v>0</v>
      </c>
      <c r="Z216">
        <v>0</v>
      </c>
      <c r="AA216" t="s">
        <v>852</v>
      </c>
      <c r="AB216" t="s">
        <v>2275</v>
      </c>
      <c r="AC216" t="s">
        <v>2251</v>
      </c>
      <c r="AD216" t="s">
        <v>2251</v>
      </c>
      <c r="AE216">
        <v>66</v>
      </c>
      <c r="AF216">
        <v>1.58</v>
      </c>
      <c r="AG216">
        <v>9.9499999999999993</v>
      </c>
      <c r="AH216">
        <v>1.41</v>
      </c>
      <c r="AI216">
        <v>14</v>
      </c>
      <c r="AJ216">
        <v>246533</v>
      </c>
      <c r="AK216">
        <v>2452.21</v>
      </c>
      <c r="AL216" t="s">
        <v>649</v>
      </c>
      <c r="AM216">
        <v>13.5</v>
      </c>
      <c r="AN216" t="s">
        <v>842</v>
      </c>
      <c r="AO216" t="s">
        <v>849</v>
      </c>
      <c r="AP216">
        <v>120.15</v>
      </c>
      <c r="AQ216">
        <v>17</v>
      </c>
      <c r="AR216">
        <v>43.42</v>
      </c>
      <c r="AS216">
        <v>47.02</v>
      </c>
      <c r="AT216" t="s">
        <v>853</v>
      </c>
      <c r="AU216">
        <v>75</v>
      </c>
      <c r="AV216">
        <v>10</v>
      </c>
      <c r="AW216">
        <v>373143</v>
      </c>
      <c r="AX216">
        <v>172000</v>
      </c>
      <c r="AY216">
        <v>2.17</v>
      </c>
      <c r="AZ216">
        <v>3105.64</v>
      </c>
      <c r="BA216">
        <v>2449.52</v>
      </c>
      <c r="BB216">
        <v>6.56</v>
      </c>
      <c r="BC216">
        <v>1228.3</v>
      </c>
      <c r="BD216">
        <v>1.99</v>
      </c>
      <c r="BE216" t="s">
        <v>1042</v>
      </c>
      <c r="BF216" t="s">
        <v>1413</v>
      </c>
      <c r="BG216" t="s">
        <v>1735</v>
      </c>
      <c r="BH216" t="s">
        <v>2034</v>
      </c>
      <c r="BI216" t="s">
        <v>852</v>
      </c>
      <c r="BJ216" t="s">
        <v>2192</v>
      </c>
      <c r="BK216" t="s">
        <v>2196</v>
      </c>
      <c r="BL216" t="s">
        <v>2194</v>
      </c>
      <c r="BM216" t="s">
        <v>853</v>
      </c>
    </row>
    <row r="217" spans="1:65" x14ac:dyDescent="0.2">
      <c r="A217" t="s">
        <v>244</v>
      </c>
      <c r="B217" t="s">
        <v>845</v>
      </c>
      <c r="C217">
        <v>46</v>
      </c>
      <c r="D217" t="s">
        <v>2248</v>
      </c>
      <c r="E217" t="s">
        <v>2255</v>
      </c>
      <c r="F217">
        <v>1.82</v>
      </c>
      <c r="G217">
        <v>95</v>
      </c>
      <c r="H217">
        <v>28.680111097693501</v>
      </c>
      <c r="I217" t="str">
        <f t="shared" si="3"/>
        <v>Overweight</v>
      </c>
      <c r="J217" t="s">
        <v>2958</v>
      </c>
      <c r="K217">
        <v>4.5</v>
      </c>
      <c r="L217" t="s">
        <v>2303</v>
      </c>
      <c r="M217" t="s">
        <v>2304</v>
      </c>
      <c r="N217" t="s">
        <v>2305</v>
      </c>
      <c r="O217" t="s">
        <v>2306</v>
      </c>
      <c r="P217" t="s">
        <v>845</v>
      </c>
      <c r="Q217" t="s">
        <v>2307</v>
      </c>
      <c r="R217" t="s">
        <v>2308</v>
      </c>
      <c r="S217" t="s">
        <v>2309</v>
      </c>
      <c r="T217" t="s">
        <v>2310</v>
      </c>
      <c r="U217" t="s">
        <v>2311</v>
      </c>
      <c r="V217" t="s">
        <v>2312</v>
      </c>
      <c r="W217" t="s">
        <v>845</v>
      </c>
      <c r="X217">
        <v>0</v>
      </c>
      <c r="Y217">
        <v>0</v>
      </c>
      <c r="Z217">
        <v>0</v>
      </c>
      <c r="AA217" t="s">
        <v>852</v>
      </c>
      <c r="AB217" t="s">
        <v>2266</v>
      </c>
      <c r="AC217" t="s">
        <v>2251</v>
      </c>
      <c r="AD217" t="s">
        <v>2251</v>
      </c>
      <c r="AE217">
        <v>43</v>
      </c>
      <c r="AF217">
        <v>0.49</v>
      </c>
      <c r="AG217">
        <v>18.7</v>
      </c>
      <c r="AH217">
        <v>2.94</v>
      </c>
      <c r="AI217">
        <v>18</v>
      </c>
      <c r="AJ217">
        <v>94297</v>
      </c>
      <c r="AK217">
        <v>1763.57</v>
      </c>
      <c r="AL217" t="s">
        <v>650</v>
      </c>
      <c r="AM217">
        <v>13</v>
      </c>
      <c r="AN217" t="s">
        <v>842</v>
      </c>
      <c r="AO217" t="s">
        <v>849</v>
      </c>
      <c r="AP217">
        <v>119.78</v>
      </c>
      <c r="AQ217">
        <v>19</v>
      </c>
      <c r="AR217">
        <v>35.15</v>
      </c>
      <c r="AS217">
        <v>32.07</v>
      </c>
      <c r="AT217" t="s">
        <v>853</v>
      </c>
      <c r="AU217">
        <v>75</v>
      </c>
      <c r="AV217">
        <v>0</v>
      </c>
      <c r="AW217">
        <v>216855</v>
      </c>
      <c r="AX217">
        <v>262000</v>
      </c>
      <c r="AY217">
        <v>0.83</v>
      </c>
      <c r="AZ217">
        <v>1810.44</v>
      </c>
      <c r="BA217">
        <v>2254.5500000000002</v>
      </c>
      <c r="BB217">
        <v>10.4</v>
      </c>
      <c r="BC217">
        <v>867.08</v>
      </c>
      <c r="BD217">
        <v>2.6</v>
      </c>
      <c r="BE217" t="s">
        <v>1043</v>
      </c>
      <c r="BF217" t="s">
        <v>1414</v>
      </c>
      <c r="BG217" t="s">
        <v>1736</v>
      </c>
      <c r="BH217" t="s">
        <v>2035</v>
      </c>
      <c r="BI217" t="s">
        <v>852</v>
      </c>
      <c r="BJ217" t="s">
        <v>2192</v>
      </c>
      <c r="BK217" t="s">
        <v>2194</v>
      </c>
      <c r="BL217" t="s">
        <v>2196</v>
      </c>
      <c r="BM217" t="s">
        <v>853</v>
      </c>
    </row>
    <row r="218" spans="1:65" x14ac:dyDescent="0.2">
      <c r="A218" t="s">
        <v>245</v>
      </c>
      <c r="B218" t="s">
        <v>845</v>
      </c>
      <c r="C218">
        <v>54</v>
      </c>
      <c r="D218" t="s">
        <v>2253</v>
      </c>
      <c r="E218" t="s">
        <v>2249</v>
      </c>
      <c r="F218">
        <v>1.62</v>
      </c>
      <c r="G218">
        <v>64</v>
      </c>
      <c r="H218">
        <v>24.4</v>
      </c>
      <c r="I218" t="str">
        <f t="shared" si="3"/>
        <v>Healthy</v>
      </c>
      <c r="J218" t="s">
        <v>2959</v>
      </c>
      <c r="K218">
        <v>7.2</v>
      </c>
      <c r="L218" t="s">
        <v>2313</v>
      </c>
      <c r="M218" t="s">
        <v>2314</v>
      </c>
      <c r="N218" t="s">
        <v>2278</v>
      </c>
      <c r="O218" t="s">
        <v>845</v>
      </c>
      <c r="P218" t="s">
        <v>2315</v>
      </c>
      <c r="Q218" t="s">
        <v>845</v>
      </c>
      <c r="R218" t="s">
        <v>2316</v>
      </c>
      <c r="S218" t="s">
        <v>2287</v>
      </c>
      <c r="T218" t="s">
        <v>2295</v>
      </c>
      <c r="U218" t="s">
        <v>2317</v>
      </c>
      <c r="V218" t="s">
        <v>2283</v>
      </c>
      <c r="W218" t="s">
        <v>2297</v>
      </c>
      <c r="X218">
        <v>0</v>
      </c>
      <c r="Y218">
        <v>1</v>
      </c>
      <c r="Z218">
        <v>0</v>
      </c>
      <c r="AA218" t="s">
        <v>852</v>
      </c>
      <c r="AB218" t="s">
        <v>2275</v>
      </c>
      <c r="AC218" t="s">
        <v>2250</v>
      </c>
      <c r="AD218" t="s">
        <v>2250</v>
      </c>
      <c r="AE218">
        <v>85</v>
      </c>
      <c r="AF218">
        <v>0.8</v>
      </c>
      <c r="AG218">
        <v>27.61</v>
      </c>
      <c r="AH218">
        <v>3.7</v>
      </c>
      <c r="AI218">
        <v>20</v>
      </c>
      <c r="AJ218">
        <v>172924</v>
      </c>
      <c r="AK218">
        <v>4775.2299999999996</v>
      </c>
      <c r="AL218" t="s">
        <v>651</v>
      </c>
      <c r="AM218">
        <v>21</v>
      </c>
      <c r="AN218" t="s">
        <v>842</v>
      </c>
      <c r="AO218" t="s">
        <v>849</v>
      </c>
      <c r="AP218">
        <v>53.09</v>
      </c>
      <c r="AQ218">
        <v>17</v>
      </c>
      <c r="AR218">
        <v>10</v>
      </c>
      <c r="AS218">
        <v>13.1</v>
      </c>
      <c r="AT218" t="s">
        <v>853</v>
      </c>
      <c r="AU218">
        <v>75</v>
      </c>
      <c r="AV218">
        <v>0</v>
      </c>
      <c r="AW218">
        <v>202384</v>
      </c>
      <c r="AX218">
        <v>185000</v>
      </c>
      <c r="AY218">
        <v>1.0900000000000001</v>
      </c>
      <c r="AZ218">
        <v>3812.09</v>
      </c>
      <c r="BA218">
        <v>4130.71</v>
      </c>
      <c r="BB218">
        <v>20.41</v>
      </c>
      <c r="BC218">
        <v>801.74</v>
      </c>
      <c r="BD218">
        <v>5.15</v>
      </c>
      <c r="BE218" t="s">
        <v>1044</v>
      </c>
      <c r="BF218" t="s">
        <v>1415</v>
      </c>
      <c r="BG218" t="s">
        <v>1737</v>
      </c>
      <c r="BH218" t="s">
        <v>2036</v>
      </c>
      <c r="BI218" t="s">
        <v>852</v>
      </c>
      <c r="BJ218" t="s">
        <v>2190</v>
      </c>
      <c r="BK218" t="s">
        <v>2196</v>
      </c>
      <c r="BL218" t="s">
        <v>2200</v>
      </c>
      <c r="BM218" t="s">
        <v>853</v>
      </c>
    </row>
    <row r="219" spans="1:65" x14ac:dyDescent="0.2">
      <c r="A219" t="s">
        <v>246</v>
      </c>
      <c r="B219" t="s">
        <v>845</v>
      </c>
      <c r="C219">
        <v>47</v>
      </c>
      <c r="D219" t="s">
        <v>2248</v>
      </c>
      <c r="E219" t="s">
        <v>2249</v>
      </c>
      <c r="F219">
        <v>1.65</v>
      </c>
      <c r="G219">
        <v>92</v>
      </c>
      <c r="H219">
        <v>33.792470156106504</v>
      </c>
      <c r="I219" t="str">
        <f t="shared" si="3"/>
        <v>Obese</v>
      </c>
      <c r="J219" t="s">
        <v>2960</v>
      </c>
      <c r="K219">
        <v>5.6</v>
      </c>
      <c r="L219" t="s">
        <v>2318</v>
      </c>
      <c r="M219" t="s">
        <v>2319</v>
      </c>
      <c r="N219" t="s">
        <v>2278</v>
      </c>
      <c r="O219" t="s">
        <v>845</v>
      </c>
      <c r="P219" t="s">
        <v>2320</v>
      </c>
      <c r="Q219" t="s">
        <v>845</v>
      </c>
      <c r="R219" t="s">
        <v>2321</v>
      </c>
      <c r="S219" t="s">
        <v>2322</v>
      </c>
      <c r="T219" t="s">
        <v>2272</v>
      </c>
      <c r="U219" t="s">
        <v>2272</v>
      </c>
      <c r="V219" t="s">
        <v>2323</v>
      </c>
      <c r="W219" t="s">
        <v>2324</v>
      </c>
      <c r="X219">
        <v>0</v>
      </c>
      <c r="Y219">
        <v>0</v>
      </c>
      <c r="Z219">
        <v>0</v>
      </c>
      <c r="AA219" t="s">
        <v>852</v>
      </c>
      <c r="AB219" t="s">
        <v>2266</v>
      </c>
      <c r="AC219" t="s">
        <v>2251</v>
      </c>
      <c r="AD219" t="s">
        <v>2251</v>
      </c>
      <c r="AE219">
        <v>75</v>
      </c>
      <c r="AF219">
        <v>1.26</v>
      </c>
      <c r="AG219">
        <v>10.61</v>
      </c>
      <c r="AH219">
        <v>3.4</v>
      </c>
      <c r="AI219">
        <v>18</v>
      </c>
      <c r="AJ219">
        <v>239131</v>
      </c>
      <c r="AK219">
        <v>2537.6799999999998</v>
      </c>
      <c r="AL219" t="s">
        <v>652</v>
      </c>
      <c r="AM219">
        <v>17.600000000000001</v>
      </c>
      <c r="AN219" t="s">
        <v>842</v>
      </c>
      <c r="AO219" t="s">
        <v>849</v>
      </c>
      <c r="AP219">
        <v>90.5</v>
      </c>
      <c r="AQ219">
        <v>15</v>
      </c>
      <c r="AR219">
        <v>37.700000000000003</v>
      </c>
      <c r="AS219">
        <v>24.7</v>
      </c>
      <c r="AT219" t="s">
        <v>853</v>
      </c>
      <c r="AU219">
        <v>75</v>
      </c>
      <c r="AV219">
        <v>0</v>
      </c>
      <c r="AW219">
        <v>318068</v>
      </c>
      <c r="AX219">
        <v>184000</v>
      </c>
      <c r="AY219">
        <v>1.73</v>
      </c>
      <c r="AZ219">
        <v>3514.56</v>
      </c>
      <c r="BA219">
        <v>2315.36</v>
      </c>
      <c r="BB219">
        <v>7.28</v>
      </c>
      <c r="BC219">
        <v>1123.8</v>
      </c>
      <c r="BD219">
        <v>2.06</v>
      </c>
      <c r="BE219" t="s">
        <v>1045</v>
      </c>
      <c r="BF219" t="s">
        <v>1416</v>
      </c>
      <c r="BG219" t="s">
        <v>1738</v>
      </c>
      <c r="BH219" t="s">
        <v>2037</v>
      </c>
      <c r="BI219" t="s">
        <v>852</v>
      </c>
      <c r="BJ219" t="s">
        <v>2190</v>
      </c>
      <c r="BK219" t="s">
        <v>2197</v>
      </c>
      <c r="BL219" t="s">
        <v>2198</v>
      </c>
      <c r="BM219" t="s">
        <v>853</v>
      </c>
    </row>
    <row r="220" spans="1:65" x14ac:dyDescent="0.2">
      <c r="A220" t="s">
        <v>247</v>
      </c>
      <c r="B220" t="s">
        <v>845</v>
      </c>
      <c r="C220">
        <v>57</v>
      </c>
      <c r="D220" t="s">
        <v>2248</v>
      </c>
      <c r="E220" t="s">
        <v>2249</v>
      </c>
      <c r="F220">
        <v>1.78</v>
      </c>
      <c r="G220">
        <v>87.6</v>
      </c>
      <c r="H220">
        <v>27.6</v>
      </c>
      <c r="I220" t="str">
        <f t="shared" si="3"/>
        <v>Overweight</v>
      </c>
      <c r="J220" t="s">
        <v>2958</v>
      </c>
      <c r="K220">
        <v>5.7</v>
      </c>
      <c r="L220" t="s">
        <v>2325</v>
      </c>
      <c r="M220" t="s">
        <v>2326</v>
      </c>
      <c r="N220" t="s">
        <v>2260</v>
      </c>
      <c r="O220" t="s">
        <v>845</v>
      </c>
      <c r="P220" t="s">
        <v>2327</v>
      </c>
      <c r="Q220" t="s">
        <v>845</v>
      </c>
      <c r="R220" t="s">
        <v>2328</v>
      </c>
      <c r="S220" t="s">
        <v>2329</v>
      </c>
      <c r="T220" t="s">
        <v>2330</v>
      </c>
      <c r="U220" t="s">
        <v>2302</v>
      </c>
      <c r="V220" t="s">
        <v>2264</v>
      </c>
      <c r="W220" t="s">
        <v>845</v>
      </c>
      <c r="X220">
        <v>0</v>
      </c>
      <c r="Y220">
        <v>0</v>
      </c>
      <c r="Z220">
        <v>0</v>
      </c>
      <c r="AA220" t="s">
        <v>852</v>
      </c>
      <c r="AB220" t="s">
        <v>2275</v>
      </c>
      <c r="AC220" t="s">
        <v>2251</v>
      </c>
      <c r="AD220" t="s">
        <v>2251</v>
      </c>
      <c r="AE220">
        <v>95</v>
      </c>
      <c r="AF220">
        <v>0.99</v>
      </c>
      <c r="AG220">
        <v>31.79</v>
      </c>
      <c r="AH220">
        <v>11.99</v>
      </c>
      <c r="AI220">
        <v>18</v>
      </c>
      <c r="AJ220">
        <v>301322</v>
      </c>
      <c r="AK220">
        <v>9578.77</v>
      </c>
      <c r="AL220" t="s">
        <v>653</v>
      </c>
      <c r="AM220">
        <v>13</v>
      </c>
      <c r="AN220" t="s">
        <v>842</v>
      </c>
      <c r="AO220" t="s">
        <v>849</v>
      </c>
      <c r="AP220">
        <v>131.1</v>
      </c>
      <c r="AQ220">
        <v>16</v>
      </c>
      <c r="AR220">
        <v>46.6</v>
      </c>
      <c r="AS220">
        <v>14</v>
      </c>
      <c r="AT220" t="s">
        <v>853</v>
      </c>
      <c r="AU220">
        <v>75</v>
      </c>
      <c r="AV220">
        <v>10</v>
      </c>
      <c r="AW220">
        <v>318427</v>
      </c>
      <c r="AX220">
        <v>265000</v>
      </c>
      <c r="AY220">
        <v>1.2</v>
      </c>
      <c r="AZ220">
        <v>2428.89</v>
      </c>
      <c r="BA220">
        <v>9325.86</v>
      </c>
      <c r="BB220">
        <v>29.29</v>
      </c>
      <c r="BC220">
        <v>1910.92</v>
      </c>
      <c r="BD220">
        <v>4.88</v>
      </c>
      <c r="BE220" t="s">
        <v>1046</v>
      </c>
      <c r="BF220" t="s">
        <v>1417</v>
      </c>
      <c r="BG220" t="s">
        <v>1739</v>
      </c>
      <c r="BH220" t="s">
        <v>2038</v>
      </c>
      <c r="BI220" t="s">
        <v>853</v>
      </c>
      <c r="BJ220" t="s">
        <v>2190</v>
      </c>
      <c r="BK220" t="s">
        <v>2194</v>
      </c>
      <c r="BL220" t="s">
        <v>2194</v>
      </c>
      <c r="BM220" t="s">
        <v>853</v>
      </c>
    </row>
    <row r="221" spans="1:65" x14ac:dyDescent="0.2">
      <c r="A221" t="s">
        <v>248</v>
      </c>
      <c r="B221" t="s">
        <v>845</v>
      </c>
      <c r="C221">
        <v>31</v>
      </c>
      <c r="D221" t="s">
        <v>2248</v>
      </c>
      <c r="E221" t="s">
        <v>2249</v>
      </c>
      <c r="F221">
        <v>1.81</v>
      </c>
      <c r="G221">
        <v>74</v>
      </c>
      <c r="H221">
        <v>22.5878330942279</v>
      </c>
      <c r="I221" t="str">
        <f t="shared" si="3"/>
        <v>Healthy</v>
      </c>
      <c r="J221" t="s">
        <v>2959</v>
      </c>
      <c r="K221">
        <v>5</v>
      </c>
      <c r="L221" t="s">
        <v>845</v>
      </c>
      <c r="M221" t="s">
        <v>845</v>
      </c>
      <c r="N221" t="s">
        <v>845</v>
      </c>
      <c r="O221" t="s">
        <v>845</v>
      </c>
      <c r="P221" t="s">
        <v>845</v>
      </c>
      <c r="Q221" t="s">
        <v>845</v>
      </c>
      <c r="R221" t="s">
        <v>845</v>
      </c>
      <c r="S221" t="s">
        <v>845</v>
      </c>
      <c r="T221" t="s">
        <v>845</v>
      </c>
      <c r="U221" t="s">
        <v>845</v>
      </c>
      <c r="V221" t="s">
        <v>845</v>
      </c>
      <c r="W221" t="s">
        <v>845</v>
      </c>
      <c r="X221">
        <v>0</v>
      </c>
      <c r="Y221">
        <v>0</v>
      </c>
      <c r="Z221">
        <v>0</v>
      </c>
      <c r="AA221" t="s">
        <v>852</v>
      </c>
      <c r="AB221" t="s">
        <v>845</v>
      </c>
      <c r="AC221" t="s">
        <v>2251</v>
      </c>
      <c r="AD221" t="s">
        <v>2251</v>
      </c>
      <c r="AE221">
        <v>105</v>
      </c>
      <c r="AF221">
        <v>1.57</v>
      </c>
      <c r="AG221">
        <v>18.63</v>
      </c>
      <c r="AH221">
        <v>3.72</v>
      </c>
      <c r="AI221">
        <v>20</v>
      </c>
      <c r="AJ221">
        <v>209723</v>
      </c>
      <c r="AK221">
        <v>3907.48</v>
      </c>
      <c r="AL221" t="s">
        <v>654</v>
      </c>
      <c r="AM221">
        <v>11.5</v>
      </c>
      <c r="AN221" t="s">
        <v>842</v>
      </c>
      <c r="AO221" t="s">
        <v>849</v>
      </c>
      <c r="AP221">
        <v>63.5</v>
      </c>
      <c r="AQ221">
        <v>16</v>
      </c>
      <c r="AR221">
        <v>21.2</v>
      </c>
      <c r="AS221">
        <v>9.8000000000000007</v>
      </c>
      <c r="AT221" t="s">
        <v>853</v>
      </c>
      <c r="AU221">
        <v>75</v>
      </c>
      <c r="AV221">
        <v>10</v>
      </c>
      <c r="AW221">
        <v>199541</v>
      </c>
      <c r="AX221">
        <v>201000</v>
      </c>
      <c r="AY221">
        <v>0.99</v>
      </c>
      <c r="AZ221">
        <v>3142.38</v>
      </c>
      <c r="BA221">
        <v>2355.65</v>
      </c>
      <c r="BB221">
        <v>11.81</v>
      </c>
      <c r="BC221">
        <v>1043.72</v>
      </c>
      <c r="BD221">
        <v>2.2599999999999998</v>
      </c>
      <c r="BE221" t="s">
        <v>1047</v>
      </c>
      <c r="BF221" t="s">
        <v>1418</v>
      </c>
      <c r="BG221" t="s">
        <v>1740</v>
      </c>
      <c r="BH221" t="s">
        <v>2039</v>
      </c>
      <c r="BI221" t="s">
        <v>852</v>
      </c>
      <c r="BJ221" t="s">
        <v>2191</v>
      </c>
      <c r="BK221" t="s">
        <v>2194</v>
      </c>
      <c r="BL221" t="s">
        <v>2194</v>
      </c>
      <c r="BM221" t="s">
        <v>853</v>
      </c>
    </row>
    <row r="222" spans="1:65" x14ac:dyDescent="0.2">
      <c r="A222" t="s">
        <v>249</v>
      </c>
      <c r="B222" t="s">
        <v>845</v>
      </c>
      <c r="C222">
        <v>17</v>
      </c>
      <c r="D222" t="s">
        <v>2253</v>
      </c>
      <c r="E222" t="s">
        <v>2249</v>
      </c>
      <c r="F222">
        <v>1.79</v>
      </c>
      <c r="G222">
        <v>85</v>
      </c>
      <c r="H222">
        <v>26.528510346118999</v>
      </c>
      <c r="I222" t="str">
        <f t="shared" si="3"/>
        <v>Overweight</v>
      </c>
      <c r="J222" t="s">
        <v>2958</v>
      </c>
      <c r="K222">
        <v>5.2</v>
      </c>
      <c r="L222" t="s">
        <v>845</v>
      </c>
      <c r="M222" t="s">
        <v>845</v>
      </c>
      <c r="N222" t="s">
        <v>845</v>
      </c>
      <c r="O222" t="s">
        <v>845</v>
      </c>
      <c r="P222" t="s">
        <v>845</v>
      </c>
      <c r="Q222" t="s">
        <v>845</v>
      </c>
      <c r="R222" t="s">
        <v>845</v>
      </c>
      <c r="S222" t="s">
        <v>845</v>
      </c>
      <c r="T222" t="s">
        <v>845</v>
      </c>
      <c r="U222" t="s">
        <v>845</v>
      </c>
      <c r="V222" t="s">
        <v>845</v>
      </c>
      <c r="W222" t="s">
        <v>845</v>
      </c>
      <c r="X222">
        <v>0</v>
      </c>
      <c r="Y222">
        <v>0</v>
      </c>
      <c r="Z222">
        <v>0</v>
      </c>
      <c r="AA222" t="s">
        <v>852</v>
      </c>
      <c r="AB222" t="s">
        <v>845</v>
      </c>
      <c r="AC222" t="s">
        <v>2251</v>
      </c>
      <c r="AD222" t="s">
        <v>2251</v>
      </c>
      <c r="AE222">
        <v>53</v>
      </c>
      <c r="AF222">
        <v>0.95</v>
      </c>
      <c r="AG222">
        <v>23.45</v>
      </c>
      <c r="AH222">
        <v>2.42</v>
      </c>
      <c r="AI222">
        <v>44</v>
      </c>
      <c r="AJ222">
        <v>52266</v>
      </c>
      <c r="AK222">
        <v>1225.74</v>
      </c>
      <c r="AL222" t="s">
        <v>655</v>
      </c>
      <c r="AM222">
        <v>10</v>
      </c>
      <c r="AN222" t="s">
        <v>842</v>
      </c>
      <c r="AO222" t="s">
        <v>849</v>
      </c>
      <c r="AP222">
        <v>79.73</v>
      </c>
      <c r="AQ222">
        <v>15</v>
      </c>
      <c r="AR222">
        <v>51.2</v>
      </c>
      <c r="AS222">
        <v>3.7</v>
      </c>
      <c r="AT222" t="s">
        <v>853</v>
      </c>
      <c r="AU222">
        <v>50</v>
      </c>
      <c r="AV222">
        <v>30</v>
      </c>
      <c r="AW222">
        <v>99500</v>
      </c>
      <c r="AX222">
        <v>91000</v>
      </c>
      <c r="AY222">
        <v>1.0900000000000001</v>
      </c>
      <c r="AZ222">
        <v>1247.96</v>
      </c>
      <c r="BA222">
        <v>1338.64</v>
      </c>
      <c r="BB222">
        <v>13.45</v>
      </c>
      <c r="BC222">
        <v>289.62</v>
      </c>
      <c r="BD222">
        <v>4.62</v>
      </c>
      <c r="BE222" t="s">
        <v>1048</v>
      </c>
      <c r="BF222" t="s">
        <v>1419</v>
      </c>
      <c r="BG222" t="s">
        <v>1741</v>
      </c>
      <c r="BH222" t="s">
        <v>2040</v>
      </c>
      <c r="BI222" t="s">
        <v>853</v>
      </c>
      <c r="BJ222" t="s">
        <v>2191</v>
      </c>
      <c r="BK222" t="s">
        <v>2194</v>
      </c>
      <c r="BL222" t="s">
        <v>2194</v>
      </c>
      <c r="BM222" t="s">
        <v>853</v>
      </c>
    </row>
    <row r="223" spans="1:65" x14ac:dyDescent="0.2">
      <c r="A223" t="s">
        <v>250</v>
      </c>
      <c r="B223" t="s">
        <v>845</v>
      </c>
      <c r="C223">
        <v>57</v>
      </c>
      <c r="D223" t="s">
        <v>2248</v>
      </c>
      <c r="E223" t="s">
        <v>2249</v>
      </c>
      <c r="F223">
        <v>1.86</v>
      </c>
      <c r="G223">
        <v>91.5</v>
      </c>
      <c r="H223">
        <v>26.4</v>
      </c>
      <c r="I223" t="str">
        <f t="shared" si="3"/>
        <v>Overweight</v>
      </c>
      <c r="J223" t="s">
        <v>2958</v>
      </c>
      <c r="K223">
        <v>6</v>
      </c>
      <c r="L223" t="s">
        <v>2323</v>
      </c>
      <c r="M223" t="s">
        <v>2331</v>
      </c>
      <c r="N223" t="s">
        <v>2198</v>
      </c>
      <c r="O223" t="s">
        <v>2332</v>
      </c>
      <c r="P223" t="s">
        <v>845</v>
      </c>
      <c r="Q223" t="s">
        <v>2333</v>
      </c>
      <c r="R223" t="s">
        <v>2334</v>
      </c>
      <c r="S223" t="s">
        <v>2294</v>
      </c>
      <c r="T223" t="s">
        <v>2335</v>
      </c>
      <c r="U223" t="s">
        <v>2336</v>
      </c>
      <c r="V223" t="s">
        <v>2337</v>
      </c>
      <c r="W223" t="s">
        <v>845</v>
      </c>
      <c r="X223">
        <v>0</v>
      </c>
      <c r="Y223">
        <v>0</v>
      </c>
      <c r="Z223">
        <v>0</v>
      </c>
      <c r="AA223" t="s">
        <v>852</v>
      </c>
      <c r="AB223" t="s">
        <v>2275</v>
      </c>
      <c r="AC223" t="s">
        <v>2251</v>
      </c>
      <c r="AD223" t="s">
        <v>2252</v>
      </c>
      <c r="AE223">
        <v>76</v>
      </c>
      <c r="AF223">
        <v>1.24</v>
      </c>
      <c r="AG223">
        <v>19.059999999999999</v>
      </c>
      <c r="AH223">
        <v>7.04</v>
      </c>
      <c r="AI223">
        <v>39</v>
      </c>
      <c r="AJ223">
        <v>348335.46</v>
      </c>
      <c r="AK223">
        <v>6637.73</v>
      </c>
      <c r="AL223" t="s">
        <v>656</v>
      </c>
      <c r="AM223">
        <v>9.5</v>
      </c>
      <c r="AN223" t="s">
        <v>842</v>
      </c>
      <c r="AO223" t="s">
        <v>849</v>
      </c>
      <c r="AP223">
        <v>90.2</v>
      </c>
      <c r="AQ223">
        <v>17</v>
      </c>
      <c r="AR223">
        <v>30.3</v>
      </c>
      <c r="AS223">
        <v>11.9</v>
      </c>
      <c r="AT223" t="s">
        <v>853</v>
      </c>
      <c r="AU223">
        <v>90</v>
      </c>
      <c r="AV223">
        <v>0</v>
      </c>
      <c r="AW223">
        <v>456631</v>
      </c>
      <c r="AX223">
        <v>300000</v>
      </c>
      <c r="AY223">
        <v>1.52</v>
      </c>
      <c r="AZ223">
        <v>5062.43</v>
      </c>
      <c r="BA223">
        <v>7120.56</v>
      </c>
      <c r="BB223">
        <v>15.59</v>
      </c>
      <c r="BC223">
        <v>2343.42</v>
      </c>
      <c r="BD223">
        <v>3.04</v>
      </c>
      <c r="BE223" t="s">
        <v>1049</v>
      </c>
      <c r="BF223" t="s">
        <v>1420</v>
      </c>
      <c r="BG223" t="s">
        <v>1742</v>
      </c>
      <c r="BH223" t="s">
        <v>2041</v>
      </c>
      <c r="BI223" t="s">
        <v>852</v>
      </c>
      <c r="BJ223" t="s">
        <v>2190</v>
      </c>
      <c r="BK223" t="s">
        <v>2194</v>
      </c>
      <c r="BL223" t="s">
        <v>2194</v>
      </c>
      <c r="BM223" t="s">
        <v>853</v>
      </c>
    </row>
    <row r="224" spans="1:65" x14ac:dyDescent="0.2">
      <c r="A224" t="s">
        <v>251</v>
      </c>
      <c r="B224" t="s">
        <v>845</v>
      </c>
      <c r="C224">
        <v>32</v>
      </c>
      <c r="D224" t="s">
        <v>2253</v>
      </c>
      <c r="E224" t="s">
        <v>2249</v>
      </c>
      <c r="F224">
        <v>1.56</v>
      </c>
      <c r="G224">
        <v>73.2</v>
      </c>
      <c r="H224">
        <v>30.1</v>
      </c>
      <c r="I224" t="str">
        <f t="shared" si="3"/>
        <v>Obese</v>
      </c>
      <c r="J224" t="s">
        <v>2960</v>
      </c>
      <c r="K224">
        <v>5.9</v>
      </c>
      <c r="L224" t="s">
        <v>2338</v>
      </c>
      <c r="M224" t="s">
        <v>2339</v>
      </c>
      <c r="N224" t="s">
        <v>2286</v>
      </c>
      <c r="O224" t="s">
        <v>845</v>
      </c>
      <c r="P224" t="s">
        <v>2340</v>
      </c>
      <c r="Q224" t="s">
        <v>2293</v>
      </c>
      <c r="R224" t="s">
        <v>845</v>
      </c>
      <c r="S224" t="s">
        <v>2341</v>
      </c>
      <c r="T224" t="s">
        <v>2295</v>
      </c>
      <c r="U224" t="s">
        <v>2342</v>
      </c>
      <c r="V224" t="s">
        <v>2283</v>
      </c>
      <c r="W224" t="s">
        <v>2343</v>
      </c>
      <c r="X224">
        <v>0</v>
      </c>
      <c r="Y224">
        <v>0</v>
      </c>
      <c r="Z224">
        <v>0</v>
      </c>
      <c r="AA224" t="s">
        <v>852</v>
      </c>
      <c r="AB224" t="s">
        <v>2275</v>
      </c>
      <c r="AC224" t="s">
        <v>2251</v>
      </c>
      <c r="AD224" t="s">
        <v>2252</v>
      </c>
      <c r="AE224">
        <v>78</v>
      </c>
      <c r="AF224">
        <v>1.32</v>
      </c>
      <c r="AG224">
        <v>14.57</v>
      </c>
      <c r="AH224">
        <v>1.55</v>
      </c>
      <c r="AI224">
        <v>44</v>
      </c>
      <c r="AJ224">
        <v>291400</v>
      </c>
      <c r="AK224">
        <v>4245.2299999999996</v>
      </c>
      <c r="AL224" t="s">
        <v>657</v>
      </c>
      <c r="AM224">
        <v>21.5</v>
      </c>
      <c r="AN224" t="s">
        <v>842</v>
      </c>
      <c r="AO224" t="s">
        <v>849</v>
      </c>
      <c r="AP224">
        <v>81.599999999999994</v>
      </c>
      <c r="AQ224">
        <v>19</v>
      </c>
      <c r="AR224">
        <v>56.2</v>
      </c>
      <c r="AS224">
        <v>13.1</v>
      </c>
      <c r="AT224" t="s">
        <v>853</v>
      </c>
      <c r="AU224">
        <v>75</v>
      </c>
      <c r="AV224">
        <v>0</v>
      </c>
      <c r="AW224">
        <v>375929</v>
      </c>
      <c r="AX224">
        <v>174000</v>
      </c>
      <c r="AY224">
        <v>2.16</v>
      </c>
      <c r="AZ224">
        <v>4606.97</v>
      </c>
      <c r="BA224">
        <v>4612.5</v>
      </c>
      <c r="BB224">
        <v>12.27</v>
      </c>
      <c r="BC224">
        <v>3400.9</v>
      </c>
      <c r="BD224">
        <v>1.36</v>
      </c>
      <c r="BE224" t="s">
        <v>1050</v>
      </c>
      <c r="BF224" t="s">
        <v>1421</v>
      </c>
      <c r="BG224" t="s">
        <v>1743</v>
      </c>
      <c r="BH224" t="s">
        <v>1421</v>
      </c>
      <c r="BI224" t="s">
        <v>852</v>
      </c>
      <c r="BJ224" t="s">
        <v>2191</v>
      </c>
      <c r="BK224" t="s">
        <v>2196</v>
      </c>
      <c r="BL224" t="s">
        <v>2203</v>
      </c>
      <c r="BM224" t="s">
        <v>853</v>
      </c>
    </row>
    <row r="225" spans="1:65" x14ac:dyDescent="0.2">
      <c r="A225" t="s">
        <v>252</v>
      </c>
      <c r="B225" t="s">
        <v>845</v>
      </c>
      <c r="C225">
        <v>19</v>
      </c>
      <c r="D225" t="s">
        <v>2248</v>
      </c>
      <c r="E225" t="s">
        <v>2249</v>
      </c>
      <c r="F225">
        <v>1.8</v>
      </c>
      <c r="G225">
        <v>70</v>
      </c>
      <c r="H225">
        <v>21.6</v>
      </c>
      <c r="I225" t="str">
        <f t="shared" si="3"/>
        <v>Healthy</v>
      </c>
      <c r="J225" t="s">
        <v>2959</v>
      </c>
      <c r="K225">
        <v>5.4</v>
      </c>
      <c r="L225" t="s">
        <v>2276</v>
      </c>
      <c r="M225" t="s">
        <v>2344</v>
      </c>
      <c r="N225" t="s">
        <v>2278</v>
      </c>
      <c r="O225" t="s">
        <v>845</v>
      </c>
      <c r="P225" t="s">
        <v>2345</v>
      </c>
      <c r="Q225" t="s">
        <v>2346</v>
      </c>
      <c r="R225" t="s">
        <v>2347</v>
      </c>
      <c r="S225" t="s">
        <v>2329</v>
      </c>
      <c r="T225" t="s">
        <v>2348</v>
      </c>
      <c r="U225" t="s">
        <v>2349</v>
      </c>
      <c r="V225" t="s">
        <v>2283</v>
      </c>
      <c r="W225" t="s">
        <v>845</v>
      </c>
      <c r="X225">
        <v>0</v>
      </c>
      <c r="Y225">
        <v>0</v>
      </c>
      <c r="Z225">
        <v>0</v>
      </c>
      <c r="AA225" t="s">
        <v>852</v>
      </c>
      <c r="AB225" t="s">
        <v>2266</v>
      </c>
      <c r="AC225" t="s">
        <v>2251</v>
      </c>
      <c r="AD225" t="s">
        <v>2251</v>
      </c>
      <c r="AE225">
        <v>100</v>
      </c>
      <c r="AG225">
        <v>0</v>
      </c>
      <c r="AI225">
        <v>20</v>
      </c>
      <c r="AJ225">
        <v>35000</v>
      </c>
      <c r="AK225">
        <v>0</v>
      </c>
      <c r="AL225" t="s">
        <v>658</v>
      </c>
      <c r="AM225">
        <v>8.5</v>
      </c>
      <c r="AN225" t="s">
        <v>842</v>
      </c>
      <c r="AO225" t="s">
        <v>849</v>
      </c>
      <c r="AP225">
        <v>62.3</v>
      </c>
      <c r="AQ225">
        <v>19</v>
      </c>
      <c r="AR225">
        <v>39</v>
      </c>
      <c r="AS225">
        <v>9.3000000000000007</v>
      </c>
      <c r="AT225" t="s">
        <v>853</v>
      </c>
      <c r="AU225">
        <v>75</v>
      </c>
      <c r="AV225">
        <v>10</v>
      </c>
      <c r="AW225">
        <v>35131</v>
      </c>
      <c r="AX225">
        <v>134000</v>
      </c>
      <c r="AY225">
        <v>0.26</v>
      </c>
      <c r="AZ225">
        <v>563.9</v>
      </c>
      <c r="BA225">
        <v>1655.25</v>
      </c>
      <c r="BB225">
        <v>47.12</v>
      </c>
      <c r="BC225">
        <v>61.86</v>
      </c>
      <c r="BD225">
        <v>26.76</v>
      </c>
      <c r="BE225" t="s">
        <v>1051</v>
      </c>
      <c r="BF225" t="s">
        <v>1422</v>
      </c>
      <c r="BG225" t="s">
        <v>845</v>
      </c>
      <c r="BH225" t="s">
        <v>845</v>
      </c>
      <c r="BI225" t="s">
        <v>852</v>
      </c>
      <c r="BJ225" t="s">
        <v>2191</v>
      </c>
      <c r="BK225" t="s">
        <v>2194</v>
      </c>
      <c r="BL225" t="s">
        <v>2194</v>
      </c>
      <c r="BM225" t="s">
        <v>853</v>
      </c>
    </row>
    <row r="226" spans="1:65" x14ac:dyDescent="0.2">
      <c r="A226" t="s">
        <v>253</v>
      </c>
      <c r="B226" t="s">
        <v>845</v>
      </c>
      <c r="C226">
        <v>41</v>
      </c>
      <c r="D226" t="s">
        <v>2248</v>
      </c>
      <c r="E226" t="s">
        <v>2249</v>
      </c>
      <c r="F226">
        <v>1.8</v>
      </c>
      <c r="G226">
        <v>66</v>
      </c>
      <c r="H226">
        <v>20.399999999999999</v>
      </c>
      <c r="I226" t="str">
        <f t="shared" si="3"/>
        <v>Healthy</v>
      </c>
      <c r="J226" t="s">
        <v>2959</v>
      </c>
      <c r="K226">
        <v>5.2</v>
      </c>
      <c r="L226" t="s">
        <v>2350</v>
      </c>
      <c r="M226" t="s">
        <v>2306</v>
      </c>
      <c r="N226" t="s">
        <v>2258</v>
      </c>
      <c r="O226" t="s">
        <v>845</v>
      </c>
      <c r="P226" t="s">
        <v>2351</v>
      </c>
      <c r="Q226" t="s">
        <v>845</v>
      </c>
      <c r="R226" t="s">
        <v>2352</v>
      </c>
      <c r="S226" t="s">
        <v>2278</v>
      </c>
      <c r="T226" t="s">
        <v>2289</v>
      </c>
      <c r="U226" t="s">
        <v>845</v>
      </c>
      <c r="V226" t="s">
        <v>2353</v>
      </c>
      <c r="W226" t="s">
        <v>2354</v>
      </c>
      <c r="X226">
        <v>0</v>
      </c>
      <c r="Y226">
        <v>0</v>
      </c>
      <c r="Z226">
        <v>0</v>
      </c>
      <c r="AA226" t="s">
        <v>852</v>
      </c>
      <c r="AB226" t="s">
        <v>2266</v>
      </c>
      <c r="AC226" t="s">
        <v>2251</v>
      </c>
      <c r="AD226" t="s">
        <v>2251</v>
      </c>
      <c r="AE226">
        <v>72</v>
      </c>
      <c r="AF226">
        <v>0.67</v>
      </c>
      <c r="AG226">
        <v>5.66</v>
      </c>
      <c r="AH226">
        <v>0.93</v>
      </c>
      <c r="AI226">
        <v>15</v>
      </c>
      <c r="AJ226">
        <v>285281</v>
      </c>
      <c r="AK226">
        <v>1615.36</v>
      </c>
      <c r="AL226" t="s">
        <v>659</v>
      </c>
      <c r="AM226">
        <v>13.5</v>
      </c>
      <c r="AN226" t="s">
        <v>842</v>
      </c>
      <c r="AO226" t="s">
        <v>849</v>
      </c>
      <c r="AP226">
        <v>99</v>
      </c>
      <c r="AQ226">
        <v>19</v>
      </c>
      <c r="AR226">
        <v>43.3</v>
      </c>
      <c r="AS226">
        <v>17.5</v>
      </c>
      <c r="AT226" t="s">
        <v>853</v>
      </c>
      <c r="AU226">
        <v>95</v>
      </c>
      <c r="AV226">
        <v>0</v>
      </c>
      <c r="AW226">
        <v>395990</v>
      </c>
      <c r="AX226">
        <v>358000</v>
      </c>
      <c r="AY226">
        <v>1.1100000000000001</v>
      </c>
      <c r="AZ226">
        <v>3999.9</v>
      </c>
      <c r="BA226">
        <v>1717.7</v>
      </c>
      <c r="BB226">
        <v>4.34</v>
      </c>
      <c r="BC226">
        <v>1426.22</v>
      </c>
      <c r="BD226">
        <v>1.2</v>
      </c>
      <c r="BE226" t="s">
        <v>1052</v>
      </c>
      <c r="BF226" t="s">
        <v>1423</v>
      </c>
      <c r="BG226" t="s">
        <v>1744</v>
      </c>
      <c r="BH226" t="s">
        <v>2042</v>
      </c>
      <c r="BI226" t="s">
        <v>852</v>
      </c>
      <c r="BJ226" t="s">
        <v>2190</v>
      </c>
      <c r="BK226" t="s">
        <v>2194</v>
      </c>
      <c r="BL226" t="s">
        <v>2194</v>
      </c>
      <c r="BM226" t="s">
        <v>853</v>
      </c>
    </row>
    <row r="227" spans="1:65" x14ac:dyDescent="0.2">
      <c r="A227" t="s">
        <v>254</v>
      </c>
      <c r="B227" t="s">
        <v>845</v>
      </c>
      <c r="C227">
        <v>69</v>
      </c>
      <c r="D227" t="s">
        <v>2253</v>
      </c>
      <c r="E227" t="s">
        <v>2249</v>
      </c>
      <c r="F227">
        <v>1.46</v>
      </c>
      <c r="G227">
        <v>59</v>
      </c>
      <c r="H227">
        <v>27.7</v>
      </c>
      <c r="I227" t="str">
        <f t="shared" si="3"/>
        <v>Overweight</v>
      </c>
      <c r="J227" t="s">
        <v>2958</v>
      </c>
      <c r="K227">
        <v>5.7</v>
      </c>
      <c r="L227" t="s">
        <v>2355</v>
      </c>
      <c r="M227" t="s">
        <v>2356</v>
      </c>
      <c r="N227" t="s">
        <v>2278</v>
      </c>
      <c r="O227" t="s">
        <v>845</v>
      </c>
      <c r="P227" t="s">
        <v>2357</v>
      </c>
      <c r="Q227" t="s">
        <v>2358</v>
      </c>
      <c r="R227" t="s">
        <v>2359</v>
      </c>
      <c r="S227" t="s">
        <v>2329</v>
      </c>
      <c r="T227" t="s">
        <v>2360</v>
      </c>
      <c r="U227" t="s">
        <v>2361</v>
      </c>
      <c r="V227" t="s">
        <v>2362</v>
      </c>
      <c r="W227" t="s">
        <v>845</v>
      </c>
      <c r="X227">
        <v>0</v>
      </c>
      <c r="Y227">
        <v>0</v>
      </c>
      <c r="Z227">
        <v>0</v>
      </c>
      <c r="AA227" t="s">
        <v>852</v>
      </c>
      <c r="AB227" t="s">
        <v>2266</v>
      </c>
      <c r="AC227" t="s">
        <v>2251</v>
      </c>
      <c r="AD227" t="s">
        <v>2251</v>
      </c>
      <c r="AE227">
        <v>91</v>
      </c>
      <c r="AF227">
        <v>0.7</v>
      </c>
      <c r="AG227">
        <v>19.47</v>
      </c>
      <c r="AH227">
        <v>5.93</v>
      </c>
      <c r="AI227">
        <v>22</v>
      </c>
      <c r="AJ227">
        <v>255659</v>
      </c>
      <c r="AK227">
        <v>4976.59</v>
      </c>
      <c r="AL227" t="s">
        <v>660</v>
      </c>
      <c r="AM227">
        <v>22.3</v>
      </c>
      <c r="AN227" t="s">
        <v>842</v>
      </c>
      <c r="AO227" t="s">
        <v>849</v>
      </c>
      <c r="AP227">
        <v>80.599999999999994</v>
      </c>
      <c r="AQ227">
        <v>14.5</v>
      </c>
      <c r="AR227">
        <v>33.200000000000003</v>
      </c>
      <c r="AS227">
        <v>16.399999999999999</v>
      </c>
      <c r="AT227" t="s">
        <v>853</v>
      </c>
      <c r="AU227">
        <v>95</v>
      </c>
      <c r="AV227">
        <v>0</v>
      </c>
      <c r="AW227">
        <v>279900</v>
      </c>
      <c r="AX227">
        <v>204000</v>
      </c>
      <c r="AY227">
        <v>1.37</v>
      </c>
      <c r="AZ227">
        <v>3472.7</v>
      </c>
      <c r="BA227">
        <v>3871.92</v>
      </c>
      <c r="BB227">
        <v>13.83</v>
      </c>
      <c r="BC227">
        <v>905.54</v>
      </c>
      <c r="BD227">
        <v>4.28</v>
      </c>
      <c r="BE227" t="s">
        <v>1053</v>
      </c>
      <c r="BF227" t="s">
        <v>1424</v>
      </c>
      <c r="BG227" t="s">
        <v>1745</v>
      </c>
      <c r="BH227" t="s">
        <v>2043</v>
      </c>
      <c r="BI227" t="s">
        <v>852</v>
      </c>
      <c r="BJ227" t="s">
        <v>2190</v>
      </c>
      <c r="BK227" t="s">
        <v>2194</v>
      </c>
      <c r="BL227" t="s">
        <v>2194</v>
      </c>
      <c r="BM227" t="s">
        <v>853</v>
      </c>
    </row>
    <row r="228" spans="1:65" x14ac:dyDescent="0.2">
      <c r="A228" t="s">
        <v>255</v>
      </c>
      <c r="B228" t="s">
        <v>845</v>
      </c>
      <c r="C228">
        <v>44</v>
      </c>
      <c r="D228" t="s">
        <v>2248</v>
      </c>
      <c r="E228" t="s">
        <v>2249</v>
      </c>
      <c r="F228">
        <v>1.73</v>
      </c>
      <c r="G228">
        <v>88.1</v>
      </c>
      <c r="H228">
        <v>29.4</v>
      </c>
      <c r="I228" t="str">
        <f t="shared" si="3"/>
        <v>Overweight</v>
      </c>
      <c r="J228" t="s">
        <v>2958</v>
      </c>
      <c r="K228">
        <v>7.1</v>
      </c>
      <c r="L228" t="s">
        <v>2363</v>
      </c>
      <c r="M228" t="s">
        <v>2364</v>
      </c>
      <c r="N228" t="s">
        <v>845</v>
      </c>
      <c r="O228" t="s">
        <v>2365</v>
      </c>
      <c r="P228" t="s">
        <v>845</v>
      </c>
      <c r="Q228" t="s">
        <v>845</v>
      </c>
      <c r="R228" t="s">
        <v>2366</v>
      </c>
      <c r="S228" t="s">
        <v>2367</v>
      </c>
      <c r="T228" t="s">
        <v>2368</v>
      </c>
      <c r="U228" t="s">
        <v>2361</v>
      </c>
      <c r="V228" t="s">
        <v>845</v>
      </c>
      <c r="W228" t="s">
        <v>845</v>
      </c>
      <c r="X228">
        <v>1</v>
      </c>
      <c r="Y228">
        <v>0</v>
      </c>
      <c r="Z228">
        <v>0</v>
      </c>
      <c r="AA228" t="s">
        <v>852</v>
      </c>
      <c r="AB228" t="s">
        <v>2266</v>
      </c>
      <c r="AC228" t="s">
        <v>2254</v>
      </c>
      <c r="AD228" t="s">
        <v>2254</v>
      </c>
      <c r="AK228">
        <v>0</v>
      </c>
      <c r="AL228" t="s">
        <v>661</v>
      </c>
      <c r="AM228">
        <v>16</v>
      </c>
      <c r="AN228" t="s">
        <v>842</v>
      </c>
      <c r="AO228" t="s">
        <v>849</v>
      </c>
      <c r="AP228">
        <v>44.1</v>
      </c>
      <c r="AQ228">
        <v>30</v>
      </c>
      <c r="AR228">
        <v>1</v>
      </c>
      <c r="AS228">
        <v>12.57</v>
      </c>
      <c r="AT228" t="s">
        <v>852</v>
      </c>
      <c r="AU228">
        <v>5</v>
      </c>
      <c r="AV228">
        <v>50</v>
      </c>
      <c r="AW228">
        <v>0</v>
      </c>
      <c r="AX228">
        <v>0</v>
      </c>
      <c r="AZ228">
        <v>0</v>
      </c>
      <c r="BA228">
        <v>749.05</v>
      </c>
      <c r="BC228">
        <v>5730.4</v>
      </c>
      <c r="BD228">
        <v>0.13</v>
      </c>
      <c r="BE228" t="s">
        <v>1054</v>
      </c>
      <c r="BF228" t="s">
        <v>1425</v>
      </c>
      <c r="BG228" t="s">
        <v>845</v>
      </c>
      <c r="BH228" t="s">
        <v>845</v>
      </c>
      <c r="BI228" t="s">
        <v>852</v>
      </c>
      <c r="BJ228" t="s">
        <v>2192</v>
      </c>
      <c r="BK228" t="s">
        <v>2194</v>
      </c>
      <c r="BL228" t="s">
        <v>2194</v>
      </c>
      <c r="BM228" t="s">
        <v>853</v>
      </c>
    </row>
    <row r="229" spans="1:65" x14ac:dyDescent="0.2">
      <c r="A229" t="s">
        <v>256</v>
      </c>
      <c r="B229" t="s">
        <v>845</v>
      </c>
      <c r="C229">
        <v>74</v>
      </c>
      <c r="D229" t="s">
        <v>2253</v>
      </c>
      <c r="E229" t="s">
        <v>2249</v>
      </c>
      <c r="F229">
        <v>1.68</v>
      </c>
      <c r="G229">
        <v>101</v>
      </c>
      <c r="H229">
        <v>35.799999999999997</v>
      </c>
      <c r="I229" t="str">
        <f t="shared" si="3"/>
        <v>Morbidly Obese</v>
      </c>
      <c r="J229" t="s">
        <v>2961</v>
      </c>
      <c r="K229">
        <v>5.9</v>
      </c>
      <c r="L229" t="s">
        <v>2369</v>
      </c>
      <c r="M229" t="s">
        <v>2370</v>
      </c>
      <c r="N229" t="s">
        <v>2371</v>
      </c>
      <c r="O229" t="s">
        <v>845</v>
      </c>
      <c r="P229" t="s">
        <v>2259</v>
      </c>
      <c r="Q229" t="s">
        <v>2372</v>
      </c>
      <c r="R229" t="s">
        <v>2347</v>
      </c>
      <c r="S229" t="s">
        <v>2301</v>
      </c>
      <c r="T229" t="s">
        <v>2373</v>
      </c>
      <c r="U229" t="s">
        <v>2374</v>
      </c>
      <c r="V229" t="s">
        <v>2375</v>
      </c>
      <c r="W229" t="s">
        <v>845</v>
      </c>
      <c r="X229">
        <v>0</v>
      </c>
      <c r="Y229">
        <v>0</v>
      </c>
      <c r="Z229">
        <v>0</v>
      </c>
      <c r="AA229" t="s">
        <v>852</v>
      </c>
      <c r="AB229" t="s">
        <v>2266</v>
      </c>
      <c r="AC229" t="s">
        <v>2251</v>
      </c>
      <c r="AD229" t="s">
        <v>2252</v>
      </c>
      <c r="AE229">
        <v>49</v>
      </c>
      <c r="AF229">
        <v>0.83</v>
      </c>
      <c r="AG229">
        <v>26.34</v>
      </c>
      <c r="AH229">
        <v>2.35</v>
      </c>
      <c r="AI229">
        <v>90</v>
      </c>
      <c r="AJ229">
        <v>253087</v>
      </c>
      <c r="AK229">
        <v>6667.36</v>
      </c>
      <c r="AL229" t="s">
        <v>662</v>
      </c>
      <c r="AM229">
        <v>10</v>
      </c>
      <c r="AN229" t="s">
        <v>842</v>
      </c>
      <c r="AO229" t="s">
        <v>849</v>
      </c>
      <c r="AP229">
        <v>76.599999999999994</v>
      </c>
      <c r="AQ229">
        <v>20</v>
      </c>
      <c r="AR229">
        <v>19.399999999999999</v>
      </c>
      <c r="AS229">
        <v>19</v>
      </c>
      <c r="AT229" t="s">
        <v>853</v>
      </c>
      <c r="AU229">
        <v>75</v>
      </c>
      <c r="AV229">
        <v>0</v>
      </c>
      <c r="AW229">
        <v>515406</v>
      </c>
      <c r="AX229">
        <v>352000</v>
      </c>
      <c r="AY229">
        <v>1.46</v>
      </c>
      <c r="AZ229">
        <v>6728.54</v>
      </c>
      <c r="BA229">
        <v>6699.51</v>
      </c>
      <c r="BB229">
        <v>13</v>
      </c>
      <c r="BC229">
        <v>2963.08</v>
      </c>
      <c r="BD229">
        <v>2.2599999999999998</v>
      </c>
      <c r="BE229" t="s">
        <v>1055</v>
      </c>
      <c r="BF229" t="s">
        <v>1426</v>
      </c>
      <c r="BG229" t="s">
        <v>1746</v>
      </c>
      <c r="BH229" t="s">
        <v>2044</v>
      </c>
      <c r="BI229" t="s">
        <v>852</v>
      </c>
      <c r="BJ229" t="s">
        <v>2190</v>
      </c>
      <c r="BK229" t="s">
        <v>2194</v>
      </c>
      <c r="BL229" t="s">
        <v>2201</v>
      </c>
      <c r="BM229" t="s">
        <v>853</v>
      </c>
    </row>
    <row r="230" spans="1:65" x14ac:dyDescent="0.2">
      <c r="A230" t="s">
        <v>257</v>
      </c>
      <c r="B230" t="s">
        <v>845</v>
      </c>
      <c r="C230">
        <v>40</v>
      </c>
      <c r="D230" t="s">
        <v>2253</v>
      </c>
      <c r="E230" t="s">
        <v>2249</v>
      </c>
      <c r="F230">
        <v>1.75</v>
      </c>
      <c r="G230">
        <v>78</v>
      </c>
      <c r="H230">
        <v>25.5</v>
      </c>
      <c r="I230" t="str">
        <f t="shared" si="3"/>
        <v>Overweight</v>
      </c>
      <c r="J230" t="s">
        <v>2958</v>
      </c>
      <c r="K230">
        <v>6</v>
      </c>
      <c r="L230" t="s">
        <v>2376</v>
      </c>
      <c r="M230" t="s">
        <v>2377</v>
      </c>
      <c r="N230" t="s">
        <v>845</v>
      </c>
      <c r="O230" t="s">
        <v>2293</v>
      </c>
      <c r="P230" t="s">
        <v>845</v>
      </c>
      <c r="Q230" t="s">
        <v>845</v>
      </c>
      <c r="R230" t="s">
        <v>2378</v>
      </c>
      <c r="S230" t="s">
        <v>2201</v>
      </c>
      <c r="T230" t="s">
        <v>2200</v>
      </c>
      <c r="U230" t="s">
        <v>2379</v>
      </c>
      <c r="V230" t="s">
        <v>2200</v>
      </c>
      <c r="W230" t="s">
        <v>845</v>
      </c>
      <c r="X230">
        <v>0</v>
      </c>
      <c r="Y230">
        <v>0</v>
      </c>
      <c r="Z230">
        <v>0</v>
      </c>
      <c r="AA230" t="s">
        <v>852</v>
      </c>
      <c r="AB230" t="s">
        <v>2266</v>
      </c>
      <c r="AC230" t="s">
        <v>2251</v>
      </c>
      <c r="AD230" t="s">
        <v>2252</v>
      </c>
      <c r="AE230">
        <v>62</v>
      </c>
      <c r="AF230">
        <v>0.6</v>
      </c>
      <c r="AG230">
        <v>11.03</v>
      </c>
      <c r="AH230">
        <v>2.61</v>
      </c>
      <c r="AI230">
        <v>88</v>
      </c>
      <c r="AJ230">
        <v>240460</v>
      </c>
      <c r="AK230">
        <v>2652.47</v>
      </c>
      <c r="AL230" t="s">
        <v>663</v>
      </c>
      <c r="AM230">
        <v>12</v>
      </c>
      <c r="AN230" t="s">
        <v>842</v>
      </c>
      <c r="AO230" t="s">
        <v>849</v>
      </c>
      <c r="AP230">
        <v>86.7</v>
      </c>
      <c r="AQ230">
        <v>18.5</v>
      </c>
      <c r="AR230">
        <v>45</v>
      </c>
      <c r="AS230">
        <v>6.1</v>
      </c>
      <c r="AT230" t="s">
        <v>853</v>
      </c>
      <c r="AU230">
        <v>90</v>
      </c>
      <c r="AV230">
        <v>0</v>
      </c>
      <c r="AW230">
        <v>387527</v>
      </c>
      <c r="AX230">
        <v>381000</v>
      </c>
      <c r="AY230">
        <v>1.02</v>
      </c>
      <c r="AZ230">
        <v>4469.75</v>
      </c>
      <c r="BA230">
        <v>2195.09</v>
      </c>
      <c r="BB230">
        <v>5.66</v>
      </c>
      <c r="BC230">
        <v>1638.56</v>
      </c>
      <c r="BD230">
        <v>1.34</v>
      </c>
      <c r="BE230" t="s">
        <v>1056</v>
      </c>
      <c r="BF230" t="s">
        <v>1427</v>
      </c>
      <c r="BG230" t="s">
        <v>1747</v>
      </c>
      <c r="BH230" t="s">
        <v>2045</v>
      </c>
      <c r="BI230" t="s">
        <v>852</v>
      </c>
      <c r="BJ230" t="s">
        <v>2191</v>
      </c>
      <c r="BK230" t="s">
        <v>2194</v>
      </c>
      <c r="BL230" t="s">
        <v>2194</v>
      </c>
      <c r="BM230" t="s">
        <v>853</v>
      </c>
    </row>
    <row r="231" spans="1:65" x14ac:dyDescent="0.2">
      <c r="A231" t="s">
        <v>258</v>
      </c>
      <c r="B231" t="s">
        <v>845</v>
      </c>
      <c r="C231">
        <v>47</v>
      </c>
      <c r="D231" t="s">
        <v>2248</v>
      </c>
      <c r="E231" t="s">
        <v>2249</v>
      </c>
      <c r="F231">
        <v>1.75</v>
      </c>
      <c r="G231">
        <v>84.4</v>
      </c>
      <c r="H231">
        <v>27.6</v>
      </c>
      <c r="I231" t="str">
        <f t="shared" si="3"/>
        <v>Overweight</v>
      </c>
      <c r="J231" t="s">
        <v>2958</v>
      </c>
      <c r="K231">
        <v>5.6</v>
      </c>
      <c r="L231" t="s">
        <v>2313</v>
      </c>
      <c r="M231" t="s">
        <v>2380</v>
      </c>
      <c r="N231" t="s">
        <v>2201</v>
      </c>
      <c r="O231" t="s">
        <v>845</v>
      </c>
      <c r="P231" t="s">
        <v>2381</v>
      </c>
      <c r="Q231" t="s">
        <v>2382</v>
      </c>
      <c r="R231" t="s">
        <v>845</v>
      </c>
      <c r="S231" t="s">
        <v>2301</v>
      </c>
      <c r="T231" t="s">
        <v>2200</v>
      </c>
      <c r="U231" t="s">
        <v>2383</v>
      </c>
      <c r="V231" t="s">
        <v>2284</v>
      </c>
      <c r="W231" t="s">
        <v>2274</v>
      </c>
      <c r="X231">
        <v>0</v>
      </c>
      <c r="Y231">
        <v>0</v>
      </c>
      <c r="Z231">
        <v>0</v>
      </c>
      <c r="AA231" t="s">
        <v>852</v>
      </c>
      <c r="AB231" t="s">
        <v>2275</v>
      </c>
      <c r="AC231" t="s">
        <v>2251</v>
      </c>
      <c r="AD231" t="s">
        <v>2251</v>
      </c>
      <c r="AE231">
        <v>99</v>
      </c>
      <c r="AF231">
        <v>1.6</v>
      </c>
      <c r="AG231">
        <v>10.24</v>
      </c>
      <c r="AH231">
        <v>3.96</v>
      </c>
      <c r="AI231">
        <v>16</v>
      </c>
      <c r="AJ231">
        <v>455623</v>
      </c>
      <c r="AK231">
        <v>4665.67</v>
      </c>
      <c r="AL231" t="s">
        <v>664</v>
      </c>
      <c r="AM231">
        <v>12.5</v>
      </c>
      <c r="AN231" t="s">
        <v>842</v>
      </c>
      <c r="AO231" t="s">
        <v>849</v>
      </c>
      <c r="AP231">
        <v>60</v>
      </c>
      <c r="AQ231">
        <v>15</v>
      </c>
      <c r="AR231">
        <v>27.1</v>
      </c>
      <c r="AS231">
        <v>6.5</v>
      </c>
      <c r="AT231" t="s">
        <v>853</v>
      </c>
      <c r="AU231">
        <v>95</v>
      </c>
      <c r="AV231">
        <v>0</v>
      </c>
      <c r="AW231">
        <v>459786</v>
      </c>
      <c r="AX231">
        <v>274000</v>
      </c>
      <c r="AY231">
        <v>1.68</v>
      </c>
      <c r="AZ231">
        <v>7663.1</v>
      </c>
      <c r="BA231">
        <v>3638.03</v>
      </c>
      <c r="BB231">
        <v>7.91</v>
      </c>
      <c r="BC231">
        <v>1316.18</v>
      </c>
      <c r="BD231">
        <v>2.76</v>
      </c>
      <c r="BE231" t="s">
        <v>1057</v>
      </c>
      <c r="BF231" t="s">
        <v>1428</v>
      </c>
      <c r="BG231" t="s">
        <v>1748</v>
      </c>
      <c r="BH231" t="s">
        <v>2046</v>
      </c>
      <c r="BI231" t="s">
        <v>852</v>
      </c>
      <c r="BJ231" t="s">
        <v>2191</v>
      </c>
      <c r="BK231" t="s">
        <v>2201</v>
      </c>
      <c r="BL231" t="s">
        <v>2198</v>
      </c>
      <c r="BM231" t="s">
        <v>853</v>
      </c>
    </row>
    <row r="232" spans="1:65" x14ac:dyDescent="0.2">
      <c r="A232" t="s">
        <v>259</v>
      </c>
      <c r="B232" t="s">
        <v>845</v>
      </c>
      <c r="C232">
        <v>66</v>
      </c>
      <c r="D232" t="s">
        <v>2248</v>
      </c>
      <c r="E232" t="s">
        <v>2249</v>
      </c>
      <c r="F232">
        <v>1.8</v>
      </c>
      <c r="G232">
        <v>82</v>
      </c>
      <c r="H232">
        <v>25.3</v>
      </c>
      <c r="I232" t="str">
        <f t="shared" si="3"/>
        <v>Overweight</v>
      </c>
      <c r="J232" t="s">
        <v>2958</v>
      </c>
      <c r="K232">
        <v>5.5</v>
      </c>
      <c r="L232" t="s">
        <v>2384</v>
      </c>
      <c r="M232" t="s">
        <v>2285</v>
      </c>
      <c r="N232" t="s">
        <v>2278</v>
      </c>
      <c r="O232" t="s">
        <v>845</v>
      </c>
      <c r="P232" t="s">
        <v>2287</v>
      </c>
      <c r="Q232" t="s">
        <v>845</v>
      </c>
      <c r="R232" t="s">
        <v>2385</v>
      </c>
      <c r="S232" t="s">
        <v>2351</v>
      </c>
      <c r="T232" t="s">
        <v>2348</v>
      </c>
      <c r="U232" t="s">
        <v>2386</v>
      </c>
      <c r="V232" t="s">
        <v>2264</v>
      </c>
      <c r="W232" t="s">
        <v>845</v>
      </c>
      <c r="X232">
        <v>0</v>
      </c>
      <c r="Y232">
        <v>0</v>
      </c>
      <c r="Z232">
        <v>0</v>
      </c>
      <c r="AA232" t="s">
        <v>852</v>
      </c>
      <c r="AB232" t="s">
        <v>2266</v>
      </c>
      <c r="AC232" t="s">
        <v>2251</v>
      </c>
      <c r="AD232" t="s">
        <v>2251</v>
      </c>
      <c r="AK232">
        <v>0</v>
      </c>
      <c r="AL232" t="s">
        <v>665</v>
      </c>
      <c r="AM232">
        <v>16</v>
      </c>
      <c r="AN232" t="s">
        <v>845</v>
      </c>
      <c r="AO232" t="s">
        <v>845</v>
      </c>
      <c r="AT232" t="s">
        <v>845</v>
      </c>
      <c r="AU232">
        <v>0</v>
      </c>
      <c r="AV232">
        <v>0</v>
      </c>
      <c r="AW232">
        <v>0</v>
      </c>
      <c r="AX232">
        <v>0</v>
      </c>
      <c r="BA232">
        <v>0</v>
      </c>
      <c r="BC232">
        <v>0</v>
      </c>
      <c r="BE232" t="s">
        <v>845</v>
      </c>
      <c r="BF232" t="s">
        <v>845</v>
      </c>
      <c r="BG232" t="s">
        <v>845</v>
      </c>
      <c r="BH232" t="s">
        <v>845</v>
      </c>
      <c r="BI232" t="s">
        <v>853</v>
      </c>
      <c r="BJ232" t="s">
        <v>2190</v>
      </c>
      <c r="BK232" t="s">
        <v>2194</v>
      </c>
      <c r="BL232" t="s">
        <v>2194</v>
      </c>
      <c r="BM232" t="s">
        <v>852</v>
      </c>
    </row>
    <row r="233" spans="1:65" x14ac:dyDescent="0.2">
      <c r="A233" t="s">
        <v>260</v>
      </c>
      <c r="B233" t="s">
        <v>845</v>
      </c>
      <c r="C233">
        <v>32</v>
      </c>
      <c r="D233" t="s">
        <v>2248</v>
      </c>
      <c r="E233" t="s">
        <v>2249</v>
      </c>
      <c r="F233">
        <v>1.82</v>
      </c>
      <c r="G233">
        <v>92</v>
      </c>
      <c r="H233">
        <v>27.8</v>
      </c>
      <c r="I233" t="str">
        <f t="shared" si="3"/>
        <v>Overweight</v>
      </c>
      <c r="J233" t="s">
        <v>2958</v>
      </c>
      <c r="K233">
        <v>5.7</v>
      </c>
      <c r="L233" t="s">
        <v>2387</v>
      </c>
      <c r="M233" t="s">
        <v>2388</v>
      </c>
      <c r="N233" t="s">
        <v>2286</v>
      </c>
      <c r="O233" t="s">
        <v>845</v>
      </c>
      <c r="P233" t="s">
        <v>2279</v>
      </c>
      <c r="Q233" t="s">
        <v>845</v>
      </c>
      <c r="R233" t="s">
        <v>2389</v>
      </c>
      <c r="S233" t="s">
        <v>2258</v>
      </c>
      <c r="T233" t="s">
        <v>2264</v>
      </c>
      <c r="U233" t="s">
        <v>2263</v>
      </c>
      <c r="V233" t="s">
        <v>2390</v>
      </c>
      <c r="W233" t="s">
        <v>845</v>
      </c>
      <c r="X233">
        <v>0</v>
      </c>
      <c r="Y233">
        <v>0</v>
      </c>
      <c r="Z233">
        <v>0</v>
      </c>
      <c r="AA233" t="s">
        <v>852</v>
      </c>
      <c r="AB233" t="s">
        <v>2266</v>
      </c>
      <c r="AC233" t="s">
        <v>2251</v>
      </c>
      <c r="AD233" t="s">
        <v>2251</v>
      </c>
      <c r="AI233">
        <v>13</v>
      </c>
      <c r="AK233">
        <v>0</v>
      </c>
      <c r="AL233" t="s">
        <v>666</v>
      </c>
      <c r="AM233">
        <v>12</v>
      </c>
      <c r="AN233" t="s">
        <v>842</v>
      </c>
      <c r="AO233" t="s">
        <v>849</v>
      </c>
      <c r="AP233">
        <v>107</v>
      </c>
      <c r="AQ233">
        <v>24</v>
      </c>
      <c r="AR233">
        <v>74.599999999999994</v>
      </c>
      <c r="AS233">
        <v>14.3</v>
      </c>
      <c r="AT233" t="s">
        <v>853</v>
      </c>
      <c r="AU233">
        <v>5</v>
      </c>
      <c r="AV233">
        <v>10</v>
      </c>
      <c r="AW233">
        <v>102307</v>
      </c>
      <c r="AX233">
        <v>138000</v>
      </c>
      <c r="AY233">
        <v>0.74</v>
      </c>
      <c r="AZ233">
        <v>956.14</v>
      </c>
      <c r="BA233">
        <v>3555.28</v>
      </c>
      <c r="BB233">
        <v>34.75</v>
      </c>
      <c r="BC233">
        <v>3179.76</v>
      </c>
      <c r="BD233">
        <v>1.1200000000000001</v>
      </c>
      <c r="BE233" t="s">
        <v>1058</v>
      </c>
      <c r="BF233" t="s">
        <v>1429</v>
      </c>
      <c r="BG233" t="s">
        <v>845</v>
      </c>
      <c r="BH233" t="s">
        <v>845</v>
      </c>
      <c r="BI233" t="s">
        <v>852</v>
      </c>
      <c r="BJ233" t="s">
        <v>2193</v>
      </c>
      <c r="BK233" t="s">
        <v>2194</v>
      </c>
      <c r="BL233" t="s">
        <v>2194</v>
      </c>
      <c r="BM233" t="s">
        <v>853</v>
      </c>
    </row>
    <row r="234" spans="1:65" x14ac:dyDescent="0.2">
      <c r="A234" t="s">
        <v>261</v>
      </c>
      <c r="B234" t="s">
        <v>845</v>
      </c>
      <c r="C234">
        <v>50</v>
      </c>
      <c r="D234" t="s">
        <v>2253</v>
      </c>
      <c r="E234" t="s">
        <v>2249</v>
      </c>
      <c r="F234">
        <v>1.73</v>
      </c>
      <c r="G234">
        <v>71.400000000000006</v>
      </c>
      <c r="H234">
        <v>23.9</v>
      </c>
      <c r="I234" t="str">
        <f t="shared" si="3"/>
        <v>Healthy</v>
      </c>
      <c r="J234" t="s">
        <v>2959</v>
      </c>
      <c r="K234">
        <v>6.3</v>
      </c>
      <c r="L234" t="s">
        <v>2391</v>
      </c>
      <c r="M234" t="s">
        <v>2298</v>
      </c>
      <c r="N234" t="s">
        <v>2392</v>
      </c>
      <c r="O234" t="s">
        <v>2393</v>
      </c>
      <c r="P234" t="s">
        <v>845</v>
      </c>
      <c r="Q234" t="s">
        <v>845</v>
      </c>
      <c r="R234" t="s">
        <v>2293</v>
      </c>
      <c r="S234" t="s">
        <v>2394</v>
      </c>
      <c r="T234" t="s">
        <v>2395</v>
      </c>
      <c r="U234" t="s">
        <v>2396</v>
      </c>
      <c r="V234" t="s">
        <v>845</v>
      </c>
      <c r="W234" t="s">
        <v>2397</v>
      </c>
      <c r="X234">
        <v>1</v>
      </c>
      <c r="Y234">
        <v>0</v>
      </c>
      <c r="Z234">
        <v>0</v>
      </c>
      <c r="AA234" t="s">
        <v>852</v>
      </c>
      <c r="AB234" t="s">
        <v>2275</v>
      </c>
      <c r="AC234" t="s">
        <v>2254</v>
      </c>
      <c r="AD234" t="s">
        <v>2254</v>
      </c>
      <c r="AH234">
        <v>0.02</v>
      </c>
      <c r="AJ234">
        <v>0</v>
      </c>
      <c r="AK234">
        <v>89.17</v>
      </c>
      <c r="AL234" t="s">
        <v>667</v>
      </c>
      <c r="AM234">
        <v>24.2</v>
      </c>
      <c r="AN234" t="s">
        <v>842</v>
      </c>
      <c r="AO234" t="s">
        <v>849</v>
      </c>
      <c r="AP234">
        <v>55.2</v>
      </c>
      <c r="AQ234">
        <v>29</v>
      </c>
      <c r="AR234">
        <v>6</v>
      </c>
      <c r="AS234">
        <v>18.5</v>
      </c>
      <c r="AT234" t="s">
        <v>852</v>
      </c>
      <c r="AU234">
        <v>5</v>
      </c>
      <c r="AV234">
        <v>75</v>
      </c>
      <c r="AW234">
        <v>0</v>
      </c>
      <c r="AX234">
        <v>0</v>
      </c>
      <c r="AZ234">
        <v>0</v>
      </c>
      <c r="BA234">
        <v>550.69000000000005</v>
      </c>
      <c r="BC234">
        <v>7261.62</v>
      </c>
      <c r="BD234">
        <v>0.08</v>
      </c>
      <c r="BE234" t="s">
        <v>1059</v>
      </c>
      <c r="BF234" t="s">
        <v>1430</v>
      </c>
      <c r="BG234" t="s">
        <v>1749</v>
      </c>
      <c r="BH234" t="s">
        <v>2047</v>
      </c>
      <c r="BI234" t="s">
        <v>852</v>
      </c>
      <c r="BJ234" t="s">
        <v>2190</v>
      </c>
      <c r="BK234" t="s">
        <v>2201</v>
      </c>
      <c r="BL234" t="s">
        <v>2198</v>
      </c>
      <c r="BM234" t="s">
        <v>853</v>
      </c>
    </row>
    <row r="235" spans="1:65" x14ac:dyDescent="0.2">
      <c r="A235" t="s">
        <v>262</v>
      </c>
      <c r="B235" t="s">
        <v>845</v>
      </c>
      <c r="C235">
        <v>44</v>
      </c>
      <c r="D235" t="s">
        <v>2253</v>
      </c>
      <c r="E235" t="s">
        <v>2249</v>
      </c>
      <c r="F235">
        <v>1.57</v>
      </c>
      <c r="G235">
        <v>62.5</v>
      </c>
      <c r="H235">
        <v>25.4</v>
      </c>
      <c r="I235" t="str">
        <f t="shared" si="3"/>
        <v>Overweight</v>
      </c>
      <c r="J235" t="s">
        <v>2958</v>
      </c>
      <c r="K235">
        <v>4.7</v>
      </c>
      <c r="L235" t="s">
        <v>2398</v>
      </c>
      <c r="M235" t="s">
        <v>2399</v>
      </c>
      <c r="N235" t="s">
        <v>845</v>
      </c>
      <c r="O235" t="s">
        <v>2400</v>
      </c>
      <c r="P235" t="s">
        <v>845</v>
      </c>
      <c r="Q235" t="s">
        <v>2401</v>
      </c>
      <c r="R235" t="s">
        <v>845</v>
      </c>
      <c r="S235" t="s">
        <v>2402</v>
      </c>
      <c r="T235" t="s">
        <v>2283</v>
      </c>
      <c r="U235" t="s">
        <v>2403</v>
      </c>
      <c r="V235" t="s">
        <v>2404</v>
      </c>
      <c r="W235" t="s">
        <v>2405</v>
      </c>
      <c r="X235">
        <v>0</v>
      </c>
      <c r="Y235">
        <v>0</v>
      </c>
      <c r="Z235">
        <v>0</v>
      </c>
      <c r="AA235" t="s">
        <v>852</v>
      </c>
      <c r="AB235" t="s">
        <v>2266</v>
      </c>
      <c r="AC235" t="s">
        <v>2251</v>
      </c>
      <c r="AD235" t="s">
        <v>2251</v>
      </c>
      <c r="AE235">
        <v>96</v>
      </c>
      <c r="AF235">
        <v>0.8</v>
      </c>
      <c r="AG235">
        <v>39.86</v>
      </c>
      <c r="AH235">
        <v>15.3</v>
      </c>
      <c r="AI235">
        <v>31</v>
      </c>
      <c r="AJ235">
        <v>133100</v>
      </c>
      <c r="AK235">
        <v>5305.52</v>
      </c>
      <c r="AL235" t="s">
        <v>668</v>
      </c>
      <c r="AM235">
        <v>16</v>
      </c>
      <c r="AN235" t="s">
        <v>842</v>
      </c>
      <c r="AO235" t="s">
        <v>849</v>
      </c>
      <c r="AP235">
        <v>63.2</v>
      </c>
      <c r="AQ235">
        <v>18.5</v>
      </c>
      <c r="AR235">
        <v>24</v>
      </c>
      <c r="AS235">
        <v>17</v>
      </c>
      <c r="AT235" t="s">
        <v>853</v>
      </c>
      <c r="AU235">
        <v>65</v>
      </c>
      <c r="AV235">
        <v>10</v>
      </c>
      <c r="AW235">
        <v>139169</v>
      </c>
      <c r="AX235">
        <v>157000</v>
      </c>
      <c r="AY235">
        <v>0.89</v>
      </c>
      <c r="AZ235">
        <v>2202.04</v>
      </c>
      <c r="BA235">
        <v>3886.09</v>
      </c>
      <c r="BB235">
        <v>27.92</v>
      </c>
      <c r="BC235">
        <v>803.06</v>
      </c>
      <c r="BD235">
        <v>4.84</v>
      </c>
      <c r="BE235" t="s">
        <v>1060</v>
      </c>
      <c r="BF235" t="s">
        <v>1431</v>
      </c>
      <c r="BG235" t="s">
        <v>1750</v>
      </c>
      <c r="BH235" t="s">
        <v>2048</v>
      </c>
      <c r="BI235" t="s">
        <v>852</v>
      </c>
      <c r="BJ235" t="s">
        <v>2192</v>
      </c>
      <c r="BK235" t="s">
        <v>2194</v>
      </c>
      <c r="BL235" t="s">
        <v>2194</v>
      </c>
      <c r="BM235" t="s">
        <v>853</v>
      </c>
    </row>
    <row r="236" spans="1:65" x14ac:dyDescent="0.2">
      <c r="A236" t="s">
        <v>263</v>
      </c>
      <c r="B236" t="s">
        <v>845</v>
      </c>
      <c r="C236">
        <v>18</v>
      </c>
      <c r="D236" t="s">
        <v>2248</v>
      </c>
      <c r="E236" t="s">
        <v>2249</v>
      </c>
      <c r="F236">
        <v>1.7</v>
      </c>
      <c r="G236">
        <v>55</v>
      </c>
      <c r="H236">
        <v>19</v>
      </c>
      <c r="I236" t="str">
        <f t="shared" si="3"/>
        <v>Underweight</v>
      </c>
      <c r="J236" t="s">
        <v>2962</v>
      </c>
      <c r="K236">
        <v>5</v>
      </c>
      <c r="L236" t="s">
        <v>2406</v>
      </c>
      <c r="M236" t="s">
        <v>2407</v>
      </c>
      <c r="N236" t="s">
        <v>2286</v>
      </c>
      <c r="O236" t="s">
        <v>845</v>
      </c>
      <c r="P236" t="s">
        <v>2259</v>
      </c>
      <c r="Q236" t="s">
        <v>845</v>
      </c>
      <c r="R236" t="s">
        <v>2408</v>
      </c>
      <c r="S236" t="s">
        <v>2294</v>
      </c>
      <c r="T236" t="s">
        <v>2409</v>
      </c>
      <c r="U236" t="s">
        <v>2263</v>
      </c>
      <c r="V236" t="s">
        <v>2390</v>
      </c>
      <c r="W236" t="s">
        <v>2410</v>
      </c>
      <c r="X236">
        <v>0</v>
      </c>
      <c r="Y236">
        <v>0</v>
      </c>
      <c r="Z236">
        <v>0</v>
      </c>
      <c r="AA236" t="s">
        <v>852</v>
      </c>
      <c r="AB236" t="s">
        <v>2275</v>
      </c>
      <c r="AC236" t="s">
        <v>2251</v>
      </c>
      <c r="AD236" t="s">
        <v>2251</v>
      </c>
      <c r="AE236">
        <v>106</v>
      </c>
      <c r="AF236">
        <v>0.92</v>
      </c>
      <c r="AG236">
        <v>15.14</v>
      </c>
      <c r="AH236">
        <v>2.89</v>
      </c>
      <c r="AI236">
        <v>36</v>
      </c>
      <c r="AJ236">
        <v>226173</v>
      </c>
      <c r="AK236">
        <v>3423.24</v>
      </c>
      <c r="AL236" t="s">
        <v>669</v>
      </c>
      <c r="AM236">
        <v>5</v>
      </c>
      <c r="AN236" t="s">
        <v>842</v>
      </c>
      <c r="AO236" t="s">
        <v>849</v>
      </c>
      <c r="AP236">
        <v>78.459999999999994</v>
      </c>
      <c r="AQ236">
        <v>17</v>
      </c>
      <c r="AR236">
        <v>58.7</v>
      </c>
      <c r="AS236">
        <v>4.5</v>
      </c>
      <c r="AT236" t="s">
        <v>853</v>
      </c>
      <c r="AU236">
        <v>75</v>
      </c>
      <c r="AV236">
        <v>10</v>
      </c>
      <c r="AW236">
        <v>213823</v>
      </c>
      <c r="AX236">
        <v>236000</v>
      </c>
      <c r="AY236">
        <v>0.91</v>
      </c>
      <c r="AZ236">
        <v>2725.25</v>
      </c>
      <c r="BA236">
        <v>4354.95</v>
      </c>
      <c r="BB236">
        <v>20.37</v>
      </c>
      <c r="BC236">
        <v>1851.1</v>
      </c>
      <c r="BD236">
        <v>2.35</v>
      </c>
      <c r="BE236" t="s">
        <v>1061</v>
      </c>
      <c r="BF236" t="s">
        <v>1432</v>
      </c>
      <c r="BG236" t="s">
        <v>1751</v>
      </c>
      <c r="BH236" t="s">
        <v>2049</v>
      </c>
      <c r="BI236" t="s">
        <v>852</v>
      </c>
      <c r="BJ236" t="s">
        <v>2191</v>
      </c>
      <c r="BK236" t="s">
        <v>2194</v>
      </c>
      <c r="BL236" t="s">
        <v>2194</v>
      </c>
      <c r="BM236" t="s">
        <v>853</v>
      </c>
    </row>
    <row r="237" spans="1:65" x14ac:dyDescent="0.2">
      <c r="A237" t="s">
        <v>264</v>
      </c>
      <c r="B237" t="s">
        <v>845</v>
      </c>
      <c r="C237">
        <v>62</v>
      </c>
      <c r="D237" t="s">
        <v>2253</v>
      </c>
      <c r="E237" t="s">
        <v>2249</v>
      </c>
      <c r="F237">
        <v>1.63</v>
      </c>
      <c r="G237">
        <v>85.7</v>
      </c>
      <c r="H237">
        <v>32.299999999999997</v>
      </c>
      <c r="I237" t="str">
        <f t="shared" si="3"/>
        <v>Obese</v>
      </c>
      <c r="J237" t="s">
        <v>2960</v>
      </c>
      <c r="K237">
        <v>6.2</v>
      </c>
      <c r="L237" t="s">
        <v>845</v>
      </c>
      <c r="M237" t="s">
        <v>845</v>
      </c>
      <c r="N237" t="s">
        <v>845</v>
      </c>
      <c r="O237" t="s">
        <v>845</v>
      </c>
      <c r="P237" t="s">
        <v>845</v>
      </c>
      <c r="Q237" t="s">
        <v>845</v>
      </c>
      <c r="R237" t="s">
        <v>845</v>
      </c>
      <c r="S237" t="s">
        <v>845</v>
      </c>
      <c r="T237" t="s">
        <v>845</v>
      </c>
      <c r="U237" t="s">
        <v>845</v>
      </c>
      <c r="V237" t="s">
        <v>845</v>
      </c>
      <c r="W237" t="s">
        <v>845</v>
      </c>
      <c r="X237">
        <v>0</v>
      </c>
      <c r="Y237">
        <v>0</v>
      </c>
      <c r="Z237">
        <v>0</v>
      </c>
      <c r="AA237" t="s">
        <v>853</v>
      </c>
      <c r="AB237" t="s">
        <v>845</v>
      </c>
      <c r="AC237" t="s">
        <v>2251</v>
      </c>
      <c r="AD237" t="s">
        <v>2252</v>
      </c>
      <c r="AE237">
        <v>116</v>
      </c>
      <c r="AF237">
        <v>1.77</v>
      </c>
      <c r="AG237">
        <v>14.75</v>
      </c>
      <c r="AH237">
        <v>1.58</v>
      </c>
      <c r="AI237">
        <v>17</v>
      </c>
      <c r="AJ237">
        <v>164553</v>
      </c>
      <c r="AK237">
        <v>2426.52</v>
      </c>
      <c r="AL237" t="s">
        <v>670</v>
      </c>
      <c r="AM237">
        <v>11.8</v>
      </c>
      <c r="AN237" t="s">
        <v>842</v>
      </c>
      <c r="AO237" t="s">
        <v>849</v>
      </c>
      <c r="AP237">
        <v>64.2</v>
      </c>
      <c r="AQ237">
        <v>25</v>
      </c>
      <c r="AR237">
        <v>18.5</v>
      </c>
      <c r="AS237">
        <v>15.8</v>
      </c>
      <c r="AT237" t="s">
        <v>853</v>
      </c>
      <c r="AU237">
        <v>40</v>
      </c>
      <c r="AV237">
        <v>5</v>
      </c>
      <c r="AW237">
        <v>141428</v>
      </c>
      <c r="AX237">
        <v>88000</v>
      </c>
      <c r="AY237">
        <v>1.61</v>
      </c>
      <c r="AZ237">
        <v>2202.9299999999998</v>
      </c>
      <c r="BA237">
        <v>55.56</v>
      </c>
      <c r="BB237">
        <v>0.39</v>
      </c>
      <c r="BC237">
        <v>1846.06</v>
      </c>
      <c r="BD237">
        <v>0.03</v>
      </c>
      <c r="BE237" t="s">
        <v>1062</v>
      </c>
      <c r="BF237" t="s">
        <v>1433</v>
      </c>
      <c r="BG237" t="s">
        <v>1752</v>
      </c>
      <c r="BH237" t="s">
        <v>1433</v>
      </c>
      <c r="BI237" t="s">
        <v>852</v>
      </c>
      <c r="BJ237" t="s">
        <v>2190</v>
      </c>
      <c r="BK237" t="s">
        <v>2194</v>
      </c>
      <c r="BL237" t="s">
        <v>2194</v>
      </c>
      <c r="BM237" t="s">
        <v>853</v>
      </c>
    </row>
    <row r="238" spans="1:65" x14ac:dyDescent="0.2">
      <c r="A238" t="s">
        <v>265</v>
      </c>
      <c r="B238" t="s">
        <v>845</v>
      </c>
      <c r="C238">
        <v>60</v>
      </c>
      <c r="D238" t="s">
        <v>2248</v>
      </c>
      <c r="E238" t="s">
        <v>2249</v>
      </c>
      <c r="F238">
        <v>1.8</v>
      </c>
      <c r="G238">
        <v>68.2</v>
      </c>
      <c r="H238">
        <v>21</v>
      </c>
      <c r="I238" t="str">
        <f t="shared" si="3"/>
        <v>Healthy</v>
      </c>
      <c r="J238" t="s">
        <v>2959</v>
      </c>
      <c r="K238">
        <v>5.6</v>
      </c>
      <c r="L238" t="s">
        <v>2411</v>
      </c>
      <c r="M238" t="s">
        <v>2356</v>
      </c>
      <c r="N238" t="s">
        <v>2286</v>
      </c>
      <c r="O238" t="s">
        <v>845</v>
      </c>
      <c r="P238" t="s">
        <v>2357</v>
      </c>
      <c r="Q238" t="s">
        <v>2346</v>
      </c>
      <c r="R238" t="s">
        <v>845</v>
      </c>
      <c r="S238" t="s">
        <v>2412</v>
      </c>
      <c r="T238" t="s">
        <v>2330</v>
      </c>
      <c r="U238" t="s">
        <v>2413</v>
      </c>
      <c r="V238" t="s">
        <v>2283</v>
      </c>
      <c r="W238" t="s">
        <v>2414</v>
      </c>
      <c r="X238">
        <v>0</v>
      </c>
      <c r="Y238">
        <v>0</v>
      </c>
      <c r="Z238">
        <v>0</v>
      </c>
      <c r="AA238" t="s">
        <v>853</v>
      </c>
      <c r="AB238" t="s">
        <v>2266</v>
      </c>
      <c r="AC238" t="s">
        <v>2251</v>
      </c>
      <c r="AD238" t="s">
        <v>2251</v>
      </c>
      <c r="AE238">
        <v>53</v>
      </c>
      <c r="AF238">
        <v>0.62</v>
      </c>
      <c r="AG238">
        <v>61.35</v>
      </c>
      <c r="AH238">
        <v>8.8699999999999992</v>
      </c>
      <c r="AI238">
        <v>84</v>
      </c>
      <c r="AJ238">
        <v>142136</v>
      </c>
      <c r="AK238">
        <v>8720.5300000000007</v>
      </c>
      <c r="AL238" t="s">
        <v>671</v>
      </c>
      <c r="AM238">
        <v>10</v>
      </c>
      <c r="AN238" t="s">
        <v>842</v>
      </c>
      <c r="AO238" t="s">
        <v>849</v>
      </c>
      <c r="AP238">
        <v>54.2</v>
      </c>
      <c r="AQ238">
        <v>19</v>
      </c>
      <c r="AR238">
        <v>20.5</v>
      </c>
      <c r="AS238">
        <v>5.3</v>
      </c>
      <c r="AT238" t="s">
        <v>853</v>
      </c>
      <c r="AU238">
        <v>80</v>
      </c>
      <c r="AV238">
        <v>0</v>
      </c>
      <c r="AW238">
        <v>266635</v>
      </c>
      <c r="AX238">
        <v>254000</v>
      </c>
      <c r="AY238">
        <v>1.05</v>
      </c>
      <c r="AZ238">
        <v>4919.46</v>
      </c>
      <c r="BA238">
        <v>6216.66</v>
      </c>
      <c r="BB238">
        <v>23.32</v>
      </c>
      <c r="BC238">
        <v>759.46</v>
      </c>
      <c r="BD238">
        <v>8.19</v>
      </c>
      <c r="BE238" t="s">
        <v>1063</v>
      </c>
      <c r="BF238" t="s">
        <v>1434</v>
      </c>
      <c r="BG238" t="s">
        <v>1753</v>
      </c>
      <c r="BH238" t="s">
        <v>2050</v>
      </c>
      <c r="BI238" t="s">
        <v>852</v>
      </c>
      <c r="BJ238" t="s">
        <v>2192</v>
      </c>
      <c r="BK238" t="s">
        <v>2194</v>
      </c>
      <c r="BL238" t="s">
        <v>2194</v>
      </c>
      <c r="BM238" t="s">
        <v>853</v>
      </c>
    </row>
    <row r="239" spans="1:65" x14ac:dyDescent="0.2">
      <c r="A239" t="s">
        <v>266</v>
      </c>
      <c r="B239" t="s">
        <v>845</v>
      </c>
      <c r="C239">
        <v>22</v>
      </c>
      <c r="D239" t="s">
        <v>2253</v>
      </c>
      <c r="E239" t="s">
        <v>2249</v>
      </c>
      <c r="F239">
        <v>1.57</v>
      </c>
      <c r="G239">
        <v>52</v>
      </c>
      <c r="H239">
        <v>21.1</v>
      </c>
      <c r="I239" t="str">
        <f t="shared" si="3"/>
        <v>Healthy</v>
      </c>
      <c r="J239" t="s">
        <v>2959</v>
      </c>
      <c r="K239">
        <v>5.3</v>
      </c>
      <c r="L239" t="s">
        <v>2295</v>
      </c>
      <c r="M239" t="s">
        <v>2415</v>
      </c>
      <c r="N239" t="s">
        <v>2258</v>
      </c>
      <c r="O239" t="s">
        <v>845</v>
      </c>
      <c r="P239" t="s">
        <v>2259</v>
      </c>
      <c r="Q239" t="s">
        <v>2416</v>
      </c>
      <c r="R239" t="s">
        <v>2417</v>
      </c>
      <c r="S239" t="s">
        <v>2258</v>
      </c>
      <c r="T239" t="s">
        <v>2264</v>
      </c>
      <c r="U239" t="s">
        <v>2418</v>
      </c>
      <c r="V239" t="s">
        <v>2264</v>
      </c>
      <c r="W239" t="s">
        <v>845</v>
      </c>
      <c r="X239">
        <v>0</v>
      </c>
      <c r="Y239">
        <v>0</v>
      </c>
      <c r="Z239">
        <v>0</v>
      </c>
      <c r="AA239" t="s">
        <v>853</v>
      </c>
      <c r="AB239" t="s">
        <v>2266</v>
      </c>
      <c r="AC239" t="s">
        <v>2251</v>
      </c>
      <c r="AD239" t="s">
        <v>2251</v>
      </c>
      <c r="AE239">
        <v>98</v>
      </c>
      <c r="AF239">
        <v>0.67</v>
      </c>
      <c r="AG239">
        <v>7.71</v>
      </c>
      <c r="AH239">
        <v>2.69</v>
      </c>
      <c r="AI239">
        <v>20</v>
      </c>
      <c r="AJ239">
        <v>149645</v>
      </c>
      <c r="AK239">
        <v>1153.5</v>
      </c>
      <c r="AL239" t="s">
        <v>672</v>
      </c>
      <c r="AM239">
        <v>15</v>
      </c>
      <c r="AN239" t="s">
        <v>842</v>
      </c>
      <c r="AO239" t="s">
        <v>849</v>
      </c>
      <c r="AP239">
        <v>77.5</v>
      </c>
      <c r="AQ239">
        <v>16</v>
      </c>
      <c r="AR239">
        <v>50.6</v>
      </c>
      <c r="AS239">
        <v>3.5</v>
      </c>
      <c r="AT239" t="s">
        <v>853</v>
      </c>
      <c r="AU239">
        <v>80</v>
      </c>
      <c r="AV239">
        <v>0</v>
      </c>
      <c r="AW239">
        <v>152049</v>
      </c>
      <c r="AX239">
        <v>165000</v>
      </c>
      <c r="AY239">
        <v>0.92</v>
      </c>
      <c r="AZ239">
        <v>1961.92</v>
      </c>
      <c r="BA239">
        <v>1416.71</v>
      </c>
      <c r="BB239">
        <v>9.32</v>
      </c>
      <c r="BC239">
        <v>475.12</v>
      </c>
      <c r="BD239">
        <v>2.98</v>
      </c>
      <c r="BE239" t="s">
        <v>1064</v>
      </c>
      <c r="BF239" t="s">
        <v>1435</v>
      </c>
      <c r="BG239" t="s">
        <v>1754</v>
      </c>
      <c r="BH239" t="s">
        <v>2051</v>
      </c>
      <c r="BI239" t="s">
        <v>852</v>
      </c>
      <c r="BJ239" t="s">
        <v>2191</v>
      </c>
      <c r="BK239" t="s">
        <v>2194</v>
      </c>
      <c r="BL239" t="s">
        <v>2194</v>
      </c>
      <c r="BM239" t="s">
        <v>853</v>
      </c>
    </row>
    <row r="240" spans="1:65" x14ac:dyDescent="0.2">
      <c r="A240" t="s">
        <v>267</v>
      </c>
      <c r="B240" t="s">
        <v>845</v>
      </c>
      <c r="C240">
        <v>43</v>
      </c>
      <c r="D240" t="s">
        <v>2248</v>
      </c>
      <c r="E240" t="s">
        <v>2249</v>
      </c>
      <c r="F240">
        <v>1.72</v>
      </c>
      <c r="G240">
        <v>75</v>
      </c>
      <c r="H240">
        <v>25.4</v>
      </c>
      <c r="I240" t="str">
        <f t="shared" si="3"/>
        <v>Overweight</v>
      </c>
      <c r="J240" t="s">
        <v>2958</v>
      </c>
      <c r="K240">
        <v>6.5</v>
      </c>
      <c r="L240" t="s">
        <v>2419</v>
      </c>
      <c r="M240" t="s">
        <v>2420</v>
      </c>
      <c r="N240" t="s">
        <v>2278</v>
      </c>
      <c r="O240" t="s">
        <v>845</v>
      </c>
      <c r="P240" t="s">
        <v>2421</v>
      </c>
      <c r="Q240" t="s">
        <v>2422</v>
      </c>
      <c r="R240" t="s">
        <v>845</v>
      </c>
      <c r="S240" t="s">
        <v>2423</v>
      </c>
      <c r="T240" t="s">
        <v>2424</v>
      </c>
      <c r="U240" t="s">
        <v>845</v>
      </c>
      <c r="V240" t="s">
        <v>2425</v>
      </c>
      <c r="W240" t="s">
        <v>845</v>
      </c>
      <c r="X240">
        <v>0</v>
      </c>
      <c r="Y240">
        <v>1</v>
      </c>
      <c r="Z240">
        <v>0</v>
      </c>
      <c r="AA240" t="s">
        <v>852</v>
      </c>
      <c r="AB240" t="s">
        <v>2266</v>
      </c>
      <c r="AC240" t="s">
        <v>2250</v>
      </c>
      <c r="AD240" t="s">
        <v>2250</v>
      </c>
      <c r="AE240">
        <v>82</v>
      </c>
      <c r="AF240">
        <v>0.79</v>
      </c>
      <c r="AG240">
        <v>13.73</v>
      </c>
      <c r="AH240">
        <v>2.93</v>
      </c>
      <c r="AI240">
        <v>30</v>
      </c>
      <c r="AJ240">
        <v>398169</v>
      </c>
      <c r="AK240">
        <v>5468.38</v>
      </c>
      <c r="AL240" t="s">
        <v>673</v>
      </c>
      <c r="AM240">
        <v>6.5</v>
      </c>
      <c r="AN240" t="s">
        <v>842</v>
      </c>
      <c r="AO240" t="s">
        <v>849</v>
      </c>
      <c r="AP240">
        <v>114.2</v>
      </c>
      <c r="AQ240">
        <v>53.8</v>
      </c>
      <c r="AR240">
        <v>114.2</v>
      </c>
      <c r="AS240">
        <v>11.73</v>
      </c>
      <c r="AT240" t="s">
        <v>853</v>
      </c>
      <c r="AU240">
        <v>80</v>
      </c>
      <c r="AV240">
        <v>0</v>
      </c>
      <c r="AW240">
        <v>488391</v>
      </c>
      <c r="AX240">
        <v>501000</v>
      </c>
      <c r="AY240">
        <v>0.97</v>
      </c>
      <c r="AZ240">
        <v>4276.63</v>
      </c>
      <c r="BA240">
        <v>6773.16</v>
      </c>
      <c r="BB240">
        <v>13.87</v>
      </c>
      <c r="BC240">
        <v>2129.36</v>
      </c>
      <c r="BD240">
        <v>3.18</v>
      </c>
      <c r="BE240" t="s">
        <v>1065</v>
      </c>
      <c r="BF240" t="s">
        <v>1436</v>
      </c>
      <c r="BG240" t="s">
        <v>1755</v>
      </c>
      <c r="BH240" t="s">
        <v>2052</v>
      </c>
      <c r="BI240" t="s">
        <v>852</v>
      </c>
      <c r="BJ240" t="s">
        <v>2190</v>
      </c>
      <c r="BK240" t="s">
        <v>2204</v>
      </c>
      <c r="BL240" t="s">
        <v>2194</v>
      </c>
      <c r="BM240" t="s">
        <v>853</v>
      </c>
    </row>
    <row r="241" spans="1:65" x14ac:dyDescent="0.2">
      <c r="A241" t="s">
        <v>268</v>
      </c>
      <c r="B241" t="s">
        <v>845</v>
      </c>
      <c r="C241">
        <v>20</v>
      </c>
      <c r="D241" t="s">
        <v>2248</v>
      </c>
      <c r="E241" t="s">
        <v>2249</v>
      </c>
      <c r="F241">
        <v>1.8</v>
      </c>
      <c r="G241">
        <v>64</v>
      </c>
      <c r="H241">
        <v>19.8</v>
      </c>
      <c r="I241" t="str">
        <f t="shared" si="3"/>
        <v>Underweight</v>
      </c>
      <c r="J241" t="s">
        <v>2962</v>
      </c>
      <c r="K241">
        <v>5.5</v>
      </c>
      <c r="L241" t="s">
        <v>2426</v>
      </c>
      <c r="M241" t="s">
        <v>2427</v>
      </c>
      <c r="N241" t="s">
        <v>2286</v>
      </c>
      <c r="O241" t="s">
        <v>845</v>
      </c>
      <c r="P241" t="s">
        <v>2320</v>
      </c>
      <c r="Q241" t="s">
        <v>2428</v>
      </c>
      <c r="R241" t="s">
        <v>2429</v>
      </c>
      <c r="S241" t="s">
        <v>2430</v>
      </c>
      <c r="T241" t="s">
        <v>2431</v>
      </c>
      <c r="U241" t="s">
        <v>2432</v>
      </c>
      <c r="V241" t="s">
        <v>2433</v>
      </c>
      <c r="W241" t="s">
        <v>845</v>
      </c>
      <c r="X241">
        <v>0</v>
      </c>
      <c r="Y241">
        <v>0</v>
      </c>
      <c r="Z241">
        <v>0</v>
      </c>
      <c r="AA241" t="s">
        <v>852</v>
      </c>
      <c r="AB241" t="s">
        <v>2266</v>
      </c>
      <c r="AC241" t="s">
        <v>2251</v>
      </c>
      <c r="AD241" t="s">
        <v>2251</v>
      </c>
      <c r="AE241">
        <v>97</v>
      </c>
      <c r="AF241">
        <v>0.95</v>
      </c>
      <c r="AG241">
        <v>11.58</v>
      </c>
      <c r="AH241">
        <v>2.7</v>
      </c>
      <c r="AI241">
        <v>88</v>
      </c>
      <c r="AJ241">
        <v>126348</v>
      </c>
      <c r="AK241">
        <v>1462.96</v>
      </c>
      <c r="AL241" t="s">
        <v>674</v>
      </c>
      <c r="AM241">
        <v>15.25</v>
      </c>
      <c r="AN241" t="s">
        <v>842</v>
      </c>
      <c r="AO241" t="s">
        <v>849</v>
      </c>
      <c r="AP241">
        <v>79.260000000000005</v>
      </c>
      <c r="AQ241">
        <v>13</v>
      </c>
      <c r="AR241">
        <v>61.1</v>
      </c>
      <c r="AS241">
        <v>8.9</v>
      </c>
      <c r="AT241" t="s">
        <v>853</v>
      </c>
      <c r="AU241">
        <v>80</v>
      </c>
      <c r="AV241">
        <v>0</v>
      </c>
      <c r="AW241">
        <v>129952</v>
      </c>
      <c r="AX241">
        <v>150000</v>
      </c>
      <c r="AY241">
        <v>0.87</v>
      </c>
      <c r="AZ241">
        <v>1639.57</v>
      </c>
      <c r="BA241">
        <v>849.21</v>
      </c>
      <c r="BB241">
        <v>6.53</v>
      </c>
      <c r="BC241">
        <v>843.62</v>
      </c>
      <c r="BD241">
        <v>1.01</v>
      </c>
      <c r="BE241" t="s">
        <v>1066</v>
      </c>
      <c r="BF241" t="s">
        <v>1437</v>
      </c>
      <c r="BG241" t="s">
        <v>1756</v>
      </c>
      <c r="BH241" t="s">
        <v>2053</v>
      </c>
      <c r="BI241" t="s">
        <v>852</v>
      </c>
      <c r="BJ241" t="s">
        <v>2191</v>
      </c>
      <c r="BK241" t="s">
        <v>2194</v>
      </c>
      <c r="BL241" t="s">
        <v>2194</v>
      </c>
      <c r="BM241" t="s">
        <v>853</v>
      </c>
    </row>
    <row r="242" spans="1:65" x14ac:dyDescent="0.2">
      <c r="A242" t="s">
        <v>269</v>
      </c>
      <c r="B242" t="s">
        <v>845</v>
      </c>
      <c r="C242">
        <v>47</v>
      </c>
      <c r="D242" t="s">
        <v>2253</v>
      </c>
      <c r="E242" t="s">
        <v>2249</v>
      </c>
      <c r="F242">
        <v>1.62</v>
      </c>
      <c r="G242">
        <v>72</v>
      </c>
      <c r="H242">
        <v>27.4</v>
      </c>
      <c r="I242" t="str">
        <f t="shared" si="3"/>
        <v>Overweight</v>
      </c>
      <c r="J242" t="s">
        <v>2958</v>
      </c>
      <c r="K242">
        <v>5.5</v>
      </c>
      <c r="L242" t="s">
        <v>2434</v>
      </c>
      <c r="M242" t="s">
        <v>2380</v>
      </c>
      <c r="N242" t="s">
        <v>2258</v>
      </c>
      <c r="O242" t="s">
        <v>845</v>
      </c>
      <c r="P242" t="s">
        <v>2435</v>
      </c>
      <c r="Q242" t="s">
        <v>845</v>
      </c>
      <c r="R242" t="s">
        <v>2436</v>
      </c>
      <c r="S242" t="s">
        <v>2341</v>
      </c>
      <c r="T242" t="s">
        <v>2295</v>
      </c>
      <c r="U242" t="s">
        <v>2386</v>
      </c>
      <c r="V242" t="s">
        <v>2264</v>
      </c>
      <c r="W242" t="s">
        <v>2437</v>
      </c>
      <c r="X242">
        <v>0</v>
      </c>
      <c r="Y242">
        <v>0</v>
      </c>
      <c r="Z242">
        <v>0</v>
      </c>
      <c r="AA242" t="s">
        <v>852</v>
      </c>
      <c r="AB242" t="s">
        <v>2266</v>
      </c>
      <c r="AC242" t="s">
        <v>2251</v>
      </c>
      <c r="AD242" t="s">
        <v>2251</v>
      </c>
      <c r="AE242">
        <v>107</v>
      </c>
      <c r="AF242">
        <v>0.59</v>
      </c>
      <c r="AG242">
        <v>9.42</v>
      </c>
      <c r="AH242">
        <v>3.03</v>
      </c>
      <c r="AI242">
        <v>67</v>
      </c>
      <c r="AJ242">
        <v>245223</v>
      </c>
      <c r="AK242">
        <v>2310.5500000000002</v>
      </c>
      <c r="AL242" t="s">
        <v>675</v>
      </c>
      <c r="AM242">
        <v>11</v>
      </c>
      <c r="AN242" t="s">
        <v>842</v>
      </c>
      <c r="AO242" t="s">
        <v>849</v>
      </c>
      <c r="AP242">
        <v>74.599999999999994</v>
      </c>
      <c r="AQ242">
        <v>17.5</v>
      </c>
      <c r="AR242">
        <v>39.1</v>
      </c>
      <c r="AS242">
        <v>9.3000000000000007</v>
      </c>
      <c r="AT242" t="s">
        <v>853</v>
      </c>
      <c r="AU242">
        <v>90</v>
      </c>
      <c r="AV242">
        <v>0</v>
      </c>
      <c r="AW242">
        <v>228727</v>
      </c>
      <c r="AX242">
        <v>384000</v>
      </c>
      <c r="AY242">
        <v>0.6</v>
      </c>
      <c r="AZ242">
        <v>3066.05</v>
      </c>
      <c r="BA242">
        <v>2282.0100000000002</v>
      </c>
      <c r="BB242">
        <v>9.98</v>
      </c>
      <c r="BC242">
        <v>933.62</v>
      </c>
      <c r="BD242">
        <v>2.44</v>
      </c>
      <c r="BE242" t="s">
        <v>1067</v>
      </c>
      <c r="BF242" t="s">
        <v>1438</v>
      </c>
      <c r="BG242" t="s">
        <v>1757</v>
      </c>
      <c r="BH242" t="s">
        <v>2054</v>
      </c>
      <c r="BI242" t="s">
        <v>852</v>
      </c>
      <c r="BJ242" t="s">
        <v>2190</v>
      </c>
      <c r="BK242" t="s">
        <v>2194</v>
      </c>
      <c r="BL242" t="s">
        <v>2194</v>
      </c>
      <c r="BM242" t="s">
        <v>853</v>
      </c>
    </row>
    <row r="243" spans="1:65" x14ac:dyDescent="0.2">
      <c r="A243" t="s">
        <v>270</v>
      </c>
      <c r="B243" t="s">
        <v>845</v>
      </c>
      <c r="C243">
        <v>25</v>
      </c>
      <c r="D243" t="s">
        <v>2248</v>
      </c>
      <c r="E243" t="s">
        <v>2249</v>
      </c>
      <c r="F243">
        <v>1.78</v>
      </c>
      <c r="G243">
        <v>83.7</v>
      </c>
      <c r="H243">
        <v>26.4</v>
      </c>
      <c r="I243" t="str">
        <f t="shared" si="3"/>
        <v>Overweight</v>
      </c>
      <c r="J243" t="s">
        <v>2958</v>
      </c>
      <c r="K243">
        <v>5.4</v>
      </c>
      <c r="L243" t="s">
        <v>2438</v>
      </c>
      <c r="M243" t="s">
        <v>2380</v>
      </c>
      <c r="N243" t="s">
        <v>845</v>
      </c>
      <c r="O243" t="s">
        <v>845</v>
      </c>
      <c r="P243" t="s">
        <v>2435</v>
      </c>
      <c r="Q243" t="s">
        <v>2439</v>
      </c>
      <c r="R243" t="s">
        <v>845</v>
      </c>
      <c r="S243" t="s">
        <v>2258</v>
      </c>
      <c r="T243" t="s">
        <v>2264</v>
      </c>
      <c r="U243" t="s">
        <v>2440</v>
      </c>
      <c r="V243" t="s">
        <v>2283</v>
      </c>
      <c r="W243" t="s">
        <v>2441</v>
      </c>
      <c r="X243">
        <v>0</v>
      </c>
      <c r="Y243">
        <v>0</v>
      </c>
      <c r="Z243">
        <v>0</v>
      </c>
      <c r="AA243" t="s">
        <v>852</v>
      </c>
      <c r="AB243" t="s">
        <v>2266</v>
      </c>
      <c r="AC243" t="s">
        <v>2251</v>
      </c>
      <c r="AD243" t="s">
        <v>2251</v>
      </c>
      <c r="AE243">
        <v>85</v>
      </c>
      <c r="AF243">
        <v>0.67</v>
      </c>
      <c r="AG243">
        <v>14.06</v>
      </c>
      <c r="AH243">
        <v>4.8899999999999997</v>
      </c>
      <c r="AI243">
        <v>89</v>
      </c>
      <c r="AJ243">
        <v>467217</v>
      </c>
      <c r="AK243">
        <v>6567.83</v>
      </c>
      <c r="AL243" t="s">
        <v>676</v>
      </c>
      <c r="AM243">
        <v>11.25</v>
      </c>
      <c r="AN243" t="s">
        <v>842</v>
      </c>
      <c r="AO243" t="s">
        <v>849</v>
      </c>
      <c r="AP243">
        <v>72.8</v>
      </c>
      <c r="AQ243">
        <v>20</v>
      </c>
      <c r="AR243">
        <v>44.5</v>
      </c>
      <c r="AS243">
        <v>7.5</v>
      </c>
      <c r="AT243" t="s">
        <v>853</v>
      </c>
      <c r="AU243">
        <v>90</v>
      </c>
      <c r="AV243">
        <v>0</v>
      </c>
      <c r="AW243">
        <v>550743</v>
      </c>
      <c r="AX243">
        <v>669000</v>
      </c>
      <c r="AY243">
        <v>0.82</v>
      </c>
      <c r="AZ243">
        <v>7565.15</v>
      </c>
      <c r="BA243">
        <v>5467.86</v>
      </c>
      <c r="BB243">
        <v>9.93</v>
      </c>
      <c r="BC243">
        <v>1428.92</v>
      </c>
      <c r="BD243">
        <v>3.83</v>
      </c>
      <c r="BE243" t="s">
        <v>1068</v>
      </c>
      <c r="BF243" t="s">
        <v>1439</v>
      </c>
      <c r="BG243" t="s">
        <v>1758</v>
      </c>
      <c r="BH243" t="s">
        <v>1440</v>
      </c>
      <c r="BI243" t="s">
        <v>852</v>
      </c>
      <c r="BJ243" t="s">
        <v>2191</v>
      </c>
      <c r="BK243" t="s">
        <v>2194</v>
      </c>
      <c r="BL243" t="s">
        <v>2195</v>
      </c>
      <c r="BM243" t="s">
        <v>853</v>
      </c>
    </row>
    <row r="244" spans="1:65" x14ac:dyDescent="0.2">
      <c r="A244" t="s">
        <v>271</v>
      </c>
      <c r="B244" t="s">
        <v>845</v>
      </c>
      <c r="C244">
        <v>35</v>
      </c>
      <c r="D244" t="s">
        <v>2253</v>
      </c>
      <c r="E244" t="s">
        <v>2249</v>
      </c>
      <c r="F244">
        <v>1.66</v>
      </c>
      <c r="G244">
        <v>66</v>
      </c>
      <c r="H244">
        <v>24</v>
      </c>
      <c r="I244" t="str">
        <f t="shared" si="3"/>
        <v>Healthy</v>
      </c>
      <c r="J244" t="s">
        <v>2959</v>
      </c>
      <c r="K244">
        <v>5.5</v>
      </c>
      <c r="L244" t="s">
        <v>2442</v>
      </c>
      <c r="M244" t="s">
        <v>2443</v>
      </c>
      <c r="N244" t="s">
        <v>845</v>
      </c>
      <c r="O244" t="s">
        <v>2258</v>
      </c>
      <c r="P244" t="s">
        <v>845</v>
      </c>
      <c r="Q244" t="s">
        <v>2259</v>
      </c>
      <c r="R244" t="s">
        <v>845</v>
      </c>
      <c r="S244" t="s">
        <v>2444</v>
      </c>
      <c r="T244" t="s">
        <v>2445</v>
      </c>
      <c r="U244" t="s">
        <v>2345</v>
      </c>
      <c r="V244" t="s">
        <v>2323</v>
      </c>
      <c r="W244" t="s">
        <v>845</v>
      </c>
      <c r="X244">
        <v>0</v>
      </c>
      <c r="Y244">
        <v>0</v>
      </c>
      <c r="Z244">
        <v>0</v>
      </c>
      <c r="AA244" t="s">
        <v>852</v>
      </c>
      <c r="AB244" t="s">
        <v>2266</v>
      </c>
      <c r="AC244" t="s">
        <v>2251</v>
      </c>
      <c r="AD244" t="s">
        <v>2251</v>
      </c>
      <c r="AE244">
        <v>100</v>
      </c>
      <c r="AF244">
        <v>0.49</v>
      </c>
      <c r="AI244">
        <v>65</v>
      </c>
      <c r="AJ244">
        <v>39139</v>
      </c>
      <c r="AL244" t="s">
        <v>677</v>
      </c>
      <c r="AM244">
        <v>14.5</v>
      </c>
      <c r="AN244" t="s">
        <v>842</v>
      </c>
      <c r="AO244" t="s">
        <v>849</v>
      </c>
      <c r="AP244">
        <v>97.9</v>
      </c>
      <c r="AQ244">
        <v>22</v>
      </c>
      <c r="AR244">
        <v>50.8</v>
      </c>
      <c r="AS244">
        <v>13.8</v>
      </c>
      <c r="AT244" t="s">
        <v>853</v>
      </c>
      <c r="AU244">
        <v>20</v>
      </c>
      <c r="AV244">
        <v>0</v>
      </c>
      <c r="AW244">
        <v>39139</v>
      </c>
      <c r="AX244">
        <v>80000</v>
      </c>
      <c r="AY244">
        <v>0.49</v>
      </c>
      <c r="AZ244">
        <v>399.79</v>
      </c>
      <c r="BA244">
        <v>848.74</v>
      </c>
      <c r="BB244">
        <v>21.69</v>
      </c>
      <c r="BC244">
        <v>350.5</v>
      </c>
      <c r="BD244">
        <v>2.42</v>
      </c>
      <c r="BE244" t="s">
        <v>1069</v>
      </c>
      <c r="BF244" t="s">
        <v>1440</v>
      </c>
      <c r="BG244" t="s">
        <v>845</v>
      </c>
      <c r="BH244" t="s">
        <v>845</v>
      </c>
      <c r="BI244" t="s">
        <v>852</v>
      </c>
      <c r="BJ244" t="s">
        <v>2191</v>
      </c>
      <c r="BK244" t="s">
        <v>2194</v>
      </c>
      <c r="BL244" t="s">
        <v>2194</v>
      </c>
      <c r="BM244" t="s">
        <v>853</v>
      </c>
    </row>
    <row r="245" spans="1:65" x14ac:dyDescent="0.2">
      <c r="A245" t="s">
        <v>272</v>
      </c>
      <c r="B245" t="s">
        <v>845</v>
      </c>
      <c r="C245">
        <v>52</v>
      </c>
      <c r="D245" t="s">
        <v>2253</v>
      </c>
      <c r="E245" t="s">
        <v>2249</v>
      </c>
      <c r="F245">
        <v>1.65</v>
      </c>
      <c r="G245">
        <v>75</v>
      </c>
      <c r="H245">
        <v>27.5</v>
      </c>
      <c r="I245" t="str">
        <f t="shared" si="3"/>
        <v>Overweight</v>
      </c>
      <c r="J245" t="s">
        <v>2958</v>
      </c>
      <c r="K245">
        <v>9.3000000000000007</v>
      </c>
      <c r="L245" t="s">
        <v>2323</v>
      </c>
      <c r="M245" t="s">
        <v>2446</v>
      </c>
      <c r="N245" t="s">
        <v>2278</v>
      </c>
      <c r="O245" t="s">
        <v>845</v>
      </c>
      <c r="P245" t="s">
        <v>2447</v>
      </c>
      <c r="Q245" t="s">
        <v>2448</v>
      </c>
      <c r="R245" t="s">
        <v>2449</v>
      </c>
      <c r="S245" t="s">
        <v>2450</v>
      </c>
      <c r="T245" t="s">
        <v>2295</v>
      </c>
      <c r="U245" t="s">
        <v>2386</v>
      </c>
      <c r="V245" t="s">
        <v>2264</v>
      </c>
      <c r="W245" t="s">
        <v>845</v>
      </c>
      <c r="X245">
        <v>0</v>
      </c>
      <c r="Y245">
        <v>1</v>
      </c>
      <c r="Z245">
        <v>0</v>
      </c>
      <c r="AA245" t="s">
        <v>852</v>
      </c>
      <c r="AB245" t="s">
        <v>2275</v>
      </c>
      <c r="AC245" t="s">
        <v>2250</v>
      </c>
      <c r="AD245" t="s">
        <v>2250</v>
      </c>
      <c r="AE245">
        <v>105</v>
      </c>
      <c r="AF245">
        <v>1</v>
      </c>
      <c r="AG245">
        <v>0</v>
      </c>
      <c r="AI245">
        <v>17</v>
      </c>
      <c r="AJ245">
        <v>26000</v>
      </c>
      <c r="AK245">
        <v>0</v>
      </c>
      <c r="AL245" t="s">
        <v>678</v>
      </c>
      <c r="AM245">
        <v>10.25</v>
      </c>
      <c r="AN245" t="s">
        <v>842</v>
      </c>
      <c r="AO245" t="s">
        <v>849</v>
      </c>
      <c r="AP245">
        <v>40.200000000000003</v>
      </c>
      <c r="AQ245">
        <v>25</v>
      </c>
      <c r="AR245">
        <v>6.8</v>
      </c>
      <c r="AS245">
        <v>14.8</v>
      </c>
      <c r="AT245" t="s">
        <v>853</v>
      </c>
      <c r="AU245">
        <v>10</v>
      </c>
      <c r="AV245">
        <v>0</v>
      </c>
      <c r="AW245">
        <v>24728</v>
      </c>
      <c r="AX245">
        <v>63000</v>
      </c>
      <c r="AY245">
        <v>0.39</v>
      </c>
      <c r="AZ245">
        <v>615.12</v>
      </c>
      <c r="BA245">
        <v>1710.06</v>
      </c>
      <c r="BB245">
        <v>69.150000000000006</v>
      </c>
      <c r="BC245">
        <v>755.38</v>
      </c>
      <c r="BD245">
        <v>2.2599999999999998</v>
      </c>
      <c r="BE245" t="s">
        <v>1070</v>
      </c>
      <c r="BF245" t="s">
        <v>1441</v>
      </c>
      <c r="BG245" t="s">
        <v>845</v>
      </c>
      <c r="BH245" t="s">
        <v>845</v>
      </c>
      <c r="BI245" t="s">
        <v>852</v>
      </c>
      <c r="BJ245" t="s">
        <v>2192</v>
      </c>
      <c r="BK245" t="s">
        <v>2194</v>
      </c>
      <c r="BL245" t="s">
        <v>2194</v>
      </c>
      <c r="BM245" t="s">
        <v>853</v>
      </c>
    </row>
    <row r="246" spans="1:65" x14ac:dyDescent="0.2">
      <c r="A246" t="s">
        <v>273</v>
      </c>
      <c r="B246" t="s">
        <v>845</v>
      </c>
      <c r="C246">
        <v>41</v>
      </c>
      <c r="D246" t="s">
        <v>2248</v>
      </c>
      <c r="E246" t="s">
        <v>2249</v>
      </c>
      <c r="F246">
        <v>1.8</v>
      </c>
      <c r="G246">
        <v>94</v>
      </c>
      <c r="H246">
        <v>29</v>
      </c>
      <c r="I246" t="str">
        <f t="shared" si="3"/>
        <v>Overweight</v>
      </c>
      <c r="J246" t="s">
        <v>2958</v>
      </c>
      <c r="K246">
        <v>5.5</v>
      </c>
      <c r="L246" t="s">
        <v>2451</v>
      </c>
      <c r="M246" t="s">
        <v>2452</v>
      </c>
      <c r="N246" t="s">
        <v>2278</v>
      </c>
      <c r="O246" t="s">
        <v>845</v>
      </c>
      <c r="P246" t="s">
        <v>2453</v>
      </c>
      <c r="Q246" t="s">
        <v>2454</v>
      </c>
      <c r="R246" t="s">
        <v>845</v>
      </c>
      <c r="S246" t="s">
        <v>2402</v>
      </c>
      <c r="T246" t="s">
        <v>2283</v>
      </c>
      <c r="U246" t="s">
        <v>2455</v>
      </c>
      <c r="V246" t="s">
        <v>2283</v>
      </c>
      <c r="W246" t="s">
        <v>2456</v>
      </c>
      <c r="X246">
        <v>0</v>
      </c>
      <c r="Y246">
        <v>0</v>
      </c>
      <c r="Z246">
        <v>0</v>
      </c>
      <c r="AA246" t="s">
        <v>852</v>
      </c>
      <c r="AB246" t="s">
        <v>2266</v>
      </c>
      <c r="AC246" t="s">
        <v>2251</v>
      </c>
      <c r="AD246" t="s">
        <v>2251</v>
      </c>
      <c r="AI246">
        <v>87</v>
      </c>
      <c r="AK246">
        <v>0</v>
      </c>
      <c r="AL246" t="s">
        <v>679</v>
      </c>
      <c r="AM246">
        <v>11.25</v>
      </c>
      <c r="AN246" t="s">
        <v>842</v>
      </c>
      <c r="AO246" t="s">
        <v>849</v>
      </c>
      <c r="AP246">
        <v>130.19999999999999</v>
      </c>
      <c r="AQ246">
        <v>20</v>
      </c>
      <c r="AR246">
        <v>77.099999999999994</v>
      </c>
      <c r="AS246">
        <v>20.100000000000001</v>
      </c>
      <c r="AT246" t="s">
        <v>853</v>
      </c>
      <c r="AU246">
        <v>75</v>
      </c>
      <c r="AV246">
        <v>0</v>
      </c>
      <c r="AW246">
        <v>53997</v>
      </c>
      <c r="AX246">
        <v>71000</v>
      </c>
      <c r="AY246">
        <v>0.76</v>
      </c>
      <c r="AZ246">
        <v>414.72</v>
      </c>
      <c r="BA246">
        <v>1705.62</v>
      </c>
      <c r="BB246">
        <v>31.59</v>
      </c>
      <c r="BC246">
        <v>418.76</v>
      </c>
      <c r="BD246">
        <v>4.07</v>
      </c>
      <c r="BE246" t="s">
        <v>1071</v>
      </c>
      <c r="BF246" t="s">
        <v>1442</v>
      </c>
      <c r="BG246" t="s">
        <v>845</v>
      </c>
      <c r="BH246" t="s">
        <v>845</v>
      </c>
      <c r="BI246" t="s">
        <v>852</v>
      </c>
      <c r="BJ246" t="s">
        <v>2193</v>
      </c>
      <c r="BK246" t="s">
        <v>2194</v>
      </c>
      <c r="BL246" t="s">
        <v>2194</v>
      </c>
      <c r="BM246" t="s">
        <v>853</v>
      </c>
    </row>
    <row r="247" spans="1:65" x14ac:dyDescent="0.2">
      <c r="A247" t="s">
        <v>274</v>
      </c>
      <c r="B247" t="s">
        <v>845</v>
      </c>
      <c r="C247">
        <v>31</v>
      </c>
      <c r="D247" t="s">
        <v>2253</v>
      </c>
      <c r="E247" t="s">
        <v>2249</v>
      </c>
      <c r="F247">
        <v>1.7</v>
      </c>
      <c r="G247">
        <v>87.6</v>
      </c>
      <c r="H247">
        <v>30.3</v>
      </c>
      <c r="I247" t="str">
        <f t="shared" si="3"/>
        <v>Obese</v>
      </c>
      <c r="J247" t="s">
        <v>2960</v>
      </c>
      <c r="K247">
        <v>5</v>
      </c>
      <c r="L247" t="s">
        <v>2457</v>
      </c>
      <c r="M247" t="s">
        <v>2380</v>
      </c>
      <c r="N247" t="s">
        <v>2258</v>
      </c>
      <c r="O247" t="s">
        <v>845</v>
      </c>
      <c r="P247" t="s">
        <v>2458</v>
      </c>
      <c r="Q247" t="s">
        <v>2321</v>
      </c>
      <c r="R247" t="s">
        <v>845</v>
      </c>
      <c r="S247" t="s">
        <v>2294</v>
      </c>
      <c r="T247" t="s">
        <v>2272</v>
      </c>
      <c r="U247" t="s">
        <v>2386</v>
      </c>
      <c r="V247" t="s">
        <v>2459</v>
      </c>
      <c r="W247" t="s">
        <v>2460</v>
      </c>
      <c r="X247">
        <v>0</v>
      </c>
      <c r="Y247">
        <v>0</v>
      </c>
      <c r="Z247">
        <v>0</v>
      </c>
      <c r="AA247" t="s">
        <v>852</v>
      </c>
      <c r="AB247" t="s">
        <v>2266</v>
      </c>
      <c r="AC247" t="s">
        <v>2251</v>
      </c>
      <c r="AD247" t="s">
        <v>2251</v>
      </c>
      <c r="AE247">
        <v>92</v>
      </c>
      <c r="AF247">
        <v>1.1599999999999999</v>
      </c>
      <c r="AG247">
        <v>14.17</v>
      </c>
      <c r="AH247">
        <v>3.16</v>
      </c>
      <c r="AI247">
        <v>12</v>
      </c>
      <c r="AJ247">
        <v>172187</v>
      </c>
      <c r="AK247">
        <v>2440.48</v>
      </c>
      <c r="AL247" t="s">
        <v>680</v>
      </c>
      <c r="AM247">
        <v>14.75</v>
      </c>
      <c r="AN247" t="s">
        <v>842</v>
      </c>
      <c r="AO247" t="s">
        <v>849</v>
      </c>
      <c r="AP247">
        <v>78.8</v>
      </c>
      <c r="AQ247">
        <v>20</v>
      </c>
      <c r="AR247">
        <v>50.2</v>
      </c>
      <c r="AS247">
        <v>7.5</v>
      </c>
      <c r="AT247" t="s">
        <v>853</v>
      </c>
      <c r="AU247">
        <v>80</v>
      </c>
      <c r="AV247">
        <v>0</v>
      </c>
      <c r="AW247">
        <v>186370</v>
      </c>
      <c r="AX247">
        <v>143000</v>
      </c>
      <c r="AY247">
        <v>1.3</v>
      </c>
      <c r="AZ247">
        <v>2365.1</v>
      </c>
      <c r="BA247">
        <v>3238.36</v>
      </c>
      <c r="BB247">
        <v>17.38</v>
      </c>
      <c r="BC247">
        <v>1568.56</v>
      </c>
      <c r="BD247">
        <v>2.06</v>
      </c>
      <c r="BE247" t="s">
        <v>1072</v>
      </c>
      <c r="BF247" t="s">
        <v>1443</v>
      </c>
      <c r="BG247" t="s">
        <v>1759</v>
      </c>
      <c r="BH247" t="s">
        <v>2055</v>
      </c>
      <c r="BI247" t="s">
        <v>852</v>
      </c>
      <c r="BJ247" t="s">
        <v>2190</v>
      </c>
      <c r="BK247" t="s">
        <v>2194</v>
      </c>
      <c r="BL247" t="s">
        <v>2194</v>
      </c>
      <c r="BM247" t="s">
        <v>853</v>
      </c>
    </row>
    <row r="248" spans="1:65" x14ac:dyDescent="0.2">
      <c r="A248" t="s">
        <v>275</v>
      </c>
      <c r="B248" t="s">
        <v>845</v>
      </c>
      <c r="C248">
        <v>52</v>
      </c>
      <c r="D248" t="s">
        <v>2248</v>
      </c>
      <c r="E248" t="s">
        <v>2249</v>
      </c>
      <c r="F248">
        <v>1.82</v>
      </c>
      <c r="G248">
        <v>86.2</v>
      </c>
      <c r="H248">
        <v>26</v>
      </c>
      <c r="I248" t="str">
        <f t="shared" si="3"/>
        <v>Overweight</v>
      </c>
      <c r="J248" t="s">
        <v>2958</v>
      </c>
      <c r="K248">
        <v>5.7</v>
      </c>
      <c r="L248" t="s">
        <v>2461</v>
      </c>
      <c r="M248" t="s">
        <v>2462</v>
      </c>
      <c r="N248" t="s">
        <v>2286</v>
      </c>
      <c r="O248" t="s">
        <v>845</v>
      </c>
      <c r="P248" t="s">
        <v>2463</v>
      </c>
      <c r="Q248" t="s">
        <v>2279</v>
      </c>
      <c r="R248" t="s">
        <v>845</v>
      </c>
      <c r="S248" t="s">
        <v>2259</v>
      </c>
      <c r="T248" t="s">
        <v>2348</v>
      </c>
      <c r="U248" t="s">
        <v>2464</v>
      </c>
      <c r="V248" t="s">
        <v>2459</v>
      </c>
      <c r="W248" t="s">
        <v>2465</v>
      </c>
      <c r="X248">
        <v>0</v>
      </c>
      <c r="Y248">
        <v>0</v>
      </c>
      <c r="Z248">
        <v>0</v>
      </c>
      <c r="AA248" t="s">
        <v>853</v>
      </c>
      <c r="AB248" t="s">
        <v>2275</v>
      </c>
      <c r="AC248" t="s">
        <v>2251</v>
      </c>
      <c r="AD248" t="s">
        <v>2251</v>
      </c>
      <c r="AE248">
        <v>89</v>
      </c>
      <c r="AF248">
        <v>0.76</v>
      </c>
      <c r="AG248">
        <v>35.770000000000003</v>
      </c>
      <c r="AH248">
        <v>4</v>
      </c>
      <c r="AI248">
        <v>88</v>
      </c>
      <c r="AJ248">
        <v>167026</v>
      </c>
      <c r="AK248">
        <v>5974.33</v>
      </c>
      <c r="AL248" t="s">
        <v>681</v>
      </c>
      <c r="AM248">
        <v>21</v>
      </c>
      <c r="AN248" t="s">
        <v>842</v>
      </c>
      <c r="AO248" t="s">
        <v>849</v>
      </c>
      <c r="AP248">
        <v>141.19999999999999</v>
      </c>
      <c r="AQ248">
        <v>19</v>
      </c>
      <c r="AR248">
        <v>30.5</v>
      </c>
      <c r="AS248">
        <v>21.5</v>
      </c>
      <c r="AT248" t="s">
        <v>853</v>
      </c>
      <c r="AU248">
        <v>50</v>
      </c>
      <c r="AV248">
        <v>0</v>
      </c>
      <c r="AW248">
        <v>187000</v>
      </c>
      <c r="AX248">
        <v>237000</v>
      </c>
      <c r="AY248">
        <v>0.79</v>
      </c>
      <c r="AZ248">
        <v>1324.36</v>
      </c>
      <c r="BA248">
        <v>5709.23</v>
      </c>
      <c r="BB248">
        <v>30.53</v>
      </c>
      <c r="BC248">
        <v>1015.26</v>
      </c>
      <c r="BD248">
        <v>5.62</v>
      </c>
      <c r="BE248" t="s">
        <v>1073</v>
      </c>
      <c r="BF248" t="s">
        <v>1444</v>
      </c>
      <c r="BG248" t="s">
        <v>1760</v>
      </c>
      <c r="BH248" t="s">
        <v>2056</v>
      </c>
      <c r="BI248" t="s">
        <v>853</v>
      </c>
      <c r="BJ248" t="s">
        <v>2191</v>
      </c>
      <c r="BK248" t="s">
        <v>2196</v>
      </c>
      <c r="BL248" t="s">
        <v>2201</v>
      </c>
      <c r="BM248" t="s">
        <v>853</v>
      </c>
    </row>
    <row r="249" spans="1:65" x14ac:dyDescent="0.2">
      <c r="A249" t="s">
        <v>276</v>
      </c>
      <c r="B249" t="s">
        <v>845</v>
      </c>
      <c r="C249">
        <v>54</v>
      </c>
      <c r="D249" t="s">
        <v>2248</v>
      </c>
      <c r="E249" t="s">
        <v>2249</v>
      </c>
      <c r="F249">
        <v>1.8</v>
      </c>
      <c r="G249">
        <v>85.5</v>
      </c>
      <c r="H249">
        <v>26.4</v>
      </c>
      <c r="I249" t="str">
        <f t="shared" si="3"/>
        <v>Overweight</v>
      </c>
      <c r="J249" t="s">
        <v>2958</v>
      </c>
      <c r="K249">
        <v>5.0999999999999996</v>
      </c>
      <c r="L249" t="s">
        <v>2338</v>
      </c>
      <c r="M249" t="s">
        <v>2466</v>
      </c>
      <c r="N249" t="s">
        <v>2258</v>
      </c>
      <c r="O249" t="s">
        <v>845</v>
      </c>
      <c r="P249" t="s">
        <v>2259</v>
      </c>
      <c r="Q249" t="s">
        <v>2467</v>
      </c>
      <c r="R249" t="s">
        <v>845</v>
      </c>
      <c r="S249" t="s">
        <v>2468</v>
      </c>
      <c r="T249" t="s">
        <v>2367</v>
      </c>
      <c r="U249" t="s">
        <v>2361</v>
      </c>
      <c r="V249" t="s">
        <v>2459</v>
      </c>
      <c r="W249" t="s">
        <v>2469</v>
      </c>
      <c r="X249">
        <v>0</v>
      </c>
      <c r="Y249">
        <v>0</v>
      </c>
      <c r="Z249">
        <v>0</v>
      </c>
      <c r="AA249" t="s">
        <v>853</v>
      </c>
      <c r="AB249" t="s">
        <v>2275</v>
      </c>
      <c r="AC249" t="s">
        <v>2251</v>
      </c>
      <c r="AD249" t="s">
        <v>2251</v>
      </c>
      <c r="AE249">
        <v>70</v>
      </c>
      <c r="AF249">
        <v>2.48</v>
      </c>
      <c r="AG249">
        <v>11.93</v>
      </c>
      <c r="AH249">
        <v>1.55</v>
      </c>
      <c r="AI249">
        <v>64</v>
      </c>
      <c r="AJ249">
        <v>238239</v>
      </c>
      <c r="AK249">
        <v>2841.25</v>
      </c>
      <c r="AL249" t="s">
        <v>682</v>
      </c>
      <c r="AM249">
        <v>21</v>
      </c>
      <c r="AN249" t="s">
        <v>842</v>
      </c>
      <c r="AO249" t="s">
        <v>849</v>
      </c>
      <c r="AP249">
        <v>84</v>
      </c>
      <c r="AQ249">
        <v>19</v>
      </c>
      <c r="AR249">
        <v>39.4</v>
      </c>
      <c r="AS249">
        <v>6.5</v>
      </c>
      <c r="AT249" t="s">
        <v>853</v>
      </c>
      <c r="AU249">
        <v>90</v>
      </c>
      <c r="AV249">
        <v>0</v>
      </c>
      <c r="AW249">
        <v>342393</v>
      </c>
      <c r="AX249">
        <v>274000</v>
      </c>
      <c r="AY249">
        <v>1.25</v>
      </c>
      <c r="AZ249">
        <v>4076.11</v>
      </c>
      <c r="BA249">
        <v>2243.25</v>
      </c>
      <c r="BB249">
        <v>6.55</v>
      </c>
      <c r="BC249">
        <v>1504.84</v>
      </c>
      <c r="BD249">
        <v>1.49</v>
      </c>
      <c r="BE249" t="s">
        <v>1074</v>
      </c>
      <c r="BF249" t="s">
        <v>1445</v>
      </c>
      <c r="BG249" t="s">
        <v>1761</v>
      </c>
      <c r="BH249" t="s">
        <v>845</v>
      </c>
      <c r="BI249" t="s">
        <v>852</v>
      </c>
      <c r="BJ249" t="s">
        <v>2190</v>
      </c>
      <c r="BK249" t="s">
        <v>2194</v>
      </c>
      <c r="BL249" t="s">
        <v>2200</v>
      </c>
      <c r="BM249" t="s">
        <v>853</v>
      </c>
    </row>
    <row r="250" spans="1:65" x14ac:dyDescent="0.2">
      <c r="A250" t="s">
        <v>277</v>
      </c>
      <c r="B250" t="s">
        <v>2470</v>
      </c>
      <c r="C250">
        <v>54</v>
      </c>
      <c r="D250" t="s">
        <v>2248</v>
      </c>
      <c r="E250" t="s">
        <v>2249</v>
      </c>
      <c r="F250">
        <v>1.85</v>
      </c>
      <c r="G250">
        <v>70</v>
      </c>
      <c r="H250">
        <v>20.5</v>
      </c>
      <c r="I250" t="str">
        <f t="shared" si="3"/>
        <v>Healthy</v>
      </c>
      <c r="J250" t="s">
        <v>2959</v>
      </c>
      <c r="K250">
        <v>5</v>
      </c>
      <c r="L250" t="s">
        <v>2471</v>
      </c>
      <c r="M250" t="s">
        <v>2472</v>
      </c>
      <c r="N250" t="s">
        <v>2473</v>
      </c>
      <c r="O250" t="s">
        <v>845</v>
      </c>
      <c r="P250" t="s">
        <v>2394</v>
      </c>
      <c r="Q250" t="s">
        <v>2474</v>
      </c>
      <c r="R250" t="s">
        <v>845</v>
      </c>
      <c r="S250" t="s">
        <v>2475</v>
      </c>
      <c r="T250" t="s">
        <v>2476</v>
      </c>
      <c r="U250" t="s">
        <v>2413</v>
      </c>
      <c r="V250" t="s">
        <v>2283</v>
      </c>
      <c r="W250" t="s">
        <v>2456</v>
      </c>
      <c r="X250">
        <v>0</v>
      </c>
      <c r="Y250">
        <v>0</v>
      </c>
      <c r="Z250">
        <v>0</v>
      </c>
      <c r="AA250" t="s">
        <v>852</v>
      </c>
      <c r="AB250" t="s">
        <v>2275</v>
      </c>
      <c r="AC250" t="s">
        <v>2251</v>
      </c>
      <c r="AD250" t="s">
        <v>2251</v>
      </c>
      <c r="AE250">
        <v>86</v>
      </c>
      <c r="AF250">
        <v>0.91</v>
      </c>
      <c r="AG250">
        <v>16.850000000000001</v>
      </c>
      <c r="AH250">
        <v>5.18</v>
      </c>
      <c r="AI250">
        <v>16</v>
      </c>
      <c r="AJ250">
        <v>300946</v>
      </c>
      <c r="AK250">
        <v>5071.99</v>
      </c>
      <c r="AL250" t="s">
        <v>683</v>
      </c>
      <c r="AM250">
        <v>16</v>
      </c>
      <c r="AN250" t="s">
        <v>842</v>
      </c>
      <c r="AO250" t="s">
        <v>849</v>
      </c>
      <c r="AP250">
        <v>90.6</v>
      </c>
      <c r="AQ250">
        <v>15</v>
      </c>
      <c r="AR250">
        <v>34.4</v>
      </c>
      <c r="AS250">
        <v>19.8</v>
      </c>
      <c r="AT250" t="s">
        <v>853</v>
      </c>
      <c r="AU250">
        <v>90</v>
      </c>
      <c r="AV250">
        <v>0</v>
      </c>
      <c r="AW250">
        <v>350698</v>
      </c>
      <c r="AX250">
        <v>342000</v>
      </c>
      <c r="AY250">
        <v>1.03</v>
      </c>
      <c r="AZ250">
        <v>3870.84</v>
      </c>
      <c r="BA250">
        <v>6955.65</v>
      </c>
      <c r="BB250">
        <v>19.829999999999998</v>
      </c>
      <c r="BC250">
        <v>1427.16</v>
      </c>
      <c r="BD250">
        <v>4.87</v>
      </c>
      <c r="BE250" t="s">
        <v>1075</v>
      </c>
      <c r="BF250" t="s">
        <v>1446</v>
      </c>
      <c r="BG250" t="s">
        <v>1762</v>
      </c>
      <c r="BH250" t="s">
        <v>2057</v>
      </c>
      <c r="BI250" t="s">
        <v>852</v>
      </c>
      <c r="BJ250" t="s">
        <v>2190</v>
      </c>
      <c r="BK250" t="s">
        <v>2194</v>
      </c>
      <c r="BL250" t="s">
        <v>2194</v>
      </c>
      <c r="BM250" t="s">
        <v>853</v>
      </c>
    </row>
    <row r="251" spans="1:65" x14ac:dyDescent="0.2">
      <c r="A251" t="s">
        <v>278</v>
      </c>
      <c r="B251" t="s">
        <v>2477</v>
      </c>
      <c r="C251">
        <v>68</v>
      </c>
      <c r="D251" t="s">
        <v>2248</v>
      </c>
      <c r="E251" t="s">
        <v>2249</v>
      </c>
      <c r="F251">
        <v>1.78</v>
      </c>
      <c r="G251">
        <v>88</v>
      </c>
      <c r="H251">
        <v>27.8</v>
      </c>
      <c r="I251" t="str">
        <f t="shared" si="3"/>
        <v>Overweight</v>
      </c>
      <c r="J251" t="s">
        <v>2958</v>
      </c>
      <c r="K251">
        <v>5</v>
      </c>
      <c r="L251" t="s">
        <v>2478</v>
      </c>
      <c r="M251" t="s">
        <v>2479</v>
      </c>
      <c r="N251" t="s">
        <v>2286</v>
      </c>
      <c r="O251" t="s">
        <v>845</v>
      </c>
      <c r="P251" t="s">
        <v>2357</v>
      </c>
      <c r="Q251" t="s">
        <v>845</v>
      </c>
      <c r="R251" t="s">
        <v>2293</v>
      </c>
      <c r="S251" t="s">
        <v>2341</v>
      </c>
      <c r="T251" t="s">
        <v>2295</v>
      </c>
      <c r="U251" t="s">
        <v>2480</v>
      </c>
      <c r="V251" t="s">
        <v>2283</v>
      </c>
      <c r="W251" t="s">
        <v>845</v>
      </c>
      <c r="X251">
        <v>0</v>
      </c>
      <c r="Y251">
        <v>0</v>
      </c>
      <c r="Z251">
        <v>0</v>
      </c>
      <c r="AA251" t="s">
        <v>853</v>
      </c>
      <c r="AB251" t="s">
        <v>2266</v>
      </c>
      <c r="AC251" t="s">
        <v>2251</v>
      </c>
      <c r="AD251" t="s">
        <v>2251</v>
      </c>
      <c r="AE251">
        <v>90</v>
      </c>
      <c r="AF251">
        <v>0.63</v>
      </c>
      <c r="AG251">
        <v>22.61</v>
      </c>
      <c r="AH251">
        <v>6.42</v>
      </c>
      <c r="AI251">
        <v>18</v>
      </c>
      <c r="AJ251">
        <v>405584</v>
      </c>
      <c r="AK251">
        <v>9168.77</v>
      </c>
      <c r="AL251" t="s">
        <v>684</v>
      </c>
      <c r="AM251">
        <v>25</v>
      </c>
      <c r="AN251" t="s">
        <v>842</v>
      </c>
      <c r="AO251" t="s">
        <v>849</v>
      </c>
      <c r="AP251">
        <v>76.42</v>
      </c>
      <c r="AQ251">
        <v>17</v>
      </c>
      <c r="AR251">
        <v>26.4</v>
      </c>
      <c r="AS251">
        <v>11.45</v>
      </c>
      <c r="AT251" t="s">
        <v>853</v>
      </c>
      <c r="AU251">
        <v>90</v>
      </c>
      <c r="AV251">
        <v>0</v>
      </c>
      <c r="AW251">
        <v>449837</v>
      </c>
      <c r="AX251">
        <v>561000</v>
      </c>
      <c r="AY251">
        <v>0.8</v>
      </c>
      <c r="AZ251">
        <v>5886.38</v>
      </c>
      <c r="BA251">
        <v>8512.01</v>
      </c>
      <c r="BB251">
        <v>18.920000000000002</v>
      </c>
      <c r="BC251">
        <v>3589.3</v>
      </c>
      <c r="BD251">
        <v>2.37</v>
      </c>
      <c r="BE251" t="s">
        <v>1076</v>
      </c>
      <c r="BF251" t="s">
        <v>1447</v>
      </c>
      <c r="BG251" t="s">
        <v>1763</v>
      </c>
      <c r="BH251" t="s">
        <v>2058</v>
      </c>
      <c r="BI251" t="s">
        <v>852</v>
      </c>
      <c r="BJ251" t="s">
        <v>2190</v>
      </c>
      <c r="BK251" t="s">
        <v>2196</v>
      </c>
      <c r="BL251" t="s">
        <v>2203</v>
      </c>
      <c r="BM251" t="s">
        <v>853</v>
      </c>
    </row>
    <row r="252" spans="1:65" x14ac:dyDescent="0.2">
      <c r="A252" t="s">
        <v>279</v>
      </c>
      <c r="B252" t="s">
        <v>2481</v>
      </c>
      <c r="C252">
        <v>25</v>
      </c>
      <c r="D252" t="s">
        <v>2253</v>
      </c>
      <c r="E252" t="s">
        <v>2249</v>
      </c>
      <c r="F252">
        <v>1.65</v>
      </c>
      <c r="G252">
        <v>86</v>
      </c>
      <c r="H252">
        <v>31.6</v>
      </c>
      <c r="I252" t="str">
        <f t="shared" si="3"/>
        <v>Obese</v>
      </c>
      <c r="J252" t="s">
        <v>2960</v>
      </c>
      <c r="K252">
        <v>4.5</v>
      </c>
      <c r="L252" t="s">
        <v>2482</v>
      </c>
      <c r="M252" t="s">
        <v>2483</v>
      </c>
      <c r="N252" t="s">
        <v>2260</v>
      </c>
      <c r="O252" t="s">
        <v>845</v>
      </c>
      <c r="P252" t="s">
        <v>2484</v>
      </c>
      <c r="Q252" t="s">
        <v>2485</v>
      </c>
      <c r="R252" t="s">
        <v>845</v>
      </c>
      <c r="S252" t="s">
        <v>2486</v>
      </c>
      <c r="T252" t="s">
        <v>2487</v>
      </c>
      <c r="U252" t="s">
        <v>2361</v>
      </c>
      <c r="V252" t="s">
        <v>2459</v>
      </c>
      <c r="W252" t="s">
        <v>2488</v>
      </c>
      <c r="X252">
        <v>0</v>
      </c>
      <c r="Y252">
        <v>0</v>
      </c>
      <c r="Z252">
        <v>0</v>
      </c>
      <c r="AA252" t="s">
        <v>852</v>
      </c>
      <c r="AB252" t="s">
        <v>2266</v>
      </c>
      <c r="AC252" t="s">
        <v>2251</v>
      </c>
      <c r="AD252" t="s">
        <v>2251</v>
      </c>
      <c r="AE252">
        <v>78</v>
      </c>
      <c r="AF252">
        <v>2.66</v>
      </c>
      <c r="AG252">
        <v>5.26</v>
      </c>
      <c r="AH252">
        <v>0.42</v>
      </c>
      <c r="AI252">
        <v>16</v>
      </c>
      <c r="AJ252">
        <v>116982</v>
      </c>
      <c r="AK252">
        <v>615.6</v>
      </c>
      <c r="AL252" t="s">
        <v>685</v>
      </c>
      <c r="AM252">
        <v>14.5</v>
      </c>
      <c r="AN252" t="s">
        <v>844</v>
      </c>
      <c r="AO252" t="s">
        <v>848</v>
      </c>
      <c r="AP252">
        <v>75.599999999999994</v>
      </c>
      <c r="AQ252">
        <v>21.5</v>
      </c>
      <c r="AR252">
        <v>46.5</v>
      </c>
      <c r="AS252">
        <v>5.16</v>
      </c>
      <c r="AT252" t="s">
        <v>853</v>
      </c>
      <c r="AU252">
        <v>50</v>
      </c>
      <c r="AV252">
        <v>10</v>
      </c>
      <c r="AW252">
        <v>149062</v>
      </c>
      <c r="AX252">
        <v>52000</v>
      </c>
      <c r="AY252">
        <v>2.87</v>
      </c>
      <c r="AZ252">
        <v>1971.72</v>
      </c>
      <c r="BA252">
        <v>850.72</v>
      </c>
      <c r="BB252">
        <v>5.71</v>
      </c>
      <c r="BC252">
        <v>1235.0899999999999</v>
      </c>
      <c r="BD252">
        <v>0.69</v>
      </c>
      <c r="BE252" t="s">
        <v>1077</v>
      </c>
      <c r="BF252" t="s">
        <v>1448</v>
      </c>
      <c r="BG252" t="s">
        <v>1764</v>
      </c>
      <c r="BH252" t="s">
        <v>2059</v>
      </c>
      <c r="BI252" t="s">
        <v>852</v>
      </c>
      <c r="BJ252" t="s">
        <v>2191</v>
      </c>
      <c r="BK252" t="s">
        <v>2194</v>
      </c>
      <c r="BL252" t="s">
        <v>2194</v>
      </c>
      <c r="BM252" t="s">
        <v>853</v>
      </c>
    </row>
    <row r="253" spans="1:65" x14ac:dyDescent="0.2">
      <c r="A253" t="s">
        <v>280</v>
      </c>
      <c r="B253" t="s">
        <v>2489</v>
      </c>
      <c r="C253">
        <v>44</v>
      </c>
      <c r="D253" t="s">
        <v>2253</v>
      </c>
      <c r="E253" t="s">
        <v>2249</v>
      </c>
      <c r="F253">
        <v>1.58</v>
      </c>
      <c r="G253">
        <v>58</v>
      </c>
      <c r="H253">
        <v>23.2</v>
      </c>
      <c r="I253" t="str">
        <f t="shared" si="3"/>
        <v>Healthy</v>
      </c>
      <c r="J253" t="s">
        <v>2959</v>
      </c>
      <c r="K253">
        <v>4.9000000000000004</v>
      </c>
      <c r="L253" t="s">
        <v>2490</v>
      </c>
      <c r="M253" t="s">
        <v>2491</v>
      </c>
      <c r="N253" t="s">
        <v>2258</v>
      </c>
      <c r="O253" t="s">
        <v>845</v>
      </c>
      <c r="P253" t="s">
        <v>2492</v>
      </c>
      <c r="Q253" t="s">
        <v>2493</v>
      </c>
      <c r="R253" t="s">
        <v>845</v>
      </c>
      <c r="S253" t="s">
        <v>2402</v>
      </c>
      <c r="T253" t="s">
        <v>2272</v>
      </c>
      <c r="U253" t="s">
        <v>2494</v>
      </c>
      <c r="V253" t="s">
        <v>2495</v>
      </c>
      <c r="W253" t="s">
        <v>2488</v>
      </c>
      <c r="X253">
        <v>0</v>
      </c>
      <c r="Y253">
        <v>0</v>
      </c>
      <c r="Z253">
        <v>0</v>
      </c>
      <c r="AA253" t="s">
        <v>852</v>
      </c>
      <c r="AB253" t="s">
        <v>2266</v>
      </c>
      <c r="AC253" t="s">
        <v>2251</v>
      </c>
      <c r="AD253" t="s">
        <v>2251</v>
      </c>
      <c r="AE253">
        <v>120</v>
      </c>
      <c r="AF253">
        <v>0.92</v>
      </c>
      <c r="AG253">
        <v>11.89</v>
      </c>
      <c r="AH253">
        <v>3.96</v>
      </c>
      <c r="AI253">
        <v>20</v>
      </c>
      <c r="AJ253">
        <v>317855</v>
      </c>
      <c r="AK253">
        <v>3779.18</v>
      </c>
      <c r="AL253" t="s">
        <v>686</v>
      </c>
      <c r="AM253">
        <v>11.5</v>
      </c>
      <c r="AN253" t="s">
        <v>842</v>
      </c>
      <c r="AO253" t="s">
        <v>849</v>
      </c>
      <c r="AP253">
        <v>68.58</v>
      </c>
      <c r="AQ253">
        <v>15.5</v>
      </c>
      <c r="AR253">
        <v>42.6</v>
      </c>
      <c r="AS253">
        <v>9.9600000000000009</v>
      </c>
      <c r="AT253" t="s">
        <v>853</v>
      </c>
      <c r="AU253">
        <v>90</v>
      </c>
      <c r="AV253">
        <v>0</v>
      </c>
      <c r="AW253">
        <v>265178</v>
      </c>
      <c r="AX253">
        <v>291000</v>
      </c>
      <c r="AY253">
        <v>0.91</v>
      </c>
      <c r="AZ253">
        <v>3866.7</v>
      </c>
      <c r="BA253">
        <v>5383.42</v>
      </c>
      <c r="BB253">
        <v>20.3</v>
      </c>
      <c r="BC253">
        <v>1575.14</v>
      </c>
      <c r="BD253">
        <v>3.42</v>
      </c>
      <c r="BE253" t="s">
        <v>1078</v>
      </c>
      <c r="BF253" t="s">
        <v>1449</v>
      </c>
      <c r="BG253" t="s">
        <v>1765</v>
      </c>
      <c r="BH253" t="s">
        <v>2060</v>
      </c>
      <c r="BI253" t="s">
        <v>852</v>
      </c>
      <c r="BJ253" t="s">
        <v>2193</v>
      </c>
      <c r="BK253" t="s">
        <v>2194</v>
      </c>
      <c r="BL253" t="s">
        <v>2194</v>
      </c>
      <c r="BM253" t="s">
        <v>853</v>
      </c>
    </row>
    <row r="254" spans="1:65" x14ac:dyDescent="0.2">
      <c r="A254" t="s">
        <v>281</v>
      </c>
      <c r="B254" t="s">
        <v>2496</v>
      </c>
      <c r="C254">
        <v>60</v>
      </c>
      <c r="D254" t="s">
        <v>2253</v>
      </c>
      <c r="E254" t="s">
        <v>2255</v>
      </c>
      <c r="F254">
        <v>1.64</v>
      </c>
      <c r="G254">
        <v>67.099999999999994</v>
      </c>
      <c r="H254">
        <v>24.9</v>
      </c>
      <c r="I254" t="str">
        <f t="shared" si="3"/>
        <v>Healthy</v>
      </c>
      <c r="J254" t="s">
        <v>2959</v>
      </c>
      <c r="K254">
        <v>5.0999999999999996</v>
      </c>
      <c r="L254" t="s">
        <v>2325</v>
      </c>
      <c r="M254" t="s">
        <v>2380</v>
      </c>
      <c r="N254" t="s">
        <v>2473</v>
      </c>
      <c r="O254" t="s">
        <v>845</v>
      </c>
      <c r="P254" t="s">
        <v>2435</v>
      </c>
      <c r="Q254" t="s">
        <v>2389</v>
      </c>
      <c r="R254" t="s">
        <v>845</v>
      </c>
      <c r="S254" t="s">
        <v>2258</v>
      </c>
      <c r="T254" t="s">
        <v>2264</v>
      </c>
      <c r="U254" t="s">
        <v>2497</v>
      </c>
      <c r="V254" t="s">
        <v>2264</v>
      </c>
      <c r="W254" t="s">
        <v>2488</v>
      </c>
      <c r="X254">
        <v>0</v>
      </c>
      <c r="Y254">
        <v>0</v>
      </c>
      <c r="Z254">
        <v>0</v>
      </c>
      <c r="AA254" t="s">
        <v>852</v>
      </c>
      <c r="AB254" t="s">
        <v>2275</v>
      </c>
      <c r="AC254" t="s">
        <v>2251</v>
      </c>
      <c r="AD254" t="s">
        <v>2251</v>
      </c>
      <c r="AE254">
        <v>57</v>
      </c>
      <c r="AF254">
        <v>0.36</v>
      </c>
      <c r="AG254">
        <v>21.66</v>
      </c>
      <c r="AH254">
        <v>20.239999999999998</v>
      </c>
      <c r="AI254">
        <v>44</v>
      </c>
      <c r="AJ254">
        <v>90809</v>
      </c>
      <c r="AK254">
        <v>1966.94</v>
      </c>
      <c r="AL254" t="s">
        <v>687</v>
      </c>
      <c r="AM254">
        <v>14.5</v>
      </c>
      <c r="AN254" t="s">
        <v>844</v>
      </c>
      <c r="AO254" t="s">
        <v>848</v>
      </c>
      <c r="AP254">
        <v>41.91</v>
      </c>
      <c r="AQ254">
        <v>21</v>
      </c>
      <c r="AR254">
        <v>15.8</v>
      </c>
      <c r="AS254">
        <v>7.8</v>
      </c>
      <c r="AT254" t="s">
        <v>853</v>
      </c>
      <c r="AU254">
        <v>90</v>
      </c>
      <c r="AV254">
        <v>0</v>
      </c>
      <c r="AW254">
        <v>160022</v>
      </c>
      <c r="AX254">
        <v>203000</v>
      </c>
      <c r="AY254">
        <v>0.79</v>
      </c>
      <c r="AZ254">
        <v>3818.23</v>
      </c>
      <c r="BA254">
        <v>3473.22</v>
      </c>
      <c r="BB254">
        <v>21.7</v>
      </c>
      <c r="BC254">
        <v>573.86</v>
      </c>
      <c r="BD254">
        <v>6.05</v>
      </c>
      <c r="BE254" t="s">
        <v>1079</v>
      </c>
      <c r="BF254" t="s">
        <v>1450</v>
      </c>
      <c r="BG254" t="s">
        <v>1766</v>
      </c>
      <c r="BH254" t="s">
        <v>2061</v>
      </c>
      <c r="BI254" t="s">
        <v>852</v>
      </c>
      <c r="BJ254" t="s">
        <v>2192</v>
      </c>
      <c r="BK254" t="s">
        <v>2194</v>
      </c>
      <c r="BL254" t="s">
        <v>2194</v>
      </c>
      <c r="BM254" t="s">
        <v>853</v>
      </c>
    </row>
    <row r="255" spans="1:65" x14ac:dyDescent="0.2">
      <c r="A255" t="s">
        <v>282</v>
      </c>
      <c r="B255" t="s">
        <v>2498</v>
      </c>
      <c r="C255">
        <v>58</v>
      </c>
      <c r="D255" t="s">
        <v>2248</v>
      </c>
      <c r="E255" t="s">
        <v>2249</v>
      </c>
      <c r="F255">
        <v>1.78</v>
      </c>
      <c r="G255">
        <v>116</v>
      </c>
      <c r="H255">
        <v>36.6</v>
      </c>
      <c r="I255" t="str">
        <f t="shared" si="3"/>
        <v>Morbidly Obese</v>
      </c>
      <c r="J255" t="s">
        <v>2961</v>
      </c>
      <c r="K255">
        <v>5.0999999999999996</v>
      </c>
      <c r="L255" t="s">
        <v>2313</v>
      </c>
      <c r="M255" t="s">
        <v>2499</v>
      </c>
      <c r="N255" t="s">
        <v>2258</v>
      </c>
      <c r="O255" t="s">
        <v>845</v>
      </c>
      <c r="P255" t="s">
        <v>2429</v>
      </c>
      <c r="Q255" t="s">
        <v>2500</v>
      </c>
      <c r="R255" t="s">
        <v>845</v>
      </c>
      <c r="S255" t="s">
        <v>2501</v>
      </c>
      <c r="T255" t="s">
        <v>2502</v>
      </c>
      <c r="U255" t="s">
        <v>2386</v>
      </c>
      <c r="V255" t="s">
        <v>2337</v>
      </c>
      <c r="W255" t="s">
        <v>2488</v>
      </c>
      <c r="X255">
        <v>0</v>
      </c>
      <c r="Y255">
        <v>0</v>
      </c>
      <c r="Z255">
        <v>0</v>
      </c>
      <c r="AA255" t="s">
        <v>852</v>
      </c>
      <c r="AB255" t="s">
        <v>2275</v>
      </c>
      <c r="AC255" t="s">
        <v>2251</v>
      </c>
      <c r="AD255" t="s">
        <v>2251</v>
      </c>
      <c r="AE255">
        <v>60</v>
      </c>
      <c r="AF255">
        <v>0.77</v>
      </c>
      <c r="AG255">
        <v>22.97</v>
      </c>
      <c r="AH255">
        <v>1.82</v>
      </c>
      <c r="AI255">
        <v>18</v>
      </c>
      <c r="AJ255">
        <v>181891</v>
      </c>
      <c r="AK255">
        <v>4178.72</v>
      </c>
      <c r="AL255" t="s">
        <v>688</v>
      </c>
      <c r="AM255">
        <v>15.75</v>
      </c>
      <c r="AN255" t="s">
        <v>842</v>
      </c>
      <c r="AO255" t="s">
        <v>849</v>
      </c>
      <c r="AP255">
        <v>61.8</v>
      </c>
      <c r="AQ255">
        <v>12</v>
      </c>
      <c r="AR255">
        <v>26.7</v>
      </c>
      <c r="AS255">
        <v>5.5</v>
      </c>
      <c r="AT255" t="s">
        <v>853</v>
      </c>
      <c r="AU255">
        <v>75</v>
      </c>
      <c r="AV255">
        <v>0</v>
      </c>
      <c r="AW255">
        <v>301837</v>
      </c>
      <c r="AX255">
        <v>251000</v>
      </c>
      <c r="AY255">
        <v>1.2</v>
      </c>
      <c r="AZ255">
        <v>4884.09</v>
      </c>
      <c r="BA255">
        <v>6211.55</v>
      </c>
      <c r="BB255">
        <v>20.58</v>
      </c>
      <c r="BC255">
        <v>3952.46</v>
      </c>
      <c r="BD255">
        <v>1.57</v>
      </c>
      <c r="BE255" t="s">
        <v>1080</v>
      </c>
      <c r="BF255" t="s">
        <v>1451</v>
      </c>
      <c r="BG255" t="s">
        <v>1080</v>
      </c>
      <c r="BH255" t="s">
        <v>1451</v>
      </c>
      <c r="BI255" t="s">
        <v>852</v>
      </c>
      <c r="BJ255" t="s">
        <v>2190</v>
      </c>
      <c r="BK255" t="s">
        <v>2198</v>
      </c>
      <c r="BL255" t="s">
        <v>2194</v>
      </c>
      <c r="BM255" t="s">
        <v>853</v>
      </c>
    </row>
    <row r="256" spans="1:65" x14ac:dyDescent="0.2">
      <c r="A256" t="s">
        <v>283</v>
      </c>
      <c r="B256" t="s">
        <v>2503</v>
      </c>
      <c r="C256">
        <v>26</v>
      </c>
      <c r="D256" t="s">
        <v>2248</v>
      </c>
      <c r="E256" t="s">
        <v>2249</v>
      </c>
      <c r="F256">
        <v>1.72</v>
      </c>
      <c r="G256">
        <v>80</v>
      </c>
      <c r="H256">
        <v>27</v>
      </c>
      <c r="I256" t="str">
        <f t="shared" si="3"/>
        <v>Overweight</v>
      </c>
      <c r="J256" t="s">
        <v>2958</v>
      </c>
      <c r="K256">
        <v>5.5</v>
      </c>
      <c r="L256" t="s">
        <v>2387</v>
      </c>
      <c r="M256" t="s">
        <v>2504</v>
      </c>
      <c r="N256" t="s">
        <v>2278</v>
      </c>
      <c r="O256" t="s">
        <v>845</v>
      </c>
      <c r="P256" t="s">
        <v>2278</v>
      </c>
      <c r="Q256" t="s">
        <v>2505</v>
      </c>
      <c r="R256" t="s">
        <v>845</v>
      </c>
      <c r="S256" t="s">
        <v>2412</v>
      </c>
      <c r="T256" t="s">
        <v>2301</v>
      </c>
      <c r="U256" t="s">
        <v>2497</v>
      </c>
      <c r="V256" t="s">
        <v>2264</v>
      </c>
      <c r="W256" t="s">
        <v>2488</v>
      </c>
      <c r="X256">
        <v>0</v>
      </c>
      <c r="Y256">
        <v>0</v>
      </c>
      <c r="Z256">
        <v>0</v>
      </c>
      <c r="AA256" t="s">
        <v>853</v>
      </c>
      <c r="AB256" t="s">
        <v>2266</v>
      </c>
      <c r="AC256" t="s">
        <v>2251</v>
      </c>
      <c r="AD256" t="s">
        <v>2251</v>
      </c>
      <c r="AE256">
        <v>98</v>
      </c>
      <c r="AF256">
        <v>1.22</v>
      </c>
      <c r="AG256">
        <v>22.77</v>
      </c>
      <c r="AH256">
        <v>3.83</v>
      </c>
      <c r="AI256">
        <v>38</v>
      </c>
      <c r="AJ256">
        <v>386802</v>
      </c>
      <c r="AK256">
        <v>8808.57</v>
      </c>
      <c r="AL256" t="s">
        <v>689</v>
      </c>
      <c r="AM256">
        <v>10</v>
      </c>
      <c r="AN256" t="s">
        <v>842</v>
      </c>
      <c r="AO256" t="s">
        <v>849</v>
      </c>
      <c r="AP256">
        <v>82.52</v>
      </c>
      <c r="AQ256">
        <v>15</v>
      </c>
      <c r="AR256">
        <v>53</v>
      </c>
      <c r="AS256">
        <v>7.97</v>
      </c>
      <c r="AT256" t="s">
        <v>853</v>
      </c>
      <c r="AU256">
        <v>90</v>
      </c>
      <c r="AV256">
        <v>0</v>
      </c>
      <c r="AW256">
        <v>394219</v>
      </c>
      <c r="AX256">
        <v>260000</v>
      </c>
      <c r="AY256">
        <v>1.52</v>
      </c>
      <c r="AZ256">
        <v>4777.25</v>
      </c>
      <c r="BA256">
        <v>7386.21</v>
      </c>
      <c r="BB256">
        <v>18.739999999999998</v>
      </c>
      <c r="BC256">
        <v>1630.46</v>
      </c>
      <c r="BD256">
        <v>4.53</v>
      </c>
      <c r="BE256" t="s">
        <v>1081</v>
      </c>
      <c r="BF256" t="s">
        <v>1452</v>
      </c>
      <c r="BG256" t="s">
        <v>1767</v>
      </c>
      <c r="BH256" t="s">
        <v>2062</v>
      </c>
      <c r="BI256" t="s">
        <v>852</v>
      </c>
      <c r="BJ256" t="s">
        <v>2191</v>
      </c>
      <c r="BK256" t="s">
        <v>2195</v>
      </c>
      <c r="BL256" t="s">
        <v>2195</v>
      </c>
      <c r="BM256" t="s">
        <v>853</v>
      </c>
    </row>
    <row r="257" spans="1:65" x14ac:dyDescent="0.2">
      <c r="A257" t="s">
        <v>284</v>
      </c>
      <c r="B257" t="s">
        <v>2506</v>
      </c>
      <c r="C257">
        <v>57</v>
      </c>
      <c r="D257" t="s">
        <v>2248</v>
      </c>
      <c r="E257" t="s">
        <v>2249</v>
      </c>
      <c r="F257">
        <v>1.85</v>
      </c>
      <c r="G257">
        <v>116</v>
      </c>
      <c r="H257">
        <v>33.9</v>
      </c>
      <c r="I257" t="str">
        <f t="shared" si="3"/>
        <v>Obese</v>
      </c>
      <c r="J257" t="s">
        <v>2960</v>
      </c>
      <c r="K257">
        <v>5.8</v>
      </c>
      <c r="L257" t="s">
        <v>2507</v>
      </c>
      <c r="M257" t="s">
        <v>2508</v>
      </c>
      <c r="N257" t="s">
        <v>2278</v>
      </c>
      <c r="O257" t="s">
        <v>845</v>
      </c>
      <c r="P257" t="s">
        <v>2509</v>
      </c>
      <c r="Q257" t="s">
        <v>2351</v>
      </c>
      <c r="R257" t="s">
        <v>845</v>
      </c>
      <c r="S257" t="s">
        <v>2323</v>
      </c>
      <c r="T257" t="s">
        <v>2323</v>
      </c>
      <c r="U257" t="s">
        <v>2296</v>
      </c>
      <c r="V257" t="s">
        <v>2283</v>
      </c>
      <c r="W257" t="s">
        <v>2456</v>
      </c>
      <c r="X257">
        <v>0</v>
      </c>
      <c r="Y257">
        <v>0</v>
      </c>
      <c r="Z257">
        <v>0</v>
      </c>
      <c r="AA257" t="s">
        <v>852</v>
      </c>
      <c r="AB257" t="s">
        <v>2266</v>
      </c>
      <c r="AC257" t="s">
        <v>2251</v>
      </c>
      <c r="AD257" t="s">
        <v>2252</v>
      </c>
      <c r="AE257">
        <v>71</v>
      </c>
      <c r="AF257">
        <v>0.99</v>
      </c>
      <c r="AG257">
        <v>11.36</v>
      </c>
      <c r="AH257">
        <v>2.68</v>
      </c>
      <c r="AI257">
        <v>68</v>
      </c>
      <c r="AJ257">
        <v>346863</v>
      </c>
      <c r="AK257">
        <v>3939.49</v>
      </c>
      <c r="AL257" t="s">
        <v>690</v>
      </c>
      <c r="AM257">
        <v>14</v>
      </c>
      <c r="AN257" t="s">
        <v>844</v>
      </c>
      <c r="AO257" t="s">
        <v>848</v>
      </c>
      <c r="AP257">
        <v>167.8</v>
      </c>
      <c r="AQ257">
        <v>17.5</v>
      </c>
      <c r="AR257">
        <v>33.799999999999997</v>
      </c>
      <c r="AS257">
        <v>33.200000000000003</v>
      </c>
      <c r="AT257" t="s">
        <v>853</v>
      </c>
      <c r="AU257">
        <v>95</v>
      </c>
      <c r="AV257">
        <v>0</v>
      </c>
      <c r="AW257">
        <v>489776</v>
      </c>
      <c r="AX257">
        <v>328000</v>
      </c>
      <c r="AY257">
        <v>1.49</v>
      </c>
      <c r="AZ257">
        <v>2918.81</v>
      </c>
      <c r="BA257">
        <v>5966.07</v>
      </c>
      <c r="BB257">
        <v>12.18</v>
      </c>
      <c r="BC257">
        <v>3022.76</v>
      </c>
      <c r="BD257">
        <v>1.97</v>
      </c>
      <c r="BE257" t="s">
        <v>1082</v>
      </c>
      <c r="BF257" t="s">
        <v>1453</v>
      </c>
      <c r="BG257" t="s">
        <v>1768</v>
      </c>
      <c r="BH257" t="s">
        <v>2063</v>
      </c>
      <c r="BI257" t="s">
        <v>853</v>
      </c>
      <c r="BJ257" t="s">
        <v>2190</v>
      </c>
      <c r="BK257" t="s">
        <v>2197</v>
      </c>
      <c r="BL257" t="s">
        <v>2201</v>
      </c>
      <c r="BM257" t="s">
        <v>853</v>
      </c>
    </row>
    <row r="258" spans="1:65" x14ac:dyDescent="0.2">
      <c r="A258" t="s">
        <v>285</v>
      </c>
      <c r="B258" t="s">
        <v>2510</v>
      </c>
      <c r="C258">
        <v>48</v>
      </c>
      <c r="D258" t="s">
        <v>2248</v>
      </c>
      <c r="E258" t="s">
        <v>2249</v>
      </c>
      <c r="F258">
        <v>1.84</v>
      </c>
      <c r="G258">
        <v>76.8</v>
      </c>
      <c r="H258">
        <v>22.7</v>
      </c>
      <c r="I258" t="str">
        <f t="shared" si="3"/>
        <v>Healthy</v>
      </c>
      <c r="J258" t="s">
        <v>2959</v>
      </c>
      <c r="K258">
        <v>5.2</v>
      </c>
      <c r="L258" t="s">
        <v>2338</v>
      </c>
      <c r="M258" t="s">
        <v>2511</v>
      </c>
      <c r="N258" t="s">
        <v>2286</v>
      </c>
      <c r="O258" t="s">
        <v>845</v>
      </c>
      <c r="P258" t="s">
        <v>2259</v>
      </c>
      <c r="Q258" t="s">
        <v>2401</v>
      </c>
      <c r="R258" t="s">
        <v>845</v>
      </c>
      <c r="S258" t="s">
        <v>2402</v>
      </c>
      <c r="T258" t="s">
        <v>2283</v>
      </c>
      <c r="U258" t="s">
        <v>2263</v>
      </c>
      <c r="V258" t="s">
        <v>2283</v>
      </c>
      <c r="W258" t="s">
        <v>2265</v>
      </c>
      <c r="X258">
        <v>0</v>
      </c>
      <c r="Y258">
        <v>0</v>
      </c>
      <c r="Z258">
        <v>0</v>
      </c>
      <c r="AA258" t="s">
        <v>852</v>
      </c>
      <c r="AB258" t="s">
        <v>2275</v>
      </c>
      <c r="AC258" t="s">
        <v>2251</v>
      </c>
      <c r="AD258" t="s">
        <v>2251</v>
      </c>
      <c r="AE258">
        <v>44</v>
      </c>
      <c r="AF258">
        <v>0.7</v>
      </c>
      <c r="AG258">
        <v>40.78</v>
      </c>
      <c r="AH258">
        <v>3.5</v>
      </c>
      <c r="AI258">
        <v>62</v>
      </c>
      <c r="AJ258">
        <v>114771</v>
      </c>
      <c r="AK258">
        <v>4680.29</v>
      </c>
      <c r="AL258" t="s">
        <v>691</v>
      </c>
      <c r="AM258">
        <v>12</v>
      </c>
      <c r="AN258" t="s">
        <v>842</v>
      </c>
      <c r="AO258" t="s">
        <v>849</v>
      </c>
      <c r="AP258">
        <v>56.1</v>
      </c>
      <c r="AQ258">
        <v>12</v>
      </c>
      <c r="AR258">
        <v>28.8</v>
      </c>
      <c r="AS258">
        <v>5.9</v>
      </c>
      <c r="AT258" t="s">
        <v>853</v>
      </c>
      <c r="AU258">
        <v>80</v>
      </c>
      <c r="AV258">
        <v>10</v>
      </c>
      <c r="AW258">
        <v>263072</v>
      </c>
      <c r="AX258">
        <v>166000</v>
      </c>
      <c r="AY258">
        <v>1.58</v>
      </c>
      <c r="AZ258">
        <v>4689.34</v>
      </c>
      <c r="BA258">
        <v>4980.26</v>
      </c>
      <c r="BB258">
        <v>18.93</v>
      </c>
      <c r="BC258">
        <v>1159.76</v>
      </c>
      <c r="BD258">
        <v>4.29</v>
      </c>
      <c r="BE258" t="s">
        <v>1083</v>
      </c>
      <c r="BF258" t="s">
        <v>1454</v>
      </c>
      <c r="BG258" t="s">
        <v>1769</v>
      </c>
      <c r="BH258" t="s">
        <v>2064</v>
      </c>
      <c r="BI258" t="s">
        <v>852</v>
      </c>
      <c r="BJ258" t="s">
        <v>2191</v>
      </c>
      <c r="BK258" t="s">
        <v>2194</v>
      </c>
      <c r="BL258" t="s">
        <v>2194</v>
      </c>
      <c r="BM258" t="s">
        <v>853</v>
      </c>
    </row>
    <row r="259" spans="1:65" x14ac:dyDescent="0.2">
      <c r="A259" t="s">
        <v>286</v>
      </c>
      <c r="B259" t="s">
        <v>2512</v>
      </c>
      <c r="C259">
        <v>35</v>
      </c>
      <c r="D259" t="s">
        <v>2248</v>
      </c>
      <c r="E259" t="s">
        <v>2255</v>
      </c>
      <c r="F259">
        <v>1.8</v>
      </c>
      <c r="G259">
        <v>81</v>
      </c>
      <c r="H259">
        <v>25</v>
      </c>
      <c r="I259" t="str">
        <f t="shared" ref="I259:J322" si="4">IF($H259&lt;20, "Underweight", IF($H259&lt;25,"Healthy",IF($H259&lt;30,"Overweight",IF($H259&lt;35,"Obese",IF($H259&lt;50,"Morbidly Obese")))))</f>
        <v>Overweight</v>
      </c>
      <c r="J259" t="s">
        <v>2958</v>
      </c>
      <c r="K259">
        <v>5.5</v>
      </c>
      <c r="L259" t="s">
        <v>2513</v>
      </c>
      <c r="M259" t="s">
        <v>2514</v>
      </c>
      <c r="N259" t="s">
        <v>2286</v>
      </c>
      <c r="O259" t="s">
        <v>845</v>
      </c>
      <c r="P259" t="s">
        <v>2450</v>
      </c>
      <c r="Q259" t="s">
        <v>2485</v>
      </c>
      <c r="R259" t="s">
        <v>2515</v>
      </c>
      <c r="S259" t="s">
        <v>2351</v>
      </c>
      <c r="T259" t="s">
        <v>2195</v>
      </c>
      <c r="U259" t="s">
        <v>2516</v>
      </c>
      <c r="V259" t="s">
        <v>2200</v>
      </c>
      <c r="W259" t="s">
        <v>845</v>
      </c>
      <c r="X259">
        <v>0</v>
      </c>
      <c r="Y259">
        <v>0</v>
      </c>
      <c r="Z259">
        <v>0</v>
      </c>
      <c r="AA259" t="s">
        <v>852</v>
      </c>
      <c r="AB259" t="s">
        <v>2266</v>
      </c>
      <c r="AC259" t="s">
        <v>2251</v>
      </c>
      <c r="AD259" t="s">
        <v>2251</v>
      </c>
      <c r="AL259" t="s">
        <v>692</v>
      </c>
      <c r="AM259">
        <v>14</v>
      </c>
      <c r="AN259" t="s">
        <v>845</v>
      </c>
      <c r="AO259" t="s">
        <v>845</v>
      </c>
      <c r="AT259" t="s">
        <v>845</v>
      </c>
      <c r="AU259">
        <v>0</v>
      </c>
      <c r="AV259">
        <v>0</v>
      </c>
      <c r="AW259">
        <v>0</v>
      </c>
      <c r="AX259">
        <v>0</v>
      </c>
      <c r="BC259">
        <v>0</v>
      </c>
      <c r="BE259" t="s">
        <v>845</v>
      </c>
      <c r="BF259" t="s">
        <v>845</v>
      </c>
      <c r="BG259" t="s">
        <v>845</v>
      </c>
      <c r="BH259" t="s">
        <v>845</v>
      </c>
      <c r="BI259" t="s">
        <v>852</v>
      </c>
      <c r="BJ259" t="s">
        <v>2190</v>
      </c>
      <c r="BK259" t="s">
        <v>2194</v>
      </c>
      <c r="BL259" t="s">
        <v>2194</v>
      </c>
      <c r="BM259" t="s">
        <v>853</v>
      </c>
    </row>
    <row r="260" spans="1:65" x14ac:dyDescent="0.2">
      <c r="A260" t="s">
        <v>287</v>
      </c>
      <c r="B260" t="s">
        <v>2517</v>
      </c>
      <c r="C260">
        <v>39</v>
      </c>
      <c r="D260" t="s">
        <v>2253</v>
      </c>
      <c r="E260" t="s">
        <v>2249</v>
      </c>
      <c r="F260">
        <v>1.65</v>
      </c>
      <c r="G260">
        <v>66</v>
      </c>
      <c r="H260">
        <v>24.2</v>
      </c>
      <c r="I260" t="str">
        <f t="shared" si="4"/>
        <v>Healthy</v>
      </c>
      <c r="J260" t="s">
        <v>2959</v>
      </c>
      <c r="K260">
        <v>5.0999999999999996</v>
      </c>
      <c r="L260" t="s">
        <v>2518</v>
      </c>
      <c r="M260" t="s">
        <v>2519</v>
      </c>
      <c r="N260" t="s">
        <v>2278</v>
      </c>
      <c r="O260" t="s">
        <v>2520</v>
      </c>
      <c r="P260" t="s">
        <v>845</v>
      </c>
      <c r="Q260" t="s">
        <v>2521</v>
      </c>
      <c r="R260" t="s">
        <v>845</v>
      </c>
      <c r="S260" t="s">
        <v>2522</v>
      </c>
      <c r="T260" t="s">
        <v>2395</v>
      </c>
      <c r="U260" t="s">
        <v>2386</v>
      </c>
      <c r="V260" t="s">
        <v>2337</v>
      </c>
      <c r="W260" t="s">
        <v>2456</v>
      </c>
      <c r="X260">
        <v>0</v>
      </c>
      <c r="Y260">
        <v>0</v>
      </c>
      <c r="Z260">
        <v>0</v>
      </c>
      <c r="AA260" t="s">
        <v>853</v>
      </c>
      <c r="AB260" t="s">
        <v>2266</v>
      </c>
      <c r="AC260" t="s">
        <v>2251</v>
      </c>
      <c r="AD260" t="s">
        <v>2251</v>
      </c>
      <c r="AE260">
        <v>73</v>
      </c>
      <c r="AF260">
        <v>0.85</v>
      </c>
      <c r="AG260">
        <v>18.12</v>
      </c>
      <c r="AH260">
        <v>3.87</v>
      </c>
      <c r="AI260">
        <v>33</v>
      </c>
      <c r="AJ260">
        <v>242318</v>
      </c>
      <c r="AK260">
        <v>4391.17</v>
      </c>
      <c r="AL260" t="s">
        <v>693</v>
      </c>
      <c r="AM260">
        <v>16</v>
      </c>
      <c r="AN260" t="s">
        <v>844</v>
      </c>
      <c r="AO260" t="s">
        <v>848</v>
      </c>
      <c r="AP260">
        <v>82.74</v>
      </c>
      <c r="AQ260">
        <v>17</v>
      </c>
      <c r="AR260">
        <v>58.13</v>
      </c>
      <c r="AS260">
        <v>12.1</v>
      </c>
      <c r="AT260" t="s">
        <v>853</v>
      </c>
      <c r="AU260">
        <v>85</v>
      </c>
      <c r="AV260">
        <v>0</v>
      </c>
      <c r="AW260">
        <v>333885</v>
      </c>
      <c r="AX260">
        <v>307000</v>
      </c>
      <c r="AY260">
        <v>1.0900000000000001</v>
      </c>
      <c r="AZ260">
        <v>4035.35</v>
      </c>
      <c r="BA260">
        <v>4180.96</v>
      </c>
      <c r="BB260">
        <v>12.52</v>
      </c>
      <c r="BC260">
        <v>2465.4</v>
      </c>
      <c r="BD260">
        <v>1.7</v>
      </c>
      <c r="BE260" t="s">
        <v>1084</v>
      </c>
      <c r="BF260" t="s">
        <v>1455</v>
      </c>
      <c r="BG260" t="s">
        <v>1770</v>
      </c>
      <c r="BH260" t="s">
        <v>2065</v>
      </c>
      <c r="BI260" t="s">
        <v>852</v>
      </c>
      <c r="BJ260" t="s">
        <v>2190</v>
      </c>
      <c r="BK260" t="s">
        <v>2194</v>
      </c>
      <c r="BL260" t="s">
        <v>2194</v>
      </c>
      <c r="BM260" t="s">
        <v>853</v>
      </c>
    </row>
    <row r="261" spans="1:65" x14ac:dyDescent="0.2">
      <c r="A261" t="s">
        <v>288</v>
      </c>
      <c r="B261" t="s">
        <v>2523</v>
      </c>
      <c r="C261">
        <v>64</v>
      </c>
      <c r="D261" t="s">
        <v>2248</v>
      </c>
      <c r="E261" t="s">
        <v>2249</v>
      </c>
      <c r="F261">
        <v>1.65</v>
      </c>
      <c r="G261">
        <v>80.599999999999994</v>
      </c>
      <c r="H261">
        <v>29.6</v>
      </c>
      <c r="I261" t="str">
        <f t="shared" si="4"/>
        <v>Overweight</v>
      </c>
      <c r="J261" t="s">
        <v>2958</v>
      </c>
      <c r="K261">
        <v>4.8</v>
      </c>
      <c r="L261" t="s">
        <v>2482</v>
      </c>
      <c r="M261" t="s">
        <v>2356</v>
      </c>
      <c r="N261" t="s">
        <v>2286</v>
      </c>
      <c r="O261" t="s">
        <v>845</v>
      </c>
      <c r="P261" t="s">
        <v>2524</v>
      </c>
      <c r="Q261" t="s">
        <v>2525</v>
      </c>
      <c r="R261" t="s">
        <v>2448</v>
      </c>
      <c r="S261" t="s">
        <v>2526</v>
      </c>
      <c r="T261" t="s">
        <v>2527</v>
      </c>
      <c r="U261" t="s">
        <v>2200</v>
      </c>
      <c r="V261" t="s">
        <v>2528</v>
      </c>
      <c r="W261" t="s">
        <v>845</v>
      </c>
      <c r="X261">
        <v>0</v>
      </c>
      <c r="Y261">
        <v>0</v>
      </c>
      <c r="Z261">
        <v>0</v>
      </c>
      <c r="AA261" t="s">
        <v>852</v>
      </c>
      <c r="AB261" t="s">
        <v>2266</v>
      </c>
      <c r="AC261" t="s">
        <v>2251</v>
      </c>
      <c r="AD261" t="s">
        <v>2251</v>
      </c>
      <c r="AE261">
        <v>64</v>
      </c>
      <c r="AF261">
        <v>1.02</v>
      </c>
      <c r="AG261">
        <v>26.35</v>
      </c>
      <c r="AH261">
        <v>2.2000000000000002</v>
      </c>
      <c r="AI261">
        <v>11</v>
      </c>
      <c r="AJ261">
        <v>254117</v>
      </c>
      <c r="AK261">
        <v>6697.22</v>
      </c>
      <c r="AL261" t="s">
        <v>694</v>
      </c>
      <c r="AM261">
        <v>3</v>
      </c>
      <c r="AN261" t="s">
        <v>844</v>
      </c>
      <c r="AO261" t="s">
        <v>848</v>
      </c>
      <c r="AP261">
        <v>72.959999999999994</v>
      </c>
      <c r="AQ261">
        <v>17</v>
      </c>
      <c r="AR261">
        <v>19.899999999999999</v>
      </c>
      <c r="AS261">
        <v>8.26</v>
      </c>
      <c r="AT261" t="s">
        <v>853</v>
      </c>
      <c r="AU261">
        <v>75</v>
      </c>
      <c r="AV261">
        <v>0</v>
      </c>
      <c r="AW261">
        <v>398469</v>
      </c>
      <c r="AX261">
        <v>216000</v>
      </c>
      <c r="AY261">
        <v>1.84</v>
      </c>
      <c r="AZ261">
        <v>5461.47</v>
      </c>
      <c r="BA261">
        <v>6016.74</v>
      </c>
      <c r="BB261">
        <v>15.1</v>
      </c>
      <c r="BC261">
        <v>3610.54</v>
      </c>
      <c r="BD261">
        <v>1.67</v>
      </c>
      <c r="BE261" t="s">
        <v>1085</v>
      </c>
      <c r="BF261" t="s">
        <v>1456</v>
      </c>
      <c r="BG261" t="s">
        <v>1771</v>
      </c>
      <c r="BH261" t="s">
        <v>2066</v>
      </c>
      <c r="BI261" t="s">
        <v>853</v>
      </c>
      <c r="BJ261" t="s">
        <v>2190</v>
      </c>
      <c r="BK261" t="s">
        <v>2194</v>
      </c>
      <c r="BL261" t="s">
        <v>2199</v>
      </c>
      <c r="BM261" t="s">
        <v>853</v>
      </c>
    </row>
    <row r="262" spans="1:65" x14ac:dyDescent="0.2">
      <c r="A262" t="s">
        <v>289</v>
      </c>
      <c r="B262" t="s">
        <v>2529</v>
      </c>
      <c r="C262">
        <v>23</v>
      </c>
      <c r="D262" t="s">
        <v>2248</v>
      </c>
      <c r="E262" t="s">
        <v>2249</v>
      </c>
      <c r="F262">
        <v>1.78</v>
      </c>
      <c r="G262">
        <v>76.2</v>
      </c>
      <c r="H262">
        <v>24</v>
      </c>
      <c r="I262" t="str">
        <f t="shared" si="4"/>
        <v>Healthy</v>
      </c>
      <c r="J262" t="s">
        <v>2959</v>
      </c>
      <c r="K262">
        <v>5</v>
      </c>
      <c r="L262" t="s">
        <v>2530</v>
      </c>
      <c r="M262" t="s">
        <v>2531</v>
      </c>
      <c r="N262" t="s">
        <v>2278</v>
      </c>
      <c r="O262" t="s">
        <v>2484</v>
      </c>
      <c r="P262" t="s">
        <v>845</v>
      </c>
      <c r="Q262" t="s">
        <v>2429</v>
      </c>
      <c r="R262" t="s">
        <v>2532</v>
      </c>
      <c r="S262" t="s">
        <v>2271</v>
      </c>
      <c r="T262" t="s">
        <v>2283</v>
      </c>
      <c r="U262" t="s">
        <v>2533</v>
      </c>
      <c r="V262" t="s">
        <v>2283</v>
      </c>
      <c r="W262" t="s">
        <v>845</v>
      </c>
      <c r="X262">
        <v>0</v>
      </c>
      <c r="Y262">
        <v>0</v>
      </c>
      <c r="Z262">
        <v>0</v>
      </c>
      <c r="AA262" t="s">
        <v>853</v>
      </c>
      <c r="AB262" t="s">
        <v>2266</v>
      </c>
      <c r="AC262" t="s">
        <v>2251</v>
      </c>
      <c r="AD262" t="s">
        <v>2251</v>
      </c>
      <c r="AE262">
        <v>49</v>
      </c>
      <c r="AF262">
        <v>0.51</v>
      </c>
      <c r="AG262">
        <v>34.08</v>
      </c>
      <c r="AH262">
        <v>2.92</v>
      </c>
      <c r="AI262">
        <v>88</v>
      </c>
      <c r="AJ262">
        <v>85007</v>
      </c>
      <c r="AK262">
        <v>2897.44</v>
      </c>
      <c r="AL262" t="s">
        <v>695</v>
      </c>
      <c r="AM262">
        <v>10</v>
      </c>
      <c r="AN262" t="s">
        <v>842</v>
      </c>
      <c r="AO262" t="s">
        <v>849</v>
      </c>
      <c r="AP262">
        <v>105.75</v>
      </c>
      <c r="AQ262">
        <v>19.5</v>
      </c>
      <c r="AR262">
        <v>67.5</v>
      </c>
      <c r="AS262">
        <v>23.24</v>
      </c>
      <c r="AT262" t="s">
        <v>853</v>
      </c>
      <c r="AU262">
        <v>90</v>
      </c>
      <c r="AV262">
        <v>0</v>
      </c>
      <c r="AW262">
        <v>173898</v>
      </c>
      <c r="AX262">
        <v>245000</v>
      </c>
      <c r="AY262">
        <v>0.71</v>
      </c>
      <c r="AZ262">
        <v>1644.43</v>
      </c>
      <c r="BA262">
        <v>2592.33</v>
      </c>
      <c r="BB262">
        <v>14.91</v>
      </c>
      <c r="BC262">
        <v>1095.8699999999999</v>
      </c>
      <c r="BD262">
        <v>2.37</v>
      </c>
      <c r="BE262" t="s">
        <v>1086</v>
      </c>
      <c r="BF262" t="s">
        <v>1457</v>
      </c>
      <c r="BG262" t="s">
        <v>1772</v>
      </c>
      <c r="BH262" t="s">
        <v>2067</v>
      </c>
      <c r="BI262" t="s">
        <v>852</v>
      </c>
      <c r="BJ262" t="s">
        <v>2193</v>
      </c>
      <c r="BK262" t="s">
        <v>2194</v>
      </c>
      <c r="BL262" t="s">
        <v>2194</v>
      </c>
      <c r="BM262" t="s">
        <v>853</v>
      </c>
    </row>
    <row r="263" spans="1:65" x14ac:dyDescent="0.2">
      <c r="A263" t="s">
        <v>290</v>
      </c>
      <c r="B263" t="s">
        <v>2534</v>
      </c>
      <c r="C263">
        <v>50</v>
      </c>
      <c r="D263" t="s">
        <v>2253</v>
      </c>
      <c r="E263" t="s">
        <v>2249</v>
      </c>
      <c r="F263">
        <v>1.67</v>
      </c>
      <c r="G263">
        <v>86.9</v>
      </c>
      <c r="H263">
        <v>31.2</v>
      </c>
      <c r="I263" t="str">
        <f t="shared" si="4"/>
        <v>Obese</v>
      </c>
      <c r="J263" t="s">
        <v>2960</v>
      </c>
      <c r="K263">
        <v>5.8</v>
      </c>
      <c r="L263" t="s">
        <v>2264</v>
      </c>
      <c r="M263" t="s">
        <v>2535</v>
      </c>
      <c r="N263" t="s">
        <v>2258</v>
      </c>
      <c r="O263" t="s">
        <v>845</v>
      </c>
      <c r="P263" t="s">
        <v>2536</v>
      </c>
      <c r="Q263" t="s">
        <v>2537</v>
      </c>
      <c r="R263" t="s">
        <v>2515</v>
      </c>
      <c r="S263" t="s">
        <v>2323</v>
      </c>
      <c r="T263" t="s">
        <v>2271</v>
      </c>
      <c r="U263" t="s">
        <v>2538</v>
      </c>
      <c r="V263" t="s">
        <v>2495</v>
      </c>
      <c r="W263" t="s">
        <v>845</v>
      </c>
      <c r="X263">
        <v>0</v>
      </c>
      <c r="Y263">
        <v>0</v>
      </c>
      <c r="Z263">
        <v>0</v>
      </c>
      <c r="AA263" t="s">
        <v>852</v>
      </c>
      <c r="AB263" t="s">
        <v>2266</v>
      </c>
      <c r="AC263" t="s">
        <v>2251</v>
      </c>
      <c r="AD263" t="s">
        <v>2252</v>
      </c>
      <c r="AE263">
        <v>65</v>
      </c>
      <c r="AF263">
        <v>0.85</v>
      </c>
      <c r="AG263">
        <v>28.42</v>
      </c>
      <c r="AH263">
        <v>1.31</v>
      </c>
      <c r="AI263">
        <v>39</v>
      </c>
      <c r="AJ263">
        <v>130568</v>
      </c>
      <c r="AK263">
        <v>3710.39</v>
      </c>
      <c r="AL263" t="s">
        <v>696</v>
      </c>
      <c r="AM263">
        <v>19</v>
      </c>
      <c r="AN263" t="s">
        <v>844</v>
      </c>
      <c r="AO263" t="s">
        <v>848</v>
      </c>
      <c r="AP263">
        <v>70.8</v>
      </c>
      <c r="AQ263">
        <v>16.5</v>
      </c>
      <c r="AR263">
        <v>23.2</v>
      </c>
      <c r="AS263">
        <v>8</v>
      </c>
      <c r="AT263" t="s">
        <v>853</v>
      </c>
      <c r="AU263">
        <v>90</v>
      </c>
      <c r="AV263">
        <v>0</v>
      </c>
      <c r="AW263">
        <v>199512</v>
      </c>
      <c r="AX263">
        <v>136000</v>
      </c>
      <c r="AY263">
        <v>1.47</v>
      </c>
      <c r="AZ263">
        <v>2817.97</v>
      </c>
      <c r="BA263">
        <v>2328.0500000000002</v>
      </c>
      <c r="BB263">
        <v>11.67</v>
      </c>
      <c r="BC263">
        <v>2166.4</v>
      </c>
      <c r="BD263">
        <v>1.07</v>
      </c>
      <c r="BE263" t="s">
        <v>1087</v>
      </c>
      <c r="BF263" t="s">
        <v>1458</v>
      </c>
      <c r="BG263" t="s">
        <v>1773</v>
      </c>
      <c r="BH263" t="s">
        <v>2068</v>
      </c>
      <c r="BI263" t="s">
        <v>852</v>
      </c>
      <c r="BJ263" t="s">
        <v>2190</v>
      </c>
      <c r="BK263" t="s">
        <v>2194</v>
      </c>
      <c r="BL263" t="s">
        <v>2194</v>
      </c>
      <c r="BM263" t="s">
        <v>853</v>
      </c>
    </row>
    <row r="264" spans="1:65" x14ac:dyDescent="0.2">
      <c r="A264" t="s">
        <v>291</v>
      </c>
      <c r="B264" t="s">
        <v>2539</v>
      </c>
      <c r="C264">
        <v>25</v>
      </c>
      <c r="D264" t="s">
        <v>2248</v>
      </c>
      <c r="E264" t="s">
        <v>2249</v>
      </c>
      <c r="F264">
        <v>1.76</v>
      </c>
      <c r="G264">
        <v>76.099999999999994</v>
      </c>
      <c r="H264">
        <v>24.6</v>
      </c>
      <c r="I264" t="str">
        <f t="shared" si="4"/>
        <v>Healthy</v>
      </c>
      <c r="J264" t="s">
        <v>2959</v>
      </c>
      <c r="K264">
        <v>4.9000000000000004</v>
      </c>
      <c r="L264" t="s">
        <v>2284</v>
      </c>
      <c r="M264" t="s">
        <v>2540</v>
      </c>
      <c r="N264" t="s">
        <v>2278</v>
      </c>
      <c r="O264" t="s">
        <v>2272</v>
      </c>
      <c r="P264" t="s">
        <v>845</v>
      </c>
      <c r="Q264" t="s">
        <v>2541</v>
      </c>
      <c r="R264" t="s">
        <v>2448</v>
      </c>
      <c r="S264" t="s">
        <v>2542</v>
      </c>
      <c r="T264" t="s">
        <v>2295</v>
      </c>
      <c r="U264" t="s">
        <v>2386</v>
      </c>
      <c r="V264" t="s">
        <v>2264</v>
      </c>
      <c r="W264" t="s">
        <v>845</v>
      </c>
      <c r="X264">
        <v>0</v>
      </c>
      <c r="Y264">
        <v>0</v>
      </c>
      <c r="Z264">
        <v>0</v>
      </c>
      <c r="AA264" t="s">
        <v>852</v>
      </c>
      <c r="AB264" t="s">
        <v>2275</v>
      </c>
      <c r="AC264" t="s">
        <v>2251</v>
      </c>
      <c r="AD264" t="s">
        <v>2251</v>
      </c>
      <c r="AE264">
        <v>70</v>
      </c>
      <c r="AF264">
        <v>1.1200000000000001</v>
      </c>
      <c r="AG264">
        <v>11.78</v>
      </c>
      <c r="AH264">
        <v>1.1100000000000001</v>
      </c>
      <c r="AI264">
        <v>16</v>
      </c>
      <c r="AJ264">
        <v>195272</v>
      </c>
      <c r="AK264">
        <v>2300.6999999999998</v>
      </c>
      <c r="AL264" t="s">
        <v>697</v>
      </c>
      <c r="AM264">
        <v>12</v>
      </c>
      <c r="AN264" t="s">
        <v>842</v>
      </c>
      <c r="AO264" t="s">
        <v>849</v>
      </c>
      <c r="AP264">
        <v>94.72</v>
      </c>
      <c r="AQ264">
        <v>15</v>
      </c>
      <c r="AR264">
        <v>62.2</v>
      </c>
      <c r="AS264">
        <v>7.8</v>
      </c>
      <c r="AT264" t="s">
        <v>853</v>
      </c>
      <c r="AU264">
        <v>80</v>
      </c>
      <c r="AV264">
        <v>0</v>
      </c>
      <c r="AW264">
        <v>277618</v>
      </c>
      <c r="AX264">
        <v>173000</v>
      </c>
      <c r="AY264">
        <v>1.6</v>
      </c>
      <c r="AZ264">
        <v>2930.93</v>
      </c>
      <c r="BA264">
        <v>2803.63</v>
      </c>
      <c r="BB264">
        <v>10.1</v>
      </c>
      <c r="BC264">
        <v>1833.02</v>
      </c>
      <c r="BD264">
        <v>1.53</v>
      </c>
      <c r="BE264" t="s">
        <v>1088</v>
      </c>
      <c r="BF264" t="s">
        <v>1459</v>
      </c>
      <c r="BG264" t="s">
        <v>1774</v>
      </c>
      <c r="BH264" t="s">
        <v>2069</v>
      </c>
      <c r="BI264" t="s">
        <v>852</v>
      </c>
      <c r="BJ264" t="s">
        <v>2191</v>
      </c>
      <c r="BK264" t="s">
        <v>2194</v>
      </c>
      <c r="BL264" t="s">
        <v>2197</v>
      </c>
      <c r="BM264" t="s">
        <v>853</v>
      </c>
    </row>
    <row r="265" spans="1:65" x14ac:dyDescent="0.2">
      <c r="A265" t="s">
        <v>292</v>
      </c>
      <c r="B265" t="s">
        <v>2543</v>
      </c>
      <c r="C265">
        <v>73</v>
      </c>
      <c r="D265" t="s">
        <v>2253</v>
      </c>
      <c r="E265" t="s">
        <v>2249</v>
      </c>
      <c r="F265">
        <v>1.75</v>
      </c>
      <c r="G265">
        <v>95.2</v>
      </c>
      <c r="H265">
        <v>31.1</v>
      </c>
      <c r="I265" t="str">
        <f t="shared" si="4"/>
        <v>Obese</v>
      </c>
      <c r="J265" t="s">
        <v>2960</v>
      </c>
      <c r="K265">
        <v>5.4</v>
      </c>
      <c r="L265" t="s">
        <v>2544</v>
      </c>
      <c r="M265" t="s">
        <v>2545</v>
      </c>
      <c r="N265" t="s">
        <v>2258</v>
      </c>
      <c r="O265" t="s">
        <v>845</v>
      </c>
      <c r="P265" t="s">
        <v>2536</v>
      </c>
      <c r="Q265" t="s">
        <v>2358</v>
      </c>
      <c r="R265" t="s">
        <v>845</v>
      </c>
      <c r="S265" t="s">
        <v>2402</v>
      </c>
      <c r="T265" t="s">
        <v>2272</v>
      </c>
      <c r="U265" t="s">
        <v>2263</v>
      </c>
      <c r="V265" t="s">
        <v>2459</v>
      </c>
      <c r="W265" t="s">
        <v>2488</v>
      </c>
      <c r="X265">
        <v>0</v>
      </c>
      <c r="Y265">
        <v>0</v>
      </c>
      <c r="Z265">
        <v>0</v>
      </c>
      <c r="AA265" t="s">
        <v>853</v>
      </c>
      <c r="AB265" t="s">
        <v>2266</v>
      </c>
      <c r="AC265" t="s">
        <v>2251</v>
      </c>
      <c r="AD265" t="s">
        <v>2251</v>
      </c>
      <c r="AE265">
        <v>100</v>
      </c>
      <c r="AG265">
        <v>0</v>
      </c>
      <c r="AI265">
        <v>0</v>
      </c>
      <c r="AJ265">
        <v>278932</v>
      </c>
      <c r="AK265">
        <v>0</v>
      </c>
      <c r="AL265" t="s">
        <v>698</v>
      </c>
      <c r="AM265">
        <v>12</v>
      </c>
      <c r="AN265" t="s">
        <v>844</v>
      </c>
      <c r="AO265" t="s">
        <v>848</v>
      </c>
      <c r="AP265">
        <v>105.7</v>
      </c>
      <c r="AQ265">
        <v>20</v>
      </c>
      <c r="AR265">
        <v>18.600000000000001</v>
      </c>
      <c r="AS265">
        <v>37</v>
      </c>
      <c r="AT265" t="s">
        <v>853</v>
      </c>
      <c r="AU265">
        <v>80</v>
      </c>
      <c r="AV265">
        <v>0</v>
      </c>
      <c r="AW265">
        <v>278932</v>
      </c>
      <c r="AX265">
        <v>314000</v>
      </c>
      <c r="AY265">
        <v>0.89</v>
      </c>
      <c r="AZ265">
        <v>2638.9</v>
      </c>
      <c r="BA265">
        <v>3663.71</v>
      </c>
      <c r="BB265">
        <v>13.13</v>
      </c>
      <c r="BC265">
        <v>2241.7800000000002</v>
      </c>
      <c r="BD265">
        <v>1.63</v>
      </c>
      <c r="BE265" t="s">
        <v>1089</v>
      </c>
      <c r="BF265" t="s">
        <v>1460</v>
      </c>
      <c r="BG265" t="s">
        <v>845</v>
      </c>
      <c r="BH265" t="s">
        <v>845</v>
      </c>
      <c r="BI265" t="s">
        <v>853</v>
      </c>
      <c r="BJ265" t="s">
        <v>2190</v>
      </c>
      <c r="BK265" t="s">
        <v>2194</v>
      </c>
      <c r="BL265" t="s">
        <v>2194</v>
      </c>
      <c r="BM265" t="s">
        <v>853</v>
      </c>
    </row>
    <row r="266" spans="1:65" x14ac:dyDescent="0.2">
      <c r="A266" t="s">
        <v>293</v>
      </c>
      <c r="B266" t="s">
        <v>845</v>
      </c>
      <c r="C266">
        <v>51</v>
      </c>
      <c r="D266" t="s">
        <v>2253</v>
      </c>
      <c r="E266" t="s">
        <v>2249</v>
      </c>
      <c r="F266">
        <v>1.71</v>
      </c>
      <c r="G266">
        <v>109.4</v>
      </c>
      <c r="H266">
        <v>37.4</v>
      </c>
      <c r="I266" t="str">
        <f t="shared" si="4"/>
        <v>Morbidly Obese</v>
      </c>
      <c r="J266" t="s">
        <v>2961</v>
      </c>
      <c r="K266">
        <v>5.6</v>
      </c>
      <c r="L266" t="s">
        <v>2262</v>
      </c>
      <c r="M266" t="s">
        <v>2546</v>
      </c>
      <c r="N266" t="s">
        <v>845</v>
      </c>
      <c r="O266" t="s">
        <v>2547</v>
      </c>
      <c r="P266" t="s">
        <v>845</v>
      </c>
      <c r="Q266" t="s">
        <v>2279</v>
      </c>
      <c r="R266" t="s">
        <v>845</v>
      </c>
      <c r="S266" t="s">
        <v>2351</v>
      </c>
      <c r="T266" t="s">
        <v>2348</v>
      </c>
      <c r="U266" t="s">
        <v>2263</v>
      </c>
      <c r="V266" t="s">
        <v>2264</v>
      </c>
      <c r="W266" t="s">
        <v>2265</v>
      </c>
      <c r="X266">
        <v>0</v>
      </c>
      <c r="Y266">
        <v>0</v>
      </c>
      <c r="Z266">
        <v>0</v>
      </c>
      <c r="AA266" t="s">
        <v>852</v>
      </c>
      <c r="AB266" t="s">
        <v>2266</v>
      </c>
      <c r="AC266" t="s">
        <v>2251</v>
      </c>
      <c r="AD266" t="s">
        <v>2251</v>
      </c>
      <c r="AJ266">
        <v>0</v>
      </c>
      <c r="AK266">
        <v>0</v>
      </c>
      <c r="AL266" t="s">
        <v>699</v>
      </c>
      <c r="AM266">
        <v>36</v>
      </c>
      <c r="AN266" t="s">
        <v>845</v>
      </c>
      <c r="AO266" t="s">
        <v>845</v>
      </c>
      <c r="AT266" t="s">
        <v>852</v>
      </c>
      <c r="AU266">
        <v>0</v>
      </c>
      <c r="AV266">
        <v>0</v>
      </c>
      <c r="AW266">
        <v>0</v>
      </c>
      <c r="AX266">
        <v>0</v>
      </c>
      <c r="BA266">
        <v>0</v>
      </c>
      <c r="BC266">
        <v>0</v>
      </c>
      <c r="BE266" t="s">
        <v>845</v>
      </c>
      <c r="BF266" t="s">
        <v>845</v>
      </c>
      <c r="BG266" t="s">
        <v>845</v>
      </c>
      <c r="BH266" t="s">
        <v>845</v>
      </c>
      <c r="BI266" t="s">
        <v>852</v>
      </c>
      <c r="BJ266" t="s">
        <v>2190</v>
      </c>
      <c r="BK266" t="s">
        <v>2194</v>
      </c>
      <c r="BL266" t="s">
        <v>2194</v>
      </c>
      <c r="BM266" t="s">
        <v>852</v>
      </c>
    </row>
    <row r="267" spans="1:65" x14ac:dyDescent="0.2">
      <c r="A267" t="s">
        <v>294</v>
      </c>
      <c r="B267" t="s">
        <v>2548</v>
      </c>
      <c r="C267">
        <v>30</v>
      </c>
      <c r="D267" t="s">
        <v>2248</v>
      </c>
      <c r="E267" t="s">
        <v>2255</v>
      </c>
      <c r="F267">
        <v>1.75</v>
      </c>
      <c r="G267">
        <v>78.2</v>
      </c>
      <c r="H267">
        <v>25.5</v>
      </c>
      <c r="I267" t="str">
        <f t="shared" si="4"/>
        <v>Overweight</v>
      </c>
      <c r="J267" t="s">
        <v>2958</v>
      </c>
      <c r="K267">
        <v>5.3</v>
      </c>
      <c r="L267" t="s">
        <v>2549</v>
      </c>
      <c r="M267" t="s">
        <v>2550</v>
      </c>
      <c r="N267" t="s">
        <v>845</v>
      </c>
      <c r="O267" t="s">
        <v>2551</v>
      </c>
      <c r="P267" t="s">
        <v>845</v>
      </c>
      <c r="Q267" t="s">
        <v>2293</v>
      </c>
      <c r="R267" t="s">
        <v>845</v>
      </c>
      <c r="S267" t="s">
        <v>2341</v>
      </c>
      <c r="T267" t="s">
        <v>2295</v>
      </c>
      <c r="U267" t="s">
        <v>2552</v>
      </c>
      <c r="V267" t="s">
        <v>2283</v>
      </c>
      <c r="W267" t="s">
        <v>845</v>
      </c>
      <c r="X267">
        <v>0</v>
      </c>
      <c r="Y267">
        <v>0</v>
      </c>
      <c r="Z267">
        <v>0</v>
      </c>
      <c r="AA267" t="s">
        <v>852</v>
      </c>
      <c r="AB267" t="s">
        <v>2275</v>
      </c>
      <c r="AC267" t="s">
        <v>2251</v>
      </c>
      <c r="AD267" t="s">
        <v>2251</v>
      </c>
      <c r="AE267">
        <v>86</v>
      </c>
      <c r="AF267">
        <v>0.65</v>
      </c>
      <c r="AG267">
        <v>23.69</v>
      </c>
      <c r="AH267">
        <v>3.5</v>
      </c>
      <c r="AI267">
        <v>18</v>
      </c>
      <c r="AJ267">
        <v>210225</v>
      </c>
      <c r="AK267">
        <v>4980.16</v>
      </c>
      <c r="AL267" t="s">
        <v>700</v>
      </c>
      <c r="AM267">
        <v>12.5</v>
      </c>
      <c r="AN267" t="s">
        <v>842</v>
      </c>
      <c r="AO267" t="s">
        <v>849</v>
      </c>
      <c r="AP267">
        <v>120.15</v>
      </c>
      <c r="AQ267">
        <v>15.5</v>
      </c>
      <c r="AR267">
        <v>80.8</v>
      </c>
      <c r="AS267">
        <v>7.9</v>
      </c>
      <c r="AT267" t="s">
        <v>853</v>
      </c>
      <c r="AU267">
        <v>90</v>
      </c>
      <c r="AV267">
        <v>0</v>
      </c>
      <c r="AW267">
        <v>245044</v>
      </c>
      <c r="AX267">
        <v>309000</v>
      </c>
      <c r="AY267">
        <v>0.79</v>
      </c>
      <c r="AZ267">
        <v>2039.48</v>
      </c>
      <c r="BA267">
        <v>5858.41</v>
      </c>
      <c r="BB267">
        <v>23.91</v>
      </c>
      <c r="BC267">
        <v>1744.74</v>
      </c>
      <c r="BD267">
        <v>3.36</v>
      </c>
      <c r="BE267" t="s">
        <v>1090</v>
      </c>
      <c r="BF267" t="s">
        <v>1461</v>
      </c>
      <c r="BG267" t="s">
        <v>1775</v>
      </c>
      <c r="BH267" t="s">
        <v>2070</v>
      </c>
      <c r="BI267" t="s">
        <v>852</v>
      </c>
      <c r="BJ267" t="s">
        <v>2190</v>
      </c>
      <c r="BK267" t="s">
        <v>2194</v>
      </c>
      <c r="BL267" t="s">
        <v>2194</v>
      </c>
      <c r="BM267" t="s">
        <v>853</v>
      </c>
    </row>
    <row r="268" spans="1:65" x14ac:dyDescent="0.2">
      <c r="A268" t="s">
        <v>295</v>
      </c>
      <c r="B268" t="s">
        <v>2553</v>
      </c>
      <c r="C268">
        <v>30</v>
      </c>
      <c r="D268" t="s">
        <v>2248</v>
      </c>
      <c r="E268" t="s">
        <v>2249</v>
      </c>
      <c r="F268">
        <v>1.75</v>
      </c>
      <c r="G268">
        <v>78.7</v>
      </c>
      <c r="H268">
        <v>25.7</v>
      </c>
      <c r="I268" t="str">
        <f t="shared" si="4"/>
        <v>Overweight</v>
      </c>
      <c r="J268" t="s">
        <v>2958</v>
      </c>
      <c r="K268">
        <v>9.1999999999999993</v>
      </c>
      <c r="L268" t="s">
        <v>2338</v>
      </c>
      <c r="M268" t="s">
        <v>2554</v>
      </c>
      <c r="N268" t="s">
        <v>2278</v>
      </c>
      <c r="O268" t="s">
        <v>845</v>
      </c>
      <c r="P268" t="s">
        <v>2435</v>
      </c>
      <c r="Q268" t="s">
        <v>845</v>
      </c>
      <c r="R268" t="s">
        <v>2555</v>
      </c>
      <c r="S268" t="s">
        <v>2294</v>
      </c>
      <c r="T268" t="s">
        <v>2395</v>
      </c>
      <c r="U268" t="s">
        <v>2396</v>
      </c>
      <c r="V268" t="s">
        <v>845</v>
      </c>
      <c r="W268" t="s">
        <v>2265</v>
      </c>
      <c r="X268">
        <v>1</v>
      </c>
      <c r="Y268">
        <v>0</v>
      </c>
      <c r="Z268">
        <v>0</v>
      </c>
      <c r="AA268" t="s">
        <v>852</v>
      </c>
      <c r="AB268" t="s">
        <v>2275</v>
      </c>
      <c r="AC268" t="s">
        <v>2254</v>
      </c>
      <c r="AD268" t="s">
        <v>2254</v>
      </c>
      <c r="AE268">
        <v>63</v>
      </c>
      <c r="AF268">
        <v>0.95</v>
      </c>
      <c r="AG268">
        <v>9.98</v>
      </c>
      <c r="AH268">
        <v>0.12</v>
      </c>
      <c r="AI268">
        <v>70</v>
      </c>
      <c r="AJ268">
        <v>37067</v>
      </c>
      <c r="AK268">
        <v>369.98</v>
      </c>
      <c r="AL268" t="s">
        <v>701</v>
      </c>
      <c r="AM268">
        <v>24.5</v>
      </c>
      <c r="AN268" t="s">
        <v>844</v>
      </c>
      <c r="AO268" t="s">
        <v>848</v>
      </c>
      <c r="AP268">
        <v>41.75</v>
      </c>
      <c r="AQ268">
        <v>34</v>
      </c>
      <c r="AR268">
        <v>16.7</v>
      </c>
      <c r="AS268">
        <v>9.74</v>
      </c>
      <c r="AT268" t="s">
        <v>853</v>
      </c>
      <c r="AU268">
        <v>10</v>
      </c>
      <c r="AV268">
        <v>0</v>
      </c>
      <c r="AW268">
        <v>58842</v>
      </c>
      <c r="AX268">
        <v>59000</v>
      </c>
      <c r="AY268">
        <v>1</v>
      </c>
      <c r="AZ268">
        <v>1409.39</v>
      </c>
      <c r="BA268">
        <v>0.1</v>
      </c>
      <c r="BB268">
        <v>0</v>
      </c>
      <c r="BC268">
        <v>3333.06</v>
      </c>
      <c r="BD268">
        <v>0</v>
      </c>
      <c r="BE268" t="s">
        <v>1091</v>
      </c>
      <c r="BF268" t="s">
        <v>1462</v>
      </c>
      <c r="BG268" t="s">
        <v>1776</v>
      </c>
      <c r="BH268" t="s">
        <v>2071</v>
      </c>
      <c r="BI268" t="s">
        <v>852</v>
      </c>
      <c r="BJ268" t="s">
        <v>2192</v>
      </c>
      <c r="BK268" t="s">
        <v>2212</v>
      </c>
      <c r="BL268" t="s">
        <v>2196</v>
      </c>
      <c r="BM268" t="s">
        <v>853</v>
      </c>
    </row>
    <row r="269" spans="1:65" x14ac:dyDescent="0.2">
      <c r="A269" t="s">
        <v>296</v>
      </c>
      <c r="B269" t="s">
        <v>2556</v>
      </c>
      <c r="C269">
        <v>36</v>
      </c>
      <c r="D269" t="s">
        <v>2248</v>
      </c>
      <c r="E269" t="s">
        <v>2249</v>
      </c>
      <c r="F269">
        <v>1.8</v>
      </c>
      <c r="G269">
        <v>75.599999999999994</v>
      </c>
      <c r="H269">
        <v>23.3</v>
      </c>
      <c r="I269" t="str">
        <f t="shared" si="4"/>
        <v>Healthy</v>
      </c>
      <c r="J269" t="s">
        <v>2959</v>
      </c>
      <c r="K269">
        <v>5.3</v>
      </c>
      <c r="L269" t="s">
        <v>2513</v>
      </c>
      <c r="M269" t="s">
        <v>2557</v>
      </c>
      <c r="N269" t="s">
        <v>2278</v>
      </c>
      <c r="O269" t="s">
        <v>845</v>
      </c>
      <c r="P269" t="s">
        <v>2294</v>
      </c>
      <c r="Q269" t="s">
        <v>2358</v>
      </c>
      <c r="R269" t="s">
        <v>845</v>
      </c>
      <c r="S269" t="s">
        <v>2402</v>
      </c>
      <c r="T269" t="s">
        <v>2409</v>
      </c>
      <c r="U269" t="s">
        <v>2455</v>
      </c>
      <c r="V269" t="s">
        <v>2442</v>
      </c>
      <c r="W269" t="s">
        <v>2488</v>
      </c>
      <c r="X269">
        <v>0</v>
      </c>
      <c r="Y269">
        <v>0</v>
      </c>
      <c r="Z269">
        <v>0</v>
      </c>
      <c r="AA269" t="s">
        <v>852</v>
      </c>
      <c r="AB269" t="s">
        <v>2266</v>
      </c>
      <c r="AC269" t="s">
        <v>2251</v>
      </c>
      <c r="AD269" t="s">
        <v>2251</v>
      </c>
      <c r="AE269">
        <v>69</v>
      </c>
      <c r="AF269">
        <v>0.69</v>
      </c>
      <c r="AG269">
        <v>34.409999999999997</v>
      </c>
      <c r="AH269">
        <v>13.91</v>
      </c>
      <c r="AI269">
        <v>16</v>
      </c>
      <c r="AJ269">
        <v>172756</v>
      </c>
      <c r="AK269">
        <v>5944.6</v>
      </c>
      <c r="AL269" t="s">
        <v>702</v>
      </c>
      <c r="AM269">
        <v>12.5</v>
      </c>
      <c r="AN269" t="s">
        <v>842</v>
      </c>
      <c r="AO269" t="s">
        <v>849</v>
      </c>
      <c r="AP269">
        <v>105.8</v>
      </c>
      <c r="AQ269">
        <v>20</v>
      </c>
      <c r="AR269">
        <v>59.3</v>
      </c>
      <c r="AS269">
        <v>7.9</v>
      </c>
      <c r="AT269" t="s">
        <v>853</v>
      </c>
      <c r="AU269">
        <v>95</v>
      </c>
      <c r="AV269">
        <v>0</v>
      </c>
      <c r="AW269">
        <v>249957</v>
      </c>
      <c r="AX269">
        <v>245000</v>
      </c>
      <c r="AY269">
        <v>1.02</v>
      </c>
      <c r="AZ269">
        <v>2362.54</v>
      </c>
      <c r="BA269">
        <v>8737.1200000000008</v>
      </c>
      <c r="BB269">
        <v>34.950000000000003</v>
      </c>
      <c r="BC269">
        <v>918.66</v>
      </c>
      <c r="BD269">
        <v>9.51</v>
      </c>
      <c r="BE269" t="s">
        <v>1092</v>
      </c>
      <c r="BF269" t="s">
        <v>1463</v>
      </c>
      <c r="BG269" t="s">
        <v>1777</v>
      </c>
      <c r="BH269" t="s">
        <v>2072</v>
      </c>
      <c r="BI269" t="s">
        <v>852</v>
      </c>
      <c r="BJ269" t="s">
        <v>2191</v>
      </c>
      <c r="BK269" t="s">
        <v>2194</v>
      </c>
      <c r="BL269" t="s">
        <v>2194</v>
      </c>
      <c r="BM269" t="s">
        <v>853</v>
      </c>
    </row>
    <row r="270" spans="1:65" x14ac:dyDescent="0.2">
      <c r="A270" t="s">
        <v>297</v>
      </c>
      <c r="B270" t="s">
        <v>2558</v>
      </c>
      <c r="C270">
        <v>35</v>
      </c>
      <c r="D270" t="s">
        <v>2248</v>
      </c>
      <c r="E270" t="s">
        <v>2249</v>
      </c>
      <c r="F270">
        <v>1.75</v>
      </c>
      <c r="G270">
        <v>76.900000000000006</v>
      </c>
      <c r="H270">
        <v>25.1</v>
      </c>
      <c r="I270" t="str">
        <f t="shared" si="4"/>
        <v>Overweight</v>
      </c>
      <c r="J270" t="s">
        <v>2958</v>
      </c>
      <c r="K270">
        <v>5.5</v>
      </c>
      <c r="L270" t="s">
        <v>2559</v>
      </c>
      <c r="M270" t="s">
        <v>2560</v>
      </c>
      <c r="N270" t="s">
        <v>845</v>
      </c>
      <c r="O270" t="s">
        <v>2444</v>
      </c>
      <c r="P270" t="s">
        <v>845</v>
      </c>
      <c r="Q270" t="s">
        <v>2260</v>
      </c>
      <c r="R270" t="s">
        <v>845</v>
      </c>
      <c r="S270" t="s">
        <v>2280</v>
      </c>
      <c r="T270" t="s">
        <v>2262</v>
      </c>
      <c r="U270" t="s">
        <v>2561</v>
      </c>
      <c r="V270" t="s">
        <v>2283</v>
      </c>
      <c r="W270" t="s">
        <v>2456</v>
      </c>
      <c r="X270">
        <v>0</v>
      </c>
      <c r="Y270">
        <v>0</v>
      </c>
      <c r="Z270">
        <v>0</v>
      </c>
      <c r="AA270" t="s">
        <v>853</v>
      </c>
      <c r="AB270" t="s">
        <v>2266</v>
      </c>
      <c r="AC270" t="s">
        <v>2251</v>
      </c>
      <c r="AD270" t="s">
        <v>2251</v>
      </c>
      <c r="AE270">
        <v>88</v>
      </c>
      <c r="AF270">
        <v>0.63</v>
      </c>
      <c r="AG270">
        <v>32.020000000000003</v>
      </c>
      <c r="AH270">
        <v>2.87</v>
      </c>
      <c r="AI270">
        <v>66</v>
      </c>
      <c r="AJ270">
        <v>147925</v>
      </c>
      <c r="AK270">
        <v>4737.18</v>
      </c>
      <c r="AL270" t="s">
        <v>703</v>
      </c>
      <c r="AM270">
        <v>12</v>
      </c>
      <c r="AN270" t="s">
        <v>842</v>
      </c>
      <c r="AO270" t="s">
        <v>849</v>
      </c>
      <c r="AP270">
        <v>57.4</v>
      </c>
      <c r="AQ270">
        <v>16</v>
      </c>
      <c r="AR270">
        <v>39.299999999999997</v>
      </c>
      <c r="AS270">
        <v>2.9</v>
      </c>
      <c r="AT270" t="s">
        <v>853</v>
      </c>
      <c r="AU270">
        <v>85</v>
      </c>
      <c r="AV270">
        <v>0</v>
      </c>
      <c r="AW270">
        <v>167627</v>
      </c>
      <c r="AX270">
        <v>237000</v>
      </c>
      <c r="AY270">
        <v>0.71</v>
      </c>
      <c r="AZ270">
        <v>2920.33</v>
      </c>
      <c r="BA270">
        <v>8389.7999999999993</v>
      </c>
      <c r="BB270">
        <v>50.05</v>
      </c>
      <c r="BC270">
        <v>1836.86</v>
      </c>
      <c r="BD270">
        <v>4.57</v>
      </c>
      <c r="BE270" t="s">
        <v>1093</v>
      </c>
      <c r="BF270" t="s">
        <v>1464</v>
      </c>
      <c r="BG270" t="s">
        <v>1778</v>
      </c>
      <c r="BH270" t="s">
        <v>2073</v>
      </c>
      <c r="BI270" t="s">
        <v>852</v>
      </c>
      <c r="BJ270" t="s">
        <v>2191</v>
      </c>
      <c r="BK270" t="s">
        <v>2196</v>
      </c>
      <c r="BL270" t="s">
        <v>2210</v>
      </c>
      <c r="BM270" t="s">
        <v>853</v>
      </c>
    </row>
    <row r="271" spans="1:65" x14ac:dyDescent="0.2">
      <c r="A271" t="s">
        <v>298</v>
      </c>
      <c r="B271" t="s">
        <v>2562</v>
      </c>
      <c r="C271">
        <v>53</v>
      </c>
      <c r="D271" t="s">
        <v>2253</v>
      </c>
      <c r="E271" t="s">
        <v>2249</v>
      </c>
      <c r="F271">
        <v>1.6</v>
      </c>
      <c r="G271">
        <v>84</v>
      </c>
      <c r="H271">
        <v>32.799999999999997</v>
      </c>
      <c r="I271" t="str">
        <f t="shared" si="4"/>
        <v>Obese</v>
      </c>
      <c r="J271" t="s">
        <v>2960</v>
      </c>
      <c r="K271">
        <v>5.7</v>
      </c>
      <c r="L271" t="s">
        <v>2284</v>
      </c>
      <c r="M271" t="s">
        <v>2563</v>
      </c>
      <c r="N271" t="s">
        <v>2258</v>
      </c>
      <c r="O271" t="s">
        <v>845</v>
      </c>
      <c r="P271" t="s">
        <v>2320</v>
      </c>
      <c r="Q271" t="s">
        <v>2366</v>
      </c>
      <c r="R271" t="s">
        <v>845</v>
      </c>
      <c r="S271" t="s">
        <v>2564</v>
      </c>
      <c r="T271" t="s">
        <v>2289</v>
      </c>
      <c r="U271" t="s">
        <v>2302</v>
      </c>
      <c r="V271" t="s">
        <v>2264</v>
      </c>
      <c r="W271" t="s">
        <v>845</v>
      </c>
      <c r="X271">
        <v>0</v>
      </c>
      <c r="Y271">
        <v>0</v>
      </c>
      <c r="Z271">
        <v>0</v>
      </c>
      <c r="AA271" t="s">
        <v>852</v>
      </c>
      <c r="AB271" t="s">
        <v>2275</v>
      </c>
      <c r="AC271" t="s">
        <v>2251</v>
      </c>
      <c r="AD271" t="s">
        <v>2251</v>
      </c>
      <c r="AE271">
        <v>86</v>
      </c>
      <c r="AF271">
        <v>2.12</v>
      </c>
      <c r="AG271">
        <v>94.47</v>
      </c>
      <c r="AH271">
        <v>2.44</v>
      </c>
      <c r="AI271">
        <v>17</v>
      </c>
      <c r="AJ271">
        <v>55989</v>
      </c>
      <c r="AK271">
        <v>5289.38</v>
      </c>
      <c r="AL271" t="s">
        <v>704</v>
      </c>
      <c r="AM271">
        <v>13.5</v>
      </c>
      <c r="AN271" t="s">
        <v>844</v>
      </c>
      <c r="AO271" t="s">
        <v>848</v>
      </c>
      <c r="AP271">
        <v>95.4</v>
      </c>
      <c r="AQ271">
        <v>13.5</v>
      </c>
      <c r="AR271">
        <v>68.8</v>
      </c>
      <c r="AS271">
        <v>4.9000000000000004</v>
      </c>
      <c r="AT271" t="s">
        <v>853</v>
      </c>
      <c r="AU271">
        <v>60</v>
      </c>
      <c r="AV271">
        <v>0</v>
      </c>
      <c r="AW271">
        <v>65109</v>
      </c>
      <c r="AX271">
        <v>105000</v>
      </c>
      <c r="AY271">
        <v>0.62</v>
      </c>
      <c r="AZ271">
        <v>682.48</v>
      </c>
      <c r="BA271">
        <v>2497.8200000000002</v>
      </c>
      <c r="BB271">
        <v>38.36</v>
      </c>
      <c r="BC271">
        <v>1049.58</v>
      </c>
      <c r="BD271">
        <v>2.38</v>
      </c>
      <c r="BE271" t="s">
        <v>1094</v>
      </c>
      <c r="BF271" t="s">
        <v>1465</v>
      </c>
      <c r="BG271" t="s">
        <v>1779</v>
      </c>
      <c r="BH271" t="s">
        <v>2074</v>
      </c>
      <c r="BI271" t="s">
        <v>852</v>
      </c>
      <c r="BJ271" t="s">
        <v>2191</v>
      </c>
      <c r="BK271" t="s">
        <v>2200</v>
      </c>
      <c r="BL271" t="s">
        <v>2196</v>
      </c>
      <c r="BM271" t="s">
        <v>853</v>
      </c>
    </row>
    <row r="272" spans="1:65" x14ac:dyDescent="0.2">
      <c r="A272" t="s">
        <v>299</v>
      </c>
      <c r="B272" t="s">
        <v>2565</v>
      </c>
      <c r="C272">
        <v>59</v>
      </c>
      <c r="D272" t="s">
        <v>2248</v>
      </c>
      <c r="E272" t="s">
        <v>2249</v>
      </c>
      <c r="F272">
        <v>1.8</v>
      </c>
      <c r="G272">
        <v>90</v>
      </c>
      <c r="H272">
        <v>27.8</v>
      </c>
      <c r="I272" t="str">
        <f t="shared" si="4"/>
        <v>Overweight</v>
      </c>
      <c r="J272" t="s">
        <v>2958</v>
      </c>
      <c r="K272">
        <v>5.5</v>
      </c>
      <c r="L272" t="s">
        <v>2566</v>
      </c>
      <c r="M272" t="s">
        <v>2567</v>
      </c>
      <c r="N272" t="s">
        <v>2564</v>
      </c>
      <c r="O272" t="s">
        <v>845</v>
      </c>
      <c r="P272" t="s">
        <v>2568</v>
      </c>
      <c r="Q272" t="s">
        <v>2555</v>
      </c>
      <c r="R272" t="s">
        <v>845</v>
      </c>
      <c r="S272" t="s">
        <v>2569</v>
      </c>
      <c r="T272" t="s">
        <v>2295</v>
      </c>
      <c r="U272" t="s">
        <v>2570</v>
      </c>
      <c r="V272" t="s">
        <v>2283</v>
      </c>
      <c r="W272" t="s">
        <v>2265</v>
      </c>
      <c r="X272">
        <v>0</v>
      </c>
      <c r="Y272">
        <v>0</v>
      </c>
      <c r="Z272">
        <v>0</v>
      </c>
      <c r="AA272" t="s">
        <v>852</v>
      </c>
      <c r="AB272" t="s">
        <v>2266</v>
      </c>
      <c r="AC272" t="s">
        <v>2251</v>
      </c>
      <c r="AD272" t="s">
        <v>2251</v>
      </c>
      <c r="AE272">
        <v>92</v>
      </c>
      <c r="AF272">
        <v>0.79</v>
      </c>
      <c r="AG272">
        <v>32.1</v>
      </c>
      <c r="AH272">
        <v>3.77</v>
      </c>
      <c r="AI272">
        <v>42</v>
      </c>
      <c r="AJ272">
        <v>349235</v>
      </c>
      <c r="AK272">
        <v>11210.85</v>
      </c>
      <c r="AL272" t="s">
        <v>705</v>
      </c>
      <c r="AM272">
        <v>11.5</v>
      </c>
      <c r="AN272" t="s">
        <v>842</v>
      </c>
      <c r="AO272" t="s">
        <v>849</v>
      </c>
      <c r="AP272">
        <v>73.900000000000006</v>
      </c>
      <c r="AQ272">
        <v>19</v>
      </c>
      <c r="AR272">
        <v>28.7</v>
      </c>
      <c r="AS272">
        <v>9.3000000000000007</v>
      </c>
      <c r="AT272" t="s">
        <v>853</v>
      </c>
      <c r="AU272">
        <v>95</v>
      </c>
      <c r="AV272">
        <v>0</v>
      </c>
      <c r="AW272">
        <v>380657</v>
      </c>
      <c r="AX272">
        <v>330000</v>
      </c>
      <c r="AY272">
        <v>1.1499999999999999</v>
      </c>
      <c r="AZ272">
        <v>5150.97</v>
      </c>
      <c r="BA272">
        <v>10370.11</v>
      </c>
      <c r="BB272">
        <v>27.24</v>
      </c>
      <c r="BC272">
        <v>2237.42</v>
      </c>
      <c r="BD272">
        <v>4.63</v>
      </c>
      <c r="BE272" t="s">
        <v>1095</v>
      </c>
      <c r="BF272" t="s">
        <v>1466</v>
      </c>
      <c r="BG272" t="s">
        <v>1780</v>
      </c>
      <c r="BH272" t="s">
        <v>2075</v>
      </c>
      <c r="BI272" t="s">
        <v>852</v>
      </c>
      <c r="BJ272" t="s">
        <v>2192</v>
      </c>
      <c r="BK272" t="s">
        <v>2194</v>
      </c>
      <c r="BL272" t="s">
        <v>2194</v>
      </c>
      <c r="BM272" t="s">
        <v>853</v>
      </c>
    </row>
    <row r="273" spans="1:65" x14ac:dyDescent="0.2">
      <c r="A273" t="s">
        <v>300</v>
      </c>
      <c r="B273" t="s">
        <v>2571</v>
      </c>
      <c r="C273">
        <v>66</v>
      </c>
      <c r="D273" t="s">
        <v>2248</v>
      </c>
      <c r="E273" t="s">
        <v>2249</v>
      </c>
      <c r="F273">
        <v>1.81</v>
      </c>
      <c r="G273">
        <v>96</v>
      </c>
      <c r="H273">
        <v>29.3</v>
      </c>
      <c r="I273" t="str">
        <f t="shared" si="4"/>
        <v>Overweight</v>
      </c>
      <c r="J273" t="s">
        <v>2958</v>
      </c>
      <c r="K273">
        <v>6.3</v>
      </c>
      <c r="L273" t="s">
        <v>2572</v>
      </c>
      <c r="M273" t="s">
        <v>2573</v>
      </c>
      <c r="N273" t="s">
        <v>2260</v>
      </c>
      <c r="O273" t="s">
        <v>2272</v>
      </c>
      <c r="P273" t="s">
        <v>845</v>
      </c>
      <c r="Q273" t="s">
        <v>2574</v>
      </c>
      <c r="R273" t="s">
        <v>845</v>
      </c>
      <c r="S273" t="s">
        <v>2468</v>
      </c>
      <c r="T273" t="s">
        <v>2367</v>
      </c>
      <c r="U273" t="s">
        <v>2263</v>
      </c>
      <c r="V273" t="s">
        <v>2264</v>
      </c>
      <c r="W273" t="s">
        <v>2488</v>
      </c>
      <c r="X273">
        <v>0</v>
      </c>
      <c r="Y273">
        <v>1</v>
      </c>
      <c r="Z273">
        <v>0</v>
      </c>
      <c r="AA273" t="s">
        <v>853</v>
      </c>
      <c r="AB273" t="s">
        <v>2275</v>
      </c>
      <c r="AC273" t="s">
        <v>2250</v>
      </c>
      <c r="AD273" t="s">
        <v>2250</v>
      </c>
      <c r="AE273">
        <v>53</v>
      </c>
      <c r="AF273">
        <v>0.77</v>
      </c>
      <c r="AG273">
        <v>70.900000000000006</v>
      </c>
      <c r="AH273">
        <v>4.05</v>
      </c>
      <c r="AI273">
        <v>15</v>
      </c>
      <c r="AJ273">
        <v>165306</v>
      </c>
      <c r="AK273">
        <v>11719.48</v>
      </c>
      <c r="AL273" t="s">
        <v>706</v>
      </c>
      <c r="AM273">
        <v>4</v>
      </c>
      <c r="AN273" t="s">
        <v>844</v>
      </c>
      <c r="AO273" t="s">
        <v>848</v>
      </c>
      <c r="AP273">
        <v>101.6</v>
      </c>
      <c r="AQ273">
        <v>21.5</v>
      </c>
      <c r="AR273">
        <v>31.3</v>
      </c>
      <c r="AS273">
        <v>17.2</v>
      </c>
      <c r="AT273" t="s">
        <v>853</v>
      </c>
      <c r="AU273">
        <v>75</v>
      </c>
      <c r="AV273">
        <v>0</v>
      </c>
      <c r="AW273">
        <v>314504</v>
      </c>
      <c r="AX273">
        <v>283000</v>
      </c>
      <c r="AY273">
        <v>1.1100000000000001</v>
      </c>
      <c r="AZ273">
        <v>3095.51</v>
      </c>
      <c r="BA273">
        <v>10577.08</v>
      </c>
      <c r="BB273">
        <v>33.630000000000003</v>
      </c>
      <c r="BC273">
        <v>4389.9799999999996</v>
      </c>
      <c r="BD273">
        <v>2.41</v>
      </c>
      <c r="BE273" t="s">
        <v>1096</v>
      </c>
      <c r="BF273" t="s">
        <v>1467</v>
      </c>
      <c r="BG273" t="s">
        <v>1781</v>
      </c>
      <c r="BH273" t="s">
        <v>2076</v>
      </c>
      <c r="BI273" t="s">
        <v>853</v>
      </c>
      <c r="BJ273" t="s">
        <v>2191</v>
      </c>
      <c r="BK273" t="s">
        <v>2197</v>
      </c>
      <c r="BL273" t="s">
        <v>2203</v>
      </c>
      <c r="BM273" t="s">
        <v>853</v>
      </c>
    </row>
    <row r="274" spans="1:65" x14ac:dyDescent="0.2">
      <c r="A274" t="s">
        <v>301</v>
      </c>
      <c r="B274" t="s">
        <v>2575</v>
      </c>
      <c r="C274">
        <v>27</v>
      </c>
      <c r="D274" t="s">
        <v>2248</v>
      </c>
      <c r="E274" t="s">
        <v>2249</v>
      </c>
      <c r="F274">
        <v>1.77</v>
      </c>
      <c r="G274">
        <v>77</v>
      </c>
      <c r="H274">
        <v>24.6</v>
      </c>
      <c r="I274" t="str">
        <f t="shared" si="4"/>
        <v>Healthy</v>
      </c>
      <c r="J274" t="s">
        <v>2959</v>
      </c>
      <c r="K274">
        <v>5.7</v>
      </c>
      <c r="L274" t="s">
        <v>2478</v>
      </c>
      <c r="M274" t="s">
        <v>2576</v>
      </c>
      <c r="N274" t="s">
        <v>2577</v>
      </c>
      <c r="O274" t="s">
        <v>845</v>
      </c>
      <c r="P274" t="s">
        <v>2578</v>
      </c>
      <c r="Q274" t="s">
        <v>845</v>
      </c>
      <c r="R274" t="s">
        <v>2316</v>
      </c>
      <c r="S274" t="s">
        <v>2579</v>
      </c>
      <c r="T274" t="s">
        <v>2348</v>
      </c>
      <c r="U274" t="s">
        <v>2516</v>
      </c>
      <c r="V274" t="s">
        <v>2264</v>
      </c>
      <c r="W274" t="s">
        <v>2580</v>
      </c>
      <c r="X274">
        <v>0</v>
      </c>
      <c r="Y274">
        <v>0</v>
      </c>
      <c r="Z274">
        <v>0</v>
      </c>
      <c r="AA274" t="s">
        <v>852</v>
      </c>
      <c r="AB274" t="s">
        <v>2266</v>
      </c>
      <c r="AC274" t="s">
        <v>2251</v>
      </c>
      <c r="AD274" t="s">
        <v>2251</v>
      </c>
      <c r="AE274">
        <v>55</v>
      </c>
      <c r="AF274">
        <v>0.85</v>
      </c>
      <c r="AG274">
        <v>34.31</v>
      </c>
      <c r="AH274">
        <v>3.28</v>
      </c>
      <c r="AI274">
        <v>47</v>
      </c>
      <c r="AJ274">
        <v>215514</v>
      </c>
      <c r="AK274">
        <v>7393.55</v>
      </c>
      <c r="AL274" t="s">
        <v>707</v>
      </c>
      <c r="AM274">
        <v>12</v>
      </c>
      <c r="AN274" t="s">
        <v>842</v>
      </c>
      <c r="AO274" t="s">
        <v>849</v>
      </c>
      <c r="AP274">
        <v>102.4</v>
      </c>
      <c r="AQ274">
        <v>20</v>
      </c>
      <c r="AR274">
        <v>46.5</v>
      </c>
      <c r="AS274">
        <v>12.2</v>
      </c>
      <c r="AT274" t="s">
        <v>853</v>
      </c>
      <c r="AU274">
        <v>90</v>
      </c>
      <c r="AV274">
        <v>5</v>
      </c>
      <c r="AW274">
        <v>392595</v>
      </c>
      <c r="AX274">
        <v>257000</v>
      </c>
      <c r="AY274">
        <v>1.53</v>
      </c>
      <c r="AZ274">
        <v>3833.94</v>
      </c>
      <c r="BA274">
        <v>7478.31</v>
      </c>
      <c r="BB274">
        <v>19.05</v>
      </c>
      <c r="BC274">
        <v>2161.92</v>
      </c>
      <c r="BD274">
        <v>3.46</v>
      </c>
      <c r="BE274" t="s">
        <v>1097</v>
      </c>
      <c r="BF274" t="s">
        <v>1468</v>
      </c>
      <c r="BG274" t="s">
        <v>1782</v>
      </c>
      <c r="BH274" t="s">
        <v>2077</v>
      </c>
      <c r="BI274" t="s">
        <v>852</v>
      </c>
      <c r="BJ274" t="s">
        <v>2193</v>
      </c>
      <c r="BK274" t="s">
        <v>2194</v>
      </c>
      <c r="BL274" t="s">
        <v>2194</v>
      </c>
      <c r="BM274" t="s">
        <v>853</v>
      </c>
    </row>
    <row r="275" spans="1:65" x14ac:dyDescent="0.2">
      <c r="A275" t="s">
        <v>302</v>
      </c>
      <c r="B275" t="s">
        <v>2581</v>
      </c>
      <c r="C275">
        <v>57</v>
      </c>
      <c r="D275" t="s">
        <v>2248</v>
      </c>
      <c r="E275" t="s">
        <v>2249</v>
      </c>
      <c r="F275">
        <v>1.8</v>
      </c>
      <c r="G275">
        <v>90.4</v>
      </c>
      <c r="H275">
        <v>27.9</v>
      </c>
      <c r="I275" t="str">
        <f t="shared" si="4"/>
        <v>Overweight</v>
      </c>
      <c r="J275" t="s">
        <v>2958</v>
      </c>
      <c r="K275">
        <v>6.3</v>
      </c>
      <c r="L275" t="s">
        <v>2295</v>
      </c>
      <c r="M275" t="s">
        <v>2582</v>
      </c>
      <c r="N275" t="s">
        <v>2577</v>
      </c>
      <c r="O275" t="s">
        <v>845</v>
      </c>
      <c r="P275" t="s">
        <v>2258</v>
      </c>
      <c r="Q275" t="s">
        <v>2351</v>
      </c>
      <c r="R275" t="s">
        <v>845</v>
      </c>
      <c r="S275" t="s">
        <v>2583</v>
      </c>
      <c r="T275" t="s">
        <v>2264</v>
      </c>
      <c r="U275" t="s">
        <v>2500</v>
      </c>
      <c r="V275" t="s">
        <v>2323</v>
      </c>
      <c r="W275" t="s">
        <v>845</v>
      </c>
      <c r="X275">
        <v>0</v>
      </c>
      <c r="Y275">
        <v>1</v>
      </c>
      <c r="Z275">
        <v>0</v>
      </c>
      <c r="AA275" t="s">
        <v>852</v>
      </c>
      <c r="AB275" t="s">
        <v>2266</v>
      </c>
      <c r="AC275" t="s">
        <v>2250</v>
      </c>
      <c r="AD275" t="s">
        <v>2250</v>
      </c>
      <c r="AE275">
        <v>84</v>
      </c>
      <c r="AF275">
        <v>0.63</v>
      </c>
      <c r="AG275">
        <v>46.95</v>
      </c>
      <c r="AH275">
        <v>3.24</v>
      </c>
      <c r="AI275">
        <v>67</v>
      </c>
      <c r="AJ275">
        <v>128535</v>
      </c>
      <c r="AK275">
        <v>6035.11</v>
      </c>
      <c r="AL275" t="s">
        <v>708</v>
      </c>
      <c r="AM275">
        <v>11</v>
      </c>
      <c r="AN275" t="s">
        <v>844</v>
      </c>
      <c r="AO275" t="s">
        <v>848</v>
      </c>
      <c r="AP275">
        <v>95.9</v>
      </c>
      <c r="AQ275">
        <v>18</v>
      </c>
      <c r="AR275">
        <v>52.4</v>
      </c>
      <c r="AS275">
        <v>16</v>
      </c>
      <c r="AT275" t="s">
        <v>853</v>
      </c>
      <c r="AU275">
        <v>75</v>
      </c>
      <c r="AV275">
        <v>5</v>
      </c>
      <c r="AW275">
        <v>152843</v>
      </c>
      <c r="AX275">
        <v>200000</v>
      </c>
      <c r="AY275">
        <v>0.76</v>
      </c>
      <c r="AZ275">
        <v>1593.77</v>
      </c>
      <c r="BA275">
        <v>5097.05</v>
      </c>
      <c r="BB275">
        <v>33.35</v>
      </c>
      <c r="BC275">
        <v>1329.14</v>
      </c>
      <c r="BD275">
        <v>3.83</v>
      </c>
      <c r="BE275" t="s">
        <v>1098</v>
      </c>
      <c r="BF275" t="s">
        <v>1469</v>
      </c>
      <c r="BG275" t="s">
        <v>1783</v>
      </c>
      <c r="BH275" t="s">
        <v>2078</v>
      </c>
      <c r="BI275" t="s">
        <v>852</v>
      </c>
      <c r="BJ275" t="s">
        <v>2193</v>
      </c>
      <c r="BK275" t="s">
        <v>2200</v>
      </c>
      <c r="BL275" t="s">
        <v>2198</v>
      </c>
      <c r="BM275" t="s">
        <v>853</v>
      </c>
    </row>
    <row r="276" spans="1:65" x14ac:dyDescent="0.2">
      <c r="A276" t="s">
        <v>303</v>
      </c>
      <c r="B276" t="s">
        <v>2584</v>
      </c>
      <c r="C276">
        <v>43</v>
      </c>
      <c r="D276" t="s">
        <v>2253</v>
      </c>
      <c r="E276" t="s">
        <v>2249</v>
      </c>
      <c r="F276">
        <v>1.73</v>
      </c>
      <c r="G276">
        <v>49</v>
      </c>
      <c r="H276">
        <v>16.399999999999999</v>
      </c>
      <c r="I276" t="str">
        <f t="shared" si="4"/>
        <v>Underweight</v>
      </c>
      <c r="J276" t="s">
        <v>2962</v>
      </c>
      <c r="K276">
        <v>5.7</v>
      </c>
      <c r="L276" t="s">
        <v>2325</v>
      </c>
      <c r="M276" t="s">
        <v>2585</v>
      </c>
      <c r="N276" t="s">
        <v>2258</v>
      </c>
      <c r="O276" t="s">
        <v>845</v>
      </c>
      <c r="P276" t="s">
        <v>2450</v>
      </c>
      <c r="Q276" t="s">
        <v>2586</v>
      </c>
      <c r="R276" t="s">
        <v>2505</v>
      </c>
      <c r="S276" t="s">
        <v>2445</v>
      </c>
      <c r="T276" t="s">
        <v>2367</v>
      </c>
      <c r="U276" t="s">
        <v>2587</v>
      </c>
      <c r="V276" t="s">
        <v>2375</v>
      </c>
      <c r="W276" t="s">
        <v>845</v>
      </c>
      <c r="X276">
        <v>0</v>
      </c>
      <c r="Y276">
        <v>0</v>
      </c>
      <c r="Z276">
        <v>0</v>
      </c>
      <c r="AA276" t="s">
        <v>853</v>
      </c>
      <c r="AB276" t="s">
        <v>2275</v>
      </c>
      <c r="AC276" t="s">
        <v>2251</v>
      </c>
      <c r="AD276" t="s">
        <v>2251</v>
      </c>
      <c r="AE276">
        <v>52</v>
      </c>
      <c r="AF276">
        <v>0.85</v>
      </c>
      <c r="AG276">
        <v>27.24</v>
      </c>
      <c r="AH276">
        <v>2.2200000000000002</v>
      </c>
      <c r="AI276">
        <v>32</v>
      </c>
      <c r="AJ276">
        <v>237309</v>
      </c>
      <c r="AK276">
        <v>6464.94</v>
      </c>
      <c r="AL276" t="s">
        <v>709</v>
      </c>
      <c r="AM276">
        <v>15.5</v>
      </c>
      <c r="AN276" t="s">
        <v>842</v>
      </c>
      <c r="AO276" t="s">
        <v>849</v>
      </c>
      <c r="AP276">
        <v>77.150000000000006</v>
      </c>
      <c r="AQ276">
        <v>23</v>
      </c>
      <c r="AR276">
        <v>39</v>
      </c>
      <c r="AS276">
        <v>13.7</v>
      </c>
      <c r="AT276" t="s">
        <v>853</v>
      </c>
      <c r="AU276">
        <v>90</v>
      </c>
      <c r="AV276">
        <v>5</v>
      </c>
      <c r="AW276">
        <v>459075</v>
      </c>
      <c r="AX276">
        <v>285000</v>
      </c>
      <c r="AY276">
        <v>1.61</v>
      </c>
      <c r="AZ276">
        <v>5950.42</v>
      </c>
      <c r="BA276">
        <v>10614.02</v>
      </c>
      <c r="BB276">
        <v>23.12</v>
      </c>
      <c r="BC276">
        <v>3116.86</v>
      </c>
      <c r="BD276">
        <v>3.41</v>
      </c>
      <c r="BE276" t="s">
        <v>1099</v>
      </c>
      <c r="BF276" t="s">
        <v>1470</v>
      </c>
      <c r="BG276" t="s">
        <v>1784</v>
      </c>
      <c r="BH276" t="s">
        <v>2079</v>
      </c>
      <c r="BI276" t="s">
        <v>852</v>
      </c>
      <c r="BJ276" t="s">
        <v>2190</v>
      </c>
      <c r="BK276" t="s">
        <v>2198</v>
      </c>
      <c r="BL276" t="s">
        <v>2194</v>
      </c>
      <c r="BM276" t="s">
        <v>853</v>
      </c>
    </row>
    <row r="277" spans="1:65" x14ac:dyDescent="0.2">
      <c r="A277" t="s">
        <v>304</v>
      </c>
      <c r="B277" t="s">
        <v>2588</v>
      </c>
      <c r="C277">
        <v>63</v>
      </c>
      <c r="D277" t="s">
        <v>2248</v>
      </c>
      <c r="E277" t="s">
        <v>2249</v>
      </c>
      <c r="F277">
        <v>1.84</v>
      </c>
      <c r="G277">
        <v>134</v>
      </c>
      <c r="H277">
        <v>39.6</v>
      </c>
      <c r="I277" t="str">
        <f t="shared" si="4"/>
        <v>Morbidly Obese</v>
      </c>
      <c r="J277" t="s">
        <v>2961</v>
      </c>
      <c r="K277">
        <v>5.7</v>
      </c>
      <c r="L277" t="s">
        <v>2323</v>
      </c>
      <c r="M277" t="s">
        <v>2589</v>
      </c>
      <c r="N277" t="s">
        <v>2258</v>
      </c>
      <c r="O277" t="s">
        <v>845</v>
      </c>
      <c r="P277" t="s">
        <v>2435</v>
      </c>
      <c r="Q277" t="s">
        <v>845</v>
      </c>
      <c r="R277" t="s">
        <v>2261</v>
      </c>
      <c r="S277" t="s">
        <v>2468</v>
      </c>
      <c r="T277" t="s">
        <v>2286</v>
      </c>
      <c r="U277" t="s">
        <v>2361</v>
      </c>
      <c r="V277" t="s">
        <v>2459</v>
      </c>
      <c r="W277" t="s">
        <v>845</v>
      </c>
      <c r="X277">
        <v>0</v>
      </c>
      <c r="Y277">
        <v>1</v>
      </c>
      <c r="Z277">
        <v>0</v>
      </c>
      <c r="AA277" t="s">
        <v>852</v>
      </c>
      <c r="AB277" t="s">
        <v>2275</v>
      </c>
      <c r="AC277" t="s">
        <v>2250</v>
      </c>
      <c r="AD277" t="s">
        <v>2250</v>
      </c>
      <c r="AE277">
        <v>54</v>
      </c>
      <c r="AF277">
        <v>0.63</v>
      </c>
      <c r="AG277">
        <v>10.75</v>
      </c>
      <c r="AH277">
        <v>0.21</v>
      </c>
      <c r="AI277">
        <v>17</v>
      </c>
      <c r="AJ277">
        <v>133022</v>
      </c>
      <c r="AK277">
        <v>1429.8</v>
      </c>
      <c r="AL277" t="s">
        <v>710</v>
      </c>
      <c r="AM277">
        <v>12.5</v>
      </c>
      <c r="AN277" t="s">
        <v>844</v>
      </c>
      <c r="AO277" t="s">
        <v>848</v>
      </c>
      <c r="AP277">
        <v>199.2</v>
      </c>
      <c r="AQ277">
        <v>15.5</v>
      </c>
      <c r="AR277">
        <v>40.1</v>
      </c>
      <c r="AS277">
        <v>50.1</v>
      </c>
      <c r="AT277" t="s">
        <v>853</v>
      </c>
      <c r="AU277">
        <v>40</v>
      </c>
      <c r="AV277">
        <v>0</v>
      </c>
      <c r="AW277">
        <v>247782</v>
      </c>
      <c r="AX277">
        <v>269000</v>
      </c>
      <c r="AY277">
        <v>0.92</v>
      </c>
      <c r="AZ277">
        <v>1243.8900000000001</v>
      </c>
      <c r="BA277">
        <v>1951.45</v>
      </c>
      <c r="BB277">
        <v>7.88</v>
      </c>
      <c r="BC277">
        <v>9673.2999999999993</v>
      </c>
      <c r="BD277">
        <v>0.2</v>
      </c>
      <c r="BE277" t="s">
        <v>1100</v>
      </c>
      <c r="BF277" t="s">
        <v>1471</v>
      </c>
      <c r="BG277" t="s">
        <v>1785</v>
      </c>
      <c r="BH277" t="s">
        <v>2080</v>
      </c>
      <c r="BI277" t="s">
        <v>853</v>
      </c>
      <c r="BJ277" t="s">
        <v>2193</v>
      </c>
      <c r="BK277" t="s">
        <v>2198</v>
      </c>
      <c r="BL277" t="s">
        <v>2208</v>
      </c>
      <c r="BM277" t="s">
        <v>853</v>
      </c>
    </row>
    <row r="278" spans="1:65" x14ac:dyDescent="0.2">
      <c r="A278" t="s">
        <v>305</v>
      </c>
      <c r="B278" t="s">
        <v>2590</v>
      </c>
      <c r="C278">
        <v>38</v>
      </c>
      <c r="D278" t="s">
        <v>2253</v>
      </c>
      <c r="E278" t="s">
        <v>2249</v>
      </c>
      <c r="F278">
        <v>1.62</v>
      </c>
      <c r="G278">
        <v>57</v>
      </c>
      <c r="H278">
        <v>21.7</v>
      </c>
      <c r="I278" t="str">
        <f t="shared" si="4"/>
        <v>Healthy</v>
      </c>
      <c r="J278" t="s">
        <v>2959</v>
      </c>
      <c r="K278">
        <v>5.5</v>
      </c>
      <c r="L278" t="s">
        <v>2591</v>
      </c>
      <c r="M278" t="s">
        <v>2592</v>
      </c>
      <c r="N278" t="s">
        <v>2286</v>
      </c>
      <c r="O278" t="s">
        <v>845</v>
      </c>
      <c r="P278" t="s">
        <v>2429</v>
      </c>
      <c r="Q278" t="s">
        <v>845</v>
      </c>
      <c r="R278" t="s">
        <v>2346</v>
      </c>
      <c r="S278" t="s">
        <v>2284</v>
      </c>
      <c r="T278" t="s">
        <v>2295</v>
      </c>
      <c r="U278" t="s">
        <v>2593</v>
      </c>
      <c r="V278" t="s">
        <v>2375</v>
      </c>
      <c r="W278" t="s">
        <v>2594</v>
      </c>
      <c r="X278">
        <v>0</v>
      </c>
      <c r="Y278">
        <v>0</v>
      </c>
      <c r="Z278">
        <v>0</v>
      </c>
      <c r="AA278" t="s">
        <v>852</v>
      </c>
      <c r="AB278" t="s">
        <v>2266</v>
      </c>
      <c r="AC278" t="s">
        <v>2251</v>
      </c>
      <c r="AD278" t="s">
        <v>2251</v>
      </c>
      <c r="AE278">
        <v>67</v>
      </c>
      <c r="AF278">
        <v>0.64</v>
      </c>
      <c r="AG278">
        <v>28.89</v>
      </c>
      <c r="AH278">
        <v>2.67</v>
      </c>
      <c r="AI278">
        <v>13</v>
      </c>
      <c r="AJ278">
        <v>88159</v>
      </c>
      <c r="AK278">
        <v>2546.63</v>
      </c>
      <c r="AL278" t="s">
        <v>711</v>
      </c>
      <c r="AM278">
        <v>17.5</v>
      </c>
      <c r="AN278" t="s">
        <v>842</v>
      </c>
      <c r="AO278" t="s">
        <v>849</v>
      </c>
      <c r="AP278">
        <v>76.5</v>
      </c>
      <c r="AQ278">
        <v>23</v>
      </c>
      <c r="AR278">
        <v>24.8</v>
      </c>
      <c r="AS278">
        <v>32.799999999999997</v>
      </c>
      <c r="AT278" t="s">
        <v>853</v>
      </c>
      <c r="AU278">
        <v>90</v>
      </c>
      <c r="AV278">
        <v>0</v>
      </c>
      <c r="AW278">
        <v>131301</v>
      </c>
      <c r="AX278">
        <v>153000</v>
      </c>
      <c r="AY278">
        <v>0.86</v>
      </c>
      <c r="AZ278">
        <v>1716.35</v>
      </c>
      <c r="BA278">
        <v>2439.73</v>
      </c>
      <c r="BB278">
        <v>18.579999999999998</v>
      </c>
      <c r="BC278">
        <v>703.23</v>
      </c>
      <c r="BD278">
        <v>3.47</v>
      </c>
      <c r="BE278" t="s">
        <v>1101</v>
      </c>
      <c r="BF278" t="s">
        <v>1472</v>
      </c>
      <c r="BG278" t="s">
        <v>1786</v>
      </c>
      <c r="BH278" t="s">
        <v>2081</v>
      </c>
      <c r="BI278" t="s">
        <v>852</v>
      </c>
      <c r="BJ278" t="s">
        <v>2191</v>
      </c>
      <c r="BK278" t="s">
        <v>2194</v>
      </c>
      <c r="BL278" t="s">
        <v>2194</v>
      </c>
      <c r="BM278" t="s">
        <v>853</v>
      </c>
    </row>
    <row r="279" spans="1:65" x14ac:dyDescent="0.2">
      <c r="A279" t="s">
        <v>306</v>
      </c>
      <c r="B279" t="s">
        <v>845</v>
      </c>
      <c r="C279">
        <v>51</v>
      </c>
      <c r="D279" t="s">
        <v>2248</v>
      </c>
      <c r="E279" t="s">
        <v>2249</v>
      </c>
      <c r="F279">
        <v>1.83</v>
      </c>
      <c r="G279">
        <v>71.7</v>
      </c>
      <c r="H279">
        <v>21.4</v>
      </c>
      <c r="I279" t="str">
        <f t="shared" si="4"/>
        <v>Healthy</v>
      </c>
      <c r="J279" t="s">
        <v>2959</v>
      </c>
      <c r="K279">
        <v>4.8</v>
      </c>
      <c r="L279" t="s">
        <v>2283</v>
      </c>
      <c r="M279" t="s">
        <v>2356</v>
      </c>
      <c r="N279" t="s">
        <v>2286</v>
      </c>
      <c r="O279" t="s">
        <v>845</v>
      </c>
      <c r="P279" t="s">
        <v>2357</v>
      </c>
      <c r="Q279" t="s">
        <v>2595</v>
      </c>
      <c r="R279" t="s">
        <v>845</v>
      </c>
      <c r="S279" t="s">
        <v>2412</v>
      </c>
      <c r="T279" t="s">
        <v>2569</v>
      </c>
      <c r="U279" t="s">
        <v>2455</v>
      </c>
      <c r="V279" t="s">
        <v>2283</v>
      </c>
      <c r="W279" t="s">
        <v>2488</v>
      </c>
      <c r="X279">
        <v>0</v>
      </c>
      <c r="Y279">
        <v>0</v>
      </c>
      <c r="Z279">
        <v>0</v>
      </c>
      <c r="AA279" t="s">
        <v>853</v>
      </c>
      <c r="AB279" t="s">
        <v>2275</v>
      </c>
      <c r="AC279" t="s">
        <v>2251</v>
      </c>
      <c r="AD279" t="s">
        <v>2251</v>
      </c>
      <c r="AK279">
        <v>0</v>
      </c>
      <c r="AL279" t="s">
        <v>712</v>
      </c>
      <c r="AM279">
        <v>22</v>
      </c>
      <c r="AN279" t="s">
        <v>844</v>
      </c>
      <c r="AO279" t="s">
        <v>848</v>
      </c>
      <c r="AP279">
        <v>85.4</v>
      </c>
      <c r="AQ279">
        <v>15</v>
      </c>
      <c r="AR279">
        <v>42.9</v>
      </c>
      <c r="AS279">
        <v>3.2</v>
      </c>
      <c r="AT279" t="s">
        <v>853</v>
      </c>
      <c r="AU279">
        <v>90</v>
      </c>
      <c r="AV279">
        <v>0</v>
      </c>
      <c r="AW279">
        <v>154292</v>
      </c>
      <c r="AX279">
        <v>354000</v>
      </c>
      <c r="AY279">
        <v>0.44</v>
      </c>
      <c r="AZ279">
        <v>1806.7</v>
      </c>
      <c r="BA279">
        <v>4819.8900000000003</v>
      </c>
      <c r="BB279">
        <v>31.24</v>
      </c>
      <c r="BC279">
        <v>715.39</v>
      </c>
      <c r="BD279">
        <v>6.74</v>
      </c>
      <c r="BE279" t="s">
        <v>1102</v>
      </c>
      <c r="BF279" t="s">
        <v>1473</v>
      </c>
      <c r="BG279" t="s">
        <v>845</v>
      </c>
      <c r="BH279" t="s">
        <v>845</v>
      </c>
      <c r="BI279" t="s">
        <v>852</v>
      </c>
      <c r="BJ279" t="s">
        <v>2190</v>
      </c>
      <c r="BK279" t="s">
        <v>2194</v>
      </c>
      <c r="BL279" t="s">
        <v>2203</v>
      </c>
      <c r="BM279" t="s">
        <v>853</v>
      </c>
    </row>
    <row r="280" spans="1:65" x14ac:dyDescent="0.2">
      <c r="A280" t="s">
        <v>307</v>
      </c>
      <c r="B280" t="s">
        <v>2596</v>
      </c>
      <c r="C280">
        <v>64</v>
      </c>
      <c r="D280" t="s">
        <v>2253</v>
      </c>
      <c r="E280" t="s">
        <v>2249</v>
      </c>
      <c r="F280">
        <v>1.6</v>
      </c>
      <c r="G280">
        <v>52.3</v>
      </c>
      <c r="H280">
        <v>20.399999999999999</v>
      </c>
      <c r="I280" t="str">
        <f t="shared" si="4"/>
        <v>Healthy</v>
      </c>
      <c r="J280" t="s">
        <v>2959</v>
      </c>
      <c r="K280">
        <v>5.3</v>
      </c>
      <c r="L280" t="s">
        <v>2544</v>
      </c>
      <c r="M280" t="s">
        <v>2597</v>
      </c>
      <c r="N280" t="s">
        <v>2258</v>
      </c>
      <c r="O280" t="s">
        <v>845</v>
      </c>
      <c r="P280" t="s">
        <v>2547</v>
      </c>
      <c r="Q280" t="s">
        <v>2555</v>
      </c>
      <c r="R280" t="s">
        <v>845</v>
      </c>
      <c r="S280" t="s">
        <v>2259</v>
      </c>
      <c r="T280" t="s">
        <v>2348</v>
      </c>
      <c r="U280" t="s">
        <v>2598</v>
      </c>
      <c r="V280" t="s">
        <v>2459</v>
      </c>
      <c r="W280" t="s">
        <v>2265</v>
      </c>
      <c r="X280">
        <v>0</v>
      </c>
      <c r="Y280">
        <v>0</v>
      </c>
      <c r="Z280">
        <v>0</v>
      </c>
      <c r="AA280" t="s">
        <v>852</v>
      </c>
      <c r="AB280" t="s">
        <v>2266</v>
      </c>
      <c r="AC280" t="s">
        <v>2251</v>
      </c>
      <c r="AD280" t="s">
        <v>2251</v>
      </c>
      <c r="AE280">
        <v>40</v>
      </c>
      <c r="AF280">
        <v>0.67</v>
      </c>
      <c r="AG280">
        <v>30.55</v>
      </c>
      <c r="AH280">
        <v>4.12</v>
      </c>
      <c r="AI280">
        <v>16</v>
      </c>
      <c r="AJ280">
        <v>139838</v>
      </c>
      <c r="AK280">
        <v>4272.01</v>
      </c>
      <c r="AL280" t="s">
        <v>713</v>
      </c>
      <c r="AM280">
        <v>14.5</v>
      </c>
      <c r="AN280" t="s">
        <v>842</v>
      </c>
      <c r="AO280" t="s">
        <v>849</v>
      </c>
      <c r="AP280">
        <v>95.5</v>
      </c>
      <c r="AQ280">
        <v>17</v>
      </c>
      <c r="AR280">
        <v>35.700000000000003</v>
      </c>
      <c r="AS280">
        <v>9.6999999999999993</v>
      </c>
      <c r="AT280" t="s">
        <v>853</v>
      </c>
      <c r="AU280">
        <v>90</v>
      </c>
      <c r="AV280">
        <v>5</v>
      </c>
      <c r="AW280">
        <v>352495</v>
      </c>
      <c r="AX280">
        <v>163000</v>
      </c>
      <c r="AY280">
        <v>2.16</v>
      </c>
      <c r="AZ280">
        <v>3691.05</v>
      </c>
      <c r="BA280">
        <v>6520.02</v>
      </c>
      <c r="BB280">
        <v>18.5</v>
      </c>
      <c r="BC280">
        <v>916.79</v>
      </c>
      <c r="BD280">
        <v>7.11</v>
      </c>
      <c r="BE280" t="s">
        <v>1103</v>
      </c>
      <c r="BF280" t="s">
        <v>1474</v>
      </c>
      <c r="BG280" t="s">
        <v>1787</v>
      </c>
      <c r="BH280" t="s">
        <v>2082</v>
      </c>
      <c r="BI280" t="s">
        <v>852</v>
      </c>
      <c r="BJ280" t="s">
        <v>2191</v>
      </c>
      <c r="BK280" t="s">
        <v>2194</v>
      </c>
      <c r="BL280" t="s">
        <v>2194</v>
      </c>
      <c r="BM280" t="s">
        <v>853</v>
      </c>
    </row>
    <row r="281" spans="1:65" x14ac:dyDescent="0.2">
      <c r="A281" t="s">
        <v>308</v>
      </c>
      <c r="B281" t="s">
        <v>2599</v>
      </c>
      <c r="C281">
        <v>75</v>
      </c>
      <c r="D281" t="s">
        <v>2248</v>
      </c>
      <c r="E281" t="s">
        <v>2249</v>
      </c>
      <c r="F281">
        <v>1.81</v>
      </c>
      <c r="G281">
        <v>99</v>
      </c>
      <c r="H281">
        <v>30.2</v>
      </c>
      <c r="I281" t="str">
        <f t="shared" si="4"/>
        <v>Obese</v>
      </c>
      <c r="J281" t="s">
        <v>2960</v>
      </c>
      <c r="K281">
        <v>5.2</v>
      </c>
      <c r="L281" t="s">
        <v>2600</v>
      </c>
      <c r="M281" t="s">
        <v>2285</v>
      </c>
      <c r="N281" t="s">
        <v>2286</v>
      </c>
      <c r="O281" t="s">
        <v>845</v>
      </c>
      <c r="P281" t="s">
        <v>2601</v>
      </c>
      <c r="Q281" t="s">
        <v>2320</v>
      </c>
      <c r="R281" t="s">
        <v>845</v>
      </c>
      <c r="S281" t="s">
        <v>2602</v>
      </c>
      <c r="T281" t="s">
        <v>2419</v>
      </c>
      <c r="U281" t="s">
        <v>2302</v>
      </c>
      <c r="V281" t="s">
        <v>2337</v>
      </c>
      <c r="W281" t="s">
        <v>2274</v>
      </c>
      <c r="X281">
        <v>0</v>
      </c>
      <c r="Y281">
        <v>0</v>
      </c>
      <c r="Z281">
        <v>0</v>
      </c>
      <c r="AA281" t="s">
        <v>852</v>
      </c>
      <c r="AB281" t="s">
        <v>2266</v>
      </c>
      <c r="AC281" t="s">
        <v>2251</v>
      </c>
      <c r="AD281" t="s">
        <v>2251</v>
      </c>
      <c r="AE281">
        <v>99</v>
      </c>
      <c r="AF281">
        <v>1.02</v>
      </c>
      <c r="AG281">
        <v>15.16</v>
      </c>
      <c r="AH281">
        <v>2.95</v>
      </c>
      <c r="AI281">
        <v>65</v>
      </c>
      <c r="AJ281">
        <v>588444</v>
      </c>
      <c r="AK281">
        <v>8922.91</v>
      </c>
      <c r="AL281" t="s">
        <v>714</v>
      </c>
      <c r="AM281">
        <v>15</v>
      </c>
      <c r="AN281" t="s">
        <v>842</v>
      </c>
      <c r="AO281" t="s">
        <v>849</v>
      </c>
      <c r="AP281">
        <v>87.6</v>
      </c>
      <c r="AQ281">
        <v>15</v>
      </c>
      <c r="AR281">
        <v>21.1</v>
      </c>
      <c r="AS281">
        <v>7.6</v>
      </c>
      <c r="AT281" t="s">
        <v>853</v>
      </c>
      <c r="AU281">
        <v>95</v>
      </c>
      <c r="AV281">
        <v>0</v>
      </c>
      <c r="AW281">
        <v>596498</v>
      </c>
      <c r="AX281">
        <v>492000</v>
      </c>
      <c r="AY281">
        <v>1.21</v>
      </c>
      <c r="AZ281">
        <v>6809.34</v>
      </c>
      <c r="BA281">
        <v>8703.09</v>
      </c>
      <c r="BB281">
        <v>14.59</v>
      </c>
      <c r="BC281">
        <v>3279.34</v>
      </c>
      <c r="BD281">
        <v>2.65</v>
      </c>
      <c r="BE281" t="s">
        <v>1104</v>
      </c>
      <c r="BF281" t="s">
        <v>1475</v>
      </c>
      <c r="BG281" t="s">
        <v>1788</v>
      </c>
      <c r="BH281" t="s">
        <v>2083</v>
      </c>
      <c r="BI281" t="s">
        <v>852</v>
      </c>
      <c r="BJ281" t="s">
        <v>2190</v>
      </c>
      <c r="BK281" t="s">
        <v>2207</v>
      </c>
      <c r="BL281" t="s">
        <v>2198</v>
      </c>
      <c r="BM281" t="s">
        <v>853</v>
      </c>
    </row>
    <row r="282" spans="1:65" x14ac:dyDescent="0.2">
      <c r="A282" t="s">
        <v>309</v>
      </c>
      <c r="B282" t="s">
        <v>2603</v>
      </c>
      <c r="C282">
        <v>79</v>
      </c>
      <c r="D282" t="s">
        <v>2248</v>
      </c>
      <c r="E282" t="s">
        <v>2249</v>
      </c>
      <c r="F282">
        <v>1.7</v>
      </c>
      <c r="G282">
        <v>68</v>
      </c>
      <c r="H282">
        <v>23.5</v>
      </c>
      <c r="I282" t="str">
        <f t="shared" si="4"/>
        <v>Healthy</v>
      </c>
      <c r="J282" t="s">
        <v>2959</v>
      </c>
      <c r="K282">
        <v>5.2</v>
      </c>
      <c r="L282" t="s">
        <v>2267</v>
      </c>
      <c r="M282" t="s">
        <v>2604</v>
      </c>
      <c r="N282" t="s">
        <v>2286</v>
      </c>
      <c r="O282" t="s">
        <v>845</v>
      </c>
      <c r="P282" t="s">
        <v>2547</v>
      </c>
      <c r="Q282" t="s">
        <v>2429</v>
      </c>
      <c r="R282" t="s">
        <v>845</v>
      </c>
      <c r="S282" t="s">
        <v>2271</v>
      </c>
      <c r="T282" t="s">
        <v>2605</v>
      </c>
      <c r="U282" t="s">
        <v>2606</v>
      </c>
      <c r="V282" t="s">
        <v>2607</v>
      </c>
      <c r="W282" t="s">
        <v>2608</v>
      </c>
      <c r="X282">
        <v>0</v>
      </c>
      <c r="Y282">
        <v>0</v>
      </c>
      <c r="Z282">
        <v>0</v>
      </c>
      <c r="AA282" t="s">
        <v>852</v>
      </c>
      <c r="AB282" t="s">
        <v>2275</v>
      </c>
      <c r="AC282" t="s">
        <v>2251</v>
      </c>
      <c r="AD282" t="s">
        <v>2251</v>
      </c>
      <c r="AE282">
        <v>72</v>
      </c>
      <c r="AF282">
        <v>0.6</v>
      </c>
      <c r="AG282">
        <v>13.39</v>
      </c>
      <c r="AH282">
        <v>2.09</v>
      </c>
      <c r="AI282">
        <v>38</v>
      </c>
      <c r="AJ282">
        <v>138810</v>
      </c>
      <c r="AK282">
        <v>1858.37</v>
      </c>
      <c r="AL282" t="s">
        <v>715</v>
      </c>
      <c r="AM282">
        <v>18</v>
      </c>
      <c r="AN282" t="s">
        <v>844</v>
      </c>
      <c r="AO282" t="s">
        <v>848</v>
      </c>
      <c r="AP282">
        <v>89.2</v>
      </c>
      <c r="AQ282">
        <v>16</v>
      </c>
      <c r="AR282">
        <v>30.2</v>
      </c>
      <c r="AS282">
        <v>16.899999999999999</v>
      </c>
      <c r="AT282" t="s">
        <v>853</v>
      </c>
      <c r="AU282">
        <v>80</v>
      </c>
      <c r="AV282">
        <v>0</v>
      </c>
      <c r="AW282">
        <v>192364</v>
      </c>
      <c r="AX282">
        <v>303000</v>
      </c>
      <c r="AY282">
        <v>0.63</v>
      </c>
      <c r="AZ282">
        <v>2156.5500000000002</v>
      </c>
      <c r="BA282">
        <v>2014.66</v>
      </c>
      <c r="BB282">
        <v>10.47</v>
      </c>
      <c r="BC282">
        <v>1467.84</v>
      </c>
      <c r="BD282">
        <v>1.37</v>
      </c>
      <c r="BE282" t="s">
        <v>1105</v>
      </c>
      <c r="BF282" t="s">
        <v>1476</v>
      </c>
      <c r="BG282" t="s">
        <v>1789</v>
      </c>
      <c r="BH282" t="s">
        <v>2084</v>
      </c>
      <c r="BI282" t="s">
        <v>852</v>
      </c>
      <c r="BJ282" t="s">
        <v>2190</v>
      </c>
      <c r="BK282" t="s">
        <v>2194</v>
      </c>
      <c r="BL282" t="s">
        <v>2194</v>
      </c>
      <c r="BM282" t="s">
        <v>853</v>
      </c>
    </row>
    <row r="283" spans="1:65" x14ac:dyDescent="0.2">
      <c r="A283" t="s">
        <v>310</v>
      </c>
      <c r="B283" t="s">
        <v>2609</v>
      </c>
      <c r="C283">
        <v>45</v>
      </c>
      <c r="D283" t="s">
        <v>2253</v>
      </c>
      <c r="E283" t="s">
        <v>2249</v>
      </c>
      <c r="F283">
        <v>1.56</v>
      </c>
      <c r="G283">
        <v>72.3</v>
      </c>
      <c r="H283">
        <v>29.7</v>
      </c>
      <c r="I283" t="str">
        <f t="shared" si="4"/>
        <v>Overweight</v>
      </c>
      <c r="J283" t="s">
        <v>2958</v>
      </c>
      <c r="K283">
        <v>5.0999999999999996</v>
      </c>
      <c r="L283" t="s">
        <v>2391</v>
      </c>
      <c r="M283" t="s">
        <v>2610</v>
      </c>
      <c r="N283" t="s">
        <v>2260</v>
      </c>
      <c r="O283" t="s">
        <v>845</v>
      </c>
      <c r="P283" t="s">
        <v>2541</v>
      </c>
      <c r="Q283" t="s">
        <v>845</v>
      </c>
      <c r="R283" t="s">
        <v>2467</v>
      </c>
      <c r="S283" t="s">
        <v>2278</v>
      </c>
      <c r="T283" t="s">
        <v>845</v>
      </c>
      <c r="U283" t="s">
        <v>845</v>
      </c>
      <c r="V283" t="s">
        <v>845</v>
      </c>
      <c r="W283" t="s">
        <v>2274</v>
      </c>
      <c r="X283">
        <v>0</v>
      </c>
      <c r="Y283">
        <v>0</v>
      </c>
      <c r="Z283">
        <v>0</v>
      </c>
      <c r="AA283" t="s">
        <v>852</v>
      </c>
      <c r="AB283" t="s">
        <v>2275</v>
      </c>
      <c r="AC283" t="s">
        <v>2251</v>
      </c>
      <c r="AD283" t="s">
        <v>2251</v>
      </c>
      <c r="AE283">
        <v>100</v>
      </c>
      <c r="AF283">
        <v>0.63</v>
      </c>
      <c r="AG283">
        <v>8.99</v>
      </c>
      <c r="AH283">
        <v>1.27</v>
      </c>
      <c r="AI283">
        <v>4</v>
      </c>
      <c r="AJ283">
        <v>102170</v>
      </c>
      <c r="AK283">
        <v>919</v>
      </c>
      <c r="AL283" t="s">
        <v>716</v>
      </c>
      <c r="AM283">
        <v>14</v>
      </c>
      <c r="AN283" t="s">
        <v>842</v>
      </c>
      <c r="AO283" t="s">
        <v>849</v>
      </c>
      <c r="AP283">
        <v>90.56</v>
      </c>
      <c r="AQ283">
        <v>32</v>
      </c>
      <c r="AR283">
        <v>22.28</v>
      </c>
      <c r="AS283">
        <v>24.84</v>
      </c>
      <c r="AT283" t="s">
        <v>853</v>
      </c>
      <c r="AU283">
        <v>80</v>
      </c>
      <c r="AV283">
        <v>0</v>
      </c>
      <c r="AW283">
        <v>102170</v>
      </c>
      <c r="AX283">
        <v>162000</v>
      </c>
      <c r="AY283">
        <v>0.63</v>
      </c>
      <c r="AZ283">
        <v>1128.2</v>
      </c>
      <c r="BA283">
        <v>997.26</v>
      </c>
      <c r="BB283">
        <v>9.76</v>
      </c>
      <c r="BC283">
        <v>1024.26</v>
      </c>
      <c r="BD283">
        <v>0.97</v>
      </c>
      <c r="BE283" t="s">
        <v>1106</v>
      </c>
      <c r="BF283" t="s">
        <v>1477</v>
      </c>
      <c r="BG283" t="s">
        <v>1790</v>
      </c>
      <c r="BH283" t="s">
        <v>2085</v>
      </c>
      <c r="BI283" t="s">
        <v>852</v>
      </c>
      <c r="BJ283" t="s">
        <v>2190</v>
      </c>
      <c r="BK283" t="s">
        <v>2194</v>
      </c>
      <c r="BL283" t="s">
        <v>2194</v>
      </c>
      <c r="BM283" t="s">
        <v>853</v>
      </c>
    </row>
    <row r="284" spans="1:65" x14ac:dyDescent="0.2">
      <c r="A284" t="s">
        <v>311</v>
      </c>
      <c r="B284" t="s">
        <v>2611</v>
      </c>
      <c r="C284">
        <v>58</v>
      </c>
      <c r="D284" t="s">
        <v>2248</v>
      </c>
      <c r="E284" t="s">
        <v>2612</v>
      </c>
      <c r="F284">
        <v>1.83</v>
      </c>
      <c r="G284">
        <v>109</v>
      </c>
      <c r="H284">
        <v>32.5</v>
      </c>
      <c r="I284" t="str">
        <f t="shared" si="4"/>
        <v>Obese</v>
      </c>
      <c r="J284" t="s">
        <v>2960</v>
      </c>
      <c r="K284">
        <v>5.4</v>
      </c>
      <c r="L284" t="s">
        <v>2613</v>
      </c>
      <c r="M284" t="s">
        <v>2614</v>
      </c>
      <c r="N284" t="s">
        <v>2258</v>
      </c>
      <c r="O284" t="s">
        <v>845</v>
      </c>
      <c r="P284" t="s">
        <v>2351</v>
      </c>
      <c r="Q284" t="s">
        <v>845</v>
      </c>
      <c r="R284" t="s">
        <v>2615</v>
      </c>
      <c r="S284" t="s">
        <v>2301</v>
      </c>
      <c r="T284" t="s">
        <v>2264</v>
      </c>
      <c r="U284" t="s">
        <v>2616</v>
      </c>
      <c r="V284" t="s">
        <v>2264</v>
      </c>
      <c r="W284" t="s">
        <v>2617</v>
      </c>
      <c r="X284">
        <v>0</v>
      </c>
      <c r="Y284">
        <v>0</v>
      </c>
      <c r="Z284">
        <v>0</v>
      </c>
      <c r="AA284" t="s">
        <v>853</v>
      </c>
      <c r="AB284" t="s">
        <v>2266</v>
      </c>
      <c r="AC284" t="s">
        <v>2251</v>
      </c>
      <c r="AD284" t="s">
        <v>2251</v>
      </c>
      <c r="AE284">
        <v>94</v>
      </c>
      <c r="AF284">
        <v>0.76</v>
      </c>
      <c r="AG284">
        <v>6.43</v>
      </c>
      <c r="AH284">
        <v>0.62</v>
      </c>
      <c r="AI284">
        <v>12</v>
      </c>
      <c r="AJ284">
        <v>299486</v>
      </c>
      <c r="AK284">
        <v>1924.9</v>
      </c>
      <c r="AL284" t="s">
        <v>717</v>
      </c>
      <c r="AM284">
        <v>3</v>
      </c>
      <c r="AN284" t="s">
        <v>842</v>
      </c>
      <c r="AO284" t="s">
        <v>850</v>
      </c>
      <c r="AP284">
        <v>131.19</v>
      </c>
      <c r="AQ284">
        <v>20</v>
      </c>
      <c r="AR284">
        <v>49.9</v>
      </c>
      <c r="AS284">
        <v>24.4</v>
      </c>
      <c r="AT284" t="s">
        <v>853</v>
      </c>
      <c r="AU284">
        <v>80</v>
      </c>
      <c r="AV284">
        <v>5</v>
      </c>
      <c r="AW284">
        <v>317836</v>
      </c>
      <c r="AX284">
        <v>415000</v>
      </c>
      <c r="AY284">
        <v>0.77</v>
      </c>
      <c r="AZ284">
        <v>2422.7199999999998</v>
      </c>
      <c r="BA284">
        <v>1778.93</v>
      </c>
      <c r="BB284">
        <v>5.6</v>
      </c>
      <c r="BC284">
        <v>2915.44</v>
      </c>
      <c r="BD284">
        <v>0.61</v>
      </c>
      <c r="BE284" t="s">
        <v>1107</v>
      </c>
      <c r="BF284" t="s">
        <v>1478</v>
      </c>
      <c r="BG284" t="s">
        <v>1791</v>
      </c>
      <c r="BH284" t="s">
        <v>2086</v>
      </c>
      <c r="BI284" t="s">
        <v>853</v>
      </c>
      <c r="BJ284" t="s">
        <v>2192</v>
      </c>
      <c r="BK284" t="s">
        <v>2201</v>
      </c>
      <c r="BL284" t="s">
        <v>2194</v>
      </c>
      <c r="BM284" t="s">
        <v>853</v>
      </c>
    </row>
    <row r="285" spans="1:65" x14ac:dyDescent="0.2">
      <c r="A285" t="s">
        <v>312</v>
      </c>
      <c r="B285" t="s">
        <v>2618</v>
      </c>
      <c r="C285">
        <v>49</v>
      </c>
      <c r="D285" t="s">
        <v>2248</v>
      </c>
      <c r="E285" t="s">
        <v>2255</v>
      </c>
      <c r="F285">
        <v>1.72</v>
      </c>
      <c r="G285">
        <v>85.5</v>
      </c>
      <c r="H285">
        <v>28.9</v>
      </c>
      <c r="I285" t="str">
        <f t="shared" si="4"/>
        <v>Overweight</v>
      </c>
      <c r="J285" t="s">
        <v>2958</v>
      </c>
      <c r="K285">
        <v>6.1</v>
      </c>
      <c r="L285" t="s">
        <v>845</v>
      </c>
      <c r="M285" t="s">
        <v>845</v>
      </c>
      <c r="N285" t="s">
        <v>845</v>
      </c>
      <c r="O285" t="s">
        <v>845</v>
      </c>
      <c r="P285" t="s">
        <v>845</v>
      </c>
      <c r="Q285" t="s">
        <v>845</v>
      </c>
      <c r="R285" t="s">
        <v>845</v>
      </c>
      <c r="S285" t="s">
        <v>845</v>
      </c>
      <c r="T285" t="s">
        <v>845</v>
      </c>
      <c r="U285" t="s">
        <v>845</v>
      </c>
      <c r="V285" t="s">
        <v>845</v>
      </c>
      <c r="W285" t="s">
        <v>2619</v>
      </c>
      <c r="X285">
        <v>0</v>
      </c>
      <c r="Y285">
        <v>0</v>
      </c>
      <c r="Z285">
        <v>0</v>
      </c>
      <c r="AA285" t="s">
        <v>853</v>
      </c>
      <c r="AB285" t="s">
        <v>845</v>
      </c>
      <c r="AC285" t="s">
        <v>2251</v>
      </c>
      <c r="AD285" t="s">
        <v>2252</v>
      </c>
      <c r="AK285">
        <v>0</v>
      </c>
      <c r="AL285" t="s">
        <v>718</v>
      </c>
      <c r="AM285">
        <v>24</v>
      </c>
      <c r="AN285" t="s">
        <v>842</v>
      </c>
      <c r="AO285" t="s">
        <v>849</v>
      </c>
      <c r="AP285">
        <v>73.709999999999994</v>
      </c>
      <c r="AQ285">
        <v>18</v>
      </c>
      <c r="AR285">
        <v>48.2</v>
      </c>
      <c r="AS285">
        <v>7.5</v>
      </c>
      <c r="AT285" t="s">
        <v>852</v>
      </c>
      <c r="AU285">
        <v>0</v>
      </c>
      <c r="AV285">
        <v>0</v>
      </c>
      <c r="AW285">
        <v>0</v>
      </c>
      <c r="AX285">
        <v>0</v>
      </c>
      <c r="AZ285">
        <v>0</v>
      </c>
      <c r="BA285">
        <v>0</v>
      </c>
      <c r="BC285">
        <v>0</v>
      </c>
      <c r="BE285" t="s">
        <v>1108</v>
      </c>
      <c r="BF285" t="s">
        <v>1479</v>
      </c>
      <c r="BG285" t="s">
        <v>845</v>
      </c>
      <c r="BH285" t="s">
        <v>845</v>
      </c>
      <c r="BI285" t="s">
        <v>852</v>
      </c>
      <c r="BJ285" t="s">
        <v>2191</v>
      </c>
      <c r="BK285" t="s">
        <v>2194</v>
      </c>
      <c r="BL285" t="s">
        <v>2194</v>
      </c>
      <c r="BM285" t="s">
        <v>853</v>
      </c>
    </row>
    <row r="286" spans="1:65" x14ac:dyDescent="0.2">
      <c r="A286" t="s">
        <v>313</v>
      </c>
      <c r="B286" t="s">
        <v>2620</v>
      </c>
      <c r="C286">
        <v>51</v>
      </c>
      <c r="D286" t="s">
        <v>2253</v>
      </c>
      <c r="E286" t="s">
        <v>2249</v>
      </c>
      <c r="F286">
        <v>1.75</v>
      </c>
      <c r="G286">
        <v>80</v>
      </c>
      <c r="H286">
        <v>26.1</v>
      </c>
      <c r="I286" t="str">
        <f t="shared" si="4"/>
        <v>Overweight</v>
      </c>
      <c r="J286" t="s">
        <v>2958</v>
      </c>
      <c r="K286">
        <v>4.9000000000000004</v>
      </c>
      <c r="L286" t="s">
        <v>2384</v>
      </c>
      <c r="M286" t="s">
        <v>2621</v>
      </c>
      <c r="N286" t="s">
        <v>2258</v>
      </c>
      <c r="O286" t="s">
        <v>845</v>
      </c>
      <c r="P286" t="s">
        <v>2622</v>
      </c>
      <c r="Q286" t="s">
        <v>2623</v>
      </c>
      <c r="R286" t="s">
        <v>845</v>
      </c>
      <c r="S286" t="s">
        <v>2367</v>
      </c>
      <c r="T286" t="s">
        <v>2289</v>
      </c>
      <c r="U286" t="s">
        <v>2263</v>
      </c>
      <c r="V286" t="s">
        <v>2624</v>
      </c>
      <c r="W286" t="s">
        <v>2274</v>
      </c>
      <c r="X286">
        <v>0</v>
      </c>
      <c r="Y286">
        <v>0</v>
      </c>
      <c r="Z286">
        <v>0</v>
      </c>
      <c r="AA286" t="s">
        <v>852</v>
      </c>
      <c r="AB286" t="s">
        <v>2266</v>
      </c>
      <c r="AC286" t="s">
        <v>2251</v>
      </c>
      <c r="AD286" t="s">
        <v>2251</v>
      </c>
      <c r="AE286">
        <v>100</v>
      </c>
      <c r="AG286">
        <v>0</v>
      </c>
      <c r="AI286">
        <v>6</v>
      </c>
      <c r="AJ286">
        <v>123540</v>
      </c>
      <c r="AK286">
        <v>0</v>
      </c>
      <c r="AL286" t="s">
        <v>719</v>
      </c>
      <c r="AM286">
        <v>15.5</v>
      </c>
      <c r="AN286" t="s">
        <v>844</v>
      </c>
      <c r="AO286" t="s">
        <v>848</v>
      </c>
      <c r="AP286">
        <v>53.83</v>
      </c>
      <c r="AQ286">
        <v>19.5</v>
      </c>
      <c r="AR286">
        <v>26.12</v>
      </c>
      <c r="AS286">
        <v>9.3000000000000007</v>
      </c>
      <c r="AT286" t="s">
        <v>853</v>
      </c>
      <c r="AU286">
        <v>80</v>
      </c>
      <c r="AV286">
        <v>0</v>
      </c>
      <c r="AW286">
        <v>123540</v>
      </c>
      <c r="AX286">
        <v>114000</v>
      </c>
      <c r="AY286">
        <v>1.08</v>
      </c>
      <c r="AZ286">
        <v>2295</v>
      </c>
      <c r="BA286">
        <v>1794.68</v>
      </c>
      <c r="BB286">
        <v>14.53</v>
      </c>
      <c r="BC286">
        <v>912.65</v>
      </c>
      <c r="BD286">
        <v>1.97</v>
      </c>
      <c r="BE286" t="s">
        <v>1109</v>
      </c>
      <c r="BF286" t="s">
        <v>1480</v>
      </c>
      <c r="BG286" t="s">
        <v>845</v>
      </c>
      <c r="BH286" t="s">
        <v>845</v>
      </c>
      <c r="BI286" t="s">
        <v>852</v>
      </c>
      <c r="BJ286" t="s">
        <v>2190</v>
      </c>
      <c r="BK286" t="s">
        <v>2194</v>
      </c>
      <c r="BL286" t="s">
        <v>2194</v>
      </c>
      <c r="BM286" t="s">
        <v>853</v>
      </c>
    </row>
    <row r="287" spans="1:65" x14ac:dyDescent="0.2">
      <c r="A287" t="s">
        <v>314</v>
      </c>
      <c r="B287" t="s">
        <v>2625</v>
      </c>
      <c r="C287">
        <v>65</v>
      </c>
      <c r="D287" t="s">
        <v>2253</v>
      </c>
      <c r="E287" t="s">
        <v>2249</v>
      </c>
      <c r="F287">
        <v>1.55</v>
      </c>
      <c r="G287">
        <v>50</v>
      </c>
      <c r="H287">
        <v>20.8</v>
      </c>
      <c r="I287" t="str">
        <f t="shared" si="4"/>
        <v>Healthy</v>
      </c>
      <c r="J287" t="s">
        <v>2959</v>
      </c>
      <c r="K287">
        <v>5.3</v>
      </c>
      <c r="L287" t="s">
        <v>2626</v>
      </c>
      <c r="M287" t="s">
        <v>2627</v>
      </c>
      <c r="N287" t="s">
        <v>2258</v>
      </c>
      <c r="O287" t="s">
        <v>845</v>
      </c>
      <c r="P287" t="s">
        <v>2628</v>
      </c>
      <c r="Q287" t="s">
        <v>2408</v>
      </c>
      <c r="R287" t="s">
        <v>845</v>
      </c>
      <c r="S287" t="s">
        <v>2629</v>
      </c>
      <c r="T287" t="s">
        <v>2272</v>
      </c>
      <c r="U287" t="s">
        <v>2630</v>
      </c>
      <c r="V287" t="s">
        <v>2607</v>
      </c>
      <c r="W287" t="s">
        <v>2631</v>
      </c>
      <c r="X287">
        <v>0</v>
      </c>
      <c r="Y287">
        <v>0</v>
      </c>
      <c r="Z287">
        <v>0</v>
      </c>
      <c r="AA287" t="s">
        <v>852</v>
      </c>
      <c r="AB287" t="s">
        <v>2275</v>
      </c>
      <c r="AC287" t="s">
        <v>2251</v>
      </c>
      <c r="AD287" t="s">
        <v>2251</v>
      </c>
      <c r="AE287">
        <v>72</v>
      </c>
      <c r="AF287">
        <v>0.56999999999999995</v>
      </c>
      <c r="AG287">
        <v>4.37</v>
      </c>
      <c r="AH287">
        <v>0.81</v>
      </c>
      <c r="AI287">
        <v>64</v>
      </c>
      <c r="AJ287">
        <v>242355</v>
      </c>
      <c r="AK287">
        <v>1058.78</v>
      </c>
      <c r="AL287" t="s">
        <v>720</v>
      </c>
      <c r="AM287">
        <v>17.5</v>
      </c>
      <c r="AN287" t="s">
        <v>842</v>
      </c>
      <c r="AO287" t="s">
        <v>850</v>
      </c>
      <c r="AP287">
        <v>66.849999999999994</v>
      </c>
      <c r="AQ287">
        <v>18.5</v>
      </c>
      <c r="AR287">
        <v>29</v>
      </c>
      <c r="AS287">
        <v>17.5</v>
      </c>
      <c r="AT287" t="s">
        <v>853</v>
      </c>
      <c r="AU287">
        <v>90</v>
      </c>
      <c r="AV287">
        <v>0</v>
      </c>
      <c r="AW287">
        <v>337976</v>
      </c>
      <c r="AX287">
        <v>558000</v>
      </c>
      <c r="AY287">
        <v>0.61</v>
      </c>
      <c r="AZ287">
        <v>5055.74</v>
      </c>
      <c r="BA287">
        <v>1322.47</v>
      </c>
      <c r="BB287">
        <v>3.91</v>
      </c>
      <c r="BC287">
        <v>1305.92</v>
      </c>
      <c r="BD287">
        <v>1.01</v>
      </c>
      <c r="BE287" t="s">
        <v>1110</v>
      </c>
      <c r="BF287" t="s">
        <v>1481</v>
      </c>
      <c r="BG287" t="s">
        <v>1792</v>
      </c>
      <c r="BH287" t="s">
        <v>2087</v>
      </c>
      <c r="BI287" t="s">
        <v>852</v>
      </c>
      <c r="BJ287" t="s">
        <v>2190</v>
      </c>
      <c r="BK287" t="s">
        <v>2194</v>
      </c>
      <c r="BL287" t="s">
        <v>2194</v>
      </c>
      <c r="BM287" t="s">
        <v>853</v>
      </c>
    </row>
    <row r="288" spans="1:65" x14ac:dyDescent="0.2">
      <c r="A288" t="s">
        <v>315</v>
      </c>
      <c r="B288" t="s">
        <v>2632</v>
      </c>
      <c r="C288">
        <v>31</v>
      </c>
      <c r="D288" t="s">
        <v>2248</v>
      </c>
      <c r="E288" t="s">
        <v>2249</v>
      </c>
      <c r="F288">
        <v>1.75</v>
      </c>
      <c r="G288">
        <v>97.6</v>
      </c>
      <c r="H288">
        <v>31.9</v>
      </c>
      <c r="I288" t="str">
        <f t="shared" si="4"/>
        <v>Obese</v>
      </c>
      <c r="J288" t="s">
        <v>2960</v>
      </c>
      <c r="K288">
        <v>5.0999999999999996</v>
      </c>
      <c r="L288" t="s">
        <v>2633</v>
      </c>
      <c r="M288" t="s">
        <v>2634</v>
      </c>
      <c r="N288" t="s">
        <v>2577</v>
      </c>
      <c r="O288" t="s">
        <v>845</v>
      </c>
      <c r="P288" t="s">
        <v>2357</v>
      </c>
      <c r="Q288" t="s">
        <v>2439</v>
      </c>
      <c r="R288" t="s">
        <v>2635</v>
      </c>
      <c r="S288" t="s">
        <v>2258</v>
      </c>
      <c r="T288" t="s">
        <v>2264</v>
      </c>
      <c r="U288" t="s">
        <v>2636</v>
      </c>
      <c r="V288" t="s">
        <v>2264</v>
      </c>
      <c r="W288" t="s">
        <v>845</v>
      </c>
      <c r="X288">
        <v>0</v>
      </c>
      <c r="Y288">
        <v>0</v>
      </c>
      <c r="Z288">
        <v>0</v>
      </c>
      <c r="AA288" t="s">
        <v>852</v>
      </c>
      <c r="AB288" t="s">
        <v>2266</v>
      </c>
      <c r="AC288" t="s">
        <v>2251</v>
      </c>
      <c r="AD288" t="s">
        <v>2251</v>
      </c>
      <c r="AE288">
        <v>65</v>
      </c>
      <c r="AF288">
        <v>1.69</v>
      </c>
      <c r="AG288">
        <v>4.72</v>
      </c>
      <c r="AH288">
        <v>0.75</v>
      </c>
      <c r="AI288">
        <v>18.5</v>
      </c>
      <c r="AJ288">
        <v>332610</v>
      </c>
      <c r="AK288">
        <v>1570.62</v>
      </c>
      <c r="AL288" t="s">
        <v>721</v>
      </c>
      <c r="AM288">
        <v>13.25</v>
      </c>
      <c r="AN288" t="s">
        <v>844</v>
      </c>
      <c r="AO288" t="s">
        <v>848</v>
      </c>
      <c r="AP288">
        <v>124.7</v>
      </c>
      <c r="AQ288">
        <v>15</v>
      </c>
      <c r="AR288">
        <v>84.2</v>
      </c>
      <c r="AS288">
        <v>10.9</v>
      </c>
      <c r="AT288" t="s">
        <v>853</v>
      </c>
      <c r="AU288">
        <v>85</v>
      </c>
      <c r="AV288">
        <v>0</v>
      </c>
      <c r="AW288">
        <v>512838</v>
      </c>
      <c r="AX288">
        <v>195000</v>
      </c>
      <c r="AY288">
        <v>2.63</v>
      </c>
      <c r="AZ288">
        <v>4112.57</v>
      </c>
      <c r="BA288">
        <v>1500.64</v>
      </c>
      <c r="BB288">
        <v>2.93</v>
      </c>
      <c r="BC288">
        <v>1753.18</v>
      </c>
      <c r="BD288">
        <v>0.86</v>
      </c>
      <c r="BE288" t="s">
        <v>1111</v>
      </c>
      <c r="BF288" t="s">
        <v>1482</v>
      </c>
      <c r="BG288" t="s">
        <v>1793</v>
      </c>
      <c r="BH288" t="s">
        <v>2088</v>
      </c>
      <c r="BI288" t="s">
        <v>852</v>
      </c>
      <c r="BJ288" t="s">
        <v>2190</v>
      </c>
      <c r="BK288" t="s">
        <v>2210</v>
      </c>
      <c r="BL288" t="s">
        <v>2203</v>
      </c>
      <c r="BM288" t="s">
        <v>853</v>
      </c>
    </row>
    <row r="289" spans="1:65" x14ac:dyDescent="0.2">
      <c r="A289" t="s">
        <v>316</v>
      </c>
      <c r="B289" t="s">
        <v>2637</v>
      </c>
      <c r="C289">
        <v>58</v>
      </c>
      <c r="D289" t="s">
        <v>2248</v>
      </c>
      <c r="E289" t="s">
        <v>2249</v>
      </c>
      <c r="F289">
        <v>1.75</v>
      </c>
      <c r="G289">
        <v>85</v>
      </c>
      <c r="H289">
        <v>27.8</v>
      </c>
      <c r="I289" t="str">
        <f t="shared" si="4"/>
        <v>Overweight</v>
      </c>
      <c r="J289" t="s">
        <v>2958</v>
      </c>
      <c r="K289">
        <v>5.4</v>
      </c>
      <c r="L289" t="s">
        <v>2485</v>
      </c>
      <c r="M289" t="s">
        <v>2638</v>
      </c>
      <c r="N289" t="s">
        <v>845</v>
      </c>
      <c r="O289" t="s">
        <v>2444</v>
      </c>
      <c r="P289" t="s">
        <v>845</v>
      </c>
      <c r="Q289" t="s">
        <v>2639</v>
      </c>
      <c r="R289" t="s">
        <v>2425</v>
      </c>
      <c r="S289" t="s">
        <v>2322</v>
      </c>
      <c r="T289" t="s">
        <v>2424</v>
      </c>
      <c r="U289" t="s">
        <v>2263</v>
      </c>
      <c r="V289" t="s">
        <v>2640</v>
      </c>
      <c r="W289" t="s">
        <v>2488</v>
      </c>
      <c r="X289">
        <v>0</v>
      </c>
      <c r="Y289">
        <v>0</v>
      </c>
      <c r="Z289">
        <v>0</v>
      </c>
      <c r="AA289" t="s">
        <v>852</v>
      </c>
      <c r="AB289" t="s">
        <v>2266</v>
      </c>
      <c r="AC289" t="s">
        <v>2251</v>
      </c>
      <c r="AD289" t="s">
        <v>2251</v>
      </c>
      <c r="AI289">
        <v>43</v>
      </c>
      <c r="AK289">
        <v>0</v>
      </c>
      <c r="AL289" t="s">
        <v>722</v>
      </c>
      <c r="AM289">
        <v>10.5</v>
      </c>
      <c r="AN289" t="s">
        <v>842</v>
      </c>
      <c r="AO289" t="s">
        <v>849</v>
      </c>
      <c r="AP289">
        <v>149.5</v>
      </c>
      <c r="AQ289">
        <v>15</v>
      </c>
      <c r="AR289">
        <v>17.100000000000001</v>
      </c>
      <c r="AS289">
        <v>15.6</v>
      </c>
      <c r="AT289" t="s">
        <v>853</v>
      </c>
      <c r="AU289">
        <v>75</v>
      </c>
      <c r="AV289">
        <v>10</v>
      </c>
      <c r="AW289">
        <v>162667</v>
      </c>
      <c r="AX289">
        <v>130000</v>
      </c>
      <c r="AY289">
        <v>1.25</v>
      </c>
      <c r="AZ289">
        <v>1088.07</v>
      </c>
      <c r="BA289">
        <v>3476.45</v>
      </c>
      <c r="BB289">
        <v>21.37</v>
      </c>
      <c r="BC289">
        <v>838.52</v>
      </c>
      <c r="BD289">
        <v>4.1500000000000004</v>
      </c>
      <c r="BE289" t="s">
        <v>1112</v>
      </c>
      <c r="BF289" t="s">
        <v>1483</v>
      </c>
      <c r="BG289" t="s">
        <v>845</v>
      </c>
      <c r="BH289" t="s">
        <v>845</v>
      </c>
      <c r="BI289" t="s">
        <v>853</v>
      </c>
      <c r="BJ289" t="s">
        <v>2190</v>
      </c>
      <c r="BK289" t="s">
        <v>2194</v>
      </c>
      <c r="BL289" t="s">
        <v>2201</v>
      </c>
      <c r="BM289" t="s">
        <v>853</v>
      </c>
    </row>
    <row r="290" spans="1:65" x14ac:dyDescent="0.2">
      <c r="A290" t="s">
        <v>317</v>
      </c>
      <c r="B290" t="s">
        <v>2641</v>
      </c>
      <c r="C290">
        <v>31</v>
      </c>
      <c r="D290" t="s">
        <v>2253</v>
      </c>
      <c r="E290" t="s">
        <v>2249</v>
      </c>
      <c r="F290">
        <v>1.67</v>
      </c>
      <c r="G290">
        <v>56.5</v>
      </c>
      <c r="H290">
        <v>20.3</v>
      </c>
      <c r="I290" t="str">
        <f t="shared" si="4"/>
        <v>Healthy</v>
      </c>
      <c r="J290" t="s">
        <v>2959</v>
      </c>
      <c r="K290">
        <v>4.8</v>
      </c>
      <c r="L290" t="s">
        <v>2283</v>
      </c>
      <c r="M290" t="s">
        <v>2642</v>
      </c>
      <c r="N290" t="s">
        <v>2643</v>
      </c>
      <c r="O290" t="s">
        <v>845</v>
      </c>
      <c r="P290" t="s">
        <v>2644</v>
      </c>
      <c r="Q290" t="s">
        <v>2645</v>
      </c>
      <c r="R290" t="s">
        <v>2646</v>
      </c>
      <c r="S290" t="s">
        <v>2569</v>
      </c>
      <c r="T290" t="s">
        <v>2264</v>
      </c>
      <c r="U290" t="s">
        <v>2647</v>
      </c>
      <c r="V290" t="s">
        <v>2264</v>
      </c>
      <c r="W290" t="s">
        <v>2648</v>
      </c>
      <c r="X290">
        <v>0</v>
      </c>
      <c r="Y290">
        <v>0</v>
      </c>
      <c r="Z290">
        <v>0</v>
      </c>
      <c r="AA290" t="s">
        <v>852</v>
      </c>
      <c r="AB290" t="s">
        <v>2275</v>
      </c>
      <c r="AC290" t="s">
        <v>2251</v>
      </c>
      <c r="AD290" t="s">
        <v>2251</v>
      </c>
      <c r="AE290">
        <v>73</v>
      </c>
      <c r="AF290">
        <v>0.81</v>
      </c>
      <c r="AG290">
        <v>44.32</v>
      </c>
      <c r="AH290">
        <v>7.01</v>
      </c>
      <c r="AI290">
        <v>88</v>
      </c>
      <c r="AJ290">
        <v>227645</v>
      </c>
      <c r="AK290">
        <v>10088.799999999999</v>
      </c>
      <c r="AL290" t="s">
        <v>723</v>
      </c>
      <c r="AM290">
        <v>6.75</v>
      </c>
      <c r="AN290" t="s">
        <v>842</v>
      </c>
      <c r="AO290" t="s">
        <v>849</v>
      </c>
      <c r="AP290">
        <v>112.7</v>
      </c>
      <c r="AQ290">
        <v>13</v>
      </c>
      <c r="AR290">
        <v>84.2</v>
      </c>
      <c r="AS290">
        <v>7.2</v>
      </c>
      <c r="AT290" t="s">
        <v>853</v>
      </c>
      <c r="AU290">
        <v>95</v>
      </c>
      <c r="AV290">
        <v>0</v>
      </c>
      <c r="AW290">
        <v>312247</v>
      </c>
      <c r="AX290">
        <v>337000</v>
      </c>
      <c r="AY290">
        <v>0.93</v>
      </c>
      <c r="AZ290">
        <v>2770.6</v>
      </c>
      <c r="BA290">
        <v>7488.58</v>
      </c>
      <c r="BB290">
        <v>23.98</v>
      </c>
      <c r="BC290">
        <v>2339.84</v>
      </c>
      <c r="BD290">
        <v>3.2</v>
      </c>
      <c r="BE290" t="s">
        <v>1113</v>
      </c>
      <c r="BF290" t="s">
        <v>1484</v>
      </c>
      <c r="BG290" t="s">
        <v>845</v>
      </c>
      <c r="BH290" t="s">
        <v>845</v>
      </c>
      <c r="BI290" t="s">
        <v>852</v>
      </c>
      <c r="BJ290" t="s">
        <v>2191</v>
      </c>
      <c r="BK290" t="s">
        <v>2194</v>
      </c>
      <c r="BL290" t="s">
        <v>2194</v>
      </c>
      <c r="BM290" t="s">
        <v>853</v>
      </c>
    </row>
    <row r="291" spans="1:65" x14ac:dyDescent="0.2">
      <c r="A291" t="s">
        <v>318</v>
      </c>
      <c r="B291" t="s">
        <v>2649</v>
      </c>
      <c r="C291">
        <v>31</v>
      </c>
      <c r="D291" t="s">
        <v>2248</v>
      </c>
      <c r="E291" t="s">
        <v>2249</v>
      </c>
      <c r="F291">
        <v>1.78</v>
      </c>
      <c r="G291">
        <v>83</v>
      </c>
      <c r="H291">
        <v>26.2</v>
      </c>
      <c r="I291" t="str">
        <f t="shared" si="4"/>
        <v>Overweight</v>
      </c>
      <c r="J291" t="s">
        <v>2958</v>
      </c>
      <c r="K291">
        <v>5.3</v>
      </c>
      <c r="L291" t="s">
        <v>2650</v>
      </c>
      <c r="M291" t="s">
        <v>2651</v>
      </c>
      <c r="N291" t="s">
        <v>2258</v>
      </c>
      <c r="O291" t="s">
        <v>845</v>
      </c>
      <c r="P291" t="s">
        <v>2394</v>
      </c>
      <c r="Q291" t="s">
        <v>845</v>
      </c>
      <c r="R291" t="s">
        <v>2537</v>
      </c>
      <c r="S291" t="s">
        <v>2323</v>
      </c>
      <c r="T291" t="s">
        <v>2569</v>
      </c>
      <c r="U291" t="s">
        <v>2386</v>
      </c>
      <c r="V291" t="s">
        <v>2200</v>
      </c>
      <c r="W291" t="s">
        <v>2652</v>
      </c>
      <c r="X291">
        <v>0</v>
      </c>
      <c r="Y291">
        <v>0</v>
      </c>
      <c r="Z291">
        <v>0</v>
      </c>
      <c r="AA291" t="s">
        <v>852</v>
      </c>
      <c r="AB291" t="s">
        <v>2266</v>
      </c>
      <c r="AC291" t="s">
        <v>2251</v>
      </c>
      <c r="AD291" t="s">
        <v>2251</v>
      </c>
      <c r="AE291">
        <v>53</v>
      </c>
      <c r="AF291">
        <v>0.42</v>
      </c>
      <c r="AG291">
        <v>162.91</v>
      </c>
      <c r="AH291">
        <v>3.95</v>
      </c>
      <c r="AI291">
        <v>18</v>
      </c>
      <c r="AJ291">
        <v>80626</v>
      </c>
      <c r="AK291">
        <v>13134.6</v>
      </c>
      <c r="AL291" t="s">
        <v>724</v>
      </c>
      <c r="AM291">
        <v>10.5</v>
      </c>
      <c r="AN291" t="s">
        <v>842</v>
      </c>
      <c r="AO291" t="s">
        <v>849</v>
      </c>
      <c r="AP291">
        <v>83.67</v>
      </c>
      <c r="AQ291">
        <v>16.5</v>
      </c>
      <c r="AR291">
        <v>35.79</v>
      </c>
      <c r="AS291">
        <v>7.02</v>
      </c>
      <c r="AT291" t="s">
        <v>853</v>
      </c>
      <c r="AU291">
        <v>80</v>
      </c>
      <c r="AV291">
        <v>0</v>
      </c>
      <c r="AW291">
        <v>150940</v>
      </c>
      <c r="AX291">
        <v>320000</v>
      </c>
      <c r="AY291">
        <v>0.47</v>
      </c>
      <c r="AZ291">
        <v>1803.99</v>
      </c>
      <c r="BA291">
        <v>4801.7700000000004</v>
      </c>
      <c r="BB291">
        <v>31.81</v>
      </c>
      <c r="BC291">
        <v>2627.06</v>
      </c>
      <c r="BD291">
        <v>1.83</v>
      </c>
      <c r="BE291" t="s">
        <v>1114</v>
      </c>
      <c r="BF291" t="s">
        <v>1485</v>
      </c>
      <c r="BG291" t="s">
        <v>1794</v>
      </c>
      <c r="BH291" t="s">
        <v>2089</v>
      </c>
      <c r="BI291" t="s">
        <v>852</v>
      </c>
      <c r="BJ291" t="s">
        <v>2190</v>
      </c>
      <c r="BK291" t="s">
        <v>2194</v>
      </c>
      <c r="BL291" t="s">
        <v>2194</v>
      </c>
      <c r="BM291" t="s">
        <v>853</v>
      </c>
    </row>
    <row r="292" spans="1:65" x14ac:dyDescent="0.2">
      <c r="A292" t="s">
        <v>319</v>
      </c>
      <c r="B292" t="s">
        <v>2653</v>
      </c>
      <c r="C292">
        <v>58</v>
      </c>
      <c r="D292" t="s">
        <v>2253</v>
      </c>
      <c r="E292" t="s">
        <v>2249</v>
      </c>
      <c r="F292">
        <v>1.64</v>
      </c>
      <c r="G292">
        <v>82</v>
      </c>
      <c r="H292">
        <v>30.5</v>
      </c>
      <c r="I292" t="str">
        <f t="shared" si="4"/>
        <v>Obese</v>
      </c>
      <c r="J292" t="s">
        <v>2960</v>
      </c>
      <c r="K292">
        <v>5.6</v>
      </c>
      <c r="L292" t="s">
        <v>2654</v>
      </c>
      <c r="M292" t="s">
        <v>2655</v>
      </c>
      <c r="N292" t="s">
        <v>2286</v>
      </c>
      <c r="O292" t="s">
        <v>845</v>
      </c>
      <c r="P292" t="s">
        <v>2524</v>
      </c>
      <c r="Q292" t="s">
        <v>845</v>
      </c>
      <c r="R292" t="s">
        <v>2656</v>
      </c>
      <c r="S292" t="s">
        <v>2278</v>
      </c>
      <c r="T292" t="s">
        <v>2518</v>
      </c>
      <c r="U292" t="s">
        <v>2657</v>
      </c>
      <c r="V292" t="s">
        <v>2502</v>
      </c>
      <c r="W292" t="s">
        <v>2658</v>
      </c>
      <c r="X292">
        <v>0</v>
      </c>
      <c r="Y292">
        <v>0</v>
      </c>
      <c r="Z292">
        <v>0</v>
      </c>
      <c r="AA292" t="s">
        <v>852</v>
      </c>
      <c r="AB292" t="s">
        <v>2266</v>
      </c>
      <c r="AC292" t="s">
        <v>2251</v>
      </c>
      <c r="AD292" t="s">
        <v>2251</v>
      </c>
      <c r="AE292">
        <v>57</v>
      </c>
      <c r="AF292">
        <v>0.67</v>
      </c>
      <c r="AG292">
        <v>49.86</v>
      </c>
      <c r="AH292">
        <v>1.8</v>
      </c>
      <c r="AI292">
        <v>37</v>
      </c>
      <c r="AJ292">
        <v>79483</v>
      </c>
      <c r="AK292">
        <v>3962.7</v>
      </c>
      <c r="AL292" t="s">
        <v>725</v>
      </c>
      <c r="AM292">
        <v>4</v>
      </c>
      <c r="AN292" t="s">
        <v>844</v>
      </c>
      <c r="AO292" t="s">
        <v>848</v>
      </c>
      <c r="AP292">
        <v>101.8</v>
      </c>
      <c r="AQ292">
        <v>18</v>
      </c>
      <c r="AR292">
        <v>40</v>
      </c>
      <c r="AS292">
        <v>9.1999999999999993</v>
      </c>
      <c r="AT292" t="s">
        <v>853</v>
      </c>
      <c r="AU292">
        <v>90</v>
      </c>
      <c r="AV292">
        <v>0</v>
      </c>
      <c r="AW292">
        <v>140631</v>
      </c>
      <c r="AX292">
        <v>142000</v>
      </c>
      <c r="AY292">
        <v>0.99</v>
      </c>
      <c r="AZ292">
        <v>1381.44</v>
      </c>
      <c r="BA292">
        <v>3874.32</v>
      </c>
      <c r="BB292">
        <v>27.55</v>
      </c>
      <c r="BC292">
        <v>2453.56</v>
      </c>
      <c r="BD292">
        <v>1.58</v>
      </c>
      <c r="BE292" t="s">
        <v>1115</v>
      </c>
      <c r="BF292" t="s">
        <v>1486</v>
      </c>
      <c r="BG292" t="s">
        <v>1795</v>
      </c>
      <c r="BH292" t="s">
        <v>1486</v>
      </c>
      <c r="BI292" t="s">
        <v>852</v>
      </c>
      <c r="BJ292" t="s">
        <v>2190</v>
      </c>
      <c r="BK292" t="s">
        <v>2194</v>
      </c>
      <c r="BL292" t="s">
        <v>2194</v>
      </c>
      <c r="BM292" t="s">
        <v>853</v>
      </c>
    </row>
    <row r="293" spans="1:65" x14ac:dyDescent="0.2">
      <c r="A293" t="s">
        <v>320</v>
      </c>
      <c r="B293" t="s">
        <v>2659</v>
      </c>
      <c r="C293">
        <v>60</v>
      </c>
      <c r="D293" t="s">
        <v>2248</v>
      </c>
      <c r="E293" t="s">
        <v>2255</v>
      </c>
      <c r="F293">
        <v>1.75</v>
      </c>
      <c r="G293">
        <v>54.2</v>
      </c>
      <c r="H293">
        <v>17.7</v>
      </c>
      <c r="I293" t="str">
        <f t="shared" si="4"/>
        <v>Underweight</v>
      </c>
      <c r="J293" t="s">
        <v>2962</v>
      </c>
      <c r="K293">
        <v>5.0999999999999996</v>
      </c>
      <c r="L293" t="s">
        <v>2572</v>
      </c>
      <c r="M293" t="s">
        <v>2545</v>
      </c>
      <c r="N293" t="s">
        <v>2278</v>
      </c>
      <c r="O293" t="s">
        <v>845</v>
      </c>
      <c r="P293" t="s">
        <v>2435</v>
      </c>
      <c r="Q293" t="s">
        <v>2270</v>
      </c>
      <c r="R293" t="s">
        <v>845</v>
      </c>
      <c r="S293" t="s">
        <v>2271</v>
      </c>
      <c r="T293" t="s">
        <v>2272</v>
      </c>
      <c r="U293" t="s">
        <v>2494</v>
      </c>
      <c r="V293" t="s">
        <v>2264</v>
      </c>
      <c r="W293" t="s">
        <v>845</v>
      </c>
      <c r="X293">
        <v>0</v>
      </c>
      <c r="Y293">
        <v>0</v>
      </c>
      <c r="Z293">
        <v>0</v>
      </c>
      <c r="AA293" t="s">
        <v>852</v>
      </c>
      <c r="AB293" t="s">
        <v>2275</v>
      </c>
      <c r="AC293" t="s">
        <v>2251</v>
      </c>
      <c r="AD293" t="s">
        <v>2251</v>
      </c>
      <c r="AK293">
        <v>0</v>
      </c>
      <c r="AL293" t="s">
        <v>726</v>
      </c>
      <c r="AM293">
        <v>17</v>
      </c>
      <c r="AN293" t="s">
        <v>842</v>
      </c>
      <c r="AO293" t="s">
        <v>849</v>
      </c>
      <c r="AP293">
        <v>92.6</v>
      </c>
      <c r="AQ293">
        <v>21</v>
      </c>
      <c r="AR293">
        <v>31.7</v>
      </c>
      <c r="AS293">
        <v>13.6</v>
      </c>
      <c r="AT293" t="s">
        <v>853</v>
      </c>
      <c r="AU293">
        <v>30</v>
      </c>
      <c r="AV293">
        <v>0</v>
      </c>
      <c r="AW293">
        <v>59062</v>
      </c>
      <c r="AX293">
        <v>148000</v>
      </c>
      <c r="AY293">
        <v>0.4</v>
      </c>
      <c r="AZ293">
        <v>637.82000000000005</v>
      </c>
      <c r="BA293">
        <v>4889.0600000000004</v>
      </c>
      <c r="BB293">
        <v>82.78</v>
      </c>
      <c r="BC293">
        <v>1079.8599999999999</v>
      </c>
      <c r="BD293">
        <v>4.53</v>
      </c>
      <c r="BE293" t="s">
        <v>1116</v>
      </c>
      <c r="BF293" t="s">
        <v>1487</v>
      </c>
      <c r="BG293" t="s">
        <v>845</v>
      </c>
      <c r="BH293" t="s">
        <v>845</v>
      </c>
      <c r="BI293" t="s">
        <v>852</v>
      </c>
      <c r="BJ293" t="s">
        <v>2190</v>
      </c>
      <c r="BK293" t="s">
        <v>2194</v>
      </c>
      <c r="BL293" t="s">
        <v>2194</v>
      </c>
      <c r="BM293" t="s">
        <v>853</v>
      </c>
    </row>
    <row r="294" spans="1:65" x14ac:dyDescent="0.2">
      <c r="A294" t="s">
        <v>321</v>
      </c>
      <c r="B294" t="s">
        <v>2660</v>
      </c>
      <c r="C294">
        <v>66</v>
      </c>
      <c r="D294" t="s">
        <v>2248</v>
      </c>
      <c r="E294" t="s">
        <v>2249</v>
      </c>
      <c r="F294">
        <v>1.73</v>
      </c>
      <c r="G294">
        <v>76.5</v>
      </c>
      <c r="H294">
        <v>25.6</v>
      </c>
      <c r="I294" t="str">
        <f t="shared" si="4"/>
        <v>Overweight</v>
      </c>
      <c r="J294" t="s">
        <v>2958</v>
      </c>
      <c r="K294">
        <v>4.9000000000000004</v>
      </c>
      <c r="L294" t="s">
        <v>2283</v>
      </c>
      <c r="M294" t="s">
        <v>2356</v>
      </c>
      <c r="N294" t="s">
        <v>2286</v>
      </c>
      <c r="O294" t="s">
        <v>845</v>
      </c>
      <c r="P294" t="s">
        <v>2357</v>
      </c>
      <c r="Q294" t="s">
        <v>2270</v>
      </c>
      <c r="R294" t="s">
        <v>845</v>
      </c>
      <c r="S294" t="s">
        <v>2271</v>
      </c>
      <c r="T294" t="s">
        <v>2272</v>
      </c>
      <c r="U294" t="s">
        <v>2263</v>
      </c>
      <c r="V294" t="s">
        <v>2264</v>
      </c>
      <c r="W294" t="s">
        <v>2488</v>
      </c>
      <c r="X294">
        <v>0</v>
      </c>
      <c r="Y294">
        <v>0</v>
      </c>
      <c r="Z294">
        <v>0</v>
      </c>
      <c r="AA294" t="s">
        <v>853</v>
      </c>
      <c r="AB294" t="s">
        <v>2275</v>
      </c>
      <c r="AC294" t="s">
        <v>2251</v>
      </c>
      <c r="AD294" t="s">
        <v>2251</v>
      </c>
      <c r="AE294">
        <v>72</v>
      </c>
      <c r="AF294">
        <v>0.83</v>
      </c>
      <c r="AG294">
        <v>14.53</v>
      </c>
      <c r="AH294">
        <v>1.87</v>
      </c>
      <c r="AI294">
        <v>34</v>
      </c>
      <c r="AJ294">
        <v>242275</v>
      </c>
      <c r="AK294">
        <v>3520.98</v>
      </c>
      <c r="AL294" t="s">
        <v>727</v>
      </c>
      <c r="AM294">
        <v>12</v>
      </c>
      <c r="AN294" t="s">
        <v>844</v>
      </c>
      <c r="AO294" t="s">
        <v>848</v>
      </c>
      <c r="AP294">
        <v>95.7</v>
      </c>
      <c r="AQ294">
        <v>15</v>
      </c>
      <c r="AR294">
        <v>17.7</v>
      </c>
      <c r="AS294">
        <v>10.6</v>
      </c>
      <c r="AT294" t="s">
        <v>853</v>
      </c>
      <c r="AU294">
        <v>75</v>
      </c>
      <c r="AV294">
        <v>5</v>
      </c>
      <c r="AW294">
        <v>335913</v>
      </c>
      <c r="AX294">
        <v>287000</v>
      </c>
      <c r="AY294">
        <v>1.17</v>
      </c>
      <c r="AZ294">
        <v>3510.06</v>
      </c>
      <c r="BA294">
        <v>5269.87</v>
      </c>
      <c r="BB294">
        <v>15.69</v>
      </c>
      <c r="BC294">
        <v>2653.22</v>
      </c>
      <c r="BD294">
        <v>1.99</v>
      </c>
      <c r="BE294" t="s">
        <v>1117</v>
      </c>
      <c r="BF294" t="s">
        <v>1488</v>
      </c>
      <c r="BG294" t="s">
        <v>1796</v>
      </c>
      <c r="BH294" t="s">
        <v>2090</v>
      </c>
      <c r="BI294" t="s">
        <v>853</v>
      </c>
      <c r="BJ294" t="s">
        <v>2190</v>
      </c>
      <c r="BK294" t="s">
        <v>2194</v>
      </c>
      <c r="BL294" t="s">
        <v>2194</v>
      </c>
      <c r="BM294" t="s">
        <v>853</v>
      </c>
    </row>
    <row r="295" spans="1:65" x14ac:dyDescent="0.2">
      <c r="A295" t="s">
        <v>322</v>
      </c>
      <c r="B295" t="s">
        <v>2661</v>
      </c>
      <c r="C295">
        <v>12</v>
      </c>
      <c r="D295" t="s">
        <v>2248</v>
      </c>
      <c r="E295" t="s">
        <v>2255</v>
      </c>
      <c r="F295">
        <v>1.52</v>
      </c>
      <c r="G295">
        <v>48</v>
      </c>
      <c r="H295">
        <v>20.8</v>
      </c>
      <c r="I295" t="str">
        <f t="shared" si="4"/>
        <v>Healthy</v>
      </c>
      <c r="J295" t="s">
        <v>2959</v>
      </c>
      <c r="K295">
        <v>5</v>
      </c>
      <c r="L295" t="s">
        <v>2442</v>
      </c>
      <c r="M295" t="s">
        <v>2356</v>
      </c>
      <c r="N295" t="s">
        <v>2286</v>
      </c>
      <c r="O295" t="s">
        <v>845</v>
      </c>
      <c r="P295" t="s">
        <v>2357</v>
      </c>
      <c r="Q295" t="s">
        <v>845</v>
      </c>
      <c r="R295" t="s">
        <v>2595</v>
      </c>
      <c r="S295" t="s">
        <v>2412</v>
      </c>
      <c r="T295" t="s">
        <v>2569</v>
      </c>
      <c r="U295" t="s">
        <v>2662</v>
      </c>
      <c r="V295" t="s">
        <v>2518</v>
      </c>
      <c r="W295" t="s">
        <v>2663</v>
      </c>
      <c r="X295">
        <v>0</v>
      </c>
      <c r="Y295">
        <v>0</v>
      </c>
      <c r="Z295">
        <v>0</v>
      </c>
      <c r="AA295" t="s">
        <v>852</v>
      </c>
      <c r="AB295" t="s">
        <v>2266</v>
      </c>
      <c r="AC295" t="s">
        <v>2251</v>
      </c>
      <c r="AD295" t="s">
        <v>2251</v>
      </c>
      <c r="AE295">
        <v>70</v>
      </c>
      <c r="AF295">
        <v>0.1</v>
      </c>
      <c r="AG295">
        <v>39.520000000000003</v>
      </c>
      <c r="AH295">
        <v>1.07</v>
      </c>
      <c r="AI295">
        <v>19</v>
      </c>
      <c r="AJ295">
        <v>47267</v>
      </c>
      <c r="AK295">
        <v>1868.0844</v>
      </c>
      <c r="AL295" t="s">
        <v>728</v>
      </c>
      <c r="AM295">
        <v>15.25</v>
      </c>
      <c r="AN295" t="s">
        <v>842</v>
      </c>
      <c r="AO295" t="s">
        <v>849</v>
      </c>
      <c r="AP295">
        <v>67.52</v>
      </c>
      <c r="AQ295">
        <v>15</v>
      </c>
      <c r="AR295">
        <v>50.2</v>
      </c>
      <c r="AS295">
        <v>2.2999999999999998</v>
      </c>
      <c r="AT295" t="s">
        <v>853</v>
      </c>
      <c r="AU295">
        <v>80</v>
      </c>
      <c r="AV295">
        <v>0</v>
      </c>
      <c r="AW295">
        <v>67091</v>
      </c>
      <c r="AX295">
        <v>76000</v>
      </c>
      <c r="AY295">
        <v>0.88</v>
      </c>
      <c r="AZ295">
        <v>993.65</v>
      </c>
      <c r="BA295">
        <v>1234.2532000000001</v>
      </c>
      <c r="BB295">
        <v>18.399999999999999</v>
      </c>
      <c r="BC295">
        <v>1409.316</v>
      </c>
      <c r="BD295">
        <v>0.88</v>
      </c>
      <c r="BE295" t="s">
        <v>1118</v>
      </c>
      <c r="BF295" t="s">
        <v>1489</v>
      </c>
      <c r="BG295" t="s">
        <v>1797</v>
      </c>
      <c r="BH295" t="s">
        <v>2091</v>
      </c>
      <c r="BI295" t="s">
        <v>852</v>
      </c>
      <c r="BJ295" t="s">
        <v>2191</v>
      </c>
      <c r="BK295" t="s">
        <v>2194</v>
      </c>
      <c r="BL295" t="s">
        <v>2194</v>
      </c>
      <c r="BM295" t="s">
        <v>853</v>
      </c>
    </row>
    <row r="296" spans="1:65" x14ac:dyDescent="0.2">
      <c r="A296" t="s">
        <v>323</v>
      </c>
      <c r="B296" t="s">
        <v>2664</v>
      </c>
      <c r="C296">
        <v>55</v>
      </c>
      <c r="D296" t="s">
        <v>2253</v>
      </c>
      <c r="E296" t="s">
        <v>2612</v>
      </c>
      <c r="F296">
        <v>1.68</v>
      </c>
      <c r="G296">
        <v>82.1</v>
      </c>
      <c r="H296">
        <v>29.1</v>
      </c>
      <c r="I296" t="str">
        <f t="shared" si="4"/>
        <v>Overweight</v>
      </c>
      <c r="J296" t="s">
        <v>2958</v>
      </c>
      <c r="K296">
        <v>5.2</v>
      </c>
      <c r="L296" t="s">
        <v>2323</v>
      </c>
      <c r="M296" t="s">
        <v>2351</v>
      </c>
      <c r="N296" t="s">
        <v>2286</v>
      </c>
      <c r="O296" t="s">
        <v>845</v>
      </c>
      <c r="P296" t="s">
        <v>2357</v>
      </c>
      <c r="Q296" t="s">
        <v>2293</v>
      </c>
      <c r="R296" t="s">
        <v>845</v>
      </c>
      <c r="S296" t="s">
        <v>2259</v>
      </c>
      <c r="T296" t="s">
        <v>2295</v>
      </c>
      <c r="U296" t="s">
        <v>2386</v>
      </c>
      <c r="V296" t="s">
        <v>2459</v>
      </c>
      <c r="W296" t="s">
        <v>845</v>
      </c>
      <c r="X296">
        <v>0</v>
      </c>
      <c r="Y296">
        <v>0</v>
      </c>
      <c r="Z296">
        <v>0</v>
      </c>
      <c r="AA296" t="s">
        <v>853</v>
      </c>
      <c r="AB296" t="s">
        <v>2275</v>
      </c>
      <c r="AC296" t="s">
        <v>2251</v>
      </c>
      <c r="AD296" t="s">
        <v>2251</v>
      </c>
      <c r="AE296">
        <v>67</v>
      </c>
      <c r="AF296">
        <v>0.71</v>
      </c>
      <c r="AG296">
        <v>5.64</v>
      </c>
      <c r="AH296">
        <v>0.43</v>
      </c>
      <c r="AI296">
        <v>65</v>
      </c>
      <c r="AJ296">
        <v>98927</v>
      </c>
      <c r="AK296">
        <v>557.78639999999996</v>
      </c>
      <c r="AL296" t="s">
        <v>729</v>
      </c>
      <c r="AM296">
        <v>23</v>
      </c>
      <c r="AN296" t="s">
        <v>844</v>
      </c>
      <c r="AO296" t="s">
        <v>848</v>
      </c>
      <c r="AP296">
        <v>69.099999999999994</v>
      </c>
      <c r="AQ296">
        <v>20</v>
      </c>
      <c r="AR296">
        <v>28.3</v>
      </c>
      <c r="AS296">
        <v>6.5</v>
      </c>
      <c r="AT296" t="s">
        <v>853</v>
      </c>
      <c r="AU296">
        <v>50</v>
      </c>
      <c r="AV296">
        <v>0</v>
      </c>
      <c r="AW296">
        <v>147985</v>
      </c>
      <c r="AX296">
        <v>188000</v>
      </c>
      <c r="AY296">
        <v>0.79</v>
      </c>
      <c r="AZ296">
        <v>2141.61</v>
      </c>
      <c r="BA296">
        <v>1653.4331999999999</v>
      </c>
      <c r="BB296">
        <v>11.17</v>
      </c>
      <c r="BC296">
        <v>1694.76</v>
      </c>
      <c r="BD296">
        <v>0.98</v>
      </c>
      <c r="BE296" t="s">
        <v>1119</v>
      </c>
      <c r="BF296" t="s">
        <v>1490</v>
      </c>
      <c r="BG296" t="s">
        <v>1798</v>
      </c>
      <c r="BH296" t="s">
        <v>2092</v>
      </c>
      <c r="BI296" t="s">
        <v>852</v>
      </c>
      <c r="BJ296" t="s">
        <v>2190</v>
      </c>
      <c r="BK296" t="s">
        <v>2194</v>
      </c>
      <c r="BL296" t="s">
        <v>2194</v>
      </c>
      <c r="BM296" t="s">
        <v>853</v>
      </c>
    </row>
    <row r="297" spans="1:65" x14ac:dyDescent="0.2">
      <c r="A297" t="s">
        <v>324</v>
      </c>
      <c r="B297" t="s">
        <v>2665</v>
      </c>
      <c r="C297">
        <v>58</v>
      </c>
      <c r="D297" t="s">
        <v>2248</v>
      </c>
      <c r="E297" t="s">
        <v>2249</v>
      </c>
      <c r="F297">
        <v>1.87</v>
      </c>
      <c r="G297">
        <v>116</v>
      </c>
      <c r="H297">
        <v>33.200000000000003</v>
      </c>
      <c r="I297" t="str">
        <f t="shared" si="4"/>
        <v>Obese</v>
      </c>
      <c r="J297" t="s">
        <v>2960</v>
      </c>
      <c r="K297">
        <v>6.1</v>
      </c>
      <c r="L297" t="s">
        <v>2666</v>
      </c>
      <c r="M297" t="s">
        <v>2667</v>
      </c>
      <c r="N297" t="s">
        <v>2258</v>
      </c>
      <c r="O297" t="s">
        <v>845</v>
      </c>
      <c r="P297" t="s">
        <v>2668</v>
      </c>
      <c r="Q297" t="s">
        <v>845</v>
      </c>
      <c r="R297" t="s">
        <v>2485</v>
      </c>
      <c r="S297" t="s">
        <v>2351</v>
      </c>
      <c r="T297" t="s">
        <v>2195</v>
      </c>
      <c r="U297" t="s">
        <v>2290</v>
      </c>
      <c r="V297" t="s">
        <v>2200</v>
      </c>
      <c r="W297" t="s">
        <v>2663</v>
      </c>
      <c r="X297">
        <v>0</v>
      </c>
      <c r="Y297">
        <v>0</v>
      </c>
      <c r="Z297">
        <v>0</v>
      </c>
      <c r="AA297" t="s">
        <v>853</v>
      </c>
      <c r="AB297" t="s">
        <v>2266</v>
      </c>
      <c r="AC297" t="s">
        <v>2251</v>
      </c>
      <c r="AD297" t="s">
        <v>2252</v>
      </c>
      <c r="AE297">
        <v>61</v>
      </c>
      <c r="AF297">
        <v>0.8</v>
      </c>
      <c r="AG297">
        <v>9.99</v>
      </c>
      <c r="AH297">
        <v>0.28000000000000003</v>
      </c>
      <c r="AI297">
        <v>62</v>
      </c>
      <c r="AJ297">
        <v>180155</v>
      </c>
      <c r="AK297">
        <v>1800.19</v>
      </c>
      <c r="AL297" t="s">
        <v>730</v>
      </c>
      <c r="AM297">
        <v>3</v>
      </c>
      <c r="AN297" t="s">
        <v>842</v>
      </c>
      <c r="AO297" t="s">
        <v>849</v>
      </c>
      <c r="AP297">
        <v>151.36000000000001</v>
      </c>
      <c r="AQ297">
        <v>17</v>
      </c>
      <c r="AR297">
        <v>46.76</v>
      </c>
      <c r="AS297">
        <v>15.43</v>
      </c>
      <c r="AT297" t="s">
        <v>853</v>
      </c>
      <c r="AU297">
        <v>40</v>
      </c>
      <c r="AV297">
        <v>0</v>
      </c>
      <c r="AW297">
        <v>293692</v>
      </c>
      <c r="AX297">
        <v>361000</v>
      </c>
      <c r="AY297">
        <v>0.81</v>
      </c>
      <c r="AZ297">
        <v>1940.35</v>
      </c>
      <c r="BA297">
        <v>1377.1692</v>
      </c>
      <c r="BB297">
        <v>4.6900000000000004</v>
      </c>
      <c r="BC297">
        <v>6282.16</v>
      </c>
      <c r="BD297">
        <v>0.22</v>
      </c>
      <c r="BE297" t="s">
        <v>1120</v>
      </c>
      <c r="BF297" t="s">
        <v>1491</v>
      </c>
      <c r="BG297" t="s">
        <v>1799</v>
      </c>
      <c r="BH297" t="s">
        <v>2093</v>
      </c>
      <c r="BI297" t="s">
        <v>853</v>
      </c>
      <c r="BJ297" t="s">
        <v>2190</v>
      </c>
      <c r="BK297" t="s">
        <v>2196</v>
      </c>
      <c r="BL297" t="s">
        <v>2199</v>
      </c>
      <c r="BM297" t="s">
        <v>853</v>
      </c>
    </row>
    <row r="298" spans="1:65" x14ac:dyDescent="0.2">
      <c r="A298" t="s">
        <v>325</v>
      </c>
      <c r="B298" t="s">
        <v>2669</v>
      </c>
      <c r="C298">
        <v>31</v>
      </c>
      <c r="D298" t="s">
        <v>2248</v>
      </c>
      <c r="E298" t="s">
        <v>2249</v>
      </c>
      <c r="F298">
        <v>1.9</v>
      </c>
      <c r="G298">
        <v>99.2</v>
      </c>
      <c r="H298">
        <v>27.5</v>
      </c>
      <c r="I298" t="str">
        <f t="shared" si="4"/>
        <v>Overweight</v>
      </c>
      <c r="J298" t="s">
        <v>2958</v>
      </c>
      <c r="K298">
        <v>4.4000000000000004</v>
      </c>
      <c r="L298" t="s">
        <v>2283</v>
      </c>
      <c r="M298" t="s">
        <v>2259</v>
      </c>
      <c r="N298" t="s">
        <v>845</v>
      </c>
      <c r="O298" t="s">
        <v>845</v>
      </c>
      <c r="P298" t="s">
        <v>2351</v>
      </c>
      <c r="Q298" t="s">
        <v>2492</v>
      </c>
      <c r="R298" t="s">
        <v>2635</v>
      </c>
      <c r="S298" t="s">
        <v>2402</v>
      </c>
      <c r="T298" t="s">
        <v>2272</v>
      </c>
      <c r="U298" t="s">
        <v>2670</v>
      </c>
      <c r="V298" t="s">
        <v>2283</v>
      </c>
      <c r="W298" t="s">
        <v>845</v>
      </c>
      <c r="X298">
        <v>0</v>
      </c>
      <c r="Y298">
        <v>0</v>
      </c>
      <c r="Z298">
        <v>0</v>
      </c>
      <c r="AA298" t="s">
        <v>852</v>
      </c>
      <c r="AB298" t="s">
        <v>2275</v>
      </c>
      <c r="AC298" t="s">
        <v>2251</v>
      </c>
      <c r="AD298" t="s">
        <v>2251</v>
      </c>
      <c r="AE298">
        <v>87</v>
      </c>
      <c r="AF298">
        <v>0.89</v>
      </c>
      <c r="AG298">
        <v>6.08</v>
      </c>
      <c r="AH298">
        <v>0.65</v>
      </c>
      <c r="AI298">
        <v>30</v>
      </c>
      <c r="AJ298">
        <v>196554</v>
      </c>
      <c r="AK298">
        <v>1195.7272</v>
      </c>
      <c r="AL298" t="s">
        <v>731</v>
      </c>
      <c r="AM298">
        <v>23</v>
      </c>
      <c r="AN298" t="s">
        <v>844</v>
      </c>
      <c r="AO298" t="s">
        <v>848</v>
      </c>
      <c r="AP298">
        <v>97.5</v>
      </c>
      <c r="AQ298">
        <v>18</v>
      </c>
      <c r="AR298">
        <v>69.3</v>
      </c>
      <c r="AS298">
        <v>10.4</v>
      </c>
      <c r="AT298" t="s">
        <v>853</v>
      </c>
      <c r="AU298">
        <v>80</v>
      </c>
      <c r="AV298">
        <v>5</v>
      </c>
      <c r="AW298">
        <v>225772</v>
      </c>
      <c r="AX298">
        <v>220000</v>
      </c>
      <c r="AY298">
        <v>1.03</v>
      </c>
      <c r="AZ298">
        <v>2315.61</v>
      </c>
      <c r="BA298">
        <v>1015.1876</v>
      </c>
      <c r="BB298">
        <v>4.5</v>
      </c>
      <c r="BC298">
        <v>3058</v>
      </c>
      <c r="BD298">
        <v>0.33</v>
      </c>
      <c r="BE298" t="s">
        <v>1121</v>
      </c>
      <c r="BF298" t="s">
        <v>1492</v>
      </c>
      <c r="BG298" t="s">
        <v>1800</v>
      </c>
      <c r="BH298" t="s">
        <v>2094</v>
      </c>
      <c r="BI298" t="s">
        <v>852</v>
      </c>
      <c r="BJ298" t="s">
        <v>2193</v>
      </c>
      <c r="BK298" t="s">
        <v>2194</v>
      </c>
      <c r="BL298" t="s">
        <v>2194</v>
      </c>
      <c r="BM298" t="s">
        <v>853</v>
      </c>
    </row>
    <row r="299" spans="1:65" x14ac:dyDescent="0.2">
      <c r="A299" t="s">
        <v>326</v>
      </c>
      <c r="B299" t="s">
        <v>2671</v>
      </c>
      <c r="C299">
        <v>34</v>
      </c>
      <c r="D299" t="s">
        <v>2248</v>
      </c>
      <c r="E299" t="s">
        <v>2249</v>
      </c>
      <c r="F299">
        <v>1.75</v>
      </c>
      <c r="G299">
        <v>75</v>
      </c>
      <c r="H299">
        <v>24.5</v>
      </c>
      <c r="I299" t="str">
        <f t="shared" si="4"/>
        <v>Healthy</v>
      </c>
      <c r="J299" t="s">
        <v>2959</v>
      </c>
      <c r="K299">
        <v>5.0999999999999996</v>
      </c>
      <c r="L299" t="s">
        <v>2559</v>
      </c>
      <c r="M299" t="s">
        <v>2672</v>
      </c>
      <c r="N299" t="s">
        <v>2286</v>
      </c>
      <c r="O299" t="s">
        <v>845</v>
      </c>
      <c r="P299" t="s">
        <v>2279</v>
      </c>
      <c r="Q299" t="s">
        <v>2289</v>
      </c>
      <c r="R299" t="s">
        <v>845</v>
      </c>
      <c r="S299" t="s">
        <v>2673</v>
      </c>
      <c r="T299" t="s">
        <v>2295</v>
      </c>
      <c r="U299" t="s">
        <v>2290</v>
      </c>
      <c r="V299" t="s">
        <v>2200</v>
      </c>
      <c r="W299" t="s">
        <v>2674</v>
      </c>
      <c r="X299">
        <v>0</v>
      </c>
      <c r="Y299">
        <v>0</v>
      </c>
      <c r="Z299">
        <v>0</v>
      </c>
      <c r="AA299" t="s">
        <v>852</v>
      </c>
      <c r="AB299" t="s">
        <v>2266</v>
      </c>
      <c r="AC299" t="s">
        <v>2251</v>
      </c>
      <c r="AD299" t="s">
        <v>2251</v>
      </c>
      <c r="AE299">
        <v>99</v>
      </c>
      <c r="AF299">
        <v>0.36</v>
      </c>
      <c r="AG299">
        <v>0</v>
      </c>
      <c r="AI299">
        <v>39</v>
      </c>
      <c r="AJ299">
        <v>67170</v>
      </c>
      <c r="AK299">
        <v>0</v>
      </c>
      <c r="AL299" t="s">
        <v>732</v>
      </c>
      <c r="AM299">
        <v>18</v>
      </c>
      <c r="AN299" t="s">
        <v>844</v>
      </c>
      <c r="AO299" t="s">
        <v>848</v>
      </c>
      <c r="AP299">
        <v>99</v>
      </c>
      <c r="AQ299">
        <v>17.5</v>
      </c>
      <c r="AR299">
        <v>34.5</v>
      </c>
      <c r="AS299">
        <v>23.7</v>
      </c>
      <c r="AT299" t="s">
        <v>853</v>
      </c>
      <c r="AU299">
        <v>75</v>
      </c>
      <c r="AV299">
        <v>0</v>
      </c>
      <c r="AW299">
        <v>67730</v>
      </c>
      <c r="AX299">
        <v>90000</v>
      </c>
      <c r="AY299">
        <v>0.75</v>
      </c>
      <c r="AZ299">
        <v>684.14</v>
      </c>
      <c r="BA299">
        <v>1771.454</v>
      </c>
      <c r="BB299">
        <v>26.15</v>
      </c>
      <c r="BC299">
        <v>1312.038</v>
      </c>
      <c r="BD299">
        <v>1.35</v>
      </c>
      <c r="BE299" t="s">
        <v>1122</v>
      </c>
      <c r="BF299" t="s">
        <v>1493</v>
      </c>
      <c r="BG299" t="s">
        <v>845</v>
      </c>
      <c r="BH299" t="s">
        <v>845</v>
      </c>
      <c r="BI299" t="s">
        <v>852</v>
      </c>
      <c r="BJ299" t="s">
        <v>2192</v>
      </c>
      <c r="BK299" t="s">
        <v>2194</v>
      </c>
      <c r="BL299" t="s">
        <v>2194</v>
      </c>
      <c r="BM299" t="s">
        <v>853</v>
      </c>
    </row>
    <row r="300" spans="1:65" x14ac:dyDescent="0.2">
      <c r="A300" t="s">
        <v>327</v>
      </c>
      <c r="B300" t="s">
        <v>2675</v>
      </c>
      <c r="C300">
        <v>28</v>
      </c>
      <c r="D300" t="s">
        <v>2248</v>
      </c>
      <c r="E300" t="s">
        <v>2255</v>
      </c>
      <c r="F300">
        <v>2</v>
      </c>
      <c r="G300">
        <v>99.6</v>
      </c>
      <c r="H300">
        <v>24.9</v>
      </c>
      <c r="I300" t="str">
        <f t="shared" si="4"/>
        <v>Healthy</v>
      </c>
      <c r="J300" t="s">
        <v>2959</v>
      </c>
      <c r="K300">
        <v>4.5</v>
      </c>
      <c r="L300" t="s">
        <v>2197</v>
      </c>
      <c r="M300" t="s">
        <v>2203</v>
      </c>
      <c r="N300" t="s">
        <v>2195</v>
      </c>
      <c r="O300" t="s">
        <v>2203</v>
      </c>
      <c r="P300" t="s">
        <v>845</v>
      </c>
      <c r="Q300" t="s">
        <v>2676</v>
      </c>
      <c r="R300" t="s">
        <v>845</v>
      </c>
      <c r="S300" t="s">
        <v>2301</v>
      </c>
      <c r="T300" t="s">
        <v>2200</v>
      </c>
      <c r="U300" t="s">
        <v>2200</v>
      </c>
      <c r="V300" t="s">
        <v>2677</v>
      </c>
      <c r="W300" t="s">
        <v>2678</v>
      </c>
      <c r="X300">
        <v>0</v>
      </c>
      <c r="Y300">
        <v>0</v>
      </c>
      <c r="Z300">
        <v>0</v>
      </c>
      <c r="AA300" t="s">
        <v>852</v>
      </c>
      <c r="AB300" t="s">
        <v>2266</v>
      </c>
      <c r="AC300" t="s">
        <v>2251</v>
      </c>
      <c r="AD300" t="s">
        <v>2251</v>
      </c>
      <c r="AE300">
        <v>62</v>
      </c>
      <c r="AF300">
        <v>0.35</v>
      </c>
      <c r="AG300">
        <v>27.12</v>
      </c>
      <c r="AH300">
        <v>1.42</v>
      </c>
      <c r="AI300">
        <v>15</v>
      </c>
      <c r="AJ300">
        <v>66498</v>
      </c>
      <c r="AK300">
        <v>1803.6348</v>
      </c>
      <c r="AL300" t="s">
        <v>733</v>
      </c>
      <c r="AM300">
        <v>18.75</v>
      </c>
      <c r="AN300" t="s">
        <v>842</v>
      </c>
      <c r="AO300" t="s">
        <v>849</v>
      </c>
      <c r="AP300">
        <v>135.38999999999999</v>
      </c>
      <c r="AQ300">
        <v>15</v>
      </c>
      <c r="AR300">
        <v>96.62</v>
      </c>
      <c r="AS300">
        <v>12.3</v>
      </c>
      <c r="AT300" t="s">
        <v>853</v>
      </c>
      <c r="AU300">
        <v>95</v>
      </c>
      <c r="AV300">
        <v>0</v>
      </c>
      <c r="AW300">
        <v>106917</v>
      </c>
      <c r="AX300">
        <v>256000</v>
      </c>
      <c r="AY300">
        <v>0.42</v>
      </c>
      <c r="AZ300">
        <v>789.7</v>
      </c>
      <c r="BA300">
        <v>1955.6204</v>
      </c>
      <c r="BB300">
        <v>18.29</v>
      </c>
      <c r="BC300">
        <v>1228.8219999999999</v>
      </c>
      <c r="BD300">
        <v>1.59</v>
      </c>
      <c r="BE300" t="s">
        <v>1123</v>
      </c>
      <c r="BF300" t="s">
        <v>1494</v>
      </c>
      <c r="BG300" t="s">
        <v>1801</v>
      </c>
      <c r="BH300" t="s">
        <v>2095</v>
      </c>
      <c r="BI300" t="s">
        <v>852</v>
      </c>
      <c r="BJ300" t="s">
        <v>2190</v>
      </c>
      <c r="BK300" t="s">
        <v>2194</v>
      </c>
      <c r="BL300" t="s">
        <v>2195</v>
      </c>
      <c r="BM300" t="s">
        <v>853</v>
      </c>
    </row>
    <row r="301" spans="1:65" x14ac:dyDescent="0.2">
      <c r="A301" t="s">
        <v>328</v>
      </c>
      <c r="B301" t="s">
        <v>2679</v>
      </c>
      <c r="C301">
        <v>20</v>
      </c>
      <c r="D301" t="s">
        <v>2248</v>
      </c>
      <c r="E301" t="s">
        <v>2249</v>
      </c>
      <c r="F301">
        <v>1.55</v>
      </c>
      <c r="G301">
        <v>63</v>
      </c>
      <c r="H301">
        <v>26.2</v>
      </c>
      <c r="I301" t="str">
        <f t="shared" si="4"/>
        <v>Overweight</v>
      </c>
      <c r="J301" t="s">
        <v>2958</v>
      </c>
      <c r="K301">
        <v>11.7</v>
      </c>
      <c r="L301" t="s">
        <v>2680</v>
      </c>
      <c r="M301" t="s">
        <v>2681</v>
      </c>
      <c r="N301" t="s">
        <v>2260</v>
      </c>
      <c r="O301" t="s">
        <v>845</v>
      </c>
      <c r="P301" t="s">
        <v>2402</v>
      </c>
      <c r="Q301" t="s">
        <v>2289</v>
      </c>
      <c r="R301" t="s">
        <v>2532</v>
      </c>
      <c r="S301" t="s">
        <v>2269</v>
      </c>
      <c r="T301" t="s">
        <v>2295</v>
      </c>
      <c r="U301" t="s">
        <v>2464</v>
      </c>
      <c r="V301" t="s">
        <v>2459</v>
      </c>
      <c r="W301" t="s">
        <v>845</v>
      </c>
      <c r="X301">
        <v>1</v>
      </c>
      <c r="Y301">
        <v>0</v>
      </c>
      <c r="Z301">
        <v>0</v>
      </c>
      <c r="AA301" t="s">
        <v>853</v>
      </c>
      <c r="AB301" t="s">
        <v>2266</v>
      </c>
      <c r="AC301" t="s">
        <v>2254</v>
      </c>
      <c r="AD301" t="s">
        <v>2254</v>
      </c>
      <c r="AH301">
        <v>0.03</v>
      </c>
      <c r="AI301">
        <v>14</v>
      </c>
      <c r="AK301">
        <v>264.64550000000003</v>
      </c>
      <c r="AL301" t="s">
        <v>734</v>
      </c>
      <c r="AM301">
        <v>2</v>
      </c>
      <c r="AN301" t="s">
        <v>844</v>
      </c>
      <c r="AO301" t="s">
        <v>848</v>
      </c>
      <c r="AP301">
        <v>34.71</v>
      </c>
      <c r="AQ301">
        <v>30</v>
      </c>
      <c r="AR301">
        <v>2.5</v>
      </c>
      <c r="AS301">
        <v>7.3</v>
      </c>
      <c r="AT301" t="s">
        <v>852</v>
      </c>
      <c r="AU301">
        <v>1</v>
      </c>
      <c r="AV301">
        <v>100</v>
      </c>
      <c r="AW301">
        <v>0</v>
      </c>
      <c r="AX301">
        <v>0</v>
      </c>
      <c r="AZ301">
        <v>0</v>
      </c>
      <c r="BA301">
        <v>203.1438</v>
      </c>
      <c r="BC301">
        <v>10978.26</v>
      </c>
      <c r="BD301">
        <v>0.02</v>
      </c>
      <c r="BE301" t="s">
        <v>1124</v>
      </c>
      <c r="BF301" t="s">
        <v>1495</v>
      </c>
      <c r="BG301" t="s">
        <v>1802</v>
      </c>
      <c r="BH301" t="s">
        <v>2096</v>
      </c>
      <c r="BI301" t="s">
        <v>852</v>
      </c>
      <c r="BJ301" t="s">
        <v>2191</v>
      </c>
      <c r="BK301" t="s">
        <v>2194</v>
      </c>
      <c r="BL301" t="s">
        <v>2195</v>
      </c>
      <c r="BM301" t="s">
        <v>853</v>
      </c>
    </row>
    <row r="302" spans="1:65" x14ac:dyDescent="0.2">
      <c r="A302" t="s">
        <v>329</v>
      </c>
      <c r="B302" t="s">
        <v>2682</v>
      </c>
      <c r="C302">
        <v>56</v>
      </c>
      <c r="D302" t="s">
        <v>2248</v>
      </c>
      <c r="E302" t="s">
        <v>2249</v>
      </c>
      <c r="F302">
        <v>1.85</v>
      </c>
      <c r="G302">
        <v>83</v>
      </c>
      <c r="H302">
        <v>24.3</v>
      </c>
      <c r="I302" t="str">
        <f t="shared" si="4"/>
        <v>Healthy</v>
      </c>
      <c r="J302" t="s">
        <v>2959</v>
      </c>
      <c r="K302">
        <v>5.3</v>
      </c>
      <c r="L302" t="s">
        <v>2683</v>
      </c>
      <c r="M302" t="s">
        <v>2684</v>
      </c>
      <c r="N302" t="s">
        <v>2278</v>
      </c>
      <c r="O302" t="s">
        <v>845</v>
      </c>
      <c r="P302" t="s">
        <v>2394</v>
      </c>
      <c r="Q302" t="s">
        <v>2541</v>
      </c>
      <c r="R302" t="s">
        <v>845</v>
      </c>
      <c r="S302" t="s">
        <v>2685</v>
      </c>
      <c r="T302" t="s">
        <v>2295</v>
      </c>
      <c r="U302" t="s">
        <v>2662</v>
      </c>
      <c r="V302" t="s">
        <v>2283</v>
      </c>
      <c r="W302" t="s">
        <v>2686</v>
      </c>
      <c r="X302">
        <v>0</v>
      </c>
      <c r="Y302">
        <v>0</v>
      </c>
      <c r="Z302">
        <v>0</v>
      </c>
      <c r="AA302" t="s">
        <v>852</v>
      </c>
      <c r="AB302" t="s">
        <v>2266</v>
      </c>
      <c r="AC302" t="s">
        <v>2251</v>
      </c>
      <c r="AD302" t="s">
        <v>2251</v>
      </c>
      <c r="AE302">
        <v>104</v>
      </c>
      <c r="AF302">
        <v>0.97</v>
      </c>
      <c r="AG302">
        <v>4.0599999999999996</v>
      </c>
      <c r="AH302">
        <v>0.24</v>
      </c>
      <c r="AI302">
        <v>82</v>
      </c>
      <c r="AJ302">
        <v>180458</v>
      </c>
      <c r="AK302">
        <v>732.81719999999996</v>
      </c>
      <c r="AL302" t="s">
        <v>735</v>
      </c>
      <c r="AM302">
        <v>9.75</v>
      </c>
      <c r="AN302" t="s">
        <v>842</v>
      </c>
      <c r="AO302" t="s">
        <v>849</v>
      </c>
      <c r="AP302">
        <v>64.62</v>
      </c>
      <c r="AQ302">
        <v>22</v>
      </c>
      <c r="AR302">
        <v>25.4</v>
      </c>
      <c r="AS302">
        <v>14.52</v>
      </c>
      <c r="AT302" t="s">
        <v>853</v>
      </c>
      <c r="AU302">
        <v>45</v>
      </c>
      <c r="AV302">
        <v>0</v>
      </c>
      <c r="AW302">
        <v>174147</v>
      </c>
      <c r="AX302">
        <v>164000</v>
      </c>
      <c r="AY302">
        <v>1.06</v>
      </c>
      <c r="AZ302">
        <v>2694.94</v>
      </c>
      <c r="BA302">
        <v>2559.6988000000001</v>
      </c>
      <c r="BB302">
        <v>14.7</v>
      </c>
      <c r="BC302">
        <v>4315.84</v>
      </c>
      <c r="BD302">
        <v>0.59</v>
      </c>
      <c r="BE302" t="s">
        <v>1125</v>
      </c>
      <c r="BF302" t="s">
        <v>1496</v>
      </c>
      <c r="BG302" t="s">
        <v>1803</v>
      </c>
      <c r="BH302" t="s">
        <v>2097</v>
      </c>
      <c r="BI302" t="s">
        <v>852</v>
      </c>
      <c r="BJ302" t="s">
        <v>2190</v>
      </c>
      <c r="BK302" t="s">
        <v>2197</v>
      </c>
      <c r="BL302" t="s">
        <v>2203</v>
      </c>
      <c r="BM302" t="s">
        <v>853</v>
      </c>
    </row>
    <row r="303" spans="1:65" x14ac:dyDescent="0.2">
      <c r="A303" t="s">
        <v>330</v>
      </c>
      <c r="B303" t="s">
        <v>2687</v>
      </c>
      <c r="C303">
        <v>25</v>
      </c>
      <c r="D303" t="s">
        <v>2253</v>
      </c>
      <c r="E303" t="s">
        <v>2249</v>
      </c>
      <c r="F303">
        <v>1.65</v>
      </c>
      <c r="G303">
        <v>60</v>
      </c>
      <c r="H303">
        <v>22</v>
      </c>
      <c r="I303" t="str">
        <f t="shared" si="4"/>
        <v>Healthy</v>
      </c>
      <c r="J303" t="s">
        <v>2959</v>
      </c>
      <c r="K303">
        <v>13.1</v>
      </c>
      <c r="L303" t="s">
        <v>2295</v>
      </c>
      <c r="M303" t="s">
        <v>2627</v>
      </c>
      <c r="N303" t="s">
        <v>2643</v>
      </c>
      <c r="O303" t="s">
        <v>845</v>
      </c>
      <c r="P303" t="s">
        <v>2568</v>
      </c>
      <c r="Q303" t="s">
        <v>2289</v>
      </c>
      <c r="R303" t="s">
        <v>2532</v>
      </c>
      <c r="S303" t="s">
        <v>2269</v>
      </c>
      <c r="T303" t="s">
        <v>2295</v>
      </c>
      <c r="U303" t="s">
        <v>2273</v>
      </c>
      <c r="V303" t="s">
        <v>2264</v>
      </c>
      <c r="W303" t="s">
        <v>845</v>
      </c>
      <c r="X303">
        <v>1</v>
      </c>
      <c r="Y303">
        <v>0</v>
      </c>
      <c r="Z303">
        <v>0</v>
      </c>
      <c r="AA303" t="s">
        <v>852</v>
      </c>
      <c r="AB303" t="s">
        <v>2266</v>
      </c>
      <c r="AC303" t="s">
        <v>2254</v>
      </c>
      <c r="AD303" t="s">
        <v>2254</v>
      </c>
      <c r="AH303">
        <v>0.04</v>
      </c>
      <c r="AI303">
        <v>21</v>
      </c>
      <c r="AJ303">
        <v>0</v>
      </c>
      <c r="AK303">
        <v>291.64229999999998</v>
      </c>
      <c r="AL303" t="s">
        <v>736</v>
      </c>
      <c r="AM303">
        <v>10</v>
      </c>
      <c r="AN303" t="s">
        <v>844</v>
      </c>
      <c r="AO303" t="s">
        <v>848</v>
      </c>
      <c r="AP303">
        <v>35.799999999999997</v>
      </c>
      <c r="AQ303">
        <v>36</v>
      </c>
      <c r="AR303">
        <v>4</v>
      </c>
      <c r="AS303">
        <v>9.4</v>
      </c>
      <c r="AT303" t="s">
        <v>852</v>
      </c>
      <c r="AU303">
        <v>1</v>
      </c>
      <c r="AV303">
        <v>5</v>
      </c>
      <c r="AW303">
        <v>0</v>
      </c>
      <c r="AX303">
        <v>0</v>
      </c>
      <c r="AZ303">
        <v>0</v>
      </c>
      <c r="BA303">
        <v>1276.0845999999999</v>
      </c>
      <c r="BC303">
        <v>8191.88</v>
      </c>
      <c r="BD303">
        <v>0.16</v>
      </c>
      <c r="BE303" t="s">
        <v>1126</v>
      </c>
      <c r="BF303" t="s">
        <v>1497</v>
      </c>
      <c r="BG303" t="s">
        <v>1804</v>
      </c>
      <c r="BH303" t="s">
        <v>2098</v>
      </c>
      <c r="BI303" t="s">
        <v>852</v>
      </c>
      <c r="BJ303" t="s">
        <v>2191</v>
      </c>
      <c r="BK303" t="s">
        <v>2194</v>
      </c>
      <c r="BL303" t="s">
        <v>2194</v>
      </c>
      <c r="BM303" t="s">
        <v>853</v>
      </c>
    </row>
    <row r="304" spans="1:65" x14ac:dyDescent="0.2">
      <c r="A304" t="s">
        <v>331</v>
      </c>
      <c r="B304" t="s">
        <v>2688</v>
      </c>
      <c r="C304">
        <v>41</v>
      </c>
      <c r="D304" t="s">
        <v>2248</v>
      </c>
      <c r="E304" t="s">
        <v>2249</v>
      </c>
      <c r="F304">
        <v>1.88</v>
      </c>
      <c r="G304">
        <v>120</v>
      </c>
      <c r="H304">
        <v>34</v>
      </c>
      <c r="I304" t="str">
        <f t="shared" si="4"/>
        <v>Obese</v>
      </c>
      <c r="J304" t="s">
        <v>2960</v>
      </c>
      <c r="K304">
        <v>5.0999999999999996</v>
      </c>
      <c r="L304" t="s">
        <v>2284</v>
      </c>
      <c r="M304" t="s">
        <v>2285</v>
      </c>
      <c r="N304" t="s">
        <v>2286</v>
      </c>
      <c r="O304" t="s">
        <v>845</v>
      </c>
      <c r="P304" t="s">
        <v>2463</v>
      </c>
      <c r="Q304" t="s">
        <v>2260</v>
      </c>
      <c r="R304" t="s">
        <v>2689</v>
      </c>
      <c r="S304" t="s">
        <v>2690</v>
      </c>
      <c r="T304" t="s">
        <v>2350</v>
      </c>
      <c r="U304" t="s">
        <v>2302</v>
      </c>
      <c r="V304" t="s">
        <v>2390</v>
      </c>
      <c r="W304" t="s">
        <v>845</v>
      </c>
      <c r="X304">
        <v>0</v>
      </c>
      <c r="Y304">
        <v>0</v>
      </c>
      <c r="Z304">
        <v>0</v>
      </c>
      <c r="AA304" t="s">
        <v>852</v>
      </c>
      <c r="AB304" t="s">
        <v>2275</v>
      </c>
      <c r="AC304" t="s">
        <v>2251</v>
      </c>
      <c r="AD304" t="s">
        <v>2251</v>
      </c>
      <c r="AE304">
        <v>100</v>
      </c>
      <c r="AF304">
        <v>2.57</v>
      </c>
      <c r="AG304">
        <v>6.29</v>
      </c>
      <c r="AH304">
        <v>0.69</v>
      </c>
      <c r="AI304">
        <v>32</v>
      </c>
      <c r="AJ304">
        <v>367249</v>
      </c>
      <c r="AK304">
        <v>2311.3919999999998</v>
      </c>
      <c r="AL304" t="s">
        <v>737</v>
      </c>
      <c r="AM304">
        <v>15.5</v>
      </c>
      <c r="AN304" t="s">
        <v>842</v>
      </c>
      <c r="AO304" t="s">
        <v>849</v>
      </c>
      <c r="AP304">
        <v>113.3</v>
      </c>
      <c r="AQ304">
        <v>15</v>
      </c>
      <c r="AR304">
        <v>46.5</v>
      </c>
      <c r="AS304">
        <v>12.2</v>
      </c>
      <c r="AT304" t="s">
        <v>853</v>
      </c>
      <c r="AU304">
        <v>85</v>
      </c>
      <c r="AV304">
        <v>0</v>
      </c>
      <c r="AW304">
        <v>367152</v>
      </c>
      <c r="AX304">
        <v>125000</v>
      </c>
      <c r="AY304">
        <v>2.94</v>
      </c>
      <c r="AZ304">
        <v>3240.53</v>
      </c>
      <c r="BA304">
        <v>2592.4331999999999</v>
      </c>
      <c r="BB304">
        <v>7.06</v>
      </c>
      <c r="BC304">
        <v>3405.44</v>
      </c>
      <c r="BD304">
        <v>0.76</v>
      </c>
      <c r="BE304" t="s">
        <v>1127</v>
      </c>
      <c r="BF304" t="s">
        <v>1498</v>
      </c>
      <c r="BG304" t="s">
        <v>1805</v>
      </c>
      <c r="BH304" t="s">
        <v>2099</v>
      </c>
      <c r="BI304" t="s">
        <v>852</v>
      </c>
      <c r="BJ304" t="s">
        <v>2190</v>
      </c>
      <c r="BK304" t="s">
        <v>2197</v>
      </c>
      <c r="BL304" t="s">
        <v>2210</v>
      </c>
      <c r="BM304" t="s">
        <v>853</v>
      </c>
    </row>
    <row r="305" spans="1:65" x14ac:dyDescent="0.2">
      <c r="A305" t="s">
        <v>332</v>
      </c>
      <c r="B305" t="s">
        <v>2691</v>
      </c>
      <c r="C305">
        <v>29</v>
      </c>
      <c r="D305" t="s">
        <v>2248</v>
      </c>
      <c r="E305" t="s">
        <v>2255</v>
      </c>
      <c r="F305">
        <v>1.9</v>
      </c>
      <c r="G305">
        <v>68.599999999999994</v>
      </c>
      <c r="H305">
        <v>19</v>
      </c>
      <c r="I305" t="str">
        <f t="shared" si="4"/>
        <v>Underweight</v>
      </c>
      <c r="J305" t="s">
        <v>2962</v>
      </c>
      <c r="K305">
        <v>5.0999999999999996</v>
      </c>
      <c r="L305" t="s">
        <v>2283</v>
      </c>
      <c r="M305" t="s">
        <v>2545</v>
      </c>
      <c r="N305" t="s">
        <v>2258</v>
      </c>
      <c r="O305" t="s">
        <v>845</v>
      </c>
      <c r="P305" t="s">
        <v>2435</v>
      </c>
      <c r="Q305" t="s">
        <v>2346</v>
      </c>
      <c r="R305" t="s">
        <v>2448</v>
      </c>
      <c r="S305" t="s">
        <v>2329</v>
      </c>
      <c r="T305" t="s">
        <v>2330</v>
      </c>
      <c r="U305" t="s">
        <v>2636</v>
      </c>
      <c r="V305" t="s">
        <v>2264</v>
      </c>
      <c r="W305" t="s">
        <v>845</v>
      </c>
      <c r="X305">
        <v>1</v>
      </c>
      <c r="Y305">
        <v>0</v>
      </c>
      <c r="Z305">
        <v>0</v>
      </c>
      <c r="AA305" t="s">
        <v>852</v>
      </c>
      <c r="AB305" t="s">
        <v>2275</v>
      </c>
      <c r="AC305" t="s">
        <v>2254</v>
      </c>
      <c r="AD305" t="s">
        <v>2254</v>
      </c>
      <c r="AH305">
        <v>0.04</v>
      </c>
      <c r="AI305">
        <v>12</v>
      </c>
      <c r="AK305">
        <v>535.64599999999996</v>
      </c>
      <c r="AL305" t="s">
        <v>738</v>
      </c>
      <c r="AM305">
        <v>5</v>
      </c>
      <c r="AN305" t="s">
        <v>844</v>
      </c>
      <c r="AO305" t="s">
        <v>848</v>
      </c>
      <c r="AP305">
        <v>20.7</v>
      </c>
      <c r="AQ305">
        <v>29</v>
      </c>
      <c r="AR305">
        <v>3</v>
      </c>
      <c r="AS305">
        <v>4.5</v>
      </c>
      <c r="AT305" t="s">
        <v>852</v>
      </c>
      <c r="AU305">
        <v>1</v>
      </c>
      <c r="AV305">
        <v>0</v>
      </c>
      <c r="AW305">
        <v>0</v>
      </c>
      <c r="AX305">
        <v>0</v>
      </c>
      <c r="AZ305">
        <v>0</v>
      </c>
      <c r="BA305">
        <v>476.12520000000001</v>
      </c>
      <c r="BC305">
        <v>10554.82</v>
      </c>
      <c r="BD305">
        <v>0.05</v>
      </c>
      <c r="BE305" t="s">
        <v>1128</v>
      </c>
      <c r="BF305" t="s">
        <v>1499</v>
      </c>
      <c r="BG305" t="s">
        <v>1806</v>
      </c>
      <c r="BH305" t="s">
        <v>2100</v>
      </c>
      <c r="BI305" t="s">
        <v>852</v>
      </c>
      <c r="BJ305" t="s">
        <v>2192</v>
      </c>
      <c r="BK305" t="s">
        <v>2199</v>
      </c>
      <c r="BL305" t="s">
        <v>2201</v>
      </c>
      <c r="BM305" t="s">
        <v>853</v>
      </c>
    </row>
    <row r="306" spans="1:65" x14ac:dyDescent="0.2">
      <c r="A306" t="s">
        <v>333</v>
      </c>
      <c r="B306" t="s">
        <v>2692</v>
      </c>
      <c r="C306">
        <v>45</v>
      </c>
      <c r="D306" t="s">
        <v>2248</v>
      </c>
      <c r="E306" t="s">
        <v>2249</v>
      </c>
      <c r="F306">
        <v>1.64</v>
      </c>
      <c r="G306">
        <v>79.900000000000006</v>
      </c>
      <c r="H306">
        <v>29.7</v>
      </c>
      <c r="I306" t="str">
        <f t="shared" si="4"/>
        <v>Overweight</v>
      </c>
      <c r="J306" t="s">
        <v>2958</v>
      </c>
      <c r="K306">
        <v>5.5</v>
      </c>
      <c r="L306" t="s">
        <v>2693</v>
      </c>
      <c r="M306" t="s">
        <v>2694</v>
      </c>
      <c r="N306" t="s">
        <v>2278</v>
      </c>
      <c r="O306" t="s">
        <v>845</v>
      </c>
      <c r="P306" t="s">
        <v>2315</v>
      </c>
      <c r="Q306" t="s">
        <v>2345</v>
      </c>
      <c r="R306" t="s">
        <v>845</v>
      </c>
      <c r="S306" t="s">
        <v>2695</v>
      </c>
      <c r="T306" t="s">
        <v>2264</v>
      </c>
      <c r="U306" t="s">
        <v>2696</v>
      </c>
      <c r="V306" t="s">
        <v>2390</v>
      </c>
      <c r="W306" t="s">
        <v>845</v>
      </c>
      <c r="X306">
        <v>0</v>
      </c>
      <c r="Y306">
        <v>0</v>
      </c>
      <c r="Z306">
        <v>0</v>
      </c>
      <c r="AA306" t="s">
        <v>852</v>
      </c>
      <c r="AB306" t="s">
        <v>2266</v>
      </c>
      <c r="AC306" t="s">
        <v>2251</v>
      </c>
      <c r="AD306" t="s">
        <v>2251</v>
      </c>
      <c r="AE306">
        <v>77</v>
      </c>
      <c r="AF306">
        <v>0.7</v>
      </c>
      <c r="AG306">
        <v>12.14</v>
      </c>
      <c r="AH306">
        <v>0.87</v>
      </c>
      <c r="AI306">
        <v>12</v>
      </c>
      <c r="AJ306">
        <v>304296</v>
      </c>
      <c r="AK306">
        <v>3694.4504000000002</v>
      </c>
      <c r="AL306" t="s">
        <v>739</v>
      </c>
      <c r="AM306">
        <v>9</v>
      </c>
      <c r="AN306" t="s">
        <v>844</v>
      </c>
      <c r="AO306" t="s">
        <v>848</v>
      </c>
      <c r="AP306">
        <v>119.2</v>
      </c>
      <c r="AQ306">
        <v>24</v>
      </c>
      <c r="AR306">
        <v>8.8000000000000007</v>
      </c>
      <c r="AS306">
        <v>8.4</v>
      </c>
      <c r="AT306" t="s">
        <v>853</v>
      </c>
      <c r="AU306">
        <v>90</v>
      </c>
      <c r="AV306">
        <v>0</v>
      </c>
      <c r="AW306">
        <v>395212</v>
      </c>
      <c r="AX306">
        <v>360000</v>
      </c>
      <c r="AY306">
        <v>1.1000000000000001</v>
      </c>
      <c r="AZ306">
        <v>3315.54</v>
      </c>
      <c r="BA306">
        <v>5301.3288000000002</v>
      </c>
      <c r="BB306">
        <v>13.41</v>
      </c>
      <c r="BC306">
        <v>3992.24</v>
      </c>
      <c r="BD306">
        <v>1.33</v>
      </c>
      <c r="BE306" t="s">
        <v>1129</v>
      </c>
      <c r="BF306" t="s">
        <v>1500</v>
      </c>
      <c r="BG306" t="s">
        <v>1807</v>
      </c>
      <c r="BH306" t="s">
        <v>2101</v>
      </c>
      <c r="BI306" t="s">
        <v>853</v>
      </c>
      <c r="BJ306" t="s">
        <v>2190</v>
      </c>
      <c r="BK306" t="s">
        <v>2194</v>
      </c>
      <c r="BL306" t="s">
        <v>2199</v>
      </c>
      <c r="BM306" t="s">
        <v>853</v>
      </c>
    </row>
    <row r="307" spans="1:65" x14ac:dyDescent="0.2">
      <c r="A307" t="s">
        <v>334</v>
      </c>
      <c r="B307" t="s">
        <v>2697</v>
      </c>
      <c r="C307">
        <v>49</v>
      </c>
      <c r="D307" t="s">
        <v>2248</v>
      </c>
      <c r="E307" t="s">
        <v>2249</v>
      </c>
      <c r="F307">
        <v>1.8</v>
      </c>
      <c r="G307">
        <v>83.6</v>
      </c>
      <c r="H307">
        <v>25.8</v>
      </c>
      <c r="I307" t="str">
        <f t="shared" si="4"/>
        <v>Overweight</v>
      </c>
      <c r="J307" t="s">
        <v>2958</v>
      </c>
      <c r="K307">
        <v>4</v>
      </c>
      <c r="L307" t="s">
        <v>2262</v>
      </c>
      <c r="M307" t="s">
        <v>2351</v>
      </c>
      <c r="N307" t="s">
        <v>2258</v>
      </c>
      <c r="O307" t="s">
        <v>845</v>
      </c>
      <c r="P307" t="s">
        <v>2351</v>
      </c>
      <c r="Q307" t="s">
        <v>2676</v>
      </c>
      <c r="R307" t="s">
        <v>845</v>
      </c>
      <c r="S307" t="s">
        <v>2301</v>
      </c>
      <c r="T307" t="s">
        <v>2264</v>
      </c>
      <c r="U307" t="s">
        <v>2636</v>
      </c>
      <c r="V307" t="s">
        <v>2264</v>
      </c>
      <c r="W307" t="s">
        <v>2678</v>
      </c>
      <c r="X307">
        <v>0</v>
      </c>
      <c r="Y307">
        <v>0</v>
      </c>
      <c r="Z307">
        <v>0</v>
      </c>
      <c r="AA307" t="s">
        <v>852</v>
      </c>
      <c r="AB307" t="s">
        <v>2266</v>
      </c>
      <c r="AC307" t="s">
        <v>2251</v>
      </c>
      <c r="AD307" t="s">
        <v>2251</v>
      </c>
      <c r="AE307">
        <v>84</v>
      </c>
      <c r="AF307">
        <v>0.91</v>
      </c>
      <c r="AG307">
        <v>25.23</v>
      </c>
      <c r="AH307">
        <v>0.77</v>
      </c>
      <c r="AI307">
        <v>38</v>
      </c>
      <c r="AJ307">
        <v>134862</v>
      </c>
      <c r="AK307">
        <v>3403.0684000000001</v>
      </c>
      <c r="AL307" t="s">
        <v>740</v>
      </c>
      <c r="AM307">
        <v>10</v>
      </c>
      <c r="AN307" t="s">
        <v>842</v>
      </c>
      <c r="AO307" t="s">
        <v>849</v>
      </c>
      <c r="AP307">
        <v>68.400000000000006</v>
      </c>
      <c r="AQ307">
        <v>23.5</v>
      </c>
      <c r="AR307">
        <v>30.2</v>
      </c>
      <c r="AS307">
        <v>16.2</v>
      </c>
      <c r="AT307" t="s">
        <v>853</v>
      </c>
      <c r="AU307">
        <v>35</v>
      </c>
      <c r="AV307">
        <v>0</v>
      </c>
      <c r="AW307">
        <v>160870</v>
      </c>
      <c r="AX307">
        <v>121000</v>
      </c>
      <c r="AY307">
        <v>1.33</v>
      </c>
      <c r="AZ307">
        <v>2351.9</v>
      </c>
      <c r="BA307">
        <v>3059.1976</v>
      </c>
      <c r="BB307">
        <v>19.02</v>
      </c>
      <c r="BC307">
        <v>4734.9799999999996</v>
      </c>
      <c r="BD307">
        <v>0.65</v>
      </c>
      <c r="BE307" t="s">
        <v>1130</v>
      </c>
      <c r="BF307" t="s">
        <v>1501</v>
      </c>
      <c r="BG307" t="s">
        <v>1808</v>
      </c>
      <c r="BH307" t="s">
        <v>2102</v>
      </c>
      <c r="BI307" t="s">
        <v>852</v>
      </c>
      <c r="BJ307" t="s">
        <v>2192</v>
      </c>
      <c r="BK307" t="s">
        <v>2198</v>
      </c>
      <c r="BL307" t="s">
        <v>2196</v>
      </c>
      <c r="BM307" t="s">
        <v>853</v>
      </c>
    </row>
    <row r="308" spans="1:65" x14ac:dyDescent="0.2">
      <c r="A308" t="s">
        <v>335</v>
      </c>
      <c r="B308" t="s">
        <v>2698</v>
      </c>
      <c r="C308">
        <v>32</v>
      </c>
      <c r="D308" t="s">
        <v>2253</v>
      </c>
      <c r="E308" t="s">
        <v>2255</v>
      </c>
      <c r="F308">
        <v>1.68</v>
      </c>
      <c r="G308">
        <v>86</v>
      </c>
      <c r="H308">
        <v>30.5</v>
      </c>
      <c r="I308" t="str">
        <f t="shared" si="4"/>
        <v>Obese</v>
      </c>
      <c r="J308" t="s">
        <v>2960</v>
      </c>
      <c r="K308">
        <v>5.2</v>
      </c>
      <c r="L308" t="s">
        <v>2572</v>
      </c>
      <c r="M308" t="s">
        <v>2699</v>
      </c>
      <c r="N308" t="s">
        <v>2278</v>
      </c>
      <c r="O308" t="s">
        <v>845</v>
      </c>
      <c r="P308" t="s">
        <v>2366</v>
      </c>
      <c r="Q308" t="s">
        <v>845</v>
      </c>
      <c r="R308" t="s">
        <v>2366</v>
      </c>
      <c r="S308" t="s">
        <v>2301</v>
      </c>
      <c r="T308" t="s">
        <v>2502</v>
      </c>
      <c r="U308" t="s">
        <v>2700</v>
      </c>
      <c r="V308" t="s">
        <v>2518</v>
      </c>
      <c r="W308" t="s">
        <v>845</v>
      </c>
      <c r="X308">
        <v>0</v>
      </c>
      <c r="Y308">
        <v>0</v>
      </c>
      <c r="Z308">
        <v>0</v>
      </c>
      <c r="AA308" t="s">
        <v>852</v>
      </c>
      <c r="AB308" t="s">
        <v>2275</v>
      </c>
      <c r="AC308" t="s">
        <v>2251</v>
      </c>
      <c r="AD308" t="s">
        <v>2251</v>
      </c>
      <c r="AK308">
        <v>0</v>
      </c>
      <c r="AL308" t="s">
        <v>741</v>
      </c>
      <c r="AM308">
        <v>4</v>
      </c>
      <c r="AN308" t="s">
        <v>844</v>
      </c>
      <c r="AO308" t="s">
        <v>848</v>
      </c>
      <c r="AP308">
        <v>68.400000000000006</v>
      </c>
      <c r="AQ308">
        <v>18</v>
      </c>
      <c r="AR308">
        <v>37.5</v>
      </c>
      <c r="AS308">
        <v>4.9000000000000004</v>
      </c>
      <c r="AT308" t="s">
        <v>853</v>
      </c>
      <c r="AU308">
        <v>0</v>
      </c>
      <c r="AV308">
        <v>0</v>
      </c>
      <c r="AW308">
        <v>0</v>
      </c>
      <c r="AZ308">
        <v>0</v>
      </c>
      <c r="BA308">
        <v>0</v>
      </c>
      <c r="BC308">
        <v>0</v>
      </c>
      <c r="BE308" t="s">
        <v>845</v>
      </c>
      <c r="BF308" t="s">
        <v>845</v>
      </c>
      <c r="BG308" t="s">
        <v>845</v>
      </c>
      <c r="BH308" t="s">
        <v>845</v>
      </c>
      <c r="BI308" t="s">
        <v>852</v>
      </c>
      <c r="BJ308" t="s">
        <v>2190</v>
      </c>
      <c r="BK308" t="s">
        <v>2194</v>
      </c>
      <c r="BL308" t="s">
        <v>2194</v>
      </c>
      <c r="BM308" t="s">
        <v>853</v>
      </c>
    </row>
    <row r="309" spans="1:65" x14ac:dyDescent="0.2">
      <c r="A309" t="s">
        <v>336</v>
      </c>
      <c r="B309" t="s">
        <v>2701</v>
      </c>
      <c r="C309">
        <v>47</v>
      </c>
      <c r="D309" t="s">
        <v>2248</v>
      </c>
      <c r="E309" t="s">
        <v>2249</v>
      </c>
      <c r="F309">
        <v>1.84</v>
      </c>
      <c r="G309">
        <v>105</v>
      </c>
      <c r="H309">
        <v>31</v>
      </c>
      <c r="I309" t="str">
        <f t="shared" si="4"/>
        <v>Obese</v>
      </c>
      <c r="J309" t="s">
        <v>2960</v>
      </c>
      <c r="K309">
        <v>5.0999999999999996</v>
      </c>
      <c r="L309" t="s">
        <v>2295</v>
      </c>
      <c r="M309" t="s">
        <v>2623</v>
      </c>
      <c r="N309" t="s">
        <v>2258</v>
      </c>
      <c r="O309" t="s">
        <v>2259</v>
      </c>
      <c r="P309" t="s">
        <v>845</v>
      </c>
      <c r="Q309" t="s">
        <v>2702</v>
      </c>
      <c r="R309" t="s">
        <v>2448</v>
      </c>
      <c r="S309" t="s">
        <v>2197</v>
      </c>
      <c r="T309" t="s">
        <v>2271</v>
      </c>
      <c r="U309" t="s">
        <v>2703</v>
      </c>
      <c r="V309" t="s">
        <v>2200</v>
      </c>
      <c r="W309" t="s">
        <v>845</v>
      </c>
      <c r="X309">
        <v>0</v>
      </c>
      <c r="Y309">
        <v>0</v>
      </c>
      <c r="Z309">
        <v>0</v>
      </c>
      <c r="AA309" t="s">
        <v>852</v>
      </c>
      <c r="AB309" t="s">
        <v>2266</v>
      </c>
      <c r="AC309" t="s">
        <v>2251</v>
      </c>
      <c r="AD309" t="s">
        <v>2251</v>
      </c>
      <c r="AE309">
        <v>73</v>
      </c>
      <c r="AF309">
        <v>1.56</v>
      </c>
      <c r="AG309">
        <v>15.53</v>
      </c>
      <c r="AH309">
        <v>1.42</v>
      </c>
      <c r="AI309">
        <v>54.5</v>
      </c>
      <c r="AJ309">
        <v>436116</v>
      </c>
      <c r="AK309">
        <v>6772.2435999999998</v>
      </c>
      <c r="AL309" t="s">
        <v>742</v>
      </c>
      <c r="AM309">
        <v>15.5</v>
      </c>
      <c r="AN309" t="s">
        <v>842</v>
      </c>
      <c r="AO309" t="s">
        <v>849</v>
      </c>
      <c r="AP309">
        <v>96.4</v>
      </c>
      <c r="AQ309">
        <v>13</v>
      </c>
      <c r="AR309">
        <v>39</v>
      </c>
      <c r="AS309">
        <v>13.5</v>
      </c>
      <c r="AT309" t="s">
        <v>853</v>
      </c>
      <c r="AU309">
        <v>85</v>
      </c>
      <c r="AV309">
        <v>15</v>
      </c>
      <c r="AW309">
        <v>598543</v>
      </c>
      <c r="AX309">
        <v>279000</v>
      </c>
      <c r="AY309">
        <v>2.15</v>
      </c>
      <c r="AZ309">
        <v>6208.95</v>
      </c>
      <c r="BA309">
        <v>6288.9188000000004</v>
      </c>
      <c r="BB309">
        <v>10.51</v>
      </c>
      <c r="BC309">
        <v>6050.12</v>
      </c>
      <c r="BD309">
        <v>1.04</v>
      </c>
      <c r="BE309" t="s">
        <v>1131</v>
      </c>
      <c r="BF309" t="s">
        <v>1502</v>
      </c>
      <c r="BG309" t="s">
        <v>1809</v>
      </c>
      <c r="BH309" t="s">
        <v>2103</v>
      </c>
      <c r="BI309" t="s">
        <v>852</v>
      </c>
      <c r="BJ309" t="s">
        <v>2193</v>
      </c>
      <c r="BK309" t="s">
        <v>2199</v>
      </c>
      <c r="BL309" t="s">
        <v>2199</v>
      </c>
      <c r="BM309" t="s">
        <v>853</v>
      </c>
    </row>
    <row r="310" spans="1:65" x14ac:dyDescent="0.2">
      <c r="A310" t="s">
        <v>337</v>
      </c>
      <c r="B310" t="s">
        <v>2704</v>
      </c>
      <c r="C310">
        <v>53</v>
      </c>
      <c r="D310" t="s">
        <v>2253</v>
      </c>
      <c r="E310" t="s">
        <v>2612</v>
      </c>
      <c r="F310">
        <v>1.84</v>
      </c>
      <c r="G310">
        <v>105</v>
      </c>
      <c r="H310">
        <v>31</v>
      </c>
      <c r="I310" t="str">
        <f t="shared" si="4"/>
        <v>Obese</v>
      </c>
      <c r="J310" t="s">
        <v>2960</v>
      </c>
      <c r="K310">
        <v>5.6</v>
      </c>
      <c r="L310" t="s">
        <v>2391</v>
      </c>
      <c r="M310" t="s">
        <v>2705</v>
      </c>
      <c r="N310" t="s">
        <v>2278</v>
      </c>
      <c r="O310" t="s">
        <v>845</v>
      </c>
      <c r="P310" t="s">
        <v>2536</v>
      </c>
      <c r="Q310" t="s">
        <v>2706</v>
      </c>
      <c r="R310" t="s">
        <v>2532</v>
      </c>
      <c r="S310" t="s">
        <v>2322</v>
      </c>
      <c r="T310" t="s">
        <v>2295</v>
      </c>
      <c r="U310" t="s">
        <v>2707</v>
      </c>
      <c r="V310" t="s">
        <v>2264</v>
      </c>
      <c r="W310" t="s">
        <v>845</v>
      </c>
      <c r="X310">
        <v>0</v>
      </c>
      <c r="Y310">
        <v>0</v>
      </c>
      <c r="Z310">
        <v>0</v>
      </c>
      <c r="AA310" t="s">
        <v>853</v>
      </c>
      <c r="AB310" t="s">
        <v>2275</v>
      </c>
      <c r="AC310" t="s">
        <v>2251</v>
      </c>
      <c r="AD310" t="s">
        <v>2251</v>
      </c>
      <c r="AE310">
        <v>58</v>
      </c>
      <c r="AF310">
        <v>0.54</v>
      </c>
      <c r="AG310">
        <v>38.14</v>
      </c>
      <c r="AH310">
        <v>2.8</v>
      </c>
      <c r="AI310">
        <v>18</v>
      </c>
      <c r="AJ310">
        <v>78444</v>
      </c>
      <c r="AK310">
        <v>2991.6511999999998</v>
      </c>
      <c r="AL310" t="s">
        <v>743</v>
      </c>
      <c r="AM310">
        <v>17.5</v>
      </c>
      <c r="AN310" t="s">
        <v>842</v>
      </c>
      <c r="AO310" t="s">
        <v>849</v>
      </c>
      <c r="AP310">
        <v>87.8</v>
      </c>
      <c r="AQ310">
        <v>17</v>
      </c>
      <c r="AR310">
        <v>38.799999999999997</v>
      </c>
      <c r="AS310">
        <v>10.7</v>
      </c>
      <c r="AT310" t="s">
        <v>853</v>
      </c>
      <c r="AU310">
        <v>90</v>
      </c>
      <c r="AV310">
        <v>0</v>
      </c>
      <c r="AW310">
        <v>134586</v>
      </c>
      <c r="AX310">
        <v>184000</v>
      </c>
      <c r="AY310">
        <v>0.73</v>
      </c>
      <c r="AZ310">
        <v>1532.87</v>
      </c>
      <c r="BA310">
        <v>3601.2536</v>
      </c>
      <c r="BB310">
        <v>26.76</v>
      </c>
      <c r="BC310">
        <v>1470.8</v>
      </c>
      <c r="BD310">
        <v>2.4500000000000002</v>
      </c>
      <c r="BE310" t="s">
        <v>1132</v>
      </c>
      <c r="BF310" t="s">
        <v>1503</v>
      </c>
      <c r="BG310" t="s">
        <v>1810</v>
      </c>
      <c r="BH310" t="s">
        <v>2104</v>
      </c>
      <c r="BI310" t="s">
        <v>852</v>
      </c>
      <c r="BJ310" t="s">
        <v>2190</v>
      </c>
      <c r="BK310" t="s">
        <v>2194</v>
      </c>
      <c r="BL310" t="s">
        <v>2194</v>
      </c>
      <c r="BM310" t="s">
        <v>853</v>
      </c>
    </row>
    <row r="311" spans="1:65" x14ac:dyDescent="0.2">
      <c r="A311" t="s">
        <v>338</v>
      </c>
      <c r="B311" t="s">
        <v>845</v>
      </c>
      <c r="C311">
        <v>45</v>
      </c>
      <c r="D311" t="s">
        <v>2248</v>
      </c>
      <c r="E311" t="s">
        <v>2249</v>
      </c>
      <c r="F311">
        <v>1.73</v>
      </c>
      <c r="G311">
        <v>101.1</v>
      </c>
      <c r="H311">
        <v>33.799999999999997</v>
      </c>
      <c r="I311" t="str">
        <f t="shared" si="4"/>
        <v>Obese</v>
      </c>
      <c r="J311" t="s">
        <v>2960</v>
      </c>
      <c r="K311">
        <v>5.3</v>
      </c>
      <c r="L311" t="s">
        <v>2683</v>
      </c>
      <c r="M311" t="s">
        <v>2708</v>
      </c>
      <c r="N311" t="s">
        <v>2286</v>
      </c>
      <c r="O311" t="s">
        <v>845</v>
      </c>
      <c r="P311" t="s">
        <v>2320</v>
      </c>
      <c r="Q311" t="s">
        <v>2372</v>
      </c>
      <c r="R311" t="s">
        <v>2515</v>
      </c>
      <c r="S311" t="s">
        <v>2301</v>
      </c>
      <c r="T311" t="s">
        <v>2264</v>
      </c>
      <c r="U311" t="s">
        <v>2709</v>
      </c>
      <c r="V311" t="s">
        <v>2283</v>
      </c>
      <c r="W311" t="s">
        <v>845</v>
      </c>
      <c r="X311">
        <v>0</v>
      </c>
      <c r="Y311">
        <v>0</v>
      </c>
      <c r="Z311">
        <v>0</v>
      </c>
      <c r="AA311" t="s">
        <v>852</v>
      </c>
      <c r="AB311" t="s">
        <v>2266</v>
      </c>
      <c r="AC311" t="s">
        <v>2251</v>
      </c>
      <c r="AD311" t="s">
        <v>2251</v>
      </c>
      <c r="AE311">
        <v>36</v>
      </c>
      <c r="AF311">
        <v>0.84</v>
      </c>
      <c r="AG311">
        <v>46.25</v>
      </c>
      <c r="AH311">
        <v>3.85</v>
      </c>
      <c r="AI311">
        <v>40</v>
      </c>
      <c r="AJ311">
        <v>98219</v>
      </c>
      <c r="AK311">
        <v>4542.9427999999998</v>
      </c>
      <c r="AL311" t="s">
        <v>744</v>
      </c>
      <c r="AM311">
        <v>13</v>
      </c>
      <c r="AN311" t="s">
        <v>844</v>
      </c>
      <c r="AO311" t="s">
        <v>848</v>
      </c>
      <c r="AP311">
        <v>92.4</v>
      </c>
      <c r="AQ311">
        <v>14</v>
      </c>
      <c r="AR311">
        <v>6</v>
      </c>
      <c r="AS311">
        <v>11.6</v>
      </c>
      <c r="AT311" t="s">
        <v>853</v>
      </c>
      <c r="AU311">
        <v>75</v>
      </c>
      <c r="AV311">
        <v>0</v>
      </c>
      <c r="AW311">
        <v>275066</v>
      </c>
      <c r="AX311">
        <v>127000</v>
      </c>
      <c r="AY311">
        <v>2.17</v>
      </c>
      <c r="AZ311">
        <v>2976.9</v>
      </c>
      <c r="BA311">
        <v>5015.3364000000001</v>
      </c>
      <c r="BB311">
        <v>18.23</v>
      </c>
      <c r="BC311">
        <v>1635.7059999999999</v>
      </c>
      <c r="BD311">
        <v>3.07</v>
      </c>
      <c r="BE311" t="s">
        <v>1133</v>
      </c>
      <c r="BF311" t="s">
        <v>1504</v>
      </c>
      <c r="BG311" t="s">
        <v>1811</v>
      </c>
      <c r="BH311" t="s">
        <v>2105</v>
      </c>
      <c r="BI311" t="s">
        <v>852</v>
      </c>
      <c r="BJ311" t="s">
        <v>2193</v>
      </c>
      <c r="BK311" t="s">
        <v>2194</v>
      </c>
      <c r="BL311" t="s">
        <v>2194</v>
      </c>
      <c r="BM311" t="s">
        <v>853</v>
      </c>
    </row>
    <row r="312" spans="1:65" x14ac:dyDescent="0.2">
      <c r="A312" t="s">
        <v>339</v>
      </c>
      <c r="B312" t="s">
        <v>2710</v>
      </c>
      <c r="C312">
        <v>65</v>
      </c>
      <c r="D312" t="s">
        <v>2253</v>
      </c>
      <c r="E312" t="s">
        <v>2249</v>
      </c>
      <c r="F312">
        <v>1.65</v>
      </c>
      <c r="G312">
        <v>66.5</v>
      </c>
      <c r="H312">
        <v>24.4</v>
      </c>
      <c r="I312" t="str">
        <f t="shared" si="4"/>
        <v>Healthy</v>
      </c>
      <c r="J312" t="s">
        <v>2959</v>
      </c>
      <c r="K312">
        <v>5.5</v>
      </c>
      <c r="L312" t="s">
        <v>2391</v>
      </c>
      <c r="M312" t="s">
        <v>2711</v>
      </c>
      <c r="N312" t="s">
        <v>845</v>
      </c>
      <c r="O312" t="s">
        <v>2450</v>
      </c>
      <c r="P312" t="s">
        <v>845</v>
      </c>
      <c r="Q312" t="s">
        <v>2351</v>
      </c>
      <c r="R312" t="s">
        <v>2532</v>
      </c>
      <c r="S312" t="s">
        <v>2447</v>
      </c>
      <c r="T312" t="s">
        <v>2323</v>
      </c>
      <c r="U312" t="s">
        <v>2296</v>
      </c>
      <c r="V312" t="s">
        <v>2283</v>
      </c>
      <c r="W312" t="s">
        <v>845</v>
      </c>
      <c r="X312">
        <v>0</v>
      </c>
      <c r="Y312">
        <v>0</v>
      </c>
      <c r="Z312">
        <v>0</v>
      </c>
      <c r="AA312" t="s">
        <v>852</v>
      </c>
      <c r="AB312" t="s">
        <v>2275</v>
      </c>
      <c r="AC312" t="s">
        <v>2251</v>
      </c>
      <c r="AD312" t="s">
        <v>2251</v>
      </c>
      <c r="AE312">
        <v>82</v>
      </c>
      <c r="AF312">
        <v>0.78</v>
      </c>
      <c r="AG312">
        <v>26.03</v>
      </c>
      <c r="AH312">
        <v>2.42</v>
      </c>
      <c r="AI312">
        <v>18</v>
      </c>
      <c r="AJ312">
        <v>204975</v>
      </c>
      <c r="AK312">
        <v>5335.5</v>
      </c>
      <c r="AL312" t="s">
        <v>745</v>
      </c>
      <c r="AM312">
        <v>14.25</v>
      </c>
      <c r="AN312" t="s">
        <v>842</v>
      </c>
      <c r="AO312" t="s">
        <v>849</v>
      </c>
      <c r="AP312">
        <v>109.9</v>
      </c>
      <c r="AQ312">
        <v>22.5</v>
      </c>
      <c r="AR312">
        <v>18.3</v>
      </c>
      <c r="AS312">
        <v>11.3</v>
      </c>
      <c r="AT312" t="s">
        <v>853</v>
      </c>
      <c r="AU312">
        <v>75</v>
      </c>
      <c r="AV312">
        <v>0</v>
      </c>
      <c r="AW312">
        <v>249061</v>
      </c>
      <c r="AX312">
        <v>198000</v>
      </c>
      <c r="AY312">
        <v>1.26</v>
      </c>
      <c r="AZ312">
        <v>2266.25</v>
      </c>
      <c r="BA312">
        <v>3160.78</v>
      </c>
      <c r="BB312">
        <v>12.69</v>
      </c>
      <c r="BC312">
        <v>3921.16</v>
      </c>
      <c r="BD312">
        <v>0.81</v>
      </c>
      <c r="BE312" t="s">
        <v>1134</v>
      </c>
      <c r="BF312" t="s">
        <v>1505</v>
      </c>
      <c r="BG312" t="s">
        <v>1812</v>
      </c>
      <c r="BH312" t="s">
        <v>2106</v>
      </c>
      <c r="BI312" t="s">
        <v>853</v>
      </c>
      <c r="BJ312" t="s">
        <v>2191</v>
      </c>
      <c r="BK312" t="s">
        <v>2197</v>
      </c>
      <c r="BL312" t="s">
        <v>2195</v>
      </c>
      <c r="BM312" t="s">
        <v>853</v>
      </c>
    </row>
    <row r="313" spans="1:65" x14ac:dyDescent="0.2">
      <c r="A313" t="s">
        <v>340</v>
      </c>
      <c r="B313" t="s">
        <v>2712</v>
      </c>
      <c r="C313">
        <v>3</v>
      </c>
      <c r="D313" t="s">
        <v>2248</v>
      </c>
      <c r="E313" t="s">
        <v>2249</v>
      </c>
      <c r="F313">
        <v>0.88</v>
      </c>
      <c r="G313">
        <v>15.3</v>
      </c>
      <c r="H313">
        <v>19.8</v>
      </c>
      <c r="I313" t="str">
        <f t="shared" si="4"/>
        <v>Underweight</v>
      </c>
      <c r="J313" t="s">
        <v>2962</v>
      </c>
      <c r="K313">
        <v>3.1</v>
      </c>
      <c r="L313" t="s">
        <v>2283</v>
      </c>
      <c r="M313" t="s">
        <v>2259</v>
      </c>
      <c r="N313" t="s">
        <v>2258</v>
      </c>
      <c r="O313" t="s">
        <v>845</v>
      </c>
      <c r="P313" t="s">
        <v>2351</v>
      </c>
      <c r="Q313" t="s">
        <v>2713</v>
      </c>
      <c r="R313" t="s">
        <v>2714</v>
      </c>
      <c r="S313" t="s">
        <v>2569</v>
      </c>
      <c r="T313" t="s">
        <v>2264</v>
      </c>
      <c r="U313" t="s">
        <v>2715</v>
      </c>
      <c r="V313" t="s">
        <v>2283</v>
      </c>
      <c r="W313" t="s">
        <v>845</v>
      </c>
      <c r="X313">
        <v>0</v>
      </c>
      <c r="Y313">
        <v>0</v>
      </c>
      <c r="Z313">
        <v>0</v>
      </c>
      <c r="AA313" t="s">
        <v>853</v>
      </c>
      <c r="AB313" t="s">
        <v>2275</v>
      </c>
      <c r="AC313" t="s">
        <v>2251</v>
      </c>
      <c r="AD313" t="s">
        <v>2251</v>
      </c>
      <c r="AE313">
        <v>165</v>
      </c>
      <c r="AF313">
        <v>0.76</v>
      </c>
      <c r="AG313">
        <v>13.07</v>
      </c>
      <c r="AH313">
        <v>1.72</v>
      </c>
      <c r="AI313">
        <v>22</v>
      </c>
      <c r="AJ313">
        <v>38748</v>
      </c>
      <c r="AK313">
        <v>506.3014</v>
      </c>
      <c r="AL313" t="s">
        <v>746</v>
      </c>
      <c r="AM313">
        <v>16.5</v>
      </c>
      <c r="AN313" t="s">
        <v>842</v>
      </c>
      <c r="AO313" t="s">
        <v>849</v>
      </c>
      <c r="AP313">
        <v>17.5</v>
      </c>
      <c r="AQ313">
        <v>12.5</v>
      </c>
      <c r="AR313">
        <v>12.3</v>
      </c>
      <c r="AS313">
        <v>2.4</v>
      </c>
      <c r="AT313" t="s">
        <v>853</v>
      </c>
      <c r="AU313">
        <v>75</v>
      </c>
      <c r="AV313">
        <v>10</v>
      </c>
      <c r="AW313">
        <v>23493</v>
      </c>
      <c r="AX313">
        <v>44000</v>
      </c>
      <c r="AY313">
        <v>0.53</v>
      </c>
      <c r="AZ313">
        <v>1342.46</v>
      </c>
      <c r="BA313">
        <v>829.65279999999996</v>
      </c>
      <c r="BB313">
        <v>35.31</v>
      </c>
      <c r="BC313">
        <v>210.65799999999999</v>
      </c>
      <c r="BD313">
        <v>3.94</v>
      </c>
      <c r="BE313" t="s">
        <v>1135</v>
      </c>
      <c r="BF313" t="s">
        <v>1506</v>
      </c>
      <c r="BG313" t="s">
        <v>1813</v>
      </c>
      <c r="BH313" t="s">
        <v>2107</v>
      </c>
      <c r="BI313" t="s">
        <v>852</v>
      </c>
      <c r="BJ313" t="s">
        <v>2190</v>
      </c>
      <c r="BK313" t="s">
        <v>2194</v>
      </c>
      <c r="BL313" t="s">
        <v>2194</v>
      </c>
      <c r="BM313" t="s">
        <v>853</v>
      </c>
    </row>
    <row r="314" spans="1:65" x14ac:dyDescent="0.2">
      <c r="A314" t="s">
        <v>341</v>
      </c>
      <c r="B314" t="s">
        <v>2716</v>
      </c>
      <c r="C314">
        <v>67</v>
      </c>
      <c r="D314" t="s">
        <v>2248</v>
      </c>
      <c r="E314" t="s">
        <v>2249</v>
      </c>
      <c r="F314">
        <v>1.75</v>
      </c>
      <c r="G314">
        <v>75</v>
      </c>
      <c r="H314">
        <v>24.5</v>
      </c>
      <c r="I314" t="str">
        <f t="shared" si="4"/>
        <v>Healthy</v>
      </c>
      <c r="J314" t="s">
        <v>2959</v>
      </c>
      <c r="K314">
        <v>4.9000000000000004</v>
      </c>
      <c r="L314" t="s">
        <v>2717</v>
      </c>
      <c r="M314" t="s">
        <v>2718</v>
      </c>
      <c r="N314" t="s">
        <v>2278</v>
      </c>
      <c r="O314" t="s">
        <v>845</v>
      </c>
      <c r="P314" t="s">
        <v>2289</v>
      </c>
      <c r="Q314" t="s">
        <v>2264</v>
      </c>
      <c r="R314" t="s">
        <v>845</v>
      </c>
      <c r="S314" t="s">
        <v>2569</v>
      </c>
      <c r="T314" t="s">
        <v>2264</v>
      </c>
      <c r="U314" t="s">
        <v>2719</v>
      </c>
      <c r="V314" t="s">
        <v>2283</v>
      </c>
      <c r="W314" t="s">
        <v>845</v>
      </c>
      <c r="X314">
        <v>0</v>
      </c>
      <c r="Y314">
        <v>0</v>
      </c>
      <c r="Z314">
        <v>0</v>
      </c>
      <c r="AA314" t="s">
        <v>853</v>
      </c>
      <c r="AB314" t="s">
        <v>2275</v>
      </c>
      <c r="AC314" t="s">
        <v>2251</v>
      </c>
      <c r="AD314" t="s">
        <v>2251</v>
      </c>
      <c r="AE314">
        <v>89</v>
      </c>
      <c r="AF314">
        <v>0.87</v>
      </c>
      <c r="AG314">
        <v>24.97</v>
      </c>
      <c r="AH314">
        <v>4.8099999999999996</v>
      </c>
      <c r="AI314">
        <v>36</v>
      </c>
      <c r="AJ314">
        <v>233724</v>
      </c>
      <c r="AK314">
        <v>5835.2752</v>
      </c>
      <c r="AL314" t="s">
        <v>747</v>
      </c>
      <c r="AM314">
        <v>17</v>
      </c>
      <c r="AN314" t="s">
        <v>844</v>
      </c>
      <c r="AO314" t="s">
        <v>848</v>
      </c>
      <c r="AP314">
        <v>76.8</v>
      </c>
      <c r="AQ314">
        <v>19</v>
      </c>
      <c r="AR314">
        <v>22.4</v>
      </c>
      <c r="AS314">
        <v>15.6</v>
      </c>
      <c r="AT314" t="s">
        <v>853</v>
      </c>
      <c r="AU314">
        <v>95</v>
      </c>
      <c r="AV314">
        <v>0</v>
      </c>
      <c r="AW314">
        <v>262067</v>
      </c>
      <c r="AX314">
        <v>297000</v>
      </c>
      <c r="AY314">
        <v>0.88</v>
      </c>
      <c r="AZ314">
        <v>3412.33</v>
      </c>
      <c r="BA314">
        <v>6582.7579999999998</v>
      </c>
      <c r="BB314">
        <v>25.12</v>
      </c>
      <c r="BC314">
        <v>1315.54</v>
      </c>
      <c r="BD314">
        <v>5</v>
      </c>
      <c r="BE314" t="s">
        <v>1136</v>
      </c>
      <c r="BF314" t="s">
        <v>1507</v>
      </c>
      <c r="BG314" t="s">
        <v>1814</v>
      </c>
      <c r="BH314" t="s">
        <v>2108</v>
      </c>
      <c r="BI314" t="s">
        <v>852</v>
      </c>
      <c r="BJ314" t="s">
        <v>2190</v>
      </c>
      <c r="BK314" t="s">
        <v>2194</v>
      </c>
      <c r="BL314" t="s">
        <v>2194</v>
      </c>
      <c r="BM314" t="s">
        <v>853</v>
      </c>
    </row>
    <row r="315" spans="1:65" x14ac:dyDescent="0.2">
      <c r="A315" t="s">
        <v>342</v>
      </c>
      <c r="B315" t="s">
        <v>2720</v>
      </c>
      <c r="C315">
        <v>8</v>
      </c>
      <c r="D315" t="s">
        <v>2253</v>
      </c>
      <c r="E315" t="s">
        <v>2249</v>
      </c>
      <c r="F315">
        <v>1.42</v>
      </c>
      <c r="G315">
        <v>32</v>
      </c>
      <c r="H315">
        <v>15.9</v>
      </c>
      <c r="I315" t="str">
        <f t="shared" si="4"/>
        <v>Underweight</v>
      </c>
      <c r="J315" t="s">
        <v>2962</v>
      </c>
      <c r="K315">
        <v>4.8</v>
      </c>
      <c r="L315" t="s">
        <v>2721</v>
      </c>
      <c r="M315" t="s">
        <v>2722</v>
      </c>
      <c r="N315" t="s">
        <v>2723</v>
      </c>
      <c r="O315" t="s">
        <v>845</v>
      </c>
      <c r="P315" t="s">
        <v>2435</v>
      </c>
      <c r="Q315" t="s">
        <v>2346</v>
      </c>
      <c r="R315" t="s">
        <v>2448</v>
      </c>
      <c r="S315" t="s">
        <v>2329</v>
      </c>
      <c r="T315" t="s">
        <v>2348</v>
      </c>
      <c r="U315" t="s">
        <v>2315</v>
      </c>
      <c r="V315" t="s">
        <v>2283</v>
      </c>
      <c r="W315" t="s">
        <v>845</v>
      </c>
      <c r="X315">
        <v>0</v>
      </c>
      <c r="Y315">
        <v>0</v>
      </c>
      <c r="Z315">
        <v>0</v>
      </c>
      <c r="AA315" t="s">
        <v>853</v>
      </c>
      <c r="AB315" t="s">
        <v>2266</v>
      </c>
      <c r="AC315" t="s">
        <v>2251</v>
      </c>
      <c r="AD315" t="s">
        <v>2251</v>
      </c>
      <c r="AE315">
        <v>98</v>
      </c>
      <c r="AF315">
        <v>0.79</v>
      </c>
      <c r="AG315">
        <v>9.74</v>
      </c>
      <c r="AH315">
        <v>1.28</v>
      </c>
      <c r="AI315">
        <v>18</v>
      </c>
      <c r="AJ315">
        <v>48204</v>
      </c>
      <c r="AK315">
        <v>469.60160000000002</v>
      </c>
      <c r="AL315" t="s">
        <v>748</v>
      </c>
      <c r="AM315">
        <v>12.5</v>
      </c>
      <c r="AN315" t="s">
        <v>842</v>
      </c>
      <c r="AO315" t="s">
        <v>849</v>
      </c>
      <c r="AP315">
        <v>37.4</v>
      </c>
      <c r="AQ315">
        <v>14</v>
      </c>
      <c r="AR315">
        <v>32.6</v>
      </c>
      <c r="AS315">
        <v>1.5</v>
      </c>
      <c r="AT315" t="s">
        <v>853</v>
      </c>
      <c r="AU315">
        <v>80</v>
      </c>
      <c r="AV315">
        <v>0</v>
      </c>
      <c r="AW315">
        <v>49188</v>
      </c>
      <c r="AX315">
        <v>33500</v>
      </c>
      <c r="AY315">
        <v>1.47</v>
      </c>
      <c r="AZ315">
        <v>1315.19</v>
      </c>
      <c r="BA315">
        <v>697.46879999999999</v>
      </c>
      <c r="BB315">
        <v>14.18</v>
      </c>
      <c r="BC315">
        <v>544.98099999999999</v>
      </c>
      <c r="BD315">
        <v>1.28</v>
      </c>
      <c r="BE315" t="s">
        <v>1137</v>
      </c>
      <c r="BF315" t="s">
        <v>1508</v>
      </c>
      <c r="BG315" t="s">
        <v>1815</v>
      </c>
      <c r="BH315" t="s">
        <v>2109</v>
      </c>
      <c r="BI315" t="s">
        <v>852</v>
      </c>
      <c r="BJ315" t="s">
        <v>2190</v>
      </c>
      <c r="BK315" t="s">
        <v>2194</v>
      </c>
      <c r="BL315" t="s">
        <v>2194</v>
      </c>
      <c r="BM315" t="s">
        <v>853</v>
      </c>
    </row>
    <row r="316" spans="1:65" x14ac:dyDescent="0.2">
      <c r="A316" t="s">
        <v>343</v>
      </c>
      <c r="B316" t="s">
        <v>2724</v>
      </c>
      <c r="C316">
        <v>48</v>
      </c>
      <c r="D316" t="s">
        <v>2248</v>
      </c>
      <c r="E316" t="s">
        <v>2612</v>
      </c>
      <c r="F316">
        <v>1.79</v>
      </c>
      <c r="G316">
        <v>82.5</v>
      </c>
      <c r="H316">
        <v>25.7</v>
      </c>
      <c r="I316" t="str">
        <f t="shared" si="4"/>
        <v>Overweight</v>
      </c>
      <c r="J316" t="s">
        <v>2958</v>
      </c>
      <c r="K316">
        <v>4.3</v>
      </c>
      <c r="L316" t="s">
        <v>2725</v>
      </c>
      <c r="M316" t="s">
        <v>2726</v>
      </c>
      <c r="N316" t="s">
        <v>845</v>
      </c>
      <c r="O316" t="s">
        <v>2727</v>
      </c>
      <c r="P316" t="s">
        <v>845</v>
      </c>
      <c r="Q316" t="s">
        <v>2728</v>
      </c>
      <c r="R316" t="s">
        <v>2448</v>
      </c>
      <c r="S316" t="s">
        <v>2259</v>
      </c>
      <c r="T316" t="s">
        <v>2348</v>
      </c>
      <c r="U316" t="s">
        <v>2729</v>
      </c>
      <c r="V316" t="s">
        <v>2264</v>
      </c>
      <c r="W316" t="s">
        <v>845</v>
      </c>
      <c r="X316">
        <v>0</v>
      </c>
      <c r="Y316">
        <v>0</v>
      </c>
      <c r="Z316">
        <v>0</v>
      </c>
      <c r="AA316" t="s">
        <v>853</v>
      </c>
      <c r="AB316" t="s">
        <v>2266</v>
      </c>
      <c r="AC316" t="s">
        <v>2251</v>
      </c>
      <c r="AD316" t="s">
        <v>2251</v>
      </c>
      <c r="AH316">
        <v>0.46</v>
      </c>
      <c r="AK316">
        <v>1102.93</v>
      </c>
      <c r="AL316" t="s">
        <v>749</v>
      </c>
      <c r="AM316">
        <v>7.5</v>
      </c>
      <c r="AN316" t="s">
        <v>844</v>
      </c>
      <c r="AO316" t="s">
        <v>848</v>
      </c>
      <c r="AP316">
        <v>127.5</v>
      </c>
      <c r="AQ316">
        <v>13</v>
      </c>
      <c r="AR316">
        <v>74.3</v>
      </c>
      <c r="AS316">
        <v>9</v>
      </c>
      <c r="AT316" t="s">
        <v>853</v>
      </c>
      <c r="AU316">
        <v>80</v>
      </c>
      <c r="AV316">
        <v>0</v>
      </c>
      <c r="AW316">
        <v>272094</v>
      </c>
      <c r="AX316">
        <v>212000</v>
      </c>
      <c r="AY316">
        <v>1.28</v>
      </c>
      <c r="AZ316">
        <v>2134.0700000000002</v>
      </c>
      <c r="BA316">
        <v>1897.91</v>
      </c>
      <c r="BB316">
        <v>6.98</v>
      </c>
      <c r="BC316">
        <v>3324.32</v>
      </c>
      <c r="BD316">
        <v>0.56999999999999995</v>
      </c>
      <c r="BE316" t="s">
        <v>1138</v>
      </c>
      <c r="BF316" t="s">
        <v>1509</v>
      </c>
      <c r="BG316" t="s">
        <v>1816</v>
      </c>
      <c r="BH316" t="s">
        <v>2110</v>
      </c>
      <c r="BI316" t="s">
        <v>852</v>
      </c>
      <c r="BJ316" t="s">
        <v>2190</v>
      </c>
      <c r="BK316" t="s">
        <v>2194</v>
      </c>
      <c r="BL316" t="s">
        <v>2196</v>
      </c>
      <c r="BM316" t="s">
        <v>853</v>
      </c>
    </row>
    <row r="317" spans="1:65" x14ac:dyDescent="0.2">
      <c r="A317" t="s">
        <v>344</v>
      </c>
      <c r="B317" t="s">
        <v>2730</v>
      </c>
      <c r="C317">
        <v>2</v>
      </c>
      <c r="D317" t="s">
        <v>2253</v>
      </c>
      <c r="E317" t="s">
        <v>2249</v>
      </c>
      <c r="F317">
        <v>0.86</v>
      </c>
      <c r="G317">
        <v>14</v>
      </c>
      <c r="H317">
        <v>18.899999999999999</v>
      </c>
      <c r="I317" t="str">
        <f t="shared" si="4"/>
        <v>Underweight</v>
      </c>
      <c r="J317" t="s">
        <v>2962</v>
      </c>
      <c r="K317">
        <v>5.0999999999999996</v>
      </c>
      <c r="L317" t="s">
        <v>2731</v>
      </c>
      <c r="M317" t="s">
        <v>2732</v>
      </c>
      <c r="N317" t="s">
        <v>2286</v>
      </c>
      <c r="O317" t="s">
        <v>845</v>
      </c>
      <c r="P317" t="s">
        <v>2733</v>
      </c>
      <c r="Q317" t="s">
        <v>2656</v>
      </c>
      <c r="R317" t="s">
        <v>2532</v>
      </c>
      <c r="S317" t="s">
        <v>2402</v>
      </c>
      <c r="T317" t="s">
        <v>2283</v>
      </c>
      <c r="U317" t="s">
        <v>2361</v>
      </c>
      <c r="V317" t="s">
        <v>2390</v>
      </c>
      <c r="W317" t="s">
        <v>845</v>
      </c>
      <c r="X317">
        <v>0</v>
      </c>
      <c r="Y317">
        <v>0</v>
      </c>
      <c r="Z317">
        <v>0</v>
      </c>
      <c r="AA317" t="s">
        <v>852</v>
      </c>
      <c r="AB317" t="s">
        <v>2266</v>
      </c>
      <c r="AC317" t="s">
        <v>2251</v>
      </c>
      <c r="AD317" t="s">
        <v>2251</v>
      </c>
      <c r="AE317">
        <v>73</v>
      </c>
      <c r="AF317">
        <v>0.67</v>
      </c>
      <c r="AG317">
        <v>8.57</v>
      </c>
      <c r="AH317">
        <v>0.03</v>
      </c>
      <c r="AI317">
        <v>15</v>
      </c>
      <c r="AJ317">
        <v>47151</v>
      </c>
      <c r="AK317">
        <v>404.24560000000002</v>
      </c>
      <c r="AL317" t="s">
        <v>750</v>
      </c>
      <c r="AM317">
        <v>13</v>
      </c>
      <c r="AN317" t="s">
        <v>842</v>
      </c>
      <c r="AO317" t="s">
        <v>849</v>
      </c>
      <c r="AP317">
        <v>12.2</v>
      </c>
      <c r="AQ317">
        <v>12</v>
      </c>
      <c r="AR317">
        <v>9.5</v>
      </c>
      <c r="AS317">
        <v>0</v>
      </c>
      <c r="AT317" t="s">
        <v>853</v>
      </c>
      <c r="AU317">
        <v>5</v>
      </c>
      <c r="AV317">
        <v>95</v>
      </c>
      <c r="AW317">
        <v>64179</v>
      </c>
      <c r="AX317">
        <v>72000</v>
      </c>
      <c r="AY317">
        <v>0.89</v>
      </c>
      <c r="AZ317">
        <v>5260.57</v>
      </c>
      <c r="BA317">
        <v>470.71</v>
      </c>
      <c r="BB317">
        <v>7.33</v>
      </c>
      <c r="BC317">
        <v>14112.6</v>
      </c>
      <c r="BD317">
        <v>0.03</v>
      </c>
      <c r="BE317" t="s">
        <v>1139</v>
      </c>
      <c r="BF317" t="s">
        <v>1510</v>
      </c>
      <c r="BG317" t="s">
        <v>1817</v>
      </c>
      <c r="BH317" t="s">
        <v>2111</v>
      </c>
      <c r="BI317" t="s">
        <v>852</v>
      </c>
      <c r="BJ317" t="s">
        <v>2191</v>
      </c>
      <c r="BK317" t="s">
        <v>2194</v>
      </c>
      <c r="BL317" t="s">
        <v>2194</v>
      </c>
      <c r="BM317" t="s">
        <v>853</v>
      </c>
    </row>
    <row r="318" spans="1:65" x14ac:dyDescent="0.2">
      <c r="A318" t="s">
        <v>345</v>
      </c>
      <c r="B318" t="s">
        <v>2734</v>
      </c>
      <c r="C318">
        <v>28</v>
      </c>
      <c r="D318" t="s">
        <v>2253</v>
      </c>
      <c r="E318" t="s">
        <v>2249</v>
      </c>
      <c r="F318">
        <v>1.73</v>
      </c>
      <c r="G318">
        <v>94</v>
      </c>
      <c r="H318">
        <v>31.4</v>
      </c>
      <c r="I318" t="str">
        <f t="shared" si="4"/>
        <v>Obese</v>
      </c>
      <c r="J318" t="s">
        <v>2960</v>
      </c>
      <c r="K318">
        <v>3.6</v>
      </c>
      <c r="L318" t="s">
        <v>2284</v>
      </c>
      <c r="M318" t="s">
        <v>2735</v>
      </c>
      <c r="N318" t="s">
        <v>2577</v>
      </c>
      <c r="O318" t="s">
        <v>845</v>
      </c>
      <c r="P318" t="s">
        <v>2578</v>
      </c>
      <c r="Q318" t="s">
        <v>2320</v>
      </c>
      <c r="R318" t="s">
        <v>2736</v>
      </c>
      <c r="S318" t="s">
        <v>2737</v>
      </c>
      <c r="T318" t="s">
        <v>2738</v>
      </c>
      <c r="U318" t="s">
        <v>2739</v>
      </c>
      <c r="V318" t="s">
        <v>2283</v>
      </c>
      <c r="W318" t="s">
        <v>845</v>
      </c>
      <c r="X318">
        <v>0</v>
      </c>
      <c r="Y318">
        <v>0</v>
      </c>
      <c r="Z318">
        <v>0</v>
      </c>
      <c r="AA318" t="s">
        <v>852</v>
      </c>
      <c r="AB318" t="s">
        <v>2275</v>
      </c>
      <c r="AC318" t="s">
        <v>2251</v>
      </c>
      <c r="AD318" t="s">
        <v>2251</v>
      </c>
      <c r="AE318">
        <v>93</v>
      </c>
      <c r="AF318">
        <v>1.33</v>
      </c>
      <c r="AG318">
        <v>3.03</v>
      </c>
      <c r="AH318">
        <v>0.69</v>
      </c>
      <c r="AI318">
        <v>15</v>
      </c>
      <c r="AJ318">
        <v>146174</v>
      </c>
      <c r="AK318">
        <v>443.63440000000003</v>
      </c>
      <c r="AL318" t="s">
        <v>751</v>
      </c>
      <c r="AM318">
        <v>2.5</v>
      </c>
      <c r="AN318" t="s">
        <v>842</v>
      </c>
      <c r="AO318" t="s">
        <v>849</v>
      </c>
      <c r="AP318">
        <v>39.200000000000003</v>
      </c>
      <c r="AQ318">
        <v>17</v>
      </c>
      <c r="AR318">
        <v>12.1</v>
      </c>
      <c r="AS318">
        <v>8.9</v>
      </c>
      <c r="AT318" t="s">
        <v>853</v>
      </c>
      <c r="AU318">
        <v>90</v>
      </c>
      <c r="AV318">
        <v>0</v>
      </c>
      <c r="AW318">
        <v>157002</v>
      </c>
      <c r="AX318">
        <v>113000</v>
      </c>
      <c r="AY318">
        <v>1.39</v>
      </c>
      <c r="AZ318">
        <v>4005.15</v>
      </c>
      <c r="BA318">
        <v>535.79999999999995</v>
      </c>
      <c r="BB318">
        <v>3.41</v>
      </c>
      <c r="BC318">
        <v>682.024</v>
      </c>
      <c r="BD318">
        <v>0.79</v>
      </c>
      <c r="BE318" t="s">
        <v>1140</v>
      </c>
      <c r="BF318" t="s">
        <v>1511</v>
      </c>
      <c r="BG318" t="s">
        <v>1818</v>
      </c>
      <c r="BH318" t="s">
        <v>2112</v>
      </c>
      <c r="BI318" t="s">
        <v>853</v>
      </c>
      <c r="BJ318" t="s">
        <v>2192</v>
      </c>
      <c r="BK318" t="s">
        <v>2194</v>
      </c>
      <c r="BL318" t="s">
        <v>2194</v>
      </c>
      <c r="BM318" t="s">
        <v>853</v>
      </c>
    </row>
    <row r="319" spans="1:65" x14ac:dyDescent="0.2">
      <c r="A319" t="s">
        <v>346</v>
      </c>
      <c r="B319" t="s">
        <v>2740</v>
      </c>
      <c r="C319">
        <v>32</v>
      </c>
      <c r="D319" t="s">
        <v>2248</v>
      </c>
      <c r="E319" t="s">
        <v>2249</v>
      </c>
      <c r="F319">
        <v>1.79</v>
      </c>
      <c r="G319">
        <v>79.900000000000006</v>
      </c>
      <c r="H319">
        <v>24.9</v>
      </c>
      <c r="I319" t="str">
        <f t="shared" si="4"/>
        <v>Healthy</v>
      </c>
      <c r="J319" t="s">
        <v>2959</v>
      </c>
      <c r="K319">
        <v>4.5</v>
      </c>
      <c r="L319" t="s">
        <v>2284</v>
      </c>
      <c r="M319" t="s">
        <v>2741</v>
      </c>
      <c r="N319" t="s">
        <v>2258</v>
      </c>
      <c r="O319" t="s">
        <v>845</v>
      </c>
      <c r="P319" t="s">
        <v>2357</v>
      </c>
      <c r="Q319" t="s">
        <v>2742</v>
      </c>
      <c r="R319" t="s">
        <v>2635</v>
      </c>
      <c r="S319" t="s">
        <v>2402</v>
      </c>
      <c r="T319" t="s">
        <v>2272</v>
      </c>
      <c r="U319" t="s">
        <v>2743</v>
      </c>
      <c r="V319" t="s">
        <v>2264</v>
      </c>
      <c r="W319" t="s">
        <v>845</v>
      </c>
      <c r="X319">
        <v>0</v>
      </c>
      <c r="Y319">
        <v>0</v>
      </c>
      <c r="Z319">
        <v>0</v>
      </c>
      <c r="AA319" t="s">
        <v>852</v>
      </c>
      <c r="AB319" t="s">
        <v>2275</v>
      </c>
      <c r="AC319" t="s">
        <v>2251</v>
      </c>
      <c r="AD319" t="s">
        <v>2251</v>
      </c>
      <c r="AE319">
        <v>78</v>
      </c>
      <c r="AF319">
        <v>0.63</v>
      </c>
      <c r="AG319">
        <v>5.08</v>
      </c>
      <c r="AH319">
        <v>0.71</v>
      </c>
      <c r="AI319">
        <v>59.5</v>
      </c>
      <c r="AJ319">
        <v>184905</v>
      </c>
      <c r="AK319">
        <v>938.80960000000005</v>
      </c>
      <c r="AL319" t="s">
        <v>752</v>
      </c>
      <c r="AM319">
        <v>22.5</v>
      </c>
      <c r="AN319" t="s">
        <v>844</v>
      </c>
      <c r="AO319" t="s">
        <v>848</v>
      </c>
      <c r="AP319">
        <v>101.3</v>
      </c>
      <c r="AQ319">
        <v>11</v>
      </c>
      <c r="AR319">
        <v>63.9</v>
      </c>
      <c r="AS319">
        <v>10.9</v>
      </c>
      <c r="AT319" t="s">
        <v>853</v>
      </c>
      <c r="AU319">
        <v>90</v>
      </c>
      <c r="AV319">
        <v>0</v>
      </c>
      <c r="AW319">
        <v>238344</v>
      </c>
      <c r="AX319">
        <v>205000</v>
      </c>
      <c r="AY319">
        <v>1.1599999999999999</v>
      </c>
      <c r="AZ319">
        <v>2352.85</v>
      </c>
      <c r="BA319">
        <v>1046.42</v>
      </c>
      <c r="BB319">
        <v>4.3899999999999997</v>
      </c>
      <c r="BC319">
        <v>1208.56</v>
      </c>
      <c r="BD319">
        <v>0.87</v>
      </c>
      <c r="BE319" t="s">
        <v>1141</v>
      </c>
      <c r="BF319" t="s">
        <v>1512</v>
      </c>
      <c r="BG319" t="s">
        <v>845</v>
      </c>
      <c r="BH319" t="s">
        <v>845</v>
      </c>
      <c r="BI319" t="s">
        <v>852</v>
      </c>
      <c r="BJ319" t="s">
        <v>2190</v>
      </c>
      <c r="BK319" t="s">
        <v>2194</v>
      </c>
      <c r="BL319" t="s">
        <v>2194</v>
      </c>
      <c r="BM319" t="s">
        <v>853</v>
      </c>
    </row>
    <row r="320" spans="1:65" x14ac:dyDescent="0.2">
      <c r="A320" t="s">
        <v>347</v>
      </c>
      <c r="B320" t="s">
        <v>2744</v>
      </c>
      <c r="C320">
        <v>59</v>
      </c>
      <c r="D320" t="s">
        <v>2248</v>
      </c>
      <c r="E320" t="s">
        <v>2255</v>
      </c>
      <c r="F320">
        <v>1.8</v>
      </c>
      <c r="G320">
        <v>108.7</v>
      </c>
      <c r="H320">
        <v>33.5</v>
      </c>
      <c r="I320" t="str">
        <f t="shared" si="4"/>
        <v>Obese</v>
      </c>
      <c r="J320" t="s">
        <v>2960</v>
      </c>
      <c r="K320">
        <v>5.5</v>
      </c>
      <c r="L320" t="s">
        <v>2313</v>
      </c>
      <c r="M320" t="s">
        <v>2427</v>
      </c>
      <c r="N320" t="s">
        <v>2286</v>
      </c>
      <c r="O320" t="s">
        <v>845</v>
      </c>
      <c r="P320" t="s">
        <v>2524</v>
      </c>
      <c r="Q320" t="s">
        <v>2320</v>
      </c>
      <c r="R320" t="s">
        <v>2532</v>
      </c>
      <c r="S320" t="s">
        <v>2412</v>
      </c>
      <c r="T320" t="s">
        <v>2284</v>
      </c>
      <c r="U320" t="s">
        <v>2683</v>
      </c>
      <c r="V320" t="s">
        <v>2283</v>
      </c>
      <c r="W320" t="s">
        <v>845</v>
      </c>
      <c r="X320">
        <v>0</v>
      </c>
      <c r="Y320">
        <v>0</v>
      </c>
      <c r="Z320">
        <v>0</v>
      </c>
      <c r="AA320" t="s">
        <v>852</v>
      </c>
      <c r="AB320" t="s">
        <v>2275</v>
      </c>
      <c r="AC320" t="s">
        <v>2251</v>
      </c>
      <c r="AD320" t="s">
        <v>2251</v>
      </c>
      <c r="AK320">
        <v>0</v>
      </c>
      <c r="AL320" t="s">
        <v>753</v>
      </c>
      <c r="AM320">
        <v>18</v>
      </c>
      <c r="AN320" t="s">
        <v>842</v>
      </c>
      <c r="AO320" t="s">
        <v>849</v>
      </c>
      <c r="AP320">
        <v>117.4</v>
      </c>
      <c r="AQ320">
        <v>20.5</v>
      </c>
      <c r="AR320">
        <v>37.799999999999997</v>
      </c>
      <c r="AS320">
        <v>32.700000000000003</v>
      </c>
      <c r="AT320" t="s">
        <v>852</v>
      </c>
      <c r="AU320">
        <v>0</v>
      </c>
      <c r="AV320">
        <v>0</v>
      </c>
      <c r="AW320">
        <v>0</v>
      </c>
      <c r="AX320">
        <v>0</v>
      </c>
      <c r="AZ320">
        <v>0</v>
      </c>
      <c r="BA320">
        <v>0</v>
      </c>
      <c r="BC320">
        <v>0</v>
      </c>
      <c r="BE320" t="s">
        <v>845</v>
      </c>
      <c r="BF320" t="s">
        <v>845</v>
      </c>
      <c r="BG320" t="s">
        <v>845</v>
      </c>
      <c r="BH320" t="s">
        <v>845</v>
      </c>
      <c r="BI320" t="s">
        <v>852</v>
      </c>
      <c r="BJ320" t="s">
        <v>2192</v>
      </c>
      <c r="BK320" t="s">
        <v>2194</v>
      </c>
      <c r="BL320" t="s">
        <v>2194</v>
      </c>
      <c r="BM320" t="s">
        <v>853</v>
      </c>
    </row>
    <row r="321" spans="1:65" x14ac:dyDescent="0.2">
      <c r="A321" t="s">
        <v>348</v>
      </c>
      <c r="B321" t="s">
        <v>2745</v>
      </c>
      <c r="C321">
        <v>51</v>
      </c>
      <c r="D321" t="s">
        <v>2253</v>
      </c>
      <c r="E321" t="s">
        <v>2612</v>
      </c>
      <c r="F321">
        <v>1.6</v>
      </c>
      <c r="G321">
        <v>65</v>
      </c>
      <c r="H321">
        <v>25.4</v>
      </c>
      <c r="I321" t="str">
        <f t="shared" si="4"/>
        <v>Overweight</v>
      </c>
      <c r="J321" t="s">
        <v>2958</v>
      </c>
      <c r="K321">
        <v>3.5</v>
      </c>
      <c r="L321" t="s">
        <v>2485</v>
      </c>
      <c r="M321" t="s">
        <v>2546</v>
      </c>
      <c r="N321" t="s">
        <v>2286</v>
      </c>
      <c r="O321" t="s">
        <v>845</v>
      </c>
      <c r="P321" t="s">
        <v>2623</v>
      </c>
      <c r="Q321" t="s">
        <v>2289</v>
      </c>
      <c r="R321" t="s">
        <v>2532</v>
      </c>
      <c r="S321" t="s">
        <v>2542</v>
      </c>
      <c r="T321" t="s">
        <v>2295</v>
      </c>
      <c r="U321" t="s">
        <v>2746</v>
      </c>
      <c r="V321" t="s">
        <v>2283</v>
      </c>
      <c r="W321" t="s">
        <v>845</v>
      </c>
      <c r="X321">
        <v>0</v>
      </c>
      <c r="Y321">
        <v>0</v>
      </c>
      <c r="Z321">
        <v>0</v>
      </c>
      <c r="AA321" t="s">
        <v>853</v>
      </c>
      <c r="AB321" t="s">
        <v>2266</v>
      </c>
      <c r="AC321" t="s">
        <v>2251</v>
      </c>
      <c r="AD321" t="s">
        <v>2251</v>
      </c>
      <c r="AE321">
        <v>99</v>
      </c>
      <c r="AF321">
        <v>1.1000000000000001</v>
      </c>
      <c r="AG321">
        <v>6.1</v>
      </c>
      <c r="AH321">
        <v>1.78</v>
      </c>
      <c r="AI321">
        <v>5</v>
      </c>
      <c r="AJ321">
        <v>317806</v>
      </c>
      <c r="AK321">
        <v>1938.7947999999999</v>
      </c>
      <c r="AL321" t="s">
        <v>754</v>
      </c>
      <c r="AM321">
        <v>13</v>
      </c>
      <c r="AN321" t="s">
        <v>844</v>
      </c>
      <c r="AO321" t="s">
        <v>848</v>
      </c>
      <c r="AP321">
        <v>72.900000000000006</v>
      </c>
      <c r="AQ321">
        <v>24</v>
      </c>
      <c r="AR321">
        <v>20.399999999999999</v>
      </c>
      <c r="AS321">
        <v>12.7</v>
      </c>
      <c r="AT321" t="s">
        <v>853</v>
      </c>
      <c r="AU321">
        <v>95</v>
      </c>
      <c r="AV321">
        <v>0</v>
      </c>
      <c r="AW321">
        <v>320679</v>
      </c>
      <c r="AX321">
        <v>352000</v>
      </c>
      <c r="AY321">
        <v>0.91</v>
      </c>
      <c r="AZ321">
        <v>4398.8900000000003</v>
      </c>
      <c r="BA321">
        <v>4186.5200000000004</v>
      </c>
      <c r="BB321">
        <v>13.06</v>
      </c>
      <c r="BC321">
        <v>2257</v>
      </c>
      <c r="BD321">
        <v>1.85</v>
      </c>
      <c r="BE321" t="s">
        <v>1142</v>
      </c>
      <c r="BF321" t="s">
        <v>1513</v>
      </c>
      <c r="BG321" t="s">
        <v>1819</v>
      </c>
      <c r="BH321" t="s">
        <v>2113</v>
      </c>
      <c r="BI321" t="s">
        <v>852</v>
      </c>
      <c r="BJ321" t="s">
        <v>2193</v>
      </c>
      <c r="BK321" t="s">
        <v>2194</v>
      </c>
      <c r="BL321" t="s">
        <v>2196</v>
      </c>
      <c r="BM321" t="s">
        <v>853</v>
      </c>
    </row>
    <row r="322" spans="1:65" x14ac:dyDescent="0.2">
      <c r="A322" t="s">
        <v>349</v>
      </c>
      <c r="B322" t="s">
        <v>2747</v>
      </c>
      <c r="C322">
        <v>47</v>
      </c>
      <c r="D322" t="s">
        <v>2248</v>
      </c>
      <c r="E322" t="s">
        <v>2249</v>
      </c>
      <c r="F322">
        <v>1.83</v>
      </c>
      <c r="G322">
        <v>135</v>
      </c>
      <c r="H322">
        <v>40.299999999999997</v>
      </c>
      <c r="I322" t="str">
        <f t="shared" si="4"/>
        <v>Morbidly Obese</v>
      </c>
      <c r="J322" t="s">
        <v>2961</v>
      </c>
      <c r="K322">
        <v>5.5</v>
      </c>
      <c r="L322" t="s">
        <v>2284</v>
      </c>
      <c r="M322" t="s">
        <v>2351</v>
      </c>
      <c r="N322" t="s">
        <v>2278</v>
      </c>
      <c r="O322" t="s">
        <v>845</v>
      </c>
      <c r="P322" t="s">
        <v>2351</v>
      </c>
      <c r="Q322" t="s">
        <v>2320</v>
      </c>
      <c r="R322" t="s">
        <v>2532</v>
      </c>
      <c r="S322" t="s">
        <v>2748</v>
      </c>
      <c r="T322" t="s">
        <v>2284</v>
      </c>
      <c r="U322" t="s">
        <v>2749</v>
      </c>
      <c r="V322" t="s">
        <v>2283</v>
      </c>
      <c r="W322" t="s">
        <v>845</v>
      </c>
      <c r="X322">
        <v>0</v>
      </c>
      <c r="Y322">
        <v>0</v>
      </c>
      <c r="Z322">
        <v>0</v>
      </c>
      <c r="AA322" t="s">
        <v>852</v>
      </c>
      <c r="AB322" t="s">
        <v>2275</v>
      </c>
      <c r="AC322" t="s">
        <v>2251</v>
      </c>
      <c r="AD322" t="s">
        <v>2251</v>
      </c>
      <c r="AE322">
        <v>60</v>
      </c>
      <c r="AF322">
        <v>1.46</v>
      </c>
      <c r="AG322">
        <v>5.5</v>
      </c>
      <c r="AH322">
        <v>0.64</v>
      </c>
      <c r="AI322">
        <v>36</v>
      </c>
      <c r="AJ322">
        <v>400794</v>
      </c>
      <c r="AK322">
        <v>2204.29</v>
      </c>
      <c r="AL322" t="s">
        <v>755</v>
      </c>
      <c r="AM322">
        <v>6</v>
      </c>
      <c r="AN322" t="s">
        <v>842</v>
      </c>
      <c r="AO322" t="s">
        <v>849</v>
      </c>
      <c r="AP322">
        <v>141.30000000000001</v>
      </c>
      <c r="AQ322">
        <v>13.5</v>
      </c>
      <c r="AR322">
        <v>59.8</v>
      </c>
      <c r="AS322">
        <v>8.8000000000000007</v>
      </c>
      <c r="AT322" t="s">
        <v>853</v>
      </c>
      <c r="AU322">
        <v>95</v>
      </c>
      <c r="AV322">
        <v>0</v>
      </c>
      <c r="AW322">
        <v>668469</v>
      </c>
      <c r="AX322">
        <v>334000</v>
      </c>
      <c r="AY322">
        <v>2</v>
      </c>
      <c r="AZ322">
        <v>4730.8500000000004</v>
      </c>
      <c r="BA322">
        <v>2439.38</v>
      </c>
      <c r="BB322">
        <v>3.65</v>
      </c>
      <c r="BC322">
        <v>4320.8999999999996</v>
      </c>
      <c r="BD322">
        <v>0.56000000000000005</v>
      </c>
      <c r="BE322" t="s">
        <v>1143</v>
      </c>
      <c r="BF322" t="s">
        <v>1514</v>
      </c>
      <c r="BG322" t="s">
        <v>1820</v>
      </c>
      <c r="BH322" t="s">
        <v>2114</v>
      </c>
      <c r="BI322" t="s">
        <v>852</v>
      </c>
      <c r="BJ322" t="s">
        <v>2190</v>
      </c>
      <c r="BK322" t="s">
        <v>2194</v>
      </c>
      <c r="BL322" t="s">
        <v>2195</v>
      </c>
      <c r="BM322" t="s">
        <v>853</v>
      </c>
    </row>
    <row r="323" spans="1:65" x14ac:dyDescent="0.2">
      <c r="A323" t="s">
        <v>350</v>
      </c>
      <c r="B323" t="s">
        <v>2750</v>
      </c>
      <c r="C323">
        <v>68</v>
      </c>
      <c r="D323" t="s">
        <v>2248</v>
      </c>
      <c r="E323" t="s">
        <v>2249</v>
      </c>
      <c r="F323">
        <v>1.7</v>
      </c>
      <c r="G323">
        <v>75</v>
      </c>
      <c r="H323">
        <v>26</v>
      </c>
      <c r="I323" t="str">
        <f t="shared" ref="I323:J386" si="5">IF($H323&lt;20, "Underweight", IF($H323&lt;25,"Healthy",IF($H323&lt;30,"Overweight",IF($H323&lt;35,"Obese",IF($H323&lt;50,"Morbidly Obese")))))</f>
        <v>Overweight</v>
      </c>
      <c r="J323" t="s">
        <v>2958</v>
      </c>
      <c r="K323">
        <v>4.9000000000000004</v>
      </c>
      <c r="L323" t="s">
        <v>2197</v>
      </c>
      <c r="M323" t="s">
        <v>2751</v>
      </c>
      <c r="N323" t="s">
        <v>2260</v>
      </c>
      <c r="O323" t="s">
        <v>845</v>
      </c>
      <c r="P323" t="s">
        <v>2752</v>
      </c>
      <c r="Q323" t="s">
        <v>2555</v>
      </c>
      <c r="R323" t="s">
        <v>2448</v>
      </c>
      <c r="S323" t="s">
        <v>2294</v>
      </c>
      <c r="T323" t="s">
        <v>2753</v>
      </c>
      <c r="U323" t="s">
        <v>2754</v>
      </c>
      <c r="V323" t="s">
        <v>2755</v>
      </c>
      <c r="W323" t="s">
        <v>845</v>
      </c>
      <c r="X323">
        <v>0</v>
      </c>
      <c r="Y323">
        <v>0</v>
      </c>
      <c r="Z323">
        <v>0</v>
      </c>
      <c r="AA323" t="s">
        <v>853</v>
      </c>
      <c r="AB323" t="s">
        <v>2266</v>
      </c>
      <c r="AC323" t="s">
        <v>2251</v>
      </c>
      <c r="AD323" t="s">
        <v>2251</v>
      </c>
      <c r="AE323">
        <v>65</v>
      </c>
      <c r="AF323">
        <v>0.59</v>
      </c>
      <c r="AG323">
        <v>5.64</v>
      </c>
      <c r="AH323">
        <v>0.45</v>
      </c>
      <c r="AI323">
        <v>88</v>
      </c>
      <c r="AJ323">
        <v>102690</v>
      </c>
      <c r="AK323">
        <v>579.6576</v>
      </c>
      <c r="AL323" t="s">
        <v>756</v>
      </c>
      <c r="AM323">
        <v>15</v>
      </c>
      <c r="AN323" t="s">
        <v>843</v>
      </c>
      <c r="AO323" t="s">
        <v>851</v>
      </c>
      <c r="AP323">
        <v>114.2</v>
      </c>
      <c r="AQ323">
        <v>14</v>
      </c>
      <c r="AR323">
        <v>30.8</v>
      </c>
      <c r="AS323">
        <v>34.700000000000003</v>
      </c>
      <c r="AT323" t="s">
        <v>853</v>
      </c>
      <c r="AU323">
        <v>95</v>
      </c>
      <c r="AV323">
        <v>0</v>
      </c>
      <c r="AW323">
        <v>156929</v>
      </c>
      <c r="AX323">
        <v>234000</v>
      </c>
      <c r="AY323">
        <v>0.67</v>
      </c>
      <c r="AZ323">
        <v>1374.16</v>
      </c>
      <c r="BA323">
        <v>1084.45</v>
      </c>
      <c r="BB323">
        <v>6.91</v>
      </c>
      <c r="BC323">
        <v>1498.44</v>
      </c>
      <c r="BD323">
        <v>0.72</v>
      </c>
      <c r="BE323" t="s">
        <v>1144</v>
      </c>
      <c r="BF323" t="s">
        <v>1515</v>
      </c>
      <c r="BG323" t="s">
        <v>1821</v>
      </c>
      <c r="BH323" t="s">
        <v>2115</v>
      </c>
      <c r="BI323" t="s">
        <v>852</v>
      </c>
      <c r="BJ323" t="s">
        <v>2190</v>
      </c>
      <c r="BK323" t="s">
        <v>2194</v>
      </c>
      <c r="BL323" t="s">
        <v>2194</v>
      </c>
      <c r="BM323" t="s">
        <v>853</v>
      </c>
    </row>
    <row r="324" spans="1:65" x14ac:dyDescent="0.2">
      <c r="A324" t="s">
        <v>351</v>
      </c>
      <c r="B324" t="s">
        <v>2756</v>
      </c>
      <c r="C324">
        <v>51</v>
      </c>
      <c r="D324" t="s">
        <v>2248</v>
      </c>
      <c r="E324" t="s">
        <v>2249</v>
      </c>
      <c r="F324">
        <v>1.85</v>
      </c>
      <c r="G324">
        <v>128</v>
      </c>
      <c r="H324">
        <v>37.4</v>
      </c>
      <c r="I324" t="str">
        <f t="shared" si="5"/>
        <v>Morbidly Obese</v>
      </c>
      <c r="J324" t="s">
        <v>2961</v>
      </c>
      <c r="K324">
        <v>6.4</v>
      </c>
      <c r="L324" t="s">
        <v>2717</v>
      </c>
      <c r="M324" t="s">
        <v>2757</v>
      </c>
      <c r="N324" t="s">
        <v>2278</v>
      </c>
      <c r="O324" t="s">
        <v>845</v>
      </c>
      <c r="P324" t="s">
        <v>2412</v>
      </c>
      <c r="Q324" t="s">
        <v>2595</v>
      </c>
      <c r="R324" t="s">
        <v>2515</v>
      </c>
      <c r="S324" t="s">
        <v>2412</v>
      </c>
      <c r="T324" t="s">
        <v>2569</v>
      </c>
      <c r="U324" t="s">
        <v>2758</v>
      </c>
      <c r="V324" t="s">
        <v>2283</v>
      </c>
      <c r="W324" t="s">
        <v>845</v>
      </c>
      <c r="X324">
        <v>0</v>
      </c>
      <c r="Y324">
        <v>1</v>
      </c>
      <c r="Z324">
        <v>0</v>
      </c>
      <c r="AA324" t="s">
        <v>853</v>
      </c>
      <c r="AB324" t="s">
        <v>2275</v>
      </c>
      <c r="AC324" t="s">
        <v>2250</v>
      </c>
      <c r="AD324" t="s">
        <v>2250</v>
      </c>
      <c r="AE324">
        <v>40</v>
      </c>
      <c r="AF324">
        <v>0.8</v>
      </c>
      <c r="AG324">
        <v>11.95</v>
      </c>
      <c r="AH324">
        <v>0.5</v>
      </c>
      <c r="AI324">
        <v>38</v>
      </c>
      <c r="AJ324">
        <v>64937</v>
      </c>
      <c r="AK324">
        <v>775.83839999999998</v>
      </c>
      <c r="AL324" t="s">
        <v>757</v>
      </c>
      <c r="AM324">
        <v>4.5</v>
      </c>
      <c r="AN324" t="s">
        <v>844</v>
      </c>
      <c r="AO324" t="s">
        <v>848</v>
      </c>
      <c r="AP324">
        <v>140.4</v>
      </c>
      <c r="AQ324">
        <v>17</v>
      </c>
      <c r="AR324">
        <v>63.4</v>
      </c>
      <c r="AS324">
        <v>28.4</v>
      </c>
      <c r="AT324" t="s">
        <v>853</v>
      </c>
      <c r="AU324">
        <v>80</v>
      </c>
      <c r="AV324">
        <v>0</v>
      </c>
      <c r="AW324">
        <v>161339</v>
      </c>
      <c r="AX324">
        <v>108000</v>
      </c>
      <c r="AY324">
        <v>1.49</v>
      </c>
      <c r="AZ324">
        <v>1149.1400000000001</v>
      </c>
      <c r="BA324">
        <v>779.94</v>
      </c>
      <c r="BB324">
        <v>4.83</v>
      </c>
      <c r="BC324">
        <v>2134.6</v>
      </c>
      <c r="BD324">
        <v>0.37</v>
      </c>
      <c r="BE324" t="s">
        <v>1145</v>
      </c>
      <c r="BF324" t="s">
        <v>1516</v>
      </c>
      <c r="BG324" t="s">
        <v>1822</v>
      </c>
      <c r="BH324" t="s">
        <v>2116</v>
      </c>
      <c r="BI324" t="s">
        <v>852</v>
      </c>
      <c r="BJ324" t="s">
        <v>2193</v>
      </c>
      <c r="BK324" t="s">
        <v>2194</v>
      </c>
      <c r="BL324" t="s">
        <v>2194</v>
      </c>
      <c r="BM324" t="s">
        <v>853</v>
      </c>
    </row>
    <row r="325" spans="1:65" x14ac:dyDescent="0.2">
      <c r="A325" t="s">
        <v>352</v>
      </c>
      <c r="B325" t="s">
        <v>2759</v>
      </c>
      <c r="C325">
        <v>57</v>
      </c>
      <c r="D325" t="s">
        <v>2248</v>
      </c>
      <c r="E325" t="s">
        <v>2249</v>
      </c>
      <c r="F325">
        <v>1.74</v>
      </c>
      <c r="G325">
        <v>80.7</v>
      </c>
      <c r="H325">
        <v>26.7</v>
      </c>
      <c r="I325" t="str">
        <f t="shared" si="5"/>
        <v>Overweight</v>
      </c>
      <c r="J325" t="s">
        <v>2958</v>
      </c>
      <c r="K325">
        <v>6</v>
      </c>
      <c r="L325" t="s">
        <v>2384</v>
      </c>
      <c r="M325" t="s">
        <v>2351</v>
      </c>
      <c r="N325" t="s">
        <v>845</v>
      </c>
      <c r="O325" t="s">
        <v>2351</v>
      </c>
      <c r="P325" t="s">
        <v>845</v>
      </c>
      <c r="Q325" t="s">
        <v>2416</v>
      </c>
      <c r="R325" t="s">
        <v>2760</v>
      </c>
      <c r="S325" t="s">
        <v>2258</v>
      </c>
      <c r="T325" t="s">
        <v>2264</v>
      </c>
      <c r="U325" t="s">
        <v>2761</v>
      </c>
      <c r="V325" t="s">
        <v>2264</v>
      </c>
      <c r="W325" t="s">
        <v>845</v>
      </c>
      <c r="X325">
        <v>0</v>
      </c>
      <c r="Y325">
        <v>1</v>
      </c>
      <c r="Z325">
        <v>0</v>
      </c>
      <c r="AA325" t="s">
        <v>853</v>
      </c>
      <c r="AB325" t="s">
        <v>2266</v>
      </c>
      <c r="AC325" t="s">
        <v>2250</v>
      </c>
      <c r="AD325" t="s">
        <v>2250</v>
      </c>
      <c r="AE325">
        <v>61</v>
      </c>
      <c r="AF325">
        <v>0.71</v>
      </c>
      <c r="AG325">
        <v>3.8</v>
      </c>
      <c r="AH325">
        <v>0.28000000000000003</v>
      </c>
      <c r="AI325">
        <v>83</v>
      </c>
      <c r="AJ325">
        <v>139938</v>
      </c>
      <c r="AK325">
        <v>532.29160000000002</v>
      </c>
      <c r="AL325" t="s">
        <v>758</v>
      </c>
      <c r="AM325">
        <v>10</v>
      </c>
      <c r="AN325" t="s">
        <v>842</v>
      </c>
      <c r="AO325" t="s">
        <v>849</v>
      </c>
      <c r="AP325">
        <v>78.8</v>
      </c>
      <c r="AQ325">
        <v>17.5</v>
      </c>
      <c r="AR325">
        <v>39.200000000000003</v>
      </c>
      <c r="AS325">
        <v>8.5</v>
      </c>
      <c r="AT325" t="s">
        <v>853</v>
      </c>
      <c r="AU325">
        <v>85</v>
      </c>
      <c r="AV325">
        <v>0</v>
      </c>
      <c r="AW325">
        <v>228811</v>
      </c>
      <c r="AX325">
        <v>221000</v>
      </c>
      <c r="AY325">
        <v>1.04</v>
      </c>
      <c r="AZ325">
        <v>2903.69</v>
      </c>
      <c r="BA325">
        <v>670.83</v>
      </c>
      <c r="BB325">
        <v>2.93</v>
      </c>
      <c r="BC325">
        <v>2182.44</v>
      </c>
      <c r="BD325">
        <v>0.31</v>
      </c>
      <c r="BE325" t="s">
        <v>1146</v>
      </c>
      <c r="BF325" t="s">
        <v>1517</v>
      </c>
      <c r="BG325" t="s">
        <v>1823</v>
      </c>
      <c r="BH325" t="s">
        <v>2117</v>
      </c>
      <c r="BI325" t="s">
        <v>852</v>
      </c>
      <c r="BJ325" t="s">
        <v>2190</v>
      </c>
      <c r="BK325" t="s">
        <v>2194</v>
      </c>
      <c r="BL325" t="s">
        <v>2211</v>
      </c>
      <c r="BM325" t="s">
        <v>853</v>
      </c>
    </row>
    <row r="326" spans="1:65" x14ac:dyDescent="0.2">
      <c r="A326" t="s">
        <v>353</v>
      </c>
      <c r="B326" t="s">
        <v>2762</v>
      </c>
      <c r="C326">
        <v>35</v>
      </c>
      <c r="D326" t="s">
        <v>2253</v>
      </c>
      <c r="E326" t="s">
        <v>2249</v>
      </c>
      <c r="F326">
        <v>1.64</v>
      </c>
      <c r="G326">
        <v>100</v>
      </c>
      <c r="H326">
        <v>37.200000000000003</v>
      </c>
      <c r="I326" t="str">
        <f t="shared" si="5"/>
        <v>Morbidly Obese</v>
      </c>
      <c r="J326" t="s">
        <v>2961</v>
      </c>
      <c r="K326">
        <v>5.7</v>
      </c>
      <c r="L326" t="s">
        <v>2323</v>
      </c>
      <c r="M326" t="s">
        <v>2763</v>
      </c>
      <c r="N326" t="s">
        <v>2278</v>
      </c>
      <c r="O326" t="s">
        <v>845</v>
      </c>
      <c r="P326" t="s">
        <v>2315</v>
      </c>
      <c r="Q326" t="s">
        <v>2727</v>
      </c>
      <c r="R326" t="s">
        <v>2635</v>
      </c>
      <c r="S326" t="s">
        <v>2294</v>
      </c>
      <c r="T326" t="s">
        <v>2272</v>
      </c>
      <c r="U326" t="s">
        <v>2383</v>
      </c>
      <c r="V326" t="s">
        <v>2283</v>
      </c>
      <c r="W326" t="s">
        <v>845</v>
      </c>
      <c r="X326">
        <v>0</v>
      </c>
      <c r="Y326">
        <v>0</v>
      </c>
      <c r="Z326">
        <v>0</v>
      </c>
      <c r="AA326" t="s">
        <v>852</v>
      </c>
      <c r="AB326" t="s">
        <v>2275</v>
      </c>
      <c r="AC326" t="s">
        <v>2251</v>
      </c>
      <c r="AD326" t="s">
        <v>2251</v>
      </c>
      <c r="AE326">
        <v>76</v>
      </c>
      <c r="AF326">
        <v>0.64</v>
      </c>
      <c r="AG326">
        <v>4.17</v>
      </c>
      <c r="AH326">
        <v>0.52</v>
      </c>
      <c r="AI326">
        <v>59</v>
      </c>
      <c r="AJ326">
        <v>377228</v>
      </c>
      <c r="AK326">
        <v>1571.8124</v>
      </c>
      <c r="AL326" t="s">
        <v>759</v>
      </c>
      <c r="AM326">
        <v>15</v>
      </c>
      <c r="AN326" t="s">
        <v>842</v>
      </c>
      <c r="AO326" t="s">
        <v>850</v>
      </c>
      <c r="AP326">
        <v>90.6</v>
      </c>
      <c r="AQ326">
        <v>15</v>
      </c>
      <c r="AR326">
        <v>48.1</v>
      </c>
      <c r="AS326">
        <v>26.2</v>
      </c>
      <c r="AT326" t="s">
        <v>853</v>
      </c>
      <c r="AU326">
        <v>95</v>
      </c>
      <c r="AV326">
        <v>0</v>
      </c>
      <c r="AW326">
        <v>496665</v>
      </c>
      <c r="AX326">
        <v>628000</v>
      </c>
      <c r="AY326">
        <v>0.79</v>
      </c>
      <c r="AZ326">
        <v>5481.95</v>
      </c>
      <c r="BA326">
        <v>2050.37</v>
      </c>
      <c r="BB326">
        <v>4.13</v>
      </c>
      <c r="BC326">
        <v>5654.32</v>
      </c>
      <c r="BD326">
        <v>0.36</v>
      </c>
      <c r="BE326" t="s">
        <v>1147</v>
      </c>
      <c r="BF326" t="s">
        <v>1518</v>
      </c>
      <c r="BG326" t="s">
        <v>1824</v>
      </c>
      <c r="BH326" t="s">
        <v>2118</v>
      </c>
      <c r="BI326" t="s">
        <v>852</v>
      </c>
      <c r="BJ326" t="s">
        <v>2190</v>
      </c>
      <c r="BK326" t="s">
        <v>2194</v>
      </c>
      <c r="BL326" t="s">
        <v>2194</v>
      </c>
      <c r="BM326" t="s">
        <v>853</v>
      </c>
    </row>
    <row r="327" spans="1:65" x14ac:dyDescent="0.2">
      <c r="A327" t="s">
        <v>354</v>
      </c>
      <c r="B327" t="s">
        <v>2764</v>
      </c>
      <c r="C327">
        <v>43</v>
      </c>
      <c r="D327" t="s">
        <v>2253</v>
      </c>
      <c r="E327" t="s">
        <v>2255</v>
      </c>
      <c r="F327">
        <v>1.58</v>
      </c>
      <c r="G327">
        <v>82.1</v>
      </c>
      <c r="H327">
        <v>32.9</v>
      </c>
      <c r="I327" t="str">
        <f t="shared" si="5"/>
        <v>Obese</v>
      </c>
      <c r="J327" t="s">
        <v>2960</v>
      </c>
      <c r="K327">
        <v>5</v>
      </c>
      <c r="L327" t="s">
        <v>2283</v>
      </c>
      <c r="M327" t="s">
        <v>2765</v>
      </c>
      <c r="N327" t="s">
        <v>2286</v>
      </c>
      <c r="O327" t="s">
        <v>845</v>
      </c>
      <c r="P327" t="s">
        <v>2394</v>
      </c>
      <c r="Q327" t="s">
        <v>2656</v>
      </c>
      <c r="R327" t="s">
        <v>2714</v>
      </c>
      <c r="S327" t="s">
        <v>2450</v>
      </c>
      <c r="T327" t="s">
        <v>2518</v>
      </c>
      <c r="U327" t="s">
        <v>2502</v>
      </c>
      <c r="V327" t="s">
        <v>2766</v>
      </c>
      <c r="W327" t="s">
        <v>845</v>
      </c>
      <c r="X327">
        <v>0</v>
      </c>
      <c r="Y327">
        <v>0</v>
      </c>
      <c r="Z327">
        <v>0</v>
      </c>
      <c r="AA327" t="s">
        <v>852</v>
      </c>
      <c r="AB327" t="s">
        <v>2275</v>
      </c>
      <c r="AC327" t="s">
        <v>2251</v>
      </c>
      <c r="AD327" t="s">
        <v>2251</v>
      </c>
      <c r="AE327">
        <v>96</v>
      </c>
      <c r="AG327">
        <v>0</v>
      </c>
      <c r="AI327">
        <v>22</v>
      </c>
      <c r="AJ327">
        <v>40000</v>
      </c>
      <c r="AK327">
        <v>0</v>
      </c>
      <c r="AL327" t="s">
        <v>760</v>
      </c>
      <c r="AM327">
        <v>13.5</v>
      </c>
      <c r="AN327" t="s">
        <v>842</v>
      </c>
      <c r="AO327" t="s">
        <v>849</v>
      </c>
      <c r="AP327">
        <v>84.1</v>
      </c>
      <c r="AQ327">
        <v>23</v>
      </c>
      <c r="AR327">
        <v>25.4</v>
      </c>
      <c r="AS327">
        <v>13.4</v>
      </c>
      <c r="AT327" t="s">
        <v>853</v>
      </c>
      <c r="AU327">
        <v>95</v>
      </c>
      <c r="AV327">
        <v>0</v>
      </c>
      <c r="AW327">
        <v>41800</v>
      </c>
      <c r="AX327">
        <v>104000</v>
      </c>
      <c r="AY327">
        <v>0.4</v>
      </c>
      <c r="AZ327">
        <v>497.03</v>
      </c>
      <c r="BA327">
        <v>2647.96</v>
      </c>
      <c r="BB327">
        <v>63.35</v>
      </c>
      <c r="BC327">
        <v>258.50200000000001</v>
      </c>
      <c r="BD327">
        <v>10.24</v>
      </c>
      <c r="BE327" t="s">
        <v>1148</v>
      </c>
      <c r="BF327" t="s">
        <v>1519</v>
      </c>
      <c r="BG327" t="s">
        <v>845</v>
      </c>
      <c r="BH327" t="s">
        <v>845</v>
      </c>
      <c r="BI327" t="s">
        <v>852</v>
      </c>
      <c r="BJ327" t="s">
        <v>2193</v>
      </c>
      <c r="BK327" t="s">
        <v>2194</v>
      </c>
      <c r="BL327" t="s">
        <v>2197</v>
      </c>
      <c r="BM327" t="s">
        <v>853</v>
      </c>
    </row>
    <row r="328" spans="1:65" x14ac:dyDescent="0.2">
      <c r="A328" t="s">
        <v>355</v>
      </c>
      <c r="B328" t="s">
        <v>2767</v>
      </c>
      <c r="C328">
        <v>40</v>
      </c>
      <c r="D328" t="s">
        <v>2248</v>
      </c>
      <c r="E328" t="s">
        <v>2249</v>
      </c>
      <c r="F328">
        <v>1.77</v>
      </c>
      <c r="G328">
        <v>99.4</v>
      </c>
      <c r="H328">
        <v>31.7</v>
      </c>
      <c r="I328" t="str">
        <f t="shared" si="5"/>
        <v>Obese</v>
      </c>
      <c r="J328" t="s">
        <v>2960</v>
      </c>
      <c r="K328">
        <v>5.4</v>
      </c>
      <c r="L328" t="s">
        <v>2768</v>
      </c>
      <c r="M328" t="s">
        <v>2576</v>
      </c>
      <c r="N328" t="s">
        <v>2278</v>
      </c>
      <c r="O328" t="s">
        <v>845</v>
      </c>
      <c r="P328" t="s">
        <v>2578</v>
      </c>
      <c r="Q328" t="s">
        <v>2321</v>
      </c>
      <c r="R328" t="s">
        <v>2448</v>
      </c>
      <c r="S328" t="s">
        <v>2294</v>
      </c>
      <c r="T328" t="s">
        <v>2409</v>
      </c>
      <c r="U328" t="s">
        <v>2766</v>
      </c>
      <c r="V328" t="s">
        <v>2264</v>
      </c>
      <c r="W328" t="s">
        <v>845</v>
      </c>
      <c r="X328">
        <v>0</v>
      </c>
      <c r="Y328">
        <v>0</v>
      </c>
      <c r="Z328">
        <v>0</v>
      </c>
      <c r="AA328" t="s">
        <v>853</v>
      </c>
      <c r="AB328" t="s">
        <v>2266</v>
      </c>
      <c r="AC328" t="s">
        <v>2251</v>
      </c>
      <c r="AD328" t="s">
        <v>2251</v>
      </c>
      <c r="AE328">
        <v>100</v>
      </c>
      <c r="AF328">
        <v>1.83</v>
      </c>
      <c r="AG328">
        <v>3.95</v>
      </c>
      <c r="AH328">
        <v>0.35</v>
      </c>
      <c r="AI328">
        <v>8</v>
      </c>
      <c r="AJ328">
        <v>146111</v>
      </c>
      <c r="AK328">
        <v>577.20039999999995</v>
      </c>
      <c r="AL328" t="s">
        <v>760</v>
      </c>
      <c r="AM328">
        <v>4</v>
      </c>
      <c r="AN328" t="s">
        <v>844</v>
      </c>
      <c r="AO328" t="s">
        <v>848</v>
      </c>
      <c r="AP328">
        <v>107.5</v>
      </c>
      <c r="AQ328">
        <v>18</v>
      </c>
      <c r="AR328">
        <v>35.200000000000003</v>
      </c>
      <c r="AS328">
        <v>16.899999999999999</v>
      </c>
      <c r="AT328" t="s">
        <v>853</v>
      </c>
      <c r="AU328">
        <v>75</v>
      </c>
      <c r="AV328">
        <v>0</v>
      </c>
      <c r="AW328">
        <v>145709</v>
      </c>
      <c r="AX328">
        <v>77000</v>
      </c>
      <c r="AY328">
        <v>1.89</v>
      </c>
      <c r="AZ328">
        <v>1355.43</v>
      </c>
      <c r="BA328">
        <v>834.05</v>
      </c>
      <c r="BB328">
        <v>5.72</v>
      </c>
      <c r="BC328">
        <v>2131.96</v>
      </c>
      <c r="BD328">
        <v>0.39</v>
      </c>
      <c r="BE328" t="s">
        <v>1149</v>
      </c>
      <c r="BF328" t="s">
        <v>1520</v>
      </c>
      <c r="BG328" t="s">
        <v>1825</v>
      </c>
      <c r="BH328" t="s">
        <v>2119</v>
      </c>
      <c r="BI328" t="s">
        <v>852</v>
      </c>
      <c r="BJ328" t="s">
        <v>2190</v>
      </c>
      <c r="BK328" t="s">
        <v>2194</v>
      </c>
      <c r="BL328" t="s">
        <v>2196</v>
      </c>
      <c r="BM328" t="s">
        <v>853</v>
      </c>
    </row>
    <row r="329" spans="1:65" x14ac:dyDescent="0.2">
      <c r="A329" t="s">
        <v>356</v>
      </c>
      <c r="B329" t="s">
        <v>2769</v>
      </c>
      <c r="C329">
        <v>58</v>
      </c>
      <c r="D329" t="s">
        <v>2248</v>
      </c>
      <c r="E329" t="s">
        <v>2249</v>
      </c>
      <c r="F329">
        <v>1.71</v>
      </c>
      <c r="G329">
        <v>80</v>
      </c>
      <c r="H329">
        <v>27.4</v>
      </c>
      <c r="I329" t="str">
        <f t="shared" si="5"/>
        <v>Overweight</v>
      </c>
      <c r="J329" t="s">
        <v>2958</v>
      </c>
      <c r="K329">
        <v>5.5</v>
      </c>
      <c r="L329" t="s">
        <v>2770</v>
      </c>
      <c r="M329" t="s">
        <v>2771</v>
      </c>
      <c r="N329" t="s">
        <v>845</v>
      </c>
      <c r="O329" t="s">
        <v>2524</v>
      </c>
      <c r="P329" t="s">
        <v>845</v>
      </c>
      <c r="Q329" t="s">
        <v>2429</v>
      </c>
      <c r="R329" t="s">
        <v>2532</v>
      </c>
      <c r="S329" t="s">
        <v>2271</v>
      </c>
      <c r="T329" t="s">
        <v>2283</v>
      </c>
      <c r="U329" t="s">
        <v>2295</v>
      </c>
      <c r="V329" t="s">
        <v>2283</v>
      </c>
      <c r="W329" t="s">
        <v>845</v>
      </c>
      <c r="X329">
        <v>0</v>
      </c>
      <c r="Y329">
        <v>0</v>
      </c>
      <c r="Z329">
        <v>0</v>
      </c>
      <c r="AA329" t="s">
        <v>852</v>
      </c>
      <c r="AB329" t="s">
        <v>2266</v>
      </c>
      <c r="AC329" t="s">
        <v>2251</v>
      </c>
      <c r="AD329" t="s">
        <v>2251</v>
      </c>
      <c r="AE329">
        <v>68</v>
      </c>
      <c r="AF329">
        <v>1.08</v>
      </c>
      <c r="AG329">
        <v>5.44</v>
      </c>
      <c r="AH329">
        <v>0.61</v>
      </c>
      <c r="AI329">
        <v>29</v>
      </c>
      <c r="AJ329">
        <v>167896</v>
      </c>
      <c r="AK329">
        <v>913.32159999999999</v>
      </c>
      <c r="AL329" t="s">
        <v>761</v>
      </c>
      <c r="AM329">
        <v>8</v>
      </c>
      <c r="AN329" t="s">
        <v>844</v>
      </c>
      <c r="AO329" t="s">
        <v>848</v>
      </c>
      <c r="AP329">
        <v>109.1</v>
      </c>
      <c r="AQ329">
        <v>21.5</v>
      </c>
      <c r="AR329">
        <v>50.2</v>
      </c>
      <c r="AS329">
        <v>21</v>
      </c>
      <c r="AT329" t="s">
        <v>853</v>
      </c>
      <c r="AU329">
        <v>95</v>
      </c>
      <c r="AV329">
        <v>0</v>
      </c>
      <c r="AW329">
        <v>247600</v>
      </c>
      <c r="AX329">
        <v>138000</v>
      </c>
      <c r="AY329">
        <v>1.79</v>
      </c>
      <c r="AZ329">
        <v>2269.48</v>
      </c>
      <c r="BA329">
        <v>1574.47</v>
      </c>
      <c r="BB329">
        <v>6.36</v>
      </c>
      <c r="BC329">
        <v>1565.68</v>
      </c>
      <c r="BD329">
        <v>1.01</v>
      </c>
      <c r="BE329" t="s">
        <v>1150</v>
      </c>
      <c r="BF329" t="s">
        <v>1521</v>
      </c>
      <c r="BG329" t="s">
        <v>1826</v>
      </c>
      <c r="BH329" t="s">
        <v>2120</v>
      </c>
      <c r="BI329" t="s">
        <v>852</v>
      </c>
      <c r="BJ329" t="s">
        <v>2190</v>
      </c>
      <c r="BK329" t="s">
        <v>2194</v>
      </c>
      <c r="BL329" t="s">
        <v>2194</v>
      </c>
      <c r="BM329" t="s">
        <v>853</v>
      </c>
    </row>
    <row r="330" spans="1:65" x14ac:dyDescent="0.2">
      <c r="A330" t="s">
        <v>357</v>
      </c>
      <c r="B330" t="s">
        <v>2772</v>
      </c>
      <c r="C330">
        <v>39</v>
      </c>
      <c r="D330" t="s">
        <v>2248</v>
      </c>
      <c r="E330" t="s">
        <v>2249</v>
      </c>
      <c r="F330">
        <v>1.77</v>
      </c>
      <c r="G330">
        <v>86.3</v>
      </c>
      <c r="H330">
        <v>27.5</v>
      </c>
      <c r="I330" t="str">
        <f t="shared" si="5"/>
        <v>Overweight</v>
      </c>
      <c r="J330" t="s">
        <v>2958</v>
      </c>
      <c r="K330">
        <v>5.6</v>
      </c>
      <c r="L330" t="s">
        <v>2471</v>
      </c>
      <c r="M330" t="s">
        <v>2773</v>
      </c>
      <c r="N330" t="s">
        <v>2278</v>
      </c>
      <c r="O330" t="s">
        <v>845</v>
      </c>
      <c r="P330" t="s">
        <v>2394</v>
      </c>
      <c r="Q330" t="s">
        <v>2408</v>
      </c>
      <c r="R330" t="s">
        <v>2515</v>
      </c>
      <c r="S330" t="s">
        <v>2294</v>
      </c>
      <c r="T330" t="s">
        <v>2283</v>
      </c>
      <c r="U330" t="s">
        <v>2758</v>
      </c>
      <c r="V330" t="s">
        <v>2283</v>
      </c>
      <c r="W330" t="s">
        <v>845</v>
      </c>
      <c r="X330">
        <v>0</v>
      </c>
      <c r="Y330">
        <v>0</v>
      </c>
      <c r="Z330">
        <v>0</v>
      </c>
      <c r="AA330" t="s">
        <v>852</v>
      </c>
      <c r="AB330" t="s">
        <v>2275</v>
      </c>
      <c r="AC330" t="s">
        <v>2251</v>
      </c>
      <c r="AD330" t="s">
        <v>2251</v>
      </c>
      <c r="AE330">
        <v>67</v>
      </c>
      <c r="AF330">
        <v>0.87</v>
      </c>
      <c r="AG330">
        <v>9.49</v>
      </c>
      <c r="AH330">
        <v>1.18</v>
      </c>
      <c r="AI330">
        <v>31</v>
      </c>
      <c r="AJ330">
        <v>251111</v>
      </c>
      <c r="AK330">
        <v>2381.98</v>
      </c>
      <c r="AL330" t="s">
        <v>762</v>
      </c>
      <c r="AM330">
        <v>2.5</v>
      </c>
      <c r="AN330" t="s">
        <v>842</v>
      </c>
      <c r="AO330" t="s">
        <v>849</v>
      </c>
      <c r="AP330">
        <v>92.8</v>
      </c>
      <c r="AQ330">
        <v>11.5</v>
      </c>
      <c r="AR330">
        <v>53</v>
      </c>
      <c r="AS330">
        <v>10.8</v>
      </c>
      <c r="AT330" t="s">
        <v>853</v>
      </c>
      <c r="AU330">
        <v>80</v>
      </c>
      <c r="AV330">
        <v>0</v>
      </c>
      <c r="AW330">
        <v>374665</v>
      </c>
      <c r="AX330">
        <v>277000</v>
      </c>
      <c r="AY330">
        <v>1.35</v>
      </c>
      <c r="AZ330">
        <v>4037.34</v>
      </c>
      <c r="BA330">
        <v>3539.07</v>
      </c>
      <c r="BB330">
        <v>9.4499999999999993</v>
      </c>
      <c r="BC330">
        <v>2786.86</v>
      </c>
      <c r="BD330">
        <v>1.27</v>
      </c>
      <c r="BE330" t="s">
        <v>1151</v>
      </c>
      <c r="BF330" t="s">
        <v>1522</v>
      </c>
      <c r="BG330" t="s">
        <v>1827</v>
      </c>
      <c r="BH330" t="s">
        <v>2121</v>
      </c>
      <c r="BI330" t="s">
        <v>852</v>
      </c>
      <c r="BJ330" t="s">
        <v>2190</v>
      </c>
      <c r="BK330" t="s">
        <v>2194</v>
      </c>
      <c r="BL330" t="s">
        <v>2210</v>
      </c>
      <c r="BM330" t="s">
        <v>853</v>
      </c>
    </row>
    <row r="331" spans="1:65" x14ac:dyDescent="0.2">
      <c r="A331" t="s">
        <v>358</v>
      </c>
      <c r="B331" t="s">
        <v>2774</v>
      </c>
      <c r="C331">
        <v>59</v>
      </c>
      <c r="D331" t="s">
        <v>2253</v>
      </c>
      <c r="E331" t="s">
        <v>2612</v>
      </c>
      <c r="F331">
        <v>1.7</v>
      </c>
      <c r="G331">
        <v>76.3</v>
      </c>
      <c r="H331">
        <v>26.4</v>
      </c>
      <c r="I331" t="str">
        <f t="shared" si="5"/>
        <v>Overweight</v>
      </c>
      <c r="J331" t="s">
        <v>2958</v>
      </c>
      <c r="K331">
        <v>4.8</v>
      </c>
      <c r="L331" t="s">
        <v>2284</v>
      </c>
      <c r="M331" t="s">
        <v>2775</v>
      </c>
      <c r="N331" t="s">
        <v>2286</v>
      </c>
      <c r="O331" t="s">
        <v>845</v>
      </c>
      <c r="P331" t="s">
        <v>2367</v>
      </c>
      <c r="Q331" t="s">
        <v>2260</v>
      </c>
      <c r="R331" t="s">
        <v>2776</v>
      </c>
      <c r="S331" t="s">
        <v>2351</v>
      </c>
      <c r="T331" t="s">
        <v>2262</v>
      </c>
      <c r="U331" t="s">
        <v>2386</v>
      </c>
      <c r="V331" t="s">
        <v>2264</v>
      </c>
      <c r="W331" t="s">
        <v>845</v>
      </c>
      <c r="X331">
        <v>0</v>
      </c>
      <c r="Y331">
        <v>0</v>
      </c>
      <c r="Z331">
        <v>0</v>
      </c>
      <c r="AA331" t="s">
        <v>853</v>
      </c>
      <c r="AB331" t="s">
        <v>2275</v>
      </c>
      <c r="AC331" t="s">
        <v>2251</v>
      </c>
      <c r="AD331" t="s">
        <v>2251</v>
      </c>
      <c r="AE331">
        <v>79</v>
      </c>
      <c r="AF331">
        <v>0.92</v>
      </c>
      <c r="AG331">
        <v>4.99</v>
      </c>
      <c r="AH331">
        <v>0.28999999999999998</v>
      </c>
      <c r="AI331">
        <v>59</v>
      </c>
      <c r="AJ331">
        <v>194900</v>
      </c>
      <c r="AK331">
        <v>973.09680000000003</v>
      </c>
      <c r="AL331" t="s">
        <v>763</v>
      </c>
      <c r="AM331">
        <v>6</v>
      </c>
      <c r="AN331" t="s">
        <v>844</v>
      </c>
      <c r="AO331" t="s">
        <v>848</v>
      </c>
      <c r="AP331">
        <v>82.2</v>
      </c>
      <c r="AQ331">
        <v>15</v>
      </c>
      <c r="AR331">
        <v>39</v>
      </c>
      <c r="AS331">
        <v>5.6</v>
      </c>
      <c r="AT331" t="s">
        <v>853</v>
      </c>
      <c r="AU331">
        <v>80</v>
      </c>
      <c r="AV331">
        <v>0</v>
      </c>
      <c r="AW331">
        <v>245777</v>
      </c>
      <c r="AX331">
        <v>239000</v>
      </c>
      <c r="AY331">
        <v>1.03</v>
      </c>
      <c r="AZ331">
        <v>2989.99</v>
      </c>
      <c r="BA331">
        <v>1025.69</v>
      </c>
      <c r="BB331">
        <v>4.17</v>
      </c>
      <c r="BC331">
        <v>5184.16</v>
      </c>
      <c r="BD331">
        <v>0.2</v>
      </c>
      <c r="BE331" t="s">
        <v>1152</v>
      </c>
      <c r="BF331" t="s">
        <v>1523</v>
      </c>
      <c r="BG331" t="s">
        <v>1828</v>
      </c>
      <c r="BH331" t="s">
        <v>2122</v>
      </c>
      <c r="BI331" t="s">
        <v>852</v>
      </c>
      <c r="BJ331" t="s">
        <v>2190</v>
      </c>
      <c r="BK331" t="s">
        <v>2194</v>
      </c>
      <c r="BL331" t="s">
        <v>2200</v>
      </c>
      <c r="BM331" t="s">
        <v>853</v>
      </c>
    </row>
    <row r="332" spans="1:65" x14ac:dyDescent="0.2">
      <c r="A332" t="s">
        <v>359</v>
      </c>
      <c r="B332" t="s">
        <v>2777</v>
      </c>
      <c r="C332">
        <v>29</v>
      </c>
      <c r="D332" t="s">
        <v>2248</v>
      </c>
      <c r="E332" t="s">
        <v>2249</v>
      </c>
      <c r="F332">
        <v>1.8</v>
      </c>
      <c r="G332">
        <v>84.1</v>
      </c>
      <c r="H332">
        <v>26</v>
      </c>
      <c r="I332" t="str">
        <f t="shared" si="5"/>
        <v>Overweight</v>
      </c>
      <c r="J332" t="s">
        <v>2958</v>
      </c>
      <c r="K332">
        <v>4.8</v>
      </c>
      <c r="L332" t="s">
        <v>2325</v>
      </c>
      <c r="M332" t="s">
        <v>2446</v>
      </c>
      <c r="N332" t="s">
        <v>845</v>
      </c>
      <c r="O332" t="s">
        <v>2447</v>
      </c>
      <c r="P332" t="s">
        <v>845</v>
      </c>
      <c r="Q332" t="s">
        <v>2778</v>
      </c>
      <c r="R332" t="s">
        <v>2779</v>
      </c>
      <c r="S332" t="s">
        <v>2569</v>
      </c>
      <c r="T332" t="s">
        <v>2264</v>
      </c>
      <c r="U332" t="s">
        <v>2336</v>
      </c>
      <c r="V332" t="s">
        <v>2264</v>
      </c>
      <c r="W332" t="s">
        <v>845</v>
      </c>
      <c r="X332">
        <v>0</v>
      </c>
      <c r="Y332">
        <v>0</v>
      </c>
      <c r="Z332">
        <v>0</v>
      </c>
      <c r="AA332" t="s">
        <v>852</v>
      </c>
      <c r="AB332" t="s">
        <v>2275</v>
      </c>
      <c r="AC332" t="s">
        <v>2251</v>
      </c>
      <c r="AD332" t="s">
        <v>2251</v>
      </c>
      <c r="AE332">
        <v>81</v>
      </c>
      <c r="AF332">
        <v>0.59</v>
      </c>
      <c r="AG332">
        <v>10.92</v>
      </c>
      <c r="AH332">
        <v>0.23</v>
      </c>
      <c r="AI332">
        <v>58</v>
      </c>
      <c r="AJ332">
        <v>80162</v>
      </c>
      <c r="AK332">
        <v>875.2192</v>
      </c>
      <c r="AL332" t="s">
        <v>764</v>
      </c>
      <c r="AM332">
        <v>7.25</v>
      </c>
      <c r="AN332" t="s">
        <v>842</v>
      </c>
      <c r="AO332" t="s">
        <v>849</v>
      </c>
      <c r="AP332">
        <v>80.069999999999993</v>
      </c>
      <c r="AQ332">
        <v>19</v>
      </c>
      <c r="AR332">
        <v>37.770000000000003</v>
      </c>
      <c r="AS332">
        <v>2.9</v>
      </c>
      <c r="AT332" t="s">
        <v>853</v>
      </c>
      <c r="AU332">
        <v>60</v>
      </c>
      <c r="AV332">
        <v>10</v>
      </c>
      <c r="AW332">
        <v>98410</v>
      </c>
      <c r="AX332">
        <v>152000</v>
      </c>
      <c r="AY332">
        <v>0.65</v>
      </c>
      <c r="AZ332">
        <v>1229.05</v>
      </c>
      <c r="BA332">
        <v>492.94</v>
      </c>
      <c r="BB332">
        <v>5.01</v>
      </c>
      <c r="BC332">
        <v>3613.24</v>
      </c>
      <c r="BD332">
        <v>0.14000000000000001</v>
      </c>
      <c r="BE332" t="s">
        <v>1153</v>
      </c>
      <c r="BF332" t="s">
        <v>1524</v>
      </c>
      <c r="BG332" t="s">
        <v>1829</v>
      </c>
      <c r="BH332" t="s">
        <v>2123</v>
      </c>
      <c r="BI332" t="s">
        <v>852</v>
      </c>
      <c r="BJ332" t="s">
        <v>2190</v>
      </c>
      <c r="BK332" t="s">
        <v>2194</v>
      </c>
      <c r="BL332" t="s">
        <v>2194</v>
      </c>
      <c r="BM332" t="s">
        <v>853</v>
      </c>
    </row>
    <row r="333" spans="1:65" x14ac:dyDescent="0.2">
      <c r="A333" t="s">
        <v>360</v>
      </c>
      <c r="B333" t="s">
        <v>2780</v>
      </c>
      <c r="C333">
        <v>42</v>
      </c>
      <c r="D333" t="s">
        <v>2248</v>
      </c>
      <c r="E333" t="s">
        <v>2249</v>
      </c>
      <c r="F333">
        <v>1.82</v>
      </c>
      <c r="G333">
        <v>99.2</v>
      </c>
      <c r="H333">
        <v>29.9</v>
      </c>
      <c r="I333" t="str">
        <f t="shared" si="5"/>
        <v>Overweight</v>
      </c>
      <c r="J333" t="s">
        <v>2958</v>
      </c>
      <c r="K333">
        <v>4.8</v>
      </c>
      <c r="L333" t="s">
        <v>2387</v>
      </c>
      <c r="M333" t="s">
        <v>2781</v>
      </c>
      <c r="N333" t="s">
        <v>2258</v>
      </c>
      <c r="O333" t="s">
        <v>845</v>
      </c>
      <c r="P333" t="s">
        <v>2447</v>
      </c>
      <c r="Q333" t="s">
        <v>2555</v>
      </c>
      <c r="R333" t="s">
        <v>2448</v>
      </c>
      <c r="S333" t="s">
        <v>2341</v>
      </c>
      <c r="T333" t="s">
        <v>2295</v>
      </c>
      <c r="U333" t="s">
        <v>2336</v>
      </c>
      <c r="V333" t="s">
        <v>2200</v>
      </c>
      <c r="W333" t="s">
        <v>845</v>
      </c>
      <c r="X333">
        <v>0</v>
      </c>
      <c r="Y333">
        <v>0</v>
      </c>
      <c r="Z333">
        <v>0</v>
      </c>
      <c r="AA333" t="s">
        <v>853</v>
      </c>
      <c r="AB333" t="s">
        <v>2266</v>
      </c>
      <c r="AC333" t="s">
        <v>2251</v>
      </c>
      <c r="AD333" t="s">
        <v>2251</v>
      </c>
      <c r="AE333">
        <v>90</v>
      </c>
      <c r="AF333">
        <v>1.6</v>
      </c>
      <c r="AG333">
        <v>1.9</v>
      </c>
      <c r="AH333">
        <v>0.17</v>
      </c>
      <c r="AI333">
        <v>40</v>
      </c>
      <c r="AJ333">
        <v>334356</v>
      </c>
      <c r="AK333">
        <v>634.84320000000002</v>
      </c>
      <c r="AL333" t="s">
        <v>765</v>
      </c>
      <c r="AM333">
        <v>12.75</v>
      </c>
      <c r="AN333" t="s">
        <v>844</v>
      </c>
      <c r="AO333" t="s">
        <v>848</v>
      </c>
      <c r="AP333">
        <v>130.1</v>
      </c>
      <c r="AQ333">
        <v>20.5</v>
      </c>
      <c r="AR333">
        <v>46.8</v>
      </c>
      <c r="AS333">
        <v>17.3</v>
      </c>
      <c r="AT333" t="s">
        <v>853</v>
      </c>
      <c r="AU333">
        <v>85</v>
      </c>
      <c r="AV333">
        <v>0</v>
      </c>
      <c r="AW333">
        <v>370675</v>
      </c>
      <c r="AX333">
        <v>223000</v>
      </c>
      <c r="AY333">
        <v>1.66</v>
      </c>
      <c r="AZ333">
        <v>2849.15</v>
      </c>
      <c r="BA333">
        <v>833.99</v>
      </c>
      <c r="BB333">
        <v>2.25</v>
      </c>
      <c r="BC333">
        <v>4791.5</v>
      </c>
      <c r="BD333">
        <v>0.17</v>
      </c>
      <c r="BE333" t="s">
        <v>1154</v>
      </c>
      <c r="BF333" t="s">
        <v>1525</v>
      </c>
      <c r="BG333" t="s">
        <v>1830</v>
      </c>
      <c r="BH333" t="s">
        <v>2124</v>
      </c>
      <c r="BI333" t="s">
        <v>852</v>
      </c>
      <c r="BJ333" t="s">
        <v>2190</v>
      </c>
      <c r="BK333" t="s">
        <v>2197</v>
      </c>
      <c r="BL333" t="s">
        <v>2210</v>
      </c>
      <c r="BM333" t="s">
        <v>853</v>
      </c>
    </row>
    <row r="334" spans="1:65" x14ac:dyDescent="0.2">
      <c r="A334" t="s">
        <v>361</v>
      </c>
      <c r="B334" t="s">
        <v>2782</v>
      </c>
      <c r="C334">
        <v>41</v>
      </c>
      <c r="D334" t="s">
        <v>2248</v>
      </c>
      <c r="E334" t="s">
        <v>2249</v>
      </c>
      <c r="F334">
        <v>1.75</v>
      </c>
      <c r="G334">
        <v>103</v>
      </c>
      <c r="H334">
        <v>33.6</v>
      </c>
      <c r="I334" t="str">
        <f t="shared" si="5"/>
        <v>Obese</v>
      </c>
      <c r="J334" t="s">
        <v>2960</v>
      </c>
      <c r="K334">
        <v>5.6</v>
      </c>
      <c r="L334" t="s">
        <v>2783</v>
      </c>
      <c r="M334" t="s">
        <v>2784</v>
      </c>
      <c r="N334" t="s">
        <v>2260</v>
      </c>
      <c r="O334" t="s">
        <v>845</v>
      </c>
      <c r="P334" t="s">
        <v>2524</v>
      </c>
      <c r="Q334" t="s">
        <v>2429</v>
      </c>
      <c r="R334" t="s">
        <v>2532</v>
      </c>
      <c r="S334" t="s">
        <v>2271</v>
      </c>
      <c r="T334" t="s">
        <v>2283</v>
      </c>
      <c r="U334" t="s">
        <v>2785</v>
      </c>
      <c r="V334" t="s">
        <v>2283</v>
      </c>
      <c r="W334" t="s">
        <v>845</v>
      </c>
      <c r="X334">
        <v>0</v>
      </c>
      <c r="Y334">
        <v>0</v>
      </c>
      <c r="Z334">
        <v>0</v>
      </c>
      <c r="AA334" t="s">
        <v>853</v>
      </c>
      <c r="AB334" t="s">
        <v>2266</v>
      </c>
      <c r="AC334" t="s">
        <v>2251</v>
      </c>
      <c r="AD334" t="s">
        <v>2251</v>
      </c>
      <c r="AE334">
        <v>93</v>
      </c>
      <c r="AF334">
        <v>0.92</v>
      </c>
      <c r="AG334">
        <v>3.19</v>
      </c>
      <c r="AH334">
        <v>0.36</v>
      </c>
      <c r="AI334">
        <v>28</v>
      </c>
      <c r="AJ334">
        <v>349339</v>
      </c>
      <c r="AK334">
        <v>1114.6715999999999</v>
      </c>
      <c r="AL334" t="s">
        <v>765</v>
      </c>
      <c r="AM334">
        <v>14</v>
      </c>
      <c r="AN334" t="s">
        <v>842</v>
      </c>
      <c r="AO334" t="s">
        <v>849</v>
      </c>
      <c r="AP334">
        <v>104.3</v>
      </c>
      <c r="AQ334">
        <v>27.5</v>
      </c>
      <c r="AR334">
        <v>47.6</v>
      </c>
      <c r="AS334">
        <v>14.6</v>
      </c>
      <c r="AT334" t="s">
        <v>853</v>
      </c>
      <c r="AU334">
        <v>90</v>
      </c>
      <c r="AV334">
        <v>0</v>
      </c>
      <c r="AW334">
        <v>376657</v>
      </c>
      <c r="AX334">
        <v>453000</v>
      </c>
      <c r="AY334">
        <v>0.83</v>
      </c>
      <c r="AZ334">
        <v>3611.28</v>
      </c>
      <c r="BA334">
        <v>1504.81</v>
      </c>
      <c r="BB334">
        <v>4</v>
      </c>
      <c r="BC334">
        <v>2708.62</v>
      </c>
      <c r="BD334">
        <v>0.56000000000000005</v>
      </c>
      <c r="BE334" t="s">
        <v>1155</v>
      </c>
      <c r="BF334" t="s">
        <v>1526</v>
      </c>
      <c r="BG334" t="s">
        <v>1831</v>
      </c>
      <c r="BH334" t="s">
        <v>2125</v>
      </c>
      <c r="BI334" t="s">
        <v>852</v>
      </c>
      <c r="BJ334" t="s">
        <v>2190</v>
      </c>
      <c r="BK334" t="s">
        <v>2196</v>
      </c>
      <c r="BL334" t="s">
        <v>2194</v>
      </c>
      <c r="BM334" t="s">
        <v>853</v>
      </c>
    </row>
    <row r="335" spans="1:65" x14ac:dyDescent="0.2">
      <c r="A335" t="s">
        <v>362</v>
      </c>
      <c r="B335" t="s">
        <v>2786</v>
      </c>
      <c r="C335">
        <v>34</v>
      </c>
      <c r="D335" t="s">
        <v>2253</v>
      </c>
      <c r="E335" t="s">
        <v>2249</v>
      </c>
      <c r="F335">
        <v>1.36</v>
      </c>
      <c r="G335">
        <v>82.1</v>
      </c>
      <c r="H335">
        <v>44.4</v>
      </c>
      <c r="I335" t="str">
        <f t="shared" si="5"/>
        <v>Morbidly Obese</v>
      </c>
      <c r="J335" t="s">
        <v>2961</v>
      </c>
      <c r="K335">
        <v>4.5</v>
      </c>
      <c r="L335" t="s">
        <v>2323</v>
      </c>
      <c r="M335" t="s">
        <v>2479</v>
      </c>
      <c r="N335" t="s">
        <v>2286</v>
      </c>
      <c r="O335" t="s">
        <v>845</v>
      </c>
      <c r="P335" t="s">
        <v>2787</v>
      </c>
      <c r="Q335" t="s">
        <v>2321</v>
      </c>
      <c r="R335" t="s">
        <v>2635</v>
      </c>
      <c r="S335" t="s">
        <v>2788</v>
      </c>
      <c r="T335" t="s">
        <v>2272</v>
      </c>
      <c r="U335" t="s">
        <v>2263</v>
      </c>
      <c r="V335" t="s">
        <v>2264</v>
      </c>
      <c r="W335" t="s">
        <v>845</v>
      </c>
      <c r="X335">
        <v>0</v>
      </c>
      <c r="Y335">
        <v>0</v>
      </c>
      <c r="Z335">
        <v>0</v>
      </c>
      <c r="AA335" t="s">
        <v>853</v>
      </c>
      <c r="AB335" t="s">
        <v>2275</v>
      </c>
      <c r="AC335" t="s">
        <v>2251</v>
      </c>
      <c r="AD335" t="s">
        <v>2251</v>
      </c>
      <c r="AE335">
        <v>241</v>
      </c>
      <c r="AF335">
        <v>0.61</v>
      </c>
      <c r="AG335">
        <v>8.5399999999999991</v>
      </c>
      <c r="AH335">
        <v>0.88</v>
      </c>
      <c r="AI335">
        <v>48</v>
      </c>
      <c r="AJ335">
        <v>145649</v>
      </c>
      <c r="AK335">
        <v>1244.23</v>
      </c>
      <c r="AL335" t="s">
        <v>766</v>
      </c>
      <c r="AM335">
        <v>20</v>
      </c>
      <c r="AN335" t="s">
        <v>842</v>
      </c>
      <c r="AO335" t="s">
        <v>849</v>
      </c>
      <c r="AP335">
        <v>53.6</v>
      </c>
      <c r="AQ335">
        <v>19</v>
      </c>
      <c r="AT335" t="s">
        <v>853</v>
      </c>
      <c r="AU335">
        <v>20</v>
      </c>
      <c r="AV335">
        <v>0</v>
      </c>
      <c r="AW335">
        <v>60318</v>
      </c>
      <c r="AX335">
        <v>62500</v>
      </c>
      <c r="AY335">
        <v>0.97</v>
      </c>
      <c r="AZ335">
        <v>1125.3399999999999</v>
      </c>
      <c r="BA335">
        <v>1244.33</v>
      </c>
      <c r="BB335">
        <v>20.63</v>
      </c>
      <c r="BC335">
        <v>0</v>
      </c>
      <c r="BE335" t="s">
        <v>845</v>
      </c>
      <c r="BF335" t="s">
        <v>845</v>
      </c>
      <c r="BG335" t="s">
        <v>1832</v>
      </c>
      <c r="BH335" t="s">
        <v>2126</v>
      </c>
      <c r="BI335" t="s">
        <v>852</v>
      </c>
      <c r="BJ335" t="s">
        <v>2192</v>
      </c>
      <c r="BK335" t="s">
        <v>2194</v>
      </c>
      <c r="BL335" t="s">
        <v>2203</v>
      </c>
      <c r="BM335" t="s">
        <v>853</v>
      </c>
    </row>
    <row r="336" spans="1:65" x14ac:dyDescent="0.2">
      <c r="A336" t="s">
        <v>363</v>
      </c>
      <c r="B336" t="s">
        <v>2789</v>
      </c>
      <c r="C336">
        <v>32</v>
      </c>
      <c r="D336" t="s">
        <v>2248</v>
      </c>
      <c r="E336" t="s">
        <v>2249</v>
      </c>
      <c r="F336">
        <v>1.84</v>
      </c>
      <c r="G336">
        <v>90</v>
      </c>
      <c r="H336">
        <v>26.6</v>
      </c>
      <c r="I336" t="str">
        <f t="shared" si="5"/>
        <v>Overweight</v>
      </c>
      <c r="J336" t="s">
        <v>2958</v>
      </c>
      <c r="K336">
        <v>5.9</v>
      </c>
      <c r="L336" t="s">
        <v>2406</v>
      </c>
      <c r="M336" t="s">
        <v>2790</v>
      </c>
      <c r="N336" t="s">
        <v>2371</v>
      </c>
      <c r="O336" t="s">
        <v>845</v>
      </c>
      <c r="P336" t="s">
        <v>2412</v>
      </c>
      <c r="Q336" t="s">
        <v>2293</v>
      </c>
      <c r="R336" t="s">
        <v>2791</v>
      </c>
      <c r="S336" t="s">
        <v>2792</v>
      </c>
      <c r="T336" t="s">
        <v>2295</v>
      </c>
      <c r="U336" t="s">
        <v>2396</v>
      </c>
      <c r="V336" t="s">
        <v>2335</v>
      </c>
      <c r="W336" t="s">
        <v>845</v>
      </c>
      <c r="X336">
        <v>0</v>
      </c>
      <c r="Y336">
        <v>0</v>
      </c>
      <c r="Z336">
        <v>0</v>
      </c>
      <c r="AA336" t="s">
        <v>852</v>
      </c>
      <c r="AB336" t="s">
        <v>2275</v>
      </c>
      <c r="AC336" t="s">
        <v>2251</v>
      </c>
      <c r="AD336" t="s">
        <v>2252</v>
      </c>
      <c r="AE336">
        <v>89</v>
      </c>
      <c r="AF336">
        <v>1.05</v>
      </c>
      <c r="AG336">
        <v>23.66</v>
      </c>
      <c r="AH336">
        <v>2.2000000000000002</v>
      </c>
      <c r="AI336">
        <v>15</v>
      </c>
      <c r="AJ336">
        <v>223301</v>
      </c>
      <c r="AK336">
        <v>5283.33</v>
      </c>
      <c r="AL336" t="s">
        <v>767</v>
      </c>
      <c r="AM336">
        <v>16.25</v>
      </c>
      <c r="AN336" t="s">
        <v>842</v>
      </c>
      <c r="AO336" t="s">
        <v>850</v>
      </c>
      <c r="AP336">
        <v>86.6</v>
      </c>
      <c r="AQ336">
        <v>19</v>
      </c>
      <c r="AR336">
        <v>56.8</v>
      </c>
      <c r="AS336">
        <v>13.1</v>
      </c>
      <c r="AT336" t="s">
        <v>853</v>
      </c>
      <c r="AU336">
        <v>80</v>
      </c>
      <c r="AV336">
        <v>10</v>
      </c>
      <c r="AW336">
        <v>251357</v>
      </c>
      <c r="AX336">
        <v>253000</v>
      </c>
      <c r="AY336">
        <v>0.99</v>
      </c>
      <c r="AZ336">
        <v>2902.51</v>
      </c>
      <c r="BA336">
        <v>4149.2299999999996</v>
      </c>
      <c r="BB336">
        <v>16.510000000000002</v>
      </c>
      <c r="BC336">
        <v>2539.86</v>
      </c>
      <c r="BD336">
        <v>1.63</v>
      </c>
      <c r="BE336" t="s">
        <v>1156</v>
      </c>
      <c r="BF336" t="s">
        <v>1527</v>
      </c>
      <c r="BG336" t="s">
        <v>1833</v>
      </c>
      <c r="BH336" t="s">
        <v>2127</v>
      </c>
      <c r="BI336" t="s">
        <v>852</v>
      </c>
      <c r="BJ336" t="s">
        <v>2190</v>
      </c>
      <c r="BK336" t="s">
        <v>2194</v>
      </c>
      <c r="BL336" t="s">
        <v>2200</v>
      </c>
      <c r="BM336" t="s">
        <v>853</v>
      </c>
    </row>
    <row r="337" spans="1:65" x14ac:dyDescent="0.2">
      <c r="A337" t="s">
        <v>364</v>
      </c>
      <c r="B337" t="s">
        <v>2793</v>
      </c>
      <c r="C337">
        <v>77</v>
      </c>
      <c r="D337" t="s">
        <v>2248</v>
      </c>
      <c r="E337" t="s">
        <v>2249</v>
      </c>
      <c r="F337">
        <v>1.7</v>
      </c>
      <c r="G337">
        <v>58.7</v>
      </c>
      <c r="H337">
        <v>20.3</v>
      </c>
      <c r="I337" t="str">
        <f t="shared" si="5"/>
        <v>Healthy</v>
      </c>
      <c r="J337" t="s">
        <v>2959</v>
      </c>
      <c r="K337">
        <v>5.5</v>
      </c>
      <c r="L337" t="s">
        <v>2284</v>
      </c>
      <c r="M337" t="s">
        <v>2794</v>
      </c>
      <c r="N337" t="s">
        <v>2371</v>
      </c>
      <c r="O337" t="s">
        <v>2320</v>
      </c>
      <c r="P337" t="s">
        <v>845</v>
      </c>
      <c r="Q337" t="s">
        <v>2713</v>
      </c>
      <c r="R337" t="s">
        <v>2195</v>
      </c>
      <c r="S337" t="s">
        <v>2695</v>
      </c>
      <c r="T337" t="s">
        <v>2390</v>
      </c>
      <c r="U337" t="s">
        <v>2263</v>
      </c>
      <c r="V337" t="s">
        <v>2795</v>
      </c>
      <c r="W337" t="s">
        <v>845</v>
      </c>
      <c r="X337">
        <v>0</v>
      </c>
      <c r="Y337">
        <v>0</v>
      </c>
      <c r="Z337">
        <v>0</v>
      </c>
      <c r="AA337" t="s">
        <v>853</v>
      </c>
      <c r="AB337" t="s">
        <v>2275</v>
      </c>
      <c r="AC337" t="s">
        <v>2251</v>
      </c>
      <c r="AD337" t="s">
        <v>2251</v>
      </c>
      <c r="AE337">
        <v>95</v>
      </c>
      <c r="AF337">
        <v>0.72</v>
      </c>
      <c r="AG337">
        <v>8.1199999999999992</v>
      </c>
      <c r="AH337">
        <v>0.98</v>
      </c>
      <c r="AI337">
        <v>89</v>
      </c>
      <c r="AJ337">
        <v>190334.43</v>
      </c>
      <c r="AK337">
        <v>1544.6</v>
      </c>
      <c r="AL337" t="s">
        <v>768</v>
      </c>
      <c r="AM337">
        <v>16.5</v>
      </c>
      <c r="AN337" t="s">
        <v>844</v>
      </c>
      <c r="AO337" t="s">
        <v>848</v>
      </c>
      <c r="AP337">
        <v>81.400000000000006</v>
      </c>
      <c r="AQ337">
        <v>21</v>
      </c>
      <c r="AR337">
        <v>11.7</v>
      </c>
      <c r="AS337">
        <v>14.6</v>
      </c>
      <c r="AT337" t="s">
        <v>853</v>
      </c>
      <c r="AU337">
        <v>95</v>
      </c>
      <c r="AV337">
        <v>0</v>
      </c>
      <c r="AW337">
        <v>199682</v>
      </c>
      <c r="AX337">
        <v>201000</v>
      </c>
      <c r="AY337">
        <v>0.99</v>
      </c>
      <c r="AZ337">
        <v>2453.1</v>
      </c>
      <c r="BA337">
        <v>1125.45</v>
      </c>
      <c r="BB337">
        <v>5.64</v>
      </c>
      <c r="BC337">
        <v>1271.44</v>
      </c>
      <c r="BD337">
        <v>0.89</v>
      </c>
      <c r="BE337" t="s">
        <v>1157</v>
      </c>
      <c r="BF337" t="s">
        <v>1528</v>
      </c>
      <c r="BG337" t="s">
        <v>1834</v>
      </c>
      <c r="BH337" t="s">
        <v>2128</v>
      </c>
      <c r="BI337" t="s">
        <v>853</v>
      </c>
      <c r="BJ337" t="s">
        <v>2190</v>
      </c>
      <c r="BK337" t="s">
        <v>2194</v>
      </c>
      <c r="BL337" t="s">
        <v>2194</v>
      </c>
      <c r="BM337" t="s">
        <v>853</v>
      </c>
    </row>
    <row r="338" spans="1:65" x14ac:dyDescent="0.2">
      <c r="A338" t="s">
        <v>365</v>
      </c>
      <c r="B338" t="s">
        <v>2796</v>
      </c>
      <c r="C338">
        <v>48</v>
      </c>
      <c r="D338" t="s">
        <v>2248</v>
      </c>
      <c r="E338" t="s">
        <v>2249</v>
      </c>
      <c r="F338">
        <v>1.79</v>
      </c>
      <c r="G338">
        <v>88</v>
      </c>
      <c r="H338">
        <v>27.5</v>
      </c>
      <c r="I338" t="str">
        <f t="shared" si="5"/>
        <v>Overweight</v>
      </c>
      <c r="J338" t="s">
        <v>2958</v>
      </c>
      <c r="K338">
        <v>5.8</v>
      </c>
      <c r="L338" t="s">
        <v>2369</v>
      </c>
      <c r="M338" t="s">
        <v>2797</v>
      </c>
      <c r="N338" t="s">
        <v>2278</v>
      </c>
      <c r="O338" t="s">
        <v>845</v>
      </c>
      <c r="P338" t="s">
        <v>2468</v>
      </c>
      <c r="Q338" t="s">
        <v>2316</v>
      </c>
      <c r="R338" t="s">
        <v>2532</v>
      </c>
      <c r="S338" t="s">
        <v>2348</v>
      </c>
      <c r="T338" t="s">
        <v>2798</v>
      </c>
      <c r="U338" t="s">
        <v>2799</v>
      </c>
      <c r="V338" t="s">
        <v>2283</v>
      </c>
      <c r="W338" t="s">
        <v>845</v>
      </c>
      <c r="X338">
        <v>0</v>
      </c>
      <c r="Y338">
        <v>0</v>
      </c>
      <c r="Z338">
        <v>0</v>
      </c>
      <c r="AA338" t="s">
        <v>852</v>
      </c>
      <c r="AB338" t="s">
        <v>2266</v>
      </c>
      <c r="AC338" t="s">
        <v>2251</v>
      </c>
      <c r="AD338" t="s">
        <v>2252</v>
      </c>
      <c r="AE338">
        <v>86</v>
      </c>
      <c r="AF338">
        <v>0.93</v>
      </c>
      <c r="AG338">
        <v>6.63</v>
      </c>
      <c r="AH338">
        <v>1.39</v>
      </c>
      <c r="AI338">
        <v>37</v>
      </c>
      <c r="AJ338">
        <v>193914.27</v>
      </c>
      <c r="AK338">
        <v>1286.42</v>
      </c>
      <c r="AL338" t="s">
        <v>769</v>
      </c>
      <c r="AM338">
        <v>2.5</v>
      </c>
      <c r="AN338" t="s">
        <v>842</v>
      </c>
      <c r="AO338" t="s">
        <v>849</v>
      </c>
      <c r="AP338">
        <v>84.11</v>
      </c>
      <c r="AQ338">
        <v>21</v>
      </c>
      <c r="AR338">
        <v>45</v>
      </c>
      <c r="AS338">
        <v>13.3</v>
      </c>
      <c r="AT338" t="s">
        <v>853</v>
      </c>
      <c r="AU338">
        <v>95</v>
      </c>
      <c r="AV338">
        <v>0</v>
      </c>
      <c r="AW338">
        <v>226531</v>
      </c>
      <c r="AX338">
        <v>143000</v>
      </c>
      <c r="AY338">
        <v>1.58</v>
      </c>
      <c r="AZ338">
        <v>2693.27</v>
      </c>
      <c r="BA338">
        <v>1102.1600000000001</v>
      </c>
      <c r="BB338">
        <v>4.87</v>
      </c>
      <c r="BC338">
        <v>660.4</v>
      </c>
      <c r="BD338">
        <v>1.67</v>
      </c>
      <c r="BE338" t="s">
        <v>1158</v>
      </c>
      <c r="BF338" t="s">
        <v>1529</v>
      </c>
      <c r="BG338" t="s">
        <v>1835</v>
      </c>
      <c r="BH338" t="s">
        <v>2129</v>
      </c>
      <c r="BI338" t="s">
        <v>852</v>
      </c>
      <c r="BJ338" t="s">
        <v>2190</v>
      </c>
      <c r="BK338" t="s">
        <v>2194</v>
      </c>
      <c r="BL338" t="s">
        <v>2194</v>
      </c>
      <c r="BM338" t="s">
        <v>853</v>
      </c>
    </row>
    <row r="339" spans="1:65" x14ac:dyDescent="0.2">
      <c r="A339" t="s">
        <v>366</v>
      </c>
      <c r="B339" t="s">
        <v>2800</v>
      </c>
      <c r="C339">
        <v>44</v>
      </c>
      <c r="D339" t="s">
        <v>2248</v>
      </c>
      <c r="E339" t="s">
        <v>2255</v>
      </c>
      <c r="F339">
        <v>1.7</v>
      </c>
      <c r="G339">
        <v>101</v>
      </c>
      <c r="H339">
        <v>34.9</v>
      </c>
      <c r="I339" t="str">
        <f t="shared" si="5"/>
        <v>Obese</v>
      </c>
      <c r="J339" t="s">
        <v>2960</v>
      </c>
      <c r="K339">
        <v>5.4</v>
      </c>
      <c r="L339" t="s">
        <v>2283</v>
      </c>
      <c r="M339" t="s">
        <v>2801</v>
      </c>
      <c r="N339" t="s">
        <v>2258</v>
      </c>
      <c r="O339" t="s">
        <v>845</v>
      </c>
      <c r="P339" t="s">
        <v>2351</v>
      </c>
      <c r="Q339" t="s">
        <v>2493</v>
      </c>
      <c r="R339" t="s">
        <v>2347</v>
      </c>
      <c r="S339" t="s">
        <v>2412</v>
      </c>
      <c r="T339" t="s">
        <v>2569</v>
      </c>
      <c r="U339" t="s">
        <v>2263</v>
      </c>
      <c r="V339" t="s">
        <v>2390</v>
      </c>
      <c r="W339" t="s">
        <v>845</v>
      </c>
      <c r="X339">
        <v>0</v>
      </c>
      <c r="Y339">
        <v>0</v>
      </c>
      <c r="Z339">
        <v>0</v>
      </c>
      <c r="AA339" t="s">
        <v>852</v>
      </c>
      <c r="AB339" t="s">
        <v>2275</v>
      </c>
      <c r="AC339" t="s">
        <v>2251</v>
      </c>
      <c r="AD339" t="s">
        <v>2251</v>
      </c>
      <c r="AE339">
        <v>113</v>
      </c>
      <c r="AF339">
        <v>1.21</v>
      </c>
      <c r="AG339">
        <v>5.5</v>
      </c>
      <c r="AH339">
        <v>0.26</v>
      </c>
      <c r="AI339">
        <v>102</v>
      </c>
      <c r="AJ339">
        <v>165041</v>
      </c>
      <c r="AK339">
        <v>908.01</v>
      </c>
      <c r="AL339" t="s">
        <v>770</v>
      </c>
      <c r="AM339">
        <v>11</v>
      </c>
      <c r="AN339" t="s">
        <v>842</v>
      </c>
      <c r="AO339" t="s">
        <v>850</v>
      </c>
      <c r="AP339">
        <v>133.6</v>
      </c>
      <c r="AQ339">
        <v>18</v>
      </c>
      <c r="AR339">
        <v>104.9</v>
      </c>
      <c r="AS339">
        <v>16.3</v>
      </c>
      <c r="AT339" t="s">
        <v>853</v>
      </c>
      <c r="AU339">
        <v>50</v>
      </c>
      <c r="AV339">
        <v>0</v>
      </c>
      <c r="AW339">
        <v>145649</v>
      </c>
      <c r="AX339">
        <v>237000</v>
      </c>
      <c r="AY339">
        <v>0.61</v>
      </c>
      <c r="AZ339">
        <v>1090.19</v>
      </c>
      <c r="BA339">
        <v>954.26</v>
      </c>
      <c r="BB339">
        <v>6.55</v>
      </c>
      <c r="BC339">
        <v>5409.64</v>
      </c>
      <c r="BD339">
        <v>0.18</v>
      </c>
      <c r="BE339" t="s">
        <v>1159</v>
      </c>
      <c r="BF339" t="s">
        <v>1530</v>
      </c>
      <c r="BG339" t="s">
        <v>1836</v>
      </c>
      <c r="BH339" t="s">
        <v>2130</v>
      </c>
      <c r="BI339" t="s">
        <v>852</v>
      </c>
      <c r="BJ339" t="s">
        <v>2192</v>
      </c>
      <c r="BK339" t="s">
        <v>845</v>
      </c>
      <c r="BL339" t="s">
        <v>2210</v>
      </c>
      <c r="BM339" t="s">
        <v>853</v>
      </c>
    </row>
    <row r="340" spans="1:65" x14ac:dyDescent="0.2">
      <c r="A340" t="s">
        <v>367</v>
      </c>
      <c r="B340" t="s">
        <v>2802</v>
      </c>
      <c r="C340">
        <v>70</v>
      </c>
      <c r="D340" t="s">
        <v>2248</v>
      </c>
      <c r="E340" t="s">
        <v>2612</v>
      </c>
      <c r="F340">
        <v>1.74</v>
      </c>
      <c r="G340">
        <v>95.3</v>
      </c>
      <c r="H340">
        <v>31.5</v>
      </c>
      <c r="I340" t="str">
        <f t="shared" si="5"/>
        <v>Obese</v>
      </c>
      <c r="J340" t="s">
        <v>2960</v>
      </c>
      <c r="K340">
        <v>5.3</v>
      </c>
      <c r="L340" t="s">
        <v>2323</v>
      </c>
      <c r="M340" t="s">
        <v>2803</v>
      </c>
      <c r="N340" t="s">
        <v>2286</v>
      </c>
      <c r="O340" t="s">
        <v>845</v>
      </c>
      <c r="P340" t="s">
        <v>2412</v>
      </c>
      <c r="Q340" t="s">
        <v>2778</v>
      </c>
      <c r="R340" t="s">
        <v>2779</v>
      </c>
      <c r="S340" t="s">
        <v>2569</v>
      </c>
      <c r="T340" t="s">
        <v>2264</v>
      </c>
      <c r="U340" t="s">
        <v>2804</v>
      </c>
      <c r="V340" t="s">
        <v>2283</v>
      </c>
      <c r="W340" t="s">
        <v>845</v>
      </c>
      <c r="X340">
        <v>0</v>
      </c>
      <c r="Y340">
        <v>0</v>
      </c>
      <c r="Z340">
        <v>0</v>
      </c>
      <c r="AA340" t="s">
        <v>853</v>
      </c>
      <c r="AB340" t="s">
        <v>2275</v>
      </c>
      <c r="AC340" t="s">
        <v>2251</v>
      </c>
      <c r="AD340" t="s">
        <v>2251</v>
      </c>
      <c r="AE340">
        <v>54</v>
      </c>
      <c r="AF340">
        <v>0.6</v>
      </c>
      <c r="AG340">
        <v>8.56</v>
      </c>
      <c r="AH340">
        <v>0.61</v>
      </c>
      <c r="AI340">
        <v>30</v>
      </c>
      <c r="AJ340">
        <v>136987</v>
      </c>
      <c r="AK340">
        <v>1172.1500000000001</v>
      </c>
      <c r="AL340" t="s">
        <v>771</v>
      </c>
      <c r="AM340">
        <v>11</v>
      </c>
      <c r="AN340" t="s">
        <v>844</v>
      </c>
      <c r="AO340" t="s">
        <v>848</v>
      </c>
      <c r="AP340">
        <v>109</v>
      </c>
      <c r="AQ340">
        <v>15.5</v>
      </c>
      <c r="AR340">
        <v>36.200000000000003</v>
      </c>
      <c r="AS340">
        <v>10.4</v>
      </c>
      <c r="AT340" t="s">
        <v>853</v>
      </c>
      <c r="AU340">
        <v>80</v>
      </c>
      <c r="AV340">
        <v>0</v>
      </c>
      <c r="AW340">
        <v>252876</v>
      </c>
      <c r="AX340">
        <v>281000</v>
      </c>
      <c r="AY340">
        <v>0.9</v>
      </c>
      <c r="AZ340">
        <v>2319.96</v>
      </c>
      <c r="BA340">
        <v>1534.83</v>
      </c>
      <c r="BB340">
        <v>6.07</v>
      </c>
      <c r="BC340">
        <v>2271.62</v>
      </c>
      <c r="BD340">
        <v>0.68</v>
      </c>
      <c r="BE340" t="s">
        <v>1160</v>
      </c>
      <c r="BF340" t="s">
        <v>1531</v>
      </c>
      <c r="BG340" t="s">
        <v>1837</v>
      </c>
      <c r="BH340" t="s">
        <v>2131</v>
      </c>
      <c r="BI340" t="s">
        <v>853</v>
      </c>
      <c r="BJ340" t="s">
        <v>2192</v>
      </c>
      <c r="BK340" t="s">
        <v>2194</v>
      </c>
      <c r="BL340" t="s">
        <v>2210</v>
      </c>
      <c r="BM340" t="s">
        <v>853</v>
      </c>
    </row>
    <row r="341" spans="1:65" x14ac:dyDescent="0.2">
      <c r="A341" t="s">
        <v>368</v>
      </c>
      <c r="B341" t="s">
        <v>2805</v>
      </c>
      <c r="C341">
        <v>55</v>
      </c>
      <c r="D341" t="s">
        <v>2248</v>
      </c>
      <c r="E341" t="s">
        <v>2249</v>
      </c>
      <c r="F341">
        <v>1.88</v>
      </c>
      <c r="G341">
        <v>83</v>
      </c>
      <c r="H341">
        <v>23.5</v>
      </c>
      <c r="I341" t="str">
        <f t="shared" si="5"/>
        <v>Healthy</v>
      </c>
      <c r="J341" t="s">
        <v>2959</v>
      </c>
      <c r="K341">
        <v>5.8</v>
      </c>
      <c r="L341" t="s">
        <v>2806</v>
      </c>
      <c r="M341" t="s">
        <v>2614</v>
      </c>
      <c r="N341" t="s">
        <v>2278</v>
      </c>
      <c r="O341" t="s">
        <v>845</v>
      </c>
      <c r="P341" t="s">
        <v>2468</v>
      </c>
      <c r="Q341" t="s">
        <v>2807</v>
      </c>
      <c r="R341" t="s">
        <v>2808</v>
      </c>
      <c r="S341" t="s">
        <v>2367</v>
      </c>
      <c r="T341" t="s">
        <v>2809</v>
      </c>
      <c r="U341" t="s">
        <v>2302</v>
      </c>
      <c r="V341" t="s">
        <v>2390</v>
      </c>
      <c r="W341" t="s">
        <v>845</v>
      </c>
      <c r="X341">
        <v>0</v>
      </c>
      <c r="Y341">
        <v>0</v>
      </c>
      <c r="Z341">
        <v>0</v>
      </c>
      <c r="AA341" t="s">
        <v>852</v>
      </c>
      <c r="AB341" t="s">
        <v>2275</v>
      </c>
      <c r="AC341" t="s">
        <v>2251</v>
      </c>
      <c r="AD341" t="s">
        <v>2252</v>
      </c>
      <c r="AE341">
        <v>66</v>
      </c>
      <c r="AF341">
        <v>0.84</v>
      </c>
      <c r="AG341">
        <v>8.91</v>
      </c>
      <c r="AH341">
        <v>0.54</v>
      </c>
      <c r="AI341">
        <v>26</v>
      </c>
      <c r="AJ341">
        <v>335940</v>
      </c>
      <c r="AK341">
        <v>2991.61</v>
      </c>
      <c r="AL341" t="s">
        <v>772</v>
      </c>
      <c r="AM341">
        <v>3.5</v>
      </c>
      <c r="AN341" t="s">
        <v>842</v>
      </c>
      <c r="AO341" t="s">
        <v>850</v>
      </c>
      <c r="AP341">
        <v>113.5</v>
      </c>
      <c r="AQ341">
        <v>19</v>
      </c>
      <c r="AR341">
        <v>72.900000000000006</v>
      </c>
      <c r="AS341">
        <v>17.2</v>
      </c>
      <c r="AT341" t="s">
        <v>853</v>
      </c>
      <c r="AU341">
        <v>85</v>
      </c>
      <c r="AV341">
        <v>0</v>
      </c>
      <c r="AW341">
        <v>511903</v>
      </c>
      <c r="AX341">
        <v>384000</v>
      </c>
      <c r="AY341">
        <v>1.33</v>
      </c>
      <c r="AZ341">
        <v>4510.16</v>
      </c>
      <c r="BA341">
        <v>4140.01</v>
      </c>
      <c r="BB341">
        <v>8.09</v>
      </c>
      <c r="BC341">
        <v>4232.8</v>
      </c>
      <c r="BD341">
        <v>0.98</v>
      </c>
      <c r="BE341" t="s">
        <v>1161</v>
      </c>
      <c r="BF341" t="s">
        <v>1532</v>
      </c>
      <c r="BG341" t="s">
        <v>1838</v>
      </c>
      <c r="BH341" t="s">
        <v>2132</v>
      </c>
      <c r="BI341" t="s">
        <v>852</v>
      </c>
      <c r="BJ341" t="s">
        <v>2190</v>
      </c>
      <c r="BK341" t="s">
        <v>2196</v>
      </c>
      <c r="BL341" t="s">
        <v>2199</v>
      </c>
      <c r="BM341" t="s">
        <v>853</v>
      </c>
    </row>
    <row r="342" spans="1:65" x14ac:dyDescent="0.2">
      <c r="A342" t="s">
        <v>369</v>
      </c>
      <c r="B342" t="s">
        <v>2810</v>
      </c>
      <c r="C342">
        <v>60</v>
      </c>
      <c r="D342" t="s">
        <v>2253</v>
      </c>
      <c r="E342" t="s">
        <v>2249</v>
      </c>
      <c r="F342">
        <v>1.65</v>
      </c>
      <c r="G342">
        <v>70.5</v>
      </c>
      <c r="H342">
        <v>25.9</v>
      </c>
      <c r="I342" t="str">
        <f t="shared" si="5"/>
        <v>Overweight</v>
      </c>
      <c r="J342" t="s">
        <v>2958</v>
      </c>
      <c r="K342">
        <v>5.4</v>
      </c>
      <c r="L342" t="s">
        <v>2811</v>
      </c>
      <c r="M342" t="s">
        <v>2812</v>
      </c>
      <c r="N342" t="s">
        <v>2278</v>
      </c>
      <c r="O342" t="s">
        <v>845</v>
      </c>
      <c r="P342" t="s">
        <v>2813</v>
      </c>
      <c r="Q342" t="s">
        <v>2408</v>
      </c>
      <c r="R342" t="s">
        <v>2347</v>
      </c>
      <c r="S342" t="s">
        <v>2814</v>
      </c>
      <c r="T342" t="s">
        <v>2272</v>
      </c>
      <c r="U342" t="s">
        <v>2302</v>
      </c>
      <c r="V342" t="s">
        <v>2264</v>
      </c>
      <c r="W342" t="s">
        <v>845</v>
      </c>
      <c r="X342">
        <v>0</v>
      </c>
      <c r="Y342">
        <v>0</v>
      </c>
      <c r="Z342">
        <v>0</v>
      </c>
      <c r="AA342" t="s">
        <v>852</v>
      </c>
      <c r="AB342" t="s">
        <v>2266</v>
      </c>
      <c r="AC342" t="s">
        <v>2251</v>
      </c>
      <c r="AD342" t="s">
        <v>2251</v>
      </c>
      <c r="AE342">
        <v>73</v>
      </c>
      <c r="AF342">
        <v>1.24</v>
      </c>
      <c r="AG342">
        <v>8.1</v>
      </c>
      <c r="AH342">
        <v>0.94</v>
      </c>
      <c r="AI342">
        <v>19</v>
      </c>
      <c r="AJ342">
        <v>273575</v>
      </c>
      <c r="AK342">
        <v>2217.29</v>
      </c>
      <c r="AL342" t="s">
        <v>773</v>
      </c>
      <c r="AM342">
        <v>18.5</v>
      </c>
      <c r="AN342" t="s">
        <v>842</v>
      </c>
      <c r="AO342" t="s">
        <v>849</v>
      </c>
      <c r="AP342">
        <v>86.6</v>
      </c>
      <c r="AQ342">
        <v>17.5</v>
      </c>
      <c r="AR342">
        <v>53.4</v>
      </c>
      <c r="AS342">
        <v>4.5999999999999996</v>
      </c>
      <c r="AT342" t="s">
        <v>853</v>
      </c>
      <c r="AU342">
        <v>95</v>
      </c>
      <c r="AV342">
        <v>0</v>
      </c>
      <c r="AW342">
        <v>375435</v>
      </c>
      <c r="AX342">
        <v>221000</v>
      </c>
      <c r="AY342">
        <v>1.7</v>
      </c>
      <c r="AZ342">
        <v>4335.28</v>
      </c>
      <c r="BA342">
        <v>1589.88</v>
      </c>
      <c r="BB342">
        <v>4.2300000000000004</v>
      </c>
      <c r="BC342">
        <v>2144.46</v>
      </c>
      <c r="BD342">
        <v>0.74</v>
      </c>
      <c r="BE342" t="s">
        <v>1162</v>
      </c>
      <c r="BF342" t="s">
        <v>1533</v>
      </c>
      <c r="BG342" t="s">
        <v>1839</v>
      </c>
      <c r="BH342" t="s">
        <v>2133</v>
      </c>
      <c r="BI342" t="s">
        <v>852</v>
      </c>
      <c r="BJ342" t="s">
        <v>2191</v>
      </c>
      <c r="BK342" t="s">
        <v>2194</v>
      </c>
      <c r="BL342" t="s">
        <v>2194</v>
      </c>
      <c r="BM342" t="s">
        <v>853</v>
      </c>
    </row>
    <row r="343" spans="1:65" x14ac:dyDescent="0.2">
      <c r="A343" t="s">
        <v>370</v>
      </c>
      <c r="B343" t="s">
        <v>2815</v>
      </c>
      <c r="C343">
        <v>54</v>
      </c>
      <c r="D343" t="s">
        <v>2248</v>
      </c>
      <c r="E343" t="s">
        <v>2612</v>
      </c>
      <c r="F343">
        <v>1.83</v>
      </c>
      <c r="G343">
        <v>100</v>
      </c>
      <c r="H343">
        <v>29.9</v>
      </c>
      <c r="I343" t="str">
        <f t="shared" si="5"/>
        <v>Overweight</v>
      </c>
      <c r="J343" t="s">
        <v>2958</v>
      </c>
      <c r="K343">
        <v>5.4</v>
      </c>
      <c r="L343" t="s">
        <v>2406</v>
      </c>
      <c r="M343" t="s">
        <v>2356</v>
      </c>
      <c r="N343" t="s">
        <v>2286</v>
      </c>
      <c r="O343" t="s">
        <v>845</v>
      </c>
      <c r="P343" t="s">
        <v>2322</v>
      </c>
      <c r="Q343" t="s">
        <v>2281</v>
      </c>
      <c r="R343" t="s">
        <v>2515</v>
      </c>
      <c r="S343" t="s">
        <v>2284</v>
      </c>
      <c r="T343" t="s">
        <v>2330</v>
      </c>
      <c r="U343" t="s">
        <v>2816</v>
      </c>
      <c r="V343" t="s">
        <v>2283</v>
      </c>
      <c r="W343" t="s">
        <v>845</v>
      </c>
      <c r="X343">
        <v>0</v>
      </c>
      <c r="Y343">
        <v>0</v>
      </c>
      <c r="Z343">
        <v>0</v>
      </c>
      <c r="AA343" t="s">
        <v>853</v>
      </c>
      <c r="AB343" t="s">
        <v>2275</v>
      </c>
      <c r="AC343" t="s">
        <v>2251</v>
      </c>
      <c r="AD343" t="s">
        <v>2251</v>
      </c>
      <c r="AE343">
        <v>63</v>
      </c>
      <c r="AF343">
        <v>0.53</v>
      </c>
      <c r="AG343">
        <v>49</v>
      </c>
      <c r="AH343">
        <v>2.69</v>
      </c>
      <c r="AI343">
        <v>80</v>
      </c>
      <c r="AJ343">
        <v>122166</v>
      </c>
      <c r="AK343">
        <v>5986.25</v>
      </c>
      <c r="AL343" t="s">
        <v>774</v>
      </c>
      <c r="AM343">
        <v>3</v>
      </c>
      <c r="AN343" t="s">
        <v>844</v>
      </c>
      <c r="AO343" t="s">
        <v>848</v>
      </c>
      <c r="AP343">
        <v>105.3</v>
      </c>
      <c r="AQ343">
        <v>19.5</v>
      </c>
      <c r="AR343">
        <v>53.3</v>
      </c>
      <c r="AS343">
        <v>11.6</v>
      </c>
      <c r="AT343" t="s">
        <v>853</v>
      </c>
      <c r="AU343">
        <v>60</v>
      </c>
      <c r="AV343">
        <v>20</v>
      </c>
      <c r="AW343">
        <v>193697</v>
      </c>
      <c r="AX343">
        <v>259000</v>
      </c>
      <c r="AY343">
        <v>0.75</v>
      </c>
      <c r="AZ343">
        <v>1839.48</v>
      </c>
      <c r="BA343">
        <v>6095.71</v>
      </c>
      <c r="BB343">
        <v>31.47</v>
      </c>
      <c r="BC343">
        <v>1995.86</v>
      </c>
      <c r="BD343">
        <v>3.05</v>
      </c>
      <c r="BE343" t="s">
        <v>1163</v>
      </c>
      <c r="BF343" t="s">
        <v>1534</v>
      </c>
      <c r="BG343" t="s">
        <v>1840</v>
      </c>
      <c r="BH343" t="s">
        <v>2134</v>
      </c>
      <c r="BI343" t="s">
        <v>852</v>
      </c>
      <c r="BJ343" t="s">
        <v>2190</v>
      </c>
      <c r="BK343" t="s">
        <v>2197</v>
      </c>
      <c r="BL343" t="s">
        <v>2210</v>
      </c>
      <c r="BM343" t="s">
        <v>853</v>
      </c>
    </row>
    <row r="344" spans="1:65" x14ac:dyDescent="0.2">
      <c r="A344" t="s">
        <v>371</v>
      </c>
      <c r="B344" t="s">
        <v>2817</v>
      </c>
      <c r="C344">
        <v>28</v>
      </c>
      <c r="D344" t="s">
        <v>2248</v>
      </c>
      <c r="E344" t="s">
        <v>2249</v>
      </c>
      <c r="F344">
        <v>1.83</v>
      </c>
      <c r="G344">
        <v>86.1</v>
      </c>
      <c r="H344">
        <v>25.7</v>
      </c>
      <c r="I344" t="str">
        <f t="shared" si="5"/>
        <v>Overweight</v>
      </c>
      <c r="J344" t="s">
        <v>2958</v>
      </c>
      <c r="K344">
        <v>5.3</v>
      </c>
      <c r="L344" t="s">
        <v>2387</v>
      </c>
      <c r="M344" t="s">
        <v>2818</v>
      </c>
      <c r="N344" t="s">
        <v>2258</v>
      </c>
      <c r="O344" t="s">
        <v>845</v>
      </c>
      <c r="P344" t="s">
        <v>2278</v>
      </c>
      <c r="Q344" t="s">
        <v>2429</v>
      </c>
      <c r="R344" t="s">
        <v>845</v>
      </c>
      <c r="S344" t="s">
        <v>2271</v>
      </c>
      <c r="T344" t="s">
        <v>2283</v>
      </c>
      <c r="U344" t="s">
        <v>2263</v>
      </c>
      <c r="V344" t="s">
        <v>2264</v>
      </c>
      <c r="W344" t="s">
        <v>845</v>
      </c>
      <c r="X344">
        <v>0</v>
      </c>
      <c r="Y344">
        <v>0</v>
      </c>
      <c r="Z344">
        <v>0</v>
      </c>
      <c r="AA344" t="s">
        <v>853</v>
      </c>
      <c r="AB344" t="s">
        <v>2266</v>
      </c>
      <c r="AC344" t="s">
        <v>2251</v>
      </c>
      <c r="AD344" t="s">
        <v>2251</v>
      </c>
      <c r="AE344">
        <v>75</v>
      </c>
      <c r="AF344">
        <v>1.48</v>
      </c>
      <c r="AG344">
        <v>27.56</v>
      </c>
      <c r="AH344">
        <v>2.4700000000000002</v>
      </c>
      <c r="AI344">
        <v>38</v>
      </c>
      <c r="AJ344">
        <v>261650</v>
      </c>
      <c r="AK344">
        <v>7210.1912000000002</v>
      </c>
      <c r="AL344" t="s">
        <v>775</v>
      </c>
      <c r="AM344">
        <v>11.5</v>
      </c>
      <c r="AN344" t="s">
        <v>844</v>
      </c>
      <c r="AO344" t="s">
        <v>848</v>
      </c>
      <c r="AP344">
        <v>123</v>
      </c>
      <c r="AQ344">
        <v>15.5</v>
      </c>
      <c r="AR344">
        <v>105</v>
      </c>
      <c r="AS344">
        <v>10.8</v>
      </c>
      <c r="AT344" t="s">
        <v>853</v>
      </c>
      <c r="AU344">
        <v>90</v>
      </c>
      <c r="AV344">
        <v>0</v>
      </c>
      <c r="AW344">
        <v>348648</v>
      </c>
      <c r="AX344">
        <v>159000</v>
      </c>
      <c r="AY344">
        <v>2.19</v>
      </c>
      <c r="AZ344">
        <v>2834.54</v>
      </c>
      <c r="BA344">
        <v>7421.9956000000002</v>
      </c>
      <c r="BB344">
        <v>21.29</v>
      </c>
      <c r="BC344">
        <v>1356.24</v>
      </c>
      <c r="BD344">
        <v>5.47</v>
      </c>
      <c r="BE344" t="s">
        <v>1164</v>
      </c>
      <c r="BF344" t="s">
        <v>1535</v>
      </c>
      <c r="BG344" t="s">
        <v>1841</v>
      </c>
      <c r="BH344" t="s">
        <v>2135</v>
      </c>
      <c r="BI344" t="s">
        <v>852</v>
      </c>
      <c r="BJ344" t="s">
        <v>2190</v>
      </c>
      <c r="BK344" t="s">
        <v>2202</v>
      </c>
      <c r="BL344" t="s">
        <v>2199</v>
      </c>
      <c r="BM344" t="s">
        <v>853</v>
      </c>
    </row>
    <row r="345" spans="1:65" x14ac:dyDescent="0.2">
      <c r="A345" t="s">
        <v>372</v>
      </c>
      <c r="B345" t="s">
        <v>2819</v>
      </c>
      <c r="C345">
        <v>27</v>
      </c>
      <c r="D345" t="s">
        <v>2248</v>
      </c>
      <c r="E345" t="s">
        <v>2249</v>
      </c>
      <c r="F345">
        <v>1.81</v>
      </c>
      <c r="G345">
        <v>90</v>
      </c>
      <c r="H345">
        <v>27.5</v>
      </c>
      <c r="I345" t="str">
        <f t="shared" si="5"/>
        <v>Overweight</v>
      </c>
      <c r="J345" t="s">
        <v>2958</v>
      </c>
      <c r="K345">
        <v>5.7</v>
      </c>
      <c r="L345" t="s">
        <v>2471</v>
      </c>
      <c r="M345" t="s">
        <v>2634</v>
      </c>
      <c r="N345" t="s">
        <v>2260</v>
      </c>
      <c r="O345" t="s">
        <v>2357</v>
      </c>
      <c r="P345" t="s">
        <v>845</v>
      </c>
      <c r="Q345" t="s">
        <v>2260</v>
      </c>
      <c r="R345" t="s">
        <v>2776</v>
      </c>
      <c r="S345" t="s">
        <v>2259</v>
      </c>
      <c r="T345" t="s">
        <v>2262</v>
      </c>
      <c r="U345" t="s">
        <v>2820</v>
      </c>
      <c r="V345" t="s">
        <v>2264</v>
      </c>
      <c r="W345" t="s">
        <v>845</v>
      </c>
      <c r="X345">
        <v>0</v>
      </c>
      <c r="Y345">
        <v>0</v>
      </c>
      <c r="Z345">
        <v>0</v>
      </c>
      <c r="AA345" t="s">
        <v>852</v>
      </c>
      <c r="AB345" t="s">
        <v>2275</v>
      </c>
      <c r="AC345" t="s">
        <v>2251</v>
      </c>
      <c r="AD345" t="s">
        <v>2251</v>
      </c>
      <c r="AE345">
        <v>95</v>
      </c>
      <c r="AF345">
        <v>1.1399999999999999</v>
      </c>
      <c r="AG345">
        <v>36.17</v>
      </c>
      <c r="AH345">
        <v>0.48</v>
      </c>
      <c r="AI345">
        <v>20</v>
      </c>
      <c r="AJ345">
        <v>74316</v>
      </c>
      <c r="AK345">
        <v>2688.3548000000001</v>
      </c>
      <c r="AL345" t="s">
        <v>776</v>
      </c>
      <c r="AM345">
        <v>16.5</v>
      </c>
      <c r="AN345" t="s">
        <v>842</v>
      </c>
      <c r="AO345" t="s">
        <v>850</v>
      </c>
      <c r="AP345">
        <v>119.7</v>
      </c>
      <c r="AQ345">
        <v>16</v>
      </c>
      <c r="AR345">
        <v>65.2</v>
      </c>
      <c r="AS345">
        <v>25.2</v>
      </c>
      <c r="AT345" t="s">
        <v>853</v>
      </c>
      <c r="AU345">
        <v>20</v>
      </c>
      <c r="AV345">
        <v>0</v>
      </c>
      <c r="AW345">
        <v>78313</v>
      </c>
      <c r="AX345">
        <v>44000</v>
      </c>
      <c r="AY345">
        <v>1.78</v>
      </c>
      <c r="AZ345">
        <v>654.24</v>
      </c>
      <c r="BA345">
        <v>2064.5052000000001</v>
      </c>
      <c r="BB345">
        <v>26.36</v>
      </c>
      <c r="BC345">
        <v>5508.48</v>
      </c>
      <c r="BD345">
        <v>0.37</v>
      </c>
      <c r="BE345" t="s">
        <v>1165</v>
      </c>
      <c r="BF345" t="s">
        <v>1536</v>
      </c>
      <c r="BG345" t="s">
        <v>1842</v>
      </c>
      <c r="BH345" t="s">
        <v>2136</v>
      </c>
      <c r="BI345" t="s">
        <v>852</v>
      </c>
      <c r="BJ345" t="s">
        <v>2190</v>
      </c>
      <c r="BK345" t="s">
        <v>2194</v>
      </c>
      <c r="BL345" t="s">
        <v>2199</v>
      </c>
      <c r="BM345" t="s">
        <v>853</v>
      </c>
    </row>
    <row r="346" spans="1:65" x14ac:dyDescent="0.2">
      <c r="A346" t="s">
        <v>373</v>
      </c>
      <c r="B346" t="s">
        <v>2821</v>
      </c>
      <c r="C346">
        <v>36</v>
      </c>
      <c r="D346" t="s">
        <v>2253</v>
      </c>
      <c r="E346" t="s">
        <v>2249</v>
      </c>
      <c r="F346">
        <v>1.78</v>
      </c>
      <c r="G346">
        <v>80</v>
      </c>
      <c r="H346">
        <v>25.2</v>
      </c>
      <c r="I346" t="str">
        <f t="shared" si="5"/>
        <v>Overweight</v>
      </c>
      <c r="J346" t="s">
        <v>2958</v>
      </c>
      <c r="K346">
        <v>5.3</v>
      </c>
      <c r="L346" t="s">
        <v>2387</v>
      </c>
      <c r="M346" t="s">
        <v>2592</v>
      </c>
      <c r="N346" t="s">
        <v>2286</v>
      </c>
      <c r="O346" t="s">
        <v>845</v>
      </c>
      <c r="P346" t="s">
        <v>2429</v>
      </c>
      <c r="Q346" t="s">
        <v>2270</v>
      </c>
      <c r="R346" t="s">
        <v>2515</v>
      </c>
      <c r="S346" t="s">
        <v>2271</v>
      </c>
      <c r="T346" t="s">
        <v>2272</v>
      </c>
      <c r="U346" t="s">
        <v>2413</v>
      </c>
      <c r="V346" t="s">
        <v>2283</v>
      </c>
      <c r="W346" t="s">
        <v>845</v>
      </c>
      <c r="X346">
        <v>0</v>
      </c>
      <c r="Y346">
        <v>0</v>
      </c>
      <c r="Z346">
        <v>0</v>
      </c>
      <c r="AA346" t="s">
        <v>852</v>
      </c>
      <c r="AB346" t="s">
        <v>2266</v>
      </c>
      <c r="AC346" t="s">
        <v>2251</v>
      </c>
      <c r="AD346" t="s">
        <v>2251</v>
      </c>
      <c r="AE346">
        <v>79</v>
      </c>
      <c r="AF346">
        <v>1.03</v>
      </c>
      <c r="AG346">
        <v>18.22</v>
      </c>
      <c r="AH346">
        <v>1.43</v>
      </c>
      <c r="AI346">
        <v>19</v>
      </c>
      <c r="AJ346">
        <v>103032</v>
      </c>
      <c r="AK346">
        <v>1877.4916000000001</v>
      </c>
      <c r="AL346" t="s">
        <v>777</v>
      </c>
      <c r="AM346">
        <v>12</v>
      </c>
      <c r="AN346" t="s">
        <v>842</v>
      </c>
      <c r="AO346" t="s">
        <v>849</v>
      </c>
      <c r="AP346">
        <v>71.400000000000006</v>
      </c>
      <c r="AQ346">
        <v>17</v>
      </c>
      <c r="AR346">
        <v>43.4</v>
      </c>
      <c r="AS346">
        <v>7.3</v>
      </c>
      <c r="AT346" t="s">
        <v>853</v>
      </c>
      <c r="AU346">
        <v>80</v>
      </c>
      <c r="AV346">
        <v>0</v>
      </c>
      <c r="AW346">
        <v>130251</v>
      </c>
      <c r="AX346">
        <v>106000</v>
      </c>
      <c r="AY346">
        <v>1.23</v>
      </c>
      <c r="AZ346">
        <v>1824.24</v>
      </c>
      <c r="BA346">
        <v>2211.7831999999999</v>
      </c>
      <c r="BB346">
        <v>16.98</v>
      </c>
      <c r="BC346">
        <v>2178.58</v>
      </c>
      <c r="BD346">
        <v>1.02</v>
      </c>
      <c r="BE346" t="s">
        <v>1166</v>
      </c>
      <c r="BF346" t="s">
        <v>1537</v>
      </c>
      <c r="BG346" t="s">
        <v>1843</v>
      </c>
      <c r="BH346" t="s">
        <v>2137</v>
      </c>
      <c r="BI346" t="s">
        <v>852</v>
      </c>
      <c r="BJ346" t="s">
        <v>2190</v>
      </c>
      <c r="BK346" t="s">
        <v>845</v>
      </c>
      <c r="BL346" t="s">
        <v>2194</v>
      </c>
      <c r="BM346" t="s">
        <v>853</v>
      </c>
    </row>
    <row r="347" spans="1:65" x14ac:dyDescent="0.2">
      <c r="A347" t="s">
        <v>374</v>
      </c>
      <c r="B347" t="s">
        <v>2822</v>
      </c>
      <c r="C347">
        <v>33</v>
      </c>
      <c r="D347" t="s">
        <v>2253</v>
      </c>
      <c r="E347" t="s">
        <v>2249</v>
      </c>
      <c r="F347">
        <v>1.68</v>
      </c>
      <c r="G347">
        <v>90</v>
      </c>
      <c r="H347">
        <v>31.9</v>
      </c>
      <c r="I347" t="str">
        <f t="shared" si="5"/>
        <v>Obese</v>
      </c>
      <c r="J347" t="s">
        <v>2960</v>
      </c>
      <c r="K347">
        <v>5.4</v>
      </c>
      <c r="L347" t="s">
        <v>2283</v>
      </c>
      <c r="M347" t="s">
        <v>2823</v>
      </c>
      <c r="N347" t="s">
        <v>2278</v>
      </c>
      <c r="O347" t="s">
        <v>845</v>
      </c>
      <c r="P347" t="s">
        <v>2787</v>
      </c>
      <c r="Q347" t="s">
        <v>2537</v>
      </c>
      <c r="R347" t="s">
        <v>2448</v>
      </c>
      <c r="S347" t="s">
        <v>2323</v>
      </c>
      <c r="T347" t="s">
        <v>2271</v>
      </c>
      <c r="U347" t="s">
        <v>2302</v>
      </c>
      <c r="V347" t="s">
        <v>2264</v>
      </c>
      <c r="W347" t="s">
        <v>845</v>
      </c>
      <c r="X347">
        <v>0</v>
      </c>
      <c r="Y347">
        <v>0</v>
      </c>
      <c r="Z347">
        <v>0</v>
      </c>
      <c r="AA347" t="s">
        <v>852</v>
      </c>
      <c r="AB347" t="s">
        <v>2275</v>
      </c>
      <c r="AC347" t="s">
        <v>2251</v>
      </c>
      <c r="AD347" t="s">
        <v>2251</v>
      </c>
      <c r="AE347">
        <v>95</v>
      </c>
      <c r="AF347">
        <v>0.9</v>
      </c>
      <c r="AG347">
        <v>15.16</v>
      </c>
      <c r="AH347">
        <v>1.69</v>
      </c>
      <c r="AI347">
        <v>81</v>
      </c>
      <c r="AJ347">
        <v>326595</v>
      </c>
      <c r="AK347">
        <v>4950.7968000000001</v>
      </c>
      <c r="AL347" t="s">
        <v>778</v>
      </c>
      <c r="AM347">
        <v>4</v>
      </c>
      <c r="AN347" t="s">
        <v>842</v>
      </c>
      <c r="AO347" t="s">
        <v>849</v>
      </c>
      <c r="AP347">
        <v>76.3</v>
      </c>
      <c r="AQ347">
        <v>15.5</v>
      </c>
      <c r="AR347">
        <v>49.3</v>
      </c>
      <c r="AS347">
        <v>7.5</v>
      </c>
      <c r="AT347" t="s">
        <v>853</v>
      </c>
      <c r="AU347">
        <v>90</v>
      </c>
      <c r="AV347">
        <v>0</v>
      </c>
      <c r="AW347">
        <v>343149</v>
      </c>
      <c r="AX347">
        <v>337000</v>
      </c>
      <c r="AY347">
        <v>1.02</v>
      </c>
      <c r="AZ347">
        <v>4497.37</v>
      </c>
      <c r="BA347">
        <v>3861.5763999999999</v>
      </c>
      <c r="BB347">
        <v>11.25</v>
      </c>
      <c r="BC347">
        <v>1499.24</v>
      </c>
      <c r="BD347">
        <v>2.58</v>
      </c>
      <c r="BE347" t="s">
        <v>1167</v>
      </c>
      <c r="BF347" t="s">
        <v>1538</v>
      </c>
      <c r="BG347" t="s">
        <v>1844</v>
      </c>
      <c r="BH347" t="s">
        <v>2138</v>
      </c>
      <c r="BI347" t="s">
        <v>852</v>
      </c>
      <c r="BJ347" t="s">
        <v>2190</v>
      </c>
      <c r="BK347" t="s">
        <v>2194</v>
      </c>
      <c r="BL347" t="s">
        <v>2198</v>
      </c>
      <c r="BM347" t="s">
        <v>853</v>
      </c>
    </row>
    <row r="348" spans="1:65" x14ac:dyDescent="0.2">
      <c r="A348" t="s">
        <v>375</v>
      </c>
      <c r="B348" t="s">
        <v>2824</v>
      </c>
      <c r="C348">
        <v>52</v>
      </c>
      <c r="D348" t="s">
        <v>2248</v>
      </c>
      <c r="E348" t="s">
        <v>2612</v>
      </c>
      <c r="F348">
        <v>1.75</v>
      </c>
      <c r="G348">
        <v>109.5</v>
      </c>
      <c r="H348">
        <v>35.799999999999997</v>
      </c>
      <c r="I348" t="str">
        <f t="shared" si="5"/>
        <v>Morbidly Obese</v>
      </c>
      <c r="J348" t="s">
        <v>2961</v>
      </c>
      <c r="K348">
        <v>5.8</v>
      </c>
      <c r="L348" t="s">
        <v>2825</v>
      </c>
      <c r="M348" t="s">
        <v>2651</v>
      </c>
      <c r="N348" t="s">
        <v>2473</v>
      </c>
      <c r="O348" t="s">
        <v>845</v>
      </c>
      <c r="P348" t="s">
        <v>2320</v>
      </c>
      <c r="Q348" t="s">
        <v>2358</v>
      </c>
      <c r="R348" t="s">
        <v>2515</v>
      </c>
      <c r="S348" t="s">
        <v>2412</v>
      </c>
      <c r="T348" t="s">
        <v>2569</v>
      </c>
      <c r="U348" t="s">
        <v>2349</v>
      </c>
      <c r="V348" t="s">
        <v>2283</v>
      </c>
      <c r="W348" t="s">
        <v>845</v>
      </c>
      <c r="X348">
        <v>0</v>
      </c>
      <c r="Y348">
        <v>0</v>
      </c>
      <c r="Z348">
        <v>0</v>
      </c>
      <c r="AA348" t="s">
        <v>853</v>
      </c>
      <c r="AB348" t="s">
        <v>2266</v>
      </c>
      <c r="AC348" t="s">
        <v>2251</v>
      </c>
      <c r="AD348" t="s">
        <v>2252</v>
      </c>
      <c r="AE348">
        <v>88</v>
      </c>
      <c r="AF348">
        <v>0.66</v>
      </c>
      <c r="AG348">
        <v>41</v>
      </c>
      <c r="AH348">
        <v>4.18</v>
      </c>
      <c r="AI348">
        <v>27</v>
      </c>
      <c r="AJ348">
        <v>234733</v>
      </c>
      <c r="AK348">
        <v>9624.0239999999994</v>
      </c>
      <c r="AL348" t="s">
        <v>779</v>
      </c>
      <c r="AM348">
        <v>10</v>
      </c>
      <c r="AN348" t="s">
        <v>842</v>
      </c>
      <c r="AO348" t="s">
        <v>849</v>
      </c>
      <c r="AP348">
        <v>126.8</v>
      </c>
      <c r="AQ348">
        <v>17.5</v>
      </c>
      <c r="AR348">
        <v>73.400000000000006</v>
      </c>
      <c r="AS348">
        <v>13.6</v>
      </c>
      <c r="AT348" t="s">
        <v>853</v>
      </c>
      <c r="AU348">
        <v>90</v>
      </c>
      <c r="AV348">
        <v>0</v>
      </c>
      <c r="AW348">
        <v>267564</v>
      </c>
      <c r="AX348">
        <v>295000</v>
      </c>
      <c r="AY348">
        <v>0.91</v>
      </c>
      <c r="AZ348">
        <v>2110.13</v>
      </c>
      <c r="BA348">
        <v>9805.2711999999992</v>
      </c>
      <c r="BB348">
        <v>36.65</v>
      </c>
      <c r="BC348">
        <v>1590.66</v>
      </c>
      <c r="BD348">
        <v>6.16</v>
      </c>
      <c r="BE348" t="s">
        <v>1168</v>
      </c>
      <c r="BF348" t="s">
        <v>1539</v>
      </c>
      <c r="BG348" t="s">
        <v>1845</v>
      </c>
      <c r="BH348" t="s">
        <v>2139</v>
      </c>
      <c r="BI348" t="s">
        <v>852</v>
      </c>
      <c r="BJ348" t="s">
        <v>2190</v>
      </c>
      <c r="BK348" t="s">
        <v>845</v>
      </c>
      <c r="BL348" t="s">
        <v>2194</v>
      </c>
      <c r="BM348" t="s">
        <v>853</v>
      </c>
    </row>
    <row r="349" spans="1:65" x14ac:dyDescent="0.2">
      <c r="A349" t="s">
        <v>376</v>
      </c>
      <c r="B349" t="s">
        <v>2826</v>
      </c>
      <c r="C349">
        <v>74</v>
      </c>
      <c r="D349" t="s">
        <v>2253</v>
      </c>
      <c r="E349" t="s">
        <v>2249</v>
      </c>
      <c r="F349">
        <v>1.56</v>
      </c>
      <c r="G349">
        <v>74.8</v>
      </c>
      <c r="H349">
        <v>30.7</v>
      </c>
      <c r="I349" t="str">
        <f t="shared" si="5"/>
        <v>Obese</v>
      </c>
      <c r="J349" t="s">
        <v>2960</v>
      </c>
      <c r="K349">
        <v>4.3</v>
      </c>
      <c r="L349" t="s">
        <v>2384</v>
      </c>
      <c r="M349" t="s">
        <v>2827</v>
      </c>
      <c r="N349" t="s">
        <v>2278</v>
      </c>
      <c r="O349" t="s">
        <v>845</v>
      </c>
      <c r="P349" t="s">
        <v>2733</v>
      </c>
      <c r="Q349" t="s">
        <v>2389</v>
      </c>
      <c r="R349" t="s">
        <v>2347</v>
      </c>
      <c r="S349" t="s">
        <v>2295</v>
      </c>
      <c r="T349" t="s">
        <v>2264</v>
      </c>
      <c r="U349" t="s">
        <v>2403</v>
      </c>
      <c r="V349" t="s">
        <v>2283</v>
      </c>
      <c r="W349" t="s">
        <v>845</v>
      </c>
      <c r="X349">
        <v>0</v>
      </c>
      <c r="Y349">
        <v>0</v>
      </c>
      <c r="Z349">
        <v>0</v>
      </c>
      <c r="AA349" t="s">
        <v>852</v>
      </c>
      <c r="AB349" t="s">
        <v>2266</v>
      </c>
      <c r="AC349" t="s">
        <v>2251</v>
      </c>
      <c r="AD349" t="s">
        <v>2251</v>
      </c>
      <c r="AE349">
        <v>76</v>
      </c>
      <c r="AF349">
        <v>1.1299999999999999</v>
      </c>
      <c r="AG349">
        <v>17.62</v>
      </c>
      <c r="AH349">
        <v>1.21</v>
      </c>
      <c r="AI349">
        <v>21.5</v>
      </c>
      <c r="AJ349">
        <v>112222</v>
      </c>
      <c r="AK349">
        <v>1977.6192000000001</v>
      </c>
      <c r="AL349" t="s">
        <v>780</v>
      </c>
      <c r="AM349">
        <v>20</v>
      </c>
      <c r="AN349" t="s">
        <v>843</v>
      </c>
      <c r="AO349" t="s">
        <v>851</v>
      </c>
      <c r="AP349">
        <v>68.8</v>
      </c>
      <c r="AQ349">
        <v>22.5</v>
      </c>
      <c r="AR349">
        <v>13.5</v>
      </c>
      <c r="AS349">
        <v>10.4</v>
      </c>
      <c r="AT349" t="s">
        <v>853</v>
      </c>
      <c r="AU349">
        <v>40</v>
      </c>
      <c r="AV349">
        <v>0</v>
      </c>
      <c r="AW349">
        <v>147223</v>
      </c>
      <c r="AX349">
        <v>102000</v>
      </c>
      <c r="AY349">
        <v>1.44</v>
      </c>
      <c r="AZ349">
        <v>2139.87</v>
      </c>
      <c r="BA349">
        <v>1840.8596</v>
      </c>
      <c r="BB349">
        <v>12.5</v>
      </c>
      <c r="BC349">
        <v>2760.98</v>
      </c>
      <c r="BD349">
        <v>0.67</v>
      </c>
      <c r="BE349" t="s">
        <v>1169</v>
      </c>
      <c r="BF349" t="s">
        <v>1540</v>
      </c>
      <c r="BG349" t="s">
        <v>1846</v>
      </c>
      <c r="BH349" t="s">
        <v>2140</v>
      </c>
      <c r="BI349" t="s">
        <v>853</v>
      </c>
      <c r="BJ349" t="s">
        <v>2190</v>
      </c>
      <c r="BK349" t="s">
        <v>2196</v>
      </c>
      <c r="BL349" t="s">
        <v>2201</v>
      </c>
      <c r="BM349" t="s">
        <v>853</v>
      </c>
    </row>
    <row r="350" spans="1:65" x14ac:dyDescent="0.2">
      <c r="A350" t="s">
        <v>377</v>
      </c>
      <c r="B350" t="s">
        <v>2828</v>
      </c>
      <c r="C350">
        <v>23</v>
      </c>
      <c r="D350" t="s">
        <v>2253</v>
      </c>
      <c r="E350" t="s">
        <v>2249</v>
      </c>
      <c r="F350">
        <v>1.64</v>
      </c>
      <c r="G350">
        <v>64.2</v>
      </c>
      <c r="H350">
        <v>23.9</v>
      </c>
      <c r="I350" t="str">
        <f t="shared" si="5"/>
        <v>Healthy</v>
      </c>
      <c r="J350" t="s">
        <v>2959</v>
      </c>
      <c r="K350">
        <v>11.8</v>
      </c>
      <c r="L350" t="s">
        <v>2829</v>
      </c>
      <c r="M350" t="s">
        <v>2830</v>
      </c>
      <c r="N350" t="s">
        <v>2371</v>
      </c>
      <c r="O350" t="s">
        <v>845</v>
      </c>
      <c r="P350" t="s">
        <v>2259</v>
      </c>
      <c r="Q350" t="s">
        <v>2728</v>
      </c>
      <c r="R350" t="s">
        <v>2448</v>
      </c>
      <c r="S350" t="s">
        <v>2259</v>
      </c>
      <c r="T350" t="s">
        <v>2348</v>
      </c>
      <c r="U350" t="s">
        <v>2831</v>
      </c>
      <c r="V350" t="s">
        <v>2264</v>
      </c>
      <c r="W350" t="s">
        <v>845</v>
      </c>
      <c r="X350">
        <v>1</v>
      </c>
      <c r="Y350">
        <v>0</v>
      </c>
      <c r="Z350">
        <v>0</v>
      </c>
      <c r="AA350" t="s">
        <v>852</v>
      </c>
      <c r="AB350" t="s">
        <v>2266</v>
      </c>
      <c r="AC350" t="s">
        <v>2254</v>
      </c>
      <c r="AD350" t="s">
        <v>2254</v>
      </c>
      <c r="AI350">
        <v>0</v>
      </c>
      <c r="AJ350">
        <v>0</v>
      </c>
      <c r="AK350">
        <v>0</v>
      </c>
      <c r="AL350" t="s">
        <v>781</v>
      </c>
      <c r="AM350">
        <v>11</v>
      </c>
      <c r="AN350" t="s">
        <v>842</v>
      </c>
      <c r="AO350" t="s">
        <v>849</v>
      </c>
      <c r="AP350">
        <v>39.700000000000003</v>
      </c>
      <c r="AQ350">
        <v>22</v>
      </c>
      <c r="AR350">
        <v>13.7</v>
      </c>
      <c r="AS350">
        <v>14.9</v>
      </c>
      <c r="AT350" t="s">
        <v>852</v>
      </c>
      <c r="AU350">
        <v>0</v>
      </c>
      <c r="AV350">
        <v>0</v>
      </c>
      <c r="AW350">
        <v>0</v>
      </c>
      <c r="AX350">
        <v>0</v>
      </c>
      <c r="AZ350">
        <v>0</v>
      </c>
      <c r="BA350">
        <v>402.77960000000002</v>
      </c>
      <c r="BC350">
        <v>15648.6</v>
      </c>
      <c r="BD350">
        <v>0.03</v>
      </c>
      <c r="BE350" t="s">
        <v>1170</v>
      </c>
      <c r="BF350" t="s">
        <v>1541</v>
      </c>
      <c r="BG350" t="s">
        <v>845</v>
      </c>
      <c r="BH350" t="s">
        <v>845</v>
      </c>
      <c r="BI350" t="s">
        <v>852</v>
      </c>
      <c r="BJ350" t="s">
        <v>2192</v>
      </c>
      <c r="BK350" t="s">
        <v>2194</v>
      </c>
      <c r="BL350" t="s">
        <v>2194</v>
      </c>
      <c r="BM350" t="s">
        <v>853</v>
      </c>
    </row>
    <row r="351" spans="1:65" x14ac:dyDescent="0.2">
      <c r="A351" t="s">
        <v>378</v>
      </c>
      <c r="B351" t="s">
        <v>2832</v>
      </c>
      <c r="C351">
        <v>49</v>
      </c>
      <c r="D351" t="s">
        <v>2248</v>
      </c>
      <c r="E351" t="s">
        <v>2249</v>
      </c>
      <c r="F351">
        <v>1.81</v>
      </c>
      <c r="G351">
        <v>80</v>
      </c>
      <c r="H351">
        <v>24.4</v>
      </c>
      <c r="I351" t="str">
        <f t="shared" si="5"/>
        <v>Healthy</v>
      </c>
      <c r="J351" t="s">
        <v>2959</v>
      </c>
      <c r="K351">
        <v>4.8</v>
      </c>
      <c r="L351" t="s">
        <v>2717</v>
      </c>
      <c r="M351" t="s">
        <v>2757</v>
      </c>
      <c r="N351" t="s">
        <v>2278</v>
      </c>
      <c r="O351" t="s">
        <v>2435</v>
      </c>
      <c r="P351" t="s">
        <v>845</v>
      </c>
      <c r="Q351" t="s">
        <v>2293</v>
      </c>
      <c r="R351" t="s">
        <v>2791</v>
      </c>
      <c r="S351" t="s">
        <v>2341</v>
      </c>
      <c r="T351" t="s">
        <v>2295</v>
      </c>
      <c r="U351" t="s">
        <v>2386</v>
      </c>
      <c r="V351" t="s">
        <v>2264</v>
      </c>
      <c r="W351" t="s">
        <v>845</v>
      </c>
      <c r="X351">
        <v>0</v>
      </c>
      <c r="Y351">
        <v>0</v>
      </c>
      <c r="Z351">
        <v>0</v>
      </c>
      <c r="AA351" t="s">
        <v>853</v>
      </c>
      <c r="AB351" t="s">
        <v>2275</v>
      </c>
      <c r="AC351" t="s">
        <v>2251</v>
      </c>
      <c r="AD351" t="s">
        <v>2251</v>
      </c>
      <c r="AE351">
        <v>96</v>
      </c>
      <c r="AF351">
        <v>1.07</v>
      </c>
      <c r="AG351">
        <v>8.4700000000000006</v>
      </c>
      <c r="AH351">
        <v>2.63</v>
      </c>
      <c r="AI351">
        <v>34</v>
      </c>
      <c r="AJ351">
        <v>403456</v>
      </c>
      <c r="AK351">
        <v>3419.2435999999998</v>
      </c>
      <c r="AL351" t="s">
        <v>782</v>
      </c>
      <c r="AM351">
        <v>8</v>
      </c>
      <c r="AN351" t="s">
        <v>842</v>
      </c>
      <c r="AO351" t="s">
        <v>849</v>
      </c>
      <c r="AP351">
        <v>98.8</v>
      </c>
      <c r="AQ351">
        <v>18</v>
      </c>
      <c r="AR351">
        <v>58.6</v>
      </c>
      <c r="AS351">
        <v>9.98</v>
      </c>
      <c r="AT351" t="s">
        <v>853</v>
      </c>
      <c r="AU351">
        <v>90</v>
      </c>
      <c r="AV351">
        <v>0</v>
      </c>
      <c r="AW351">
        <v>418171</v>
      </c>
      <c r="AX351">
        <v>361000</v>
      </c>
      <c r="AY351">
        <v>1.1599999999999999</v>
      </c>
      <c r="AZ351">
        <v>4232.5</v>
      </c>
      <c r="BA351">
        <v>3470.692</v>
      </c>
      <c r="BB351">
        <v>8.3000000000000007</v>
      </c>
      <c r="BC351">
        <v>5539.16</v>
      </c>
      <c r="BD351">
        <v>0.63</v>
      </c>
      <c r="BE351" t="s">
        <v>1171</v>
      </c>
      <c r="BF351" t="s">
        <v>1542</v>
      </c>
      <c r="BG351" t="s">
        <v>1847</v>
      </c>
      <c r="BH351" t="s">
        <v>2141</v>
      </c>
      <c r="BI351" t="s">
        <v>852</v>
      </c>
      <c r="BJ351" t="s">
        <v>2190</v>
      </c>
      <c r="BK351" t="s">
        <v>2194</v>
      </c>
      <c r="BL351" t="s">
        <v>2203</v>
      </c>
      <c r="BM351" t="s">
        <v>853</v>
      </c>
    </row>
    <row r="352" spans="1:65" x14ac:dyDescent="0.2">
      <c r="A352" t="s">
        <v>379</v>
      </c>
      <c r="B352" t="s">
        <v>2833</v>
      </c>
      <c r="C352">
        <v>61</v>
      </c>
      <c r="D352" t="s">
        <v>2248</v>
      </c>
      <c r="E352" t="s">
        <v>2612</v>
      </c>
      <c r="F352">
        <v>1.7</v>
      </c>
      <c r="G352">
        <v>73</v>
      </c>
      <c r="H352">
        <v>25.3</v>
      </c>
      <c r="I352" t="str">
        <f t="shared" si="5"/>
        <v>Overweight</v>
      </c>
      <c r="J352" t="s">
        <v>2958</v>
      </c>
      <c r="K352">
        <v>3.9</v>
      </c>
      <c r="L352" t="s">
        <v>2549</v>
      </c>
      <c r="M352" t="s">
        <v>2550</v>
      </c>
      <c r="N352" t="s">
        <v>2286</v>
      </c>
      <c r="O352" t="s">
        <v>845</v>
      </c>
      <c r="P352" t="s">
        <v>2429</v>
      </c>
      <c r="Q352" t="s">
        <v>2728</v>
      </c>
      <c r="R352" t="s">
        <v>2448</v>
      </c>
      <c r="S352" t="s">
        <v>2259</v>
      </c>
      <c r="T352" t="s">
        <v>2348</v>
      </c>
      <c r="U352" t="s">
        <v>2263</v>
      </c>
      <c r="V352" t="s">
        <v>2264</v>
      </c>
      <c r="W352" t="s">
        <v>845</v>
      </c>
      <c r="X352">
        <v>0</v>
      </c>
      <c r="Y352">
        <v>0</v>
      </c>
      <c r="Z352">
        <v>0</v>
      </c>
      <c r="AA352" t="s">
        <v>853</v>
      </c>
      <c r="AB352" t="s">
        <v>2275</v>
      </c>
      <c r="AC352" t="s">
        <v>2251</v>
      </c>
      <c r="AD352" t="s">
        <v>2251</v>
      </c>
      <c r="AE352">
        <v>41</v>
      </c>
      <c r="AF352">
        <v>0.38</v>
      </c>
      <c r="AG352">
        <v>36.96</v>
      </c>
      <c r="AH352">
        <v>0.23</v>
      </c>
      <c r="AI352">
        <v>18</v>
      </c>
      <c r="AJ352">
        <v>9000</v>
      </c>
      <c r="AK352">
        <v>332.67540000000002</v>
      </c>
      <c r="AL352" t="s">
        <v>783</v>
      </c>
      <c r="AM352">
        <v>21</v>
      </c>
      <c r="AN352" t="s">
        <v>842</v>
      </c>
      <c r="AO352" t="s">
        <v>849</v>
      </c>
      <c r="AP352">
        <v>93.3</v>
      </c>
      <c r="AQ352">
        <v>17</v>
      </c>
      <c r="AR352">
        <v>39.6</v>
      </c>
      <c r="AS352">
        <v>12.3</v>
      </c>
      <c r="AT352" t="s">
        <v>853</v>
      </c>
      <c r="AU352">
        <v>30</v>
      </c>
      <c r="AV352">
        <v>0</v>
      </c>
      <c r="AW352">
        <v>22180</v>
      </c>
      <c r="AX352">
        <v>60000</v>
      </c>
      <c r="AY352">
        <v>0.37</v>
      </c>
      <c r="AZ352">
        <v>237.73</v>
      </c>
      <c r="BA352">
        <v>564.93420000000003</v>
      </c>
      <c r="BB352">
        <v>25.47</v>
      </c>
      <c r="BC352">
        <v>886.79</v>
      </c>
      <c r="BD352">
        <v>0.64</v>
      </c>
      <c r="BE352" t="s">
        <v>1172</v>
      </c>
      <c r="BF352" t="s">
        <v>1543</v>
      </c>
      <c r="BG352" t="s">
        <v>1848</v>
      </c>
      <c r="BH352" t="s">
        <v>2142</v>
      </c>
      <c r="BI352" t="s">
        <v>852</v>
      </c>
      <c r="BJ352" t="s">
        <v>2192</v>
      </c>
      <c r="BK352" t="s">
        <v>2194</v>
      </c>
      <c r="BL352" t="s">
        <v>2194</v>
      </c>
      <c r="BM352" t="s">
        <v>853</v>
      </c>
    </row>
    <row r="353" spans="1:65" x14ac:dyDescent="0.2">
      <c r="A353" t="s">
        <v>380</v>
      </c>
      <c r="B353" t="s">
        <v>2834</v>
      </c>
      <c r="C353">
        <v>66</v>
      </c>
      <c r="D353" t="s">
        <v>2253</v>
      </c>
      <c r="E353" t="s">
        <v>2249</v>
      </c>
      <c r="F353">
        <v>1.63</v>
      </c>
      <c r="G353">
        <v>97</v>
      </c>
      <c r="H353">
        <v>36.5</v>
      </c>
      <c r="I353" t="str">
        <f t="shared" si="5"/>
        <v>Morbidly Obese</v>
      </c>
      <c r="J353" t="s">
        <v>2961</v>
      </c>
      <c r="K353">
        <v>8.6</v>
      </c>
      <c r="L353" t="s">
        <v>2391</v>
      </c>
      <c r="M353" t="s">
        <v>2835</v>
      </c>
      <c r="N353" t="s">
        <v>2258</v>
      </c>
      <c r="O353" t="s">
        <v>845</v>
      </c>
      <c r="P353" t="s">
        <v>2836</v>
      </c>
      <c r="Q353" t="s">
        <v>2500</v>
      </c>
      <c r="R353" t="s">
        <v>2515</v>
      </c>
      <c r="S353" t="s">
        <v>2569</v>
      </c>
      <c r="T353" t="s">
        <v>2264</v>
      </c>
      <c r="U353" t="s">
        <v>2302</v>
      </c>
      <c r="V353" t="s">
        <v>2390</v>
      </c>
      <c r="W353" t="s">
        <v>845</v>
      </c>
      <c r="X353">
        <v>0</v>
      </c>
      <c r="Y353">
        <v>1</v>
      </c>
      <c r="Z353">
        <v>0</v>
      </c>
      <c r="AA353" t="s">
        <v>852</v>
      </c>
      <c r="AB353" t="s">
        <v>2275</v>
      </c>
      <c r="AC353" t="s">
        <v>2250</v>
      </c>
      <c r="AD353" t="s">
        <v>2250</v>
      </c>
      <c r="AE353">
        <v>104</v>
      </c>
      <c r="AF353">
        <v>0.68</v>
      </c>
      <c r="AG353">
        <v>27.14</v>
      </c>
      <c r="AH353">
        <v>2.2599999999999998</v>
      </c>
      <c r="AI353">
        <v>40</v>
      </c>
      <c r="AJ353">
        <v>121933</v>
      </c>
      <c r="AK353">
        <v>3309.0207999999998</v>
      </c>
      <c r="AL353" t="s">
        <v>784</v>
      </c>
      <c r="AM353">
        <v>12</v>
      </c>
      <c r="AN353" t="s">
        <v>842</v>
      </c>
      <c r="AO353" t="s">
        <v>849</v>
      </c>
      <c r="AP353">
        <v>105.5</v>
      </c>
      <c r="AQ353">
        <v>18</v>
      </c>
      <c r="AR353">
        <v>28.7</v>
      </c>
      <c r="AS353">
        <v>16.600000000000001</v>
      </c>
      <c r="AT353" t="s">
        <v>853</v>
      </c>
      <c r="AU353">
        <v>75</v>
      </c>
      <c r="AV353">
        <v>0</v>
      </c>
      <c r="AW353">
        <v>117196</v>
      </c>
      <c r="AX353">
        <v>125000</v>
      </c>
      <c r="AY353">
        <v>0.94</v>
      </c>
      <c r="AZ353">
        <v>1110.8599999999999</v>
      </c>
      <c r="BA353">
        <v>5177.6040000000003</v>
      </c>
      <c r="BB353">
        <v>44.18</v>
      </c>
      <c r="BC353">
        <v>2180.3000000000002</v>
      </c>
      <c r="BD353">
        <v>2.37</v>
      </c>
      <c r="BE353" t="s">
        <v>1173</v>
      </c>
      <c r="BF353" t="s">
        <v>1544</v>
      </c>
      <c r="BG353" t="s">
        <v>1849</v>
      </c>
      <c r="BH353" t="s">
        <v>2143</v>
      </c>
      <c r="BI353" t="s">
        <v>853</v>
      </c>
      <c r="BJ353" t="s">
        <v>2192</v>
      </c>
      <c r="BK353" t="s">
        <v>845</v>
      </c>
      <c r="BL353" t="s">
        <v>2194</v>
      </c>
      <c r="BM353" t="s">
        <v>853</v>
      </c>
    </row>
    <row r="354" spans="1:65" x14ac:dyDescent="0.2">
      <c r="A354" t="s">
        <v>381</v>
      </c>
      <c r="B354" t="s">
        <v>2837</v>
      </c>
      <c r="C354">
        <v>44</v>
      </c>
      <c r="D354" t="s">
        <v>2253</v>
      </c>
      <c r="E354" t="s">
        <v>2249</v>
      </c>
      <c r="F354">
        <v>1.63</v>
      </c>
      <c r="G354">
        <v>86</v>
      </c>
      <c r="H354">
        <v>32.4</v>
      </c>
      <c r="I354" t="str">
        <f t="shared" si="5"/>
        <v>Obese</v>
      </c>
      <c r="J354" t="s">
        <v>2960</v>
      </c>
      <c r="K354">
        <v>6</v>
      </c>
      <c r="L354" t="s">
        <v>2838</v>
      </c>
      <c r="M354" t="s">
        <v>2823</v>
      </c>
      <c r="N354" t="s">
        <v>2278</v>
      </c>
      <c r="O354" t="s">
        <v>2787</v>
      </c>
      <c r="P354" t="s">
        <v>845</v>
      </c>
      <c r="Q354" t="s">
        <v>2408</v>
      </c>
      <c r="R354" t="s">
        <v>2347</v>
      </c>
      <c r="S354" t="s">
        <v>2294</v>
      </c>
      <c r="T354" t="s">
        <v>2272</v>
      </c>
      <c r="U354" t="s">
        <v>2799</v>
      </c>
      <c r="V354" t="s">
        <v>845</v>
      </c>
      <c r="W354" t="s">
        <v>845</v>
      </c>
      <c r="X354">
        <v>0</v>
      </c>
      <c r="Y354">
        <v>0</v>
      </c>
      <c r="Z354">
        <v>0</v>
      </c>
      <c r="AA354" t="s">
        <v>853</v>
      </c>
      <c r="AB354" t="s">
        <v>2266</v>
      </c>
      <c r="AC354" t="s">
        <v>2251</v>
      </c>
      <c r="AD354" t="s">
        <v>2252</v>
      </c>
      <c r="AI354">
        <v>14</v>
      </c>
      <c r="AK354">
        <v>0</v>
      </c>
      <c r="AL354" t="s">
        <v>785</v>
      </c>
      <c r="AM354">
        <v>5</v>
      </c>
      <c r="AN354" t="s">
        <v>842</v>
      </c>
      <c r="AO354" t="s">
        <v>849</v>
      </c>
      <c r="AP354">
        <v>83.7</v>
      </c>
      <c r="AQ354">
        <v>18.5</v>
      </c>
      <c r="AR354">
        <v>47.2</v>
      </c>
      <c r="AS354">
        <v>6</v>
      </c>
      <c r="AT354" t="s">
        <v>853</v>
      </c>
      <c r="AU354">
        <v>10</v>
      </c>
      <c r="AV354">
        <v>0</v>
      </c>
      <c r="AW354">
        <v>31663</v>
      </c>
      <c r="AX354">
        <v>54000</v>
      </c>
      <c r="AY354">
        <v>0.59</v>
      </c>
      <c r="AZ354">
        <v>378.29</v>
      </c>
      <c r="BA354">
        <v>1504.6122</v>
      </c>
      <c r="BB354">
        <v>47.52</v>
      </c>
      <c r="BC354">
        <v>1840.64</v>
      </c>
      <c r="BD354">
        <v>0.82</v>
      </c>
      <c r="BE354" t="s">
        <v>1174</v>
      </c>
      <c r="BF354" t="s">
        <v>1545</v>
      </c>
      <c r="BG354" t="s">
        <v>845</v>
      </c>
      <c r="BH354" t="s">
        <v>845</v>
      </c>
      <c r="BI354" t="s">
        <v>852</v>
      </c>
      <c r="BJ354" t="s">
        <v>2190</v>
      </c>
      <c r="BK354" t="s">
        <v>2194</v>
      </c>
      <c r="BL354" t="s">
        <v>2194</v>
      </c>
      <c r="BM354" t="s">
        <v>853</v>
      </c>
    </row>
    <row r="355" spans="1:65" x14ac:dyDescent="0.2">
      <c r="A355" t="s">
        <v>382</v>
      </c>
      <c r="B355" t="s">
        <v>2839</v>
      </c>
      <c r="C355">
        <v>50</v>
      </c>
      <c r="D355" t="s">
        <v>2253</v>
      </c>
      <c r="E355" t="s">
        <v>2249</v>
      </c>
      <c r="F355">
        <v>1.75</v>
      </c>
      <c r="G355">
        <v>74.2</v>
      </c>
      <c r="H355">
        <v>24.2</v>
      </c>
      <c r="I355" t="str">
        <f t="shared" si="5"/>
        <v>Healthy</v>
      </c>
      <c r="J355" t="s">
        <v>2959</v>
      </c>
      <c r="K355">
        <v>5.7</v>
      </c>
      <c r="L355" t="s">
        <v>2840</v>
      </c>
      <c r="M355" t="s">
        <v>2735</v>
      </c>
      <c r="N355" t="s">
        <v>2577</v>
      </c>
      <c r="O355" t="s">
        <v>845</v>
      </c>
      <c r="P355" t="s">
        <v>2278</v>
      </c>
      <c r="Q355" t="s">
        <v>2320</v>
      </c>
      <c r="R355" t="s">
        <v>2736</v>
      </c>
      <c r="S355" t="s">
        <v>2329</v>
      </c>
      <c r="T355" t="s">
        <v>2284</v>
      </c>
      <c r="U355" t="s">
        <v>2263</v>
      </c>
      <c r="V355" t="s">
        <v>2264</v>
      </c>
      <c r="W355" t="s">
        <v>845</v>
      </c>
      <c r="X355">
        <v>0</v>
      </c>
      <c r="Y355">
        <v>0</v>
      </c>
      <c r="Z355">
        <v>0</v>
      </c>
      <c r="AA355" t="s">
        <v>852</v>
      </c>
      <c r="AB355" t="s">
        <v>2266</v>
      </c>
      <c r="AC355" t="s">
        <v>2251</v>
      </c>
      <c r="AD355" t="s">
        <v>2251</v>
      </c>
      <c r="AE355">
        <v>92</v>
      </c>
      <c r="AF355">
        <v>1.0900000000000001</v>
      </c>
      <c r="AG355">
        <v>20.59</v>
      </c>
      <c r="AH355">
        <v>2.42</v>
      </c>
      <c r="AI355">
        <v>80</v>
      </c>
      <c r="AJ355">
        <v>218314</v>
      </c>
      <c r="AK355">
        <v>4494.1980000000003</v>
      </c>
      <c r="AL355" t="s">
        <v>786</v>
      </c>
      <c r="AM355">
        <v>5</v>
      </c>
      <c r="AN355" t="s">
        <v>842</v>
      </c>
      <c r="AO355" t="s">
        <v>849</v>
      </c>
      <c r="AP355">
        <v>76.3</v>
      </c>
      <c r="AQ355">
        <v>17</v>
      </c>
      <c r="AR355">
        <v>40.6</v>
      </c>
      <c r="AS355">
        <v>14</v>
      </c>
      <c r="AT355" t="s">
        <v>853</v>
      </c>
      <c r="AU355">
        <v>85</v>
      </c>
      <c r="AV355">
        <v>0</v>
      </c>
      <c r="AW355">
        <v>238005</v>
      </c>
      <c r="AX355">
        <v>209000</v>
      </c>
      <c r="AY355">
        <v>1.1399999999999999</v>
      </c>
      <c r="AZ355">
        <v>3119.33</v>
      </c>
      <c r="BA355">
        <v>3898.4944</v>
      </c>
      <c r="BB355">
        <v>16.38</v>
      </c>
      <c r="BC355">
        <v>2268.5</v>
      </c>
      <c r="BD355">
        <v>1.72</v>
      </c>
      <c r="BE355" t="s">
        <v>1175</v>
      </c>
      <c r="BF355" t="s">
        <v>1546</v>
      </c>
      <c r="BG355" t="s">
        <v>1850</v>
      </c>
      <c r="BH355" t="s">
        <v>2144</v>
      </c>
      <c r="BI355" t="s">
        <v>852</v>
      </c>
      <c r="BJ355" t="s">
        <v>2193</v>
      </c>
      <c r="BK355" t="s">
        <v>2194</v>
      </c>
      <c r="BL355" t="s">
        <v>2194</v>
      </c>
      <c r="BM355" t="s">
        <v>853</v>
      </c>
    </row>
    <row r="356" spans="1:65" x14ac:dyDescent="0.2">
      <c r="A356" t="s">
        <v>383</v>
      </c>
      <c r="B356" t="s">
        <v>2841</v>
      </c>
      <c r="C356">
        <v>42</v>
      </c>
      <c r="D356" t="s">
        <v>2248</v>
      </c>
      <c r="E356" t="s">
        <v>2249</v>
      </c>
      <c r="F356">
        <v>1.78</v>
      </c>
      <c r="G356">
        <v>80</v>
      </c>
      <c r="H356">
        <v>25.2</v>
      </c>
      <c r="I356" t="str">
        <f t="shared" si="5"/>
        <v>Overweight</v>
      </c>
      <c r="J356" t="s">
        <v>2958</v>
      </c>
      <c r="K356">
        <v>6</v>
      </c>
      <c r="L356" t="s">
        <v>2626</v>
      </c>
      <c r="M356" t="s">
        <v>2835</v>
      </c>
      <c r="N356" t="s">
        <v>2258</v>
      </c>
      <c r="O356" t="s">
        <v>2583</v>
      </c>
      <c r="P356" t="s">
        <v>845</v>
      </c>
      <c r="Q356" t="s">
        <v>2408</v>
      </c>
      <c r="R356" t="s">
        <v>2347</v>
      </c>
      <c r="S356" t="s">
        <v>2294</v>
      </c>
      <c r="T356" t="s">
        <v>2272</v>
      </c>
      <c r="U356" t="s">
        <v>2386</v>
      </c>
      <c r="V356" t="s">
        <v>2264</v>
      </c>
      <c r="W356" t="s">
        <v>845</v>
      </c>
      <c r="X356">
        <v>0</v>
      </c>
      <c r="Y356">
        <v>0</v>
      </c>
      <c r="Z356">
        <v>0</v>
      </c>
      <c r="AA356" t="s">
        <v>852</v>
      </c>
      <c r="AB356" t="s">
        <v>2275</v>
      </c>
      <c r="AC356" t="s">
        <v>2251</v>
      </c>
      <c r="AD356" t="s">
        <v>2252</v>
      </c>
      <c r="AE356">
        <v>19</v>
      </c>
      <c r="AF356">
        <v>0.62</v>
      </c>
      <c r="AG356">
        <v>38.99</v>
      </c>
      <c r="AH356">
        <v>1.34</v>
      </c>
      <c r="AI356">
        <v>58</v>
      </c>
      <c r="AJ356">
        <v>48631</v>
      </c>
      <c r="AK356">
        <v>1895.9</v>
      </c>
      <c r="AL356" t="s">
        <v>787</v>
      </c>
      <c r="AM356">
        <v>8</v>
      </c>
      <c r="AN356" t="s">
        <v>842</v>
      </c>
      <c r="AO356" t="s">
        <v>849</v>
      </c>
      <c r="AP356">
        <v>103</v>
      </c>
      <c r="AQ356">
        <v>25</v>
      </c>
      <c r="AR356">
        <v>58</v>
      </c>
      <c r="AS356">
        <v>10.7</v>
      </c>
      <c r="AT356" t="s">
        <v>853</v>
      </c>
      <c r="AU356">
        <v>50</v>
      </c>
      <c r="AV356">
        <v>50</v>
      </c>
      <c r="AW356">
        <v>251432</v>
      </c>
      <c r="AX356">
        <v>104000</v>
      </c>
      <c r="AY356">
        <v>2.42</v>
      </c>
      <c r="AZ356">
        <v>2441.09</v>
      </c>
      <c r="BA356">
        <v>2209.62</v>
      </c>
      <c r="BB356">
        <v>8.7899999999999991</v>
      </c>
      <c r="BC356">
        <v>1195.5</v>
      </c>
      <c r="BD356">
        <v>1.85</v>
      </c>
      <c r="BE356" t="s">
        <v>1176</v>
      </c>
      <c r="BF356" t="s">
        <v>1547</v>
      </c>
      <c r="BG356" t="s">
        <v>1851</v>
      </c>
      <c r="BH356" t="s">
        <v>1547</v>
      </c>
      <c r="BI356" t="s">
        <v>852</v>
      </c>
      <c r="BJ356" t="s">
        <v>2190</v>
      </c>
      <c r="BK356" t="s">
        <v>2194</v>
      </c>
      <c r="BL356" t="s">
        <v>2194</v>
      </c>
      <c r="BM356" t="s">
        <v>853</v>
      </c>
    </row>
    <row r="357" spans="1:65" x14ac:dyDescent="0.2">
      <c r="A357" t="s">
        <v>384</v>
      </c>
      <c r="B357" t="s">
        <v>2842</v>
      </c>
      <c r="C357">
        <v>57</v>
      </c>
      <c r="D357" t="s">
        <v>2253</v>
      </c>
      <c r="E357" t="s">
        <v>2612</v>
      </c>
      <c r="F357">
        <v>1.62</v>
      </c>
      <c r="G357">
        <v>104.3</v>
      </c>
      <c r="H357">
        <v>39.700000000000003</v>
      </c>
      <c r="I357" t="str">
        <f t="shared" si="5"/>
        <v>Morbidly Obese</v>
      </c>
      <c r="J357" t="s">
        <v>2961</v>
      </c>
      <c r="K357">
        <v>3.7</v>
      </c>
      <c r="L357" t="s">
        <v>2264</v>
      </c>
      <c r="M357" t="s">
        <v>2261</v>
      </c>
      <c r="N357" t="s">
        <v>2258</v>
      </c>
      <c r="O357" t="s">
        <v>2351</v>
      </c>
      <c r="P357" t="s">
        <v>845</v>
      </c>
      <c r="Q357" t="s">
        <v>2843</v>
      </c>
      <c r="R357" t="s">
        <v>2347</v>
      </c>
      <c r="S357" t="s">
        <v>2323</v>
      </c>
      <c r="T357" t="s">
        <v>2569</v>
      </c>
      <c r="U357" t="s">
        <v>2386</v>
      </c>
      <c r="V357" t="s">
        <v>2264</v>
      </c>
      <c r="W357" t="s">
        <v>845</v>
      </c>
      <c r="X357">
        <v>0</v>
      </c>
      <c r="Y357">
        <v>0</v>
      </c>
      <c r="Z357">
        <v>0</v>
      </c>
      <c r="AA357" t="s">
        <v>853</v>
      </c>
      <c r="AB357" t="s">
        <v>2266</v>
      </c>
      <c r="AC357" t="s">
        <v>2251</v>
      </c>
      <c r="AD357" t="s">
        <v>2251</v>
      </c>
      <c r="AE357">
        <v>48</v>
      </c>
      <c r="AF357">
        <v>0.6</v>
      </c>
      <c r="AG357">
        <v>12.28</v>
      </c>
      <c r="AH357">
        <v>0.69</v>
      </c>
      <c r="AI357">
        <v>19.5</v>
      </c>
      <c r="AJ357">
        <v>126178</v>
      </c>
      <c r="AK357">
        <v>1549.6304</v>
      </c>
      <c r="AL357" t="s">
        <v>788</v>
      </c>
      <c r="AM357">
        <v>13</v>
      </c>
      <c r="AN357" t="s">
        <v>842</v>
      </c>
      <c r="AO357" t="s">
        <v>849</v>
      </c>
      <c r="AP357">
        <v>103.2</v>
      </c>
      <c r="AQ357">
        <v>13</v>
      </c>
      <c r="AR357">
        <v>48.7</v>
      </c>
      <c r="AS357">
        <v>10.4</v>
      </c>
      <c r="AT357" t="s">
        <v>853</v>
      </c>
      <c r="AU357">
        <v>65</v>
      </c>
      <c r="AV357">
        <v>0</v>
      </c>
      <c r="AW357">
        <v>263135</v>
      </c>
      <c r="AX357">
        <v>253000</v>
      </c>
      <c r="AY357">
        <v>1.04</v>
      </c>
      <c r="AZ357">
        <v>2549.7600000000002</v>
      </c>
      <c r="BA357">
        <v>2160.5659999999998</v>
      </c>
      <c r="BB357">
        <v>8.2100000000000009</v>
      </c>
      <c r="BC357">
        <v>3047.36</v>
      </c>
      <c r="BD357">
        <v>0.71</v>
      </c>
      <c r="BE357" t="s">
        <v>1177</v>
      </c>
      <c r="BF357" t="s">
        <v>1548</v>
      </c>
      <c r="BG357" t="s">
        <v>1852</v>
      </c>
      <c r="BH357" t="s">
        <v>2145</v>
      </c>
      <c r="BI357" t="s">
        <v>852</v>
      </c>
      <c r="BJ357" t="s">
        <v>2190</v>
      </c>
      <c r="BK357" t="s">
        <v>2194</v>
      </c>
      <c r="BL357" t="s">
        <v>2197</v>
      </c>
      <c r="BM357" t="s">
        <v>853</v>
      </c>
    </row>
    <row r="358" spans="1:65" x14ac:dyDescent="0.2">
      <c r="A358" t="s">
        <v>385</v>
      </c>
      <c r="B358" t="s">
        <v>2844</v>
      </c>
      <c r="C358">
        <v>38</v>
      </c>
      <c r="D358" t="s">
        <v>2253</v>
      </c>
      <c r="E358" t="s">
        <v>2249</v>
      </c>
      <c r="F358">
        <v>1.74</v>
      </c>
      <c r="G358">
        <v>117</v>
      </c>
      <c r="H358">
        <v>38.6</v>
      </c>
      <c r="I358" t="str">
        <f t="shared" si="5"/>
        <v>Morbidly Obese</v>
      </c>
      <c r="J358" t="s">
        <v>2961</v>
      </c>
      <c r="K358">
        <v>10</v>
      </c>
      <c r="L358" t="s">
        <v>2683</v>
      </c>
      <c r="M358" t="s">
        <v>2261</v>
      </c>
      <c r="N358" t="s">
        <v>2258</v>
      </c>
      <c r="O358" t="s">
        <v>845</v>
      </c>
      <c r="P358" t="s">
        <v>2351</v>
      </c>
      <c r="Q358" t="s">
        <v>2843</v>
      </c>
      <c r="R358" t="s">
        <v>2645</v>
      </c>
      <c r="S358" t="s">
        <v>2323</v>
      </c>
      <c r="T358" t="s">
        <v>2569</v>
      </c>
      <c r="U358" t="s">
        <v>2816</v>
      </c>
      <c r="V358" t="s">
        <v>2283</v>
      </c>
      <c r="W358" t="s">
        <v>845</v>
      </c>
      <c r="X358">
        <v>1</v>
      </c>
      <c r="Y358">
        <v>0</v>
      </c>
      <c r="Z358">
        <v>0</v>
      </c>
      <c r="AA358" t="s">
        <v>852</v>
      </c>
      <c r="AB358" t="s">
        <v>2266</v>
      </c>
      <c r="AC358" t="s">
        <v>2254</v>
      </c>
      <c r="AD358" t="s">
        <v>2254</v>
      </c>
      <c r="AE358">
        <v>4</v>
      </c>
      <c r="AF358">
        <v>0.32</v>
      </c>
      <c r="AG358">
        <v>102.08</v>
      </c>
      <c r="AH358">
        <v>0.34</v>
      </c>
      <c r="AI358">
        <v>36</v>
      </c>
      <c r="AJ358">
        <v>401</v>
      </c>
      <c r="AK358">
        <v>40.934075</v>
      </c>
      <c r="AL358" t="s">
        <v>789</v>
      </c>
      <c r="AM358">
        <v>6.5</v>
      </c>
      <c r="AN358" t="s">
        <v>842</v>
      </c>
      <c r="AO358" t="s">
        <v>849</v>
      </c>
      <c r="AP358">
        <v>59.3</v>
      </c>
      <c r="AQ358">
        <v>35</v>
      </c>
      <c r="AR358">
        <v>3</v>
      </c>
      <c r="AS358">
        <v>25.1</v>
      </c>
      <c r="AT358" t="s">
        <v>852</v>
      </c>
      <c r="AU358">
        <v>1</v>
      </c>
      <c r="AV358">
        <v>0</v>
      </c>
      <c r="AW358">
        <v>9736</v>
      </c>
      <c r="AX358">
        <v>6250</v>
      </c>
      <c r="AY358">
        <v>1.56</v>
      </c>
      <c r="AZ358">
        <v>164.18</v>
      </c>
      <c r="BA358">
        <v>50.739849999999997</v>
      </c>
      <c r="BB358">
        <v>5.21</v>
      </c>
      <c r="BC358">
        <v>1390.8</v>
      </c>
      <c r="BD358">
        <v>0.04</v>
      </c>
      <c r="BE358" t="s">
        <v>1178</v>
      </c>
      <c r="BF358" t="s">
        <v>1549</v>
      </c>
      <c r="BG358" t="s">
        <v>1853</v>
      </c>
      <c r="BH358" t="s">
        <v>2146</v>
      </c>
      <c r="BI358" t="s">
        <v>852</v>
      </c>
      <c r="BJ358" t="s">
        <v>2190</v>
      </c>
      <c r="BK358" t="s">
        <v>2194</v>
      </c>
      <c r="BL358" t="s">
        <v>2194</v>
      </c>
      <c r="BM358" t="s">
        <v>853</v>
      </c>
    </row>
    <row r="359" spans="1:65" x14ac:dyDescent="0.2">
      <c r="A359" t="s">
        <v>386</v>
      </c>
      <c r="B359" t="s">
        <v>2845</v>
      </c>
      <c r="C359">
        <v>30</v>
      </c>
      <c r="D359" t="s">
        <v>2248</v>
      </c>
      <c r="E359" t="s">
        <v>2249</v>
      </c>
      <c r="F359">
        <v>1.85</v>
      </c>
      <c r="G359">
        <v>75.8</v>
      </c>
      <c r="H359">
        <v>22.1</v>
      </c>
      <c r="I359" t="str">
        <f t="shared" si="5"/>
        <v>Healthy</v>
      </c>
      <c r="J359" t="s">
        <v>2959</v>
      </c>
      <c r="K359">
        <v>5.0999999999999996</v>
      </c>
      <c r="L359" t="s">
        <v>2633</v>
      </c>
      <c r="M359" t="s">
        <v>2741</v>
      </c>
      <c r="N359" t="s">
        <v>2278</v>
      </c>
      <c r="O359" t="s">
        <v>2351</v>
      </c>
      <c r="P359" t="s">
        <v>845</v>
      </c>
      <c r="Q359" t="s">
        <v>2713</v>
      </c>
      <c r="R359" t="s">
        <v>2714</v>
      </c>
      <c r="S359" t="s">
        <v>2569</v>
      </c>
      <c r="T359" t="s">
        <v>2264</v>
      </c>
      <c r="U359" t="s">
        <v>2480</v>
      </c>
      <c r="V359" t="s">
        <v>2264</v>
      </c>
      <c r="W359" t="s">
        <v>845</v>
      </c>
      <c r="X359">
        <v>0</v>
      </c>
      <c r="Y359">
        <v>0</v>
      </c>
      <c r="Z359">
        <v>0</v>
      </c>
      <c r="AA359" t="s">
        <v>852</v>
      </c>
      <c r="AB359" t="s">
        <v>2266</v>
      </c>
      <c r="AC359" t="s">
        <v>2251</v>
      </c>
      <c r="AD359" t="s">
        <v>2251</v>
      </c>
      <c r="AK359">
        <v>0</v>
      </c>
      <c r="AL359" t="s">
        <v>790</v>
      </c>
      <c r="AM359">
        <v>8</v>
      </c>
      <c r="AN359" t="s">
        <v>842</v>
      </c>
      <c r="AO359" t="s">
        <v>849</v>
      </c>
      <c r="AP359">
        <v>63.9</v>
      </c>
      <c r="AQ359">
        <v>19</v>
      </c>
      <c r="AR359">
        <v>40.299999999999997</v>
      </c>
      <c r="AS359">
        <v>4.7</v>
      </c>
      <c r="AT359" t="s">
        <v>853</v>
      </c>
      <c r="AU359">
        <v>0</v>
      </c>
      <c r="AV359">
        <v>0</v>
      </c>
      <c r="AW359">
        <v>0</v>
      </c>
      <c r="AX359">
        <v>0</v>
      </c>
      <c r="AZ359">
        <v>0</v>
      </c>
      <c r="BA359">
        <v>0</v>
      </c>
      <c r="BC359">
        <v>0</v>
      </c>
      <c r="BE359" t="s">
        <v>845</v>
      </c>
      <c r="BF359" t="s">
        <v>845</v>
      </c>
      <c r="BG359" t="s">
        <v>845</v>
      </c>
      <c r="BH359" t="s">
        <v>845</v>
      </c>
      <c r="BI359" t="s">
        <v>852</v>
      </c>
      <c r="BJ359" t="s">
        <v>2190</v>
      </c>
      <c r="BK359" t="s">
        <v>2194</v>
      </c>
      <c r="BL359" t="s">
        <v>2194</v>
      </c>
      <c r="BM359" t="s">
        <v>853</v>
      </c>
    </row>
    <row r="360" spans="1:65" x14ac:dyDescent="0.2">
      <c r="A360" t="s">
        <v>387</v>
      </c>
      <c r="B360" t="s">
        <v>2846</v>
      </c>
      <c r="C360">
        <v>35</v>
      </c>
      <c r="D360" t="s">
        <v>2248</v>
      </c>
      <c r="E360" t="s">
        <v>2255</v>
      </c>
      <c r="F360">
        <v>1.73</v>
      </c>
      <c r="G360">
        <v>80</v>
      </c>
      <c r="H360">
        <v>26.7</v>
      </c>
      <c r="I360" t="str">
        <f t="shared" si="5"/>
        <v>Overweight</v>
      </c>
      <c r="J360" t="s">
        <v>2958</v>
      </c>
      <c r="K360">
        <v>3.8</v>
      </c>
      <c r="L360" t="s">
        <v>2325</v>
      </c>
      <c r="M360" t="s">
        <v>2847</v>
      </c>
      <c r="N360" t="s">
        <v>2278</v>
      </c>
      <c r="O360" t="s">
        <v>2492</v>
      </c>
      <c r="P360" t="s">
        <v>845</v>
      </c>
      <c r="Q360" t="s">
        <v>2300</v>
      </c>
      <c r="R360" t="s">
        <v>2515</v>
      </c>
      <c r="S360" t="s">
        <v>2322</v>
      </c>
      <c r="T360" t="s">
        <v>2272</v>
      </c>
      <c r="U360" t="s">
        <v>2848</v>
      </c>
      <c r="V360" t="s">
        <v>2283</v>
      </c>
      <c r="W360" t="s">
        <v>845</v>
      </c>
      <c r="X360">
        <v>0</v>
      </c>
      <c r="Y360">
        <v>0</v>
      </c>
      <c r="Z360">
        <v>0</v>
      </c>
      <c r="AA360" t="s">
        <v>853</v>
      </c>
      <c r="AB360" t="s">
        <v>2275</v>
      </c>
      <c r="AC360" t="s">
        <v>2251</v>
      </c>
      <c r="AD360" t="s">
        <v>2251</v>
      </c>
      <c r="AE360">
        <v>79</v>
      </c>
      <c r="AF360">
        <v>1.43</v>
      </c>
      <c r="AG360">
        <v>5.36</v>
      </c>
      <c r="AH360">
        <v>0.59</v>
      </c>
      <c r="AI360">
        <v>20</v>
      </c>
      <c r="AJ360">
        <v>130000</v>
      </c>
      <c r="AK360">
        <v>696.24879999999996</v>
      </c>
      <c r="AL360" t="s">
        <v>791</v>
      </c>
      <c r="AM360">
        <v>12</v>
      </c>
      <c r="AN360" t="s">
        <v>842</v>
      </c>
      <c r="AO360" t="s">
        <v>849</v>
      </c>
      <c r="AP360">
        <v>82.2</v>
      </c>
      <c r="AQ360">
        <v>13</v>
      </c>
      <c r="AR360">
        <v>66.900000000000006</v>
      </c>
      <c r="AS360">
        <v>5.7</v>
      </c>
      <c r="AT360" t="s">
        <v>853</v>
      </c>
      <c r="AU360">
        <v>95</v>
      </c>
      <c r="AV360">
        <v>0</v>
      </c>
      <c r="AW360">
        <v>164870</v>
      </c>
      <c r="AX360">
        <v>122000</v>
      </c>
      <c r="AY360">
        <v>1.35</v>
      </c>
      <c r="AZ360">
        <v>2005.72</v>
      </c>
      <c r="BA360">
        <v>635.18280000000004</v>
      </c>
      <c r="BB360">
        <v>3.85</v>
      </c>
      <c r="BC360">
        <v>1243.42</v>
      </c>
      <c r="BD360">
        <v>0.51</v>
      </c>
      <c r="BE360" t="s">
        <v>1179</v>
      </c>
      <c r="BF360" t="s">
        <v>1550</v>
      </c>
      <c r="BG360" t="s">
        <v>1854</v>
      </c>
      <c r="BH360" t="s">
        <v>2147</v>
      </c>
      <c r="BI360" t="s">
        <v>852</v>
      </c>
      <c r="BJ360" t="s">
        <v>2190</v>
      </c>
      <c r="BK360" t="s">
        <v>845</v>
      </c>
      <c r="BL360" t="s">
        <v>2194</v>
      </c>
      <c r="BM360" t="s">
        <v>853</v>
      </c>
    </row>
    <row r="361" spans="1:65" x14ac:dyDescent="0.2">
      <c r="A361" t="s">
        <v>388</v>
      </c>
      <c r="B361" t="s">
        <v>2849</v>
      </c>
      <c r="C361">
        <v>31</v>
      </c>
      <c r="D361" t="s">
        <v>2248</v>
      </c>
      <c r="E361" t="s">
        <v>2249</v>
      </c>
      <c r="F361">
        <v>1.83</v>
      </c>
      <c r="G361">
        <v>117</v>
      </c>
      <c r="H361">
        <v>34.9</v>
      </c>
      <c r="I361" t="str">
        <f t="shared" si="5"/>
        <v>Obese</v>
      </c>
      <c r="J361" t="s">
        <v>2960</v>
      </c>
      <c r="K361">
        <v>5.7</v>
      </c>
      <c r="L361" t="s">
        <v>2295</v>
      </c>
      <c r="M361" t="s">
        <v>2850</v>
      </c>
      <c r="N361" t="s">
        <v>2278</v>
      </c>
      <c r="O361" t="s">
        <v>845</v>
      </c>
      <c r="P361" t="s">
        <v>2733</v>
      </c>
      <c r="Q361" t="s">
        <v>2439</v>
      </c>
      <c r="R361" t="s">
        <v>2635</v>
      </c>
      <c r="S361" t="s">
        <v>2258</v>
      </c>
      <c r="T361" t="s">
        <v>2264</v>
      </c>
      <c r="U361" t="s">
        <v>2587</v>
      </c>
      <c r="V361" t="s">
        <v>2283</v>
      </c>
      <c r="W361" t="s">
        <v>845</v>
      </c>
      <c r="X361">
        <v>0</v>
      </c>
      <c r="Y361">
        <v>0</v>
      </c>
      <c r="Z361">
        <v>0</v>
      </c>
      <c r="AA361" t="s">
        <v>853</v>
      </c>
      <c r="AB361" t="s">
        <v>2266</v>
      </c>
      <c r="AC361" t="s">
        <v>2251</v>
      </c>
      <c r="AD361" t="s">
        <v>2251</v>
      </c>
      <c r="AI361">
        <v>102</v>
      </c>
      <c r="AK361">
        <v>0</v>
      </c>
      <c r="AL361" t="s">
        <v>792</v>
      </c>
      <c r="AM361">
        <v>13</v>
      </c>
      <c r="AN361" t="s">
        <v>842</v>
      </c>
      <c r="AO361" t="s">
        <v>849</v>
      </c>
      <c r="AP361">
        <v>85.4</v>
      </c>
      <c r="AQ361">
        <v>17.5</v>
      </c>
      <c r="AR361">
        <v>64</v>
      </c>
      <c r="AS361">
        <v>7.5</v>
      </c>
      <c r="AT361" t="s">
        <v>853</v>
      </c>
      <c r="AU361">
        <v>80</v>
      </c>
      <c r="AV361">
        <v>0</v>
      </c>
      <c r="AW361">
        <v>374522</v>
      </c>
      <c r="AX361">
        <v>299000</v>
      </c>
      <c r="AY361">
        <v>1.25</v>
      </c>
      <c r="AZ361">
        <v>4385.5</v>
      </c>
      <c r="BA361">
        <v>2338.0064000000002</v>
      </c>
      <c r="BB361">
        <v>6.24</v>
      </c>
      <c r="BC361">
        <v>3879.1</v>
      </c>
      <c r="BD361">
        <v>0.6</v>
      </c>
      <c r="BE361" t="s">
        <v>1180</v>
      </c>
      <c r="BF361" t="s">
        <v>1551</v>
      </c>
      <c r="BG361" t="s">
        <v>845</v>
      </c>
      <c r="BH361" t="s">
        <v>845</v>
      </c>
      <c r="BI361" t="s">
        <v>852</v>
      </c>
      <c r="BJ361" t="s">
        <v>2190</v>
      </c>
      <c r="BK361" t="s">
        <v>2194</v>
      </c>
      <c r="BL361" t="s">
        <v>2210</v>
      </c>
      <c r="BM361" t="s">
        <v>853</v>
      </c>
    </row>
    <row r="362" spans="1:65" x14ac:dyDescent="0.2">
      <c r="A362" t="s">
        <v>389</v>
      </c>
      <c r="B362" t="s">
        <v>2851</v>
      </c>
      <c r="C362">
        <v>25</v>
      </c>
      <c r="D362" t="s">
        <v>2253</v>
      </c>
      <c r="E362" t="s">
        <v>2249</v>
      </c>
      <c r="F362">
        <v>1.68</v>
      </c>
      <c r="G362">
        <v>65</v>
      </c>
      <c r="H362">
        <v>23</v>
      </c>
      <c r="I362" t="str">
        <f t="shared" si="5"/>
        <v>Healthy</v>
      </c>
      <c r="J362" t="s">
        <v>2959</v>
      </c>
      <c r="K362">
        <v>5.0999999999999996</v>
      </c>
      <c r="L362" t="s">
        <v>2284</v>
      </c>
      <c r="M362" t="s">
        <v>2427</v>
      </c>
      <c r="N362" t="s">
        <v>2278</v>
      </c>
      <c r="O362" t="s">
        <v>845</v>
      </c>
      <c r="P362" t="s">
        <v>2322</v>
      </c>
      <c r="Q362" t="s">
        <v>2293</v>
      </c>
      <c r="R362" t="s">
        <v>2791</v>
      </c>
      <c r="S362" t="s">
        <v>2696</v>
      </c>
      <c r="T362" t="s">
        <v>2798</v>
      </c>
      <c r="U362" t="s">
        <v>2386</v>
      </c>
      <c r="V362" t="s">
        <v>2264</v>
      </c>
      <c r="W362" t="s">
        <v>845</v>
      </c>
      <c r="X362">
        <v>0</v>
      </c>
      <c r="Y362">
        <v>0</v>
      </c>
      <c r="Z362">
        <v>0</v>
      </c>
      <c r="AA362" t="s">
        <v>852</v>
      </c>
      <c r="AB362" t="s">
        <v>2275</v>
      </c>
      <c r="AC362" t="s">
        <v>2251</v>
      </c>
      <c r="AD362" t="s">
        <v>2251</v>
      </c>
      <c r="AE362">
        <v>93</v>
      </c>
      <c r="AF362">
        <v>1.24</v>
      </c>
      <c r="AG362">
        <v>10.88</v>
      </c>
      <c r="AH362">
        <v>0.83</v>
      </c>
      <c r="AI362">
        <v>90.5</v>
      </c>
      <c r="AJ362">
        <v>120675</v>
      </c>
      <c r="AK362">
        <v>1313.5</v>
      </c>
      <c r="AL362" t="s">
        <v>793</v>
      </c>
      <c r="AM362">
        <v>12</v>
      </c>
      <c r="AN362" t="s">
        <v>842</v>
      </c>
      <c r="AO362" t="s">
        <v>849</v>
      </c>
      <c r="AP362">
        <v>57.2</v>
      </c>
      <c r="AQ362">
        <v>13.5</v>
      </c>
      <c r="AR362">
        <v>54</v>
      </c>
      <c r="AS362">
        <v>4.7</v>
      </c>
      <c r="AT362" t="s">
        <v>853</v>
      </c>
      <c r="AU362">
        <v>85</v>
      </c>
      <c r="AV362">
        <v>5</v>
      </c>
      <c r="AW362">
        <v>129731</v>
      </c>
      <c r="AX362">
        <v>124000</v>
      </c>
      <c r="AY362">
        <v>1.05</v>
      </c>
      <c r="AZ362">
        <v>2268.02</v>
      </c>
      <c r="BA362">
        <v>915.91759999999999</v>
      </c>
      <c r="BB362">
        <v>7.06</v>
      </c>
      <c r="BC362">
        <v>1540.32</v>
      </c>
      <c r="BD362">
        <v>0.59</v>
      </c>
      <c r="BE362" t="s">
        <v>1181</v>
      </c>
      <c r="BF362" t="s">
        <v>1552</v>
      </c>
      <c r="BG362" t="s">
        <v>1855</v>
      </c>
      <c r="BH362" t="s">
        <v>2148</v>
      </c>
      <c r="BI362" t="s">
        <v>852</v>
      </c>
      <c r="BJ362" t="s">
        <v>2190</v>
      </c>
      <c r="BK362" t="s">
        <v>2194</v>
      </c>
      <c r="BL362" t="s">
        <v>2194</v>
      </c>
      <c r="BM362" t="s">
        <v>853</v>
      </c>
    </row>
    <row r="363" spans="1:65" x14ac:dyDescent="0.2">
      <c r="A363" t="s">
        <v>390</v>
      </c>
      <c r="B363" t="s">
        <v>2852</v>
      </c>
      <c r="C363">
        <v>48</v>
      </c>
      <c r="D363" t="s">
        <v>2253</v>
      </c>
      <c r="E363" t="s">
        <v>2249</v>
      </c>
      <c r="F363">
        <v>1.75</v>
      </c>
      <c r="G363">
        <v>67.400000000000006</v>
      </c>
      <c r="H363">
        <v>22</v>
      </c>
      <c r="I363" t="str">
        <f t="shared" si="5"/>
        <v>Healthy</v>
      </c>
      <c r="J363" t="s">
        <v>2959</v>
      </c>
      <c r="K363">
        <v>5.3</v>
      </c>
      <c r="L363" t="s">
        <v>2264</v>
      </c>
      <c r="M363" t="s">
        <v>2261</v>
      </c>
      <c r="N363" t="s">
        <v>2371</v>
      </c>
      <c r="O363" t="s">
        <v>845</v>
      </c>
      <c r="P363" t="s">
        <v>2351</v>
      </c>
      <c r="Q363" t="s">
        <v>2843</v>
      </c>
      <c r="R363" t="s">
        <v>2645</v>
      </c>
      <c r="S363" t="s">
        <v>2323</v>
      </c>
      <c r="T363" t="s">
        <v>2569</v>
      </c>
      <c r="U363" t="s">
        <v>2264</v>
      </c>
      <c r="V363" t="s">
        <v>2323</v>
      </c>
      <c r="W363" t="s">
        <v>845</v>
      </c>
      <c r="X363">
        <v>0</v>
      </c>
      <c r="Y363">
        <v>0</v>
      </c>
      <c r="Z363">
        <v>0</v>
      </c>
      <c r="AA363" t="s">
        <v>852</v>
      </c>
      <c r="AB363" t="s">
        <v>2266</v>
      </c>
      <c r="AC363" t="s">
        <v>2251</v>
      </c>
      <c r="AD363" t="s">
        <v>2251</v>
      </c>
      <c r="AE363">
        <v>70</v>
      </c>
      <c r="AF363">
        <v>1.35</v>
      </c>
      <c r="AG363">
        <v>30.87</v>
      </c>
      <c r="AH363">
        <v>4.88</v>
      </c>
      <c r="AI363">
        <v>105</v>
      </c>
      <c r="AJ363">
        <v>111086</v>
      </c>
      <c r="AK363">
        <v>3429.5891999999999</v>
      </c>
      <c r="AL363" t="s">
        <v>794</v>
      </c>
      <c r="AM363">
        <v>9.5</v>
      </c>
      <c r="AN363" t="s">
        <v>842</v>
      </c>
      <c r="AO363" t="s">
        <v>849</v>
      </c>
      <c r="AP363">
        <v>42</v>
      </c>
      <c r="AQ363">
        <v>14</v>
      </c>
      <c r="AR363">
        <v>26.3</v>
      </c>
      <c r="AS363">
        <v>4.9000000000000004</v>
      </c>
      <c r="AT363" t="s">
        <v>853</v>
      </c>
      <c r="AU363">
        <v>80</v>
      </c>
      <c r="AV363">
        <v>5</v>
      </c>
      <c r="AW363">
        <v>159676</v>
      </c>
      <c r="AX363">
        <v>107000</v>
      </c>
      <c r="AY363">
        <v>1.49</v>
      </c>
      <c r="AZ363">
        <v>3801.81</v>
      </c>
      <c r="BA363">
        <v>2770.4672</v>
      </c>
      <c r="BB363">
        <v>17.350000000000001</v>
      </c>
      <c r="BC363">
        <v>856.66</v>
      </c>
      <c r="BD363">
        <v>3.23</v>
      </c>
      <c r="BE363" t="s">
        <v>1182</v>
      </c>
      <c r="BF363" t="s">
        <v>1553</v>
      </c>
      <c r="BG363" t="s">
        <v>1856</v>
      </c>
      <c r="BH363" t="s">
        <v>2149</v>
      </c>
      <c r="BI363" t="s">
        <v>852</v>
      </c>
      <c r="BJ363" t="s">
        <v>2192</v>
      </c>
      <c r="BK363" t="s">
        <v>2194</v>
      </c>
      <c r="BL363" t="s">
        <v>2194</v>
      </c>
      <c r="BM363" t="s">
        <v>853</v>
      </c>
    </row>
    <row r="364" spans="1:65" x14ac:dyDescent="0.2">
      <c r="A364" t="s">
        <v>391</v>
      </c>
      <c r="B364" t="s">
        <v>2853</v>
      </c>
      <c r="C364">
        <v>33</v>
      </c>
      <c r="D364" t="s">
        <v>2248</v>
      </c>
      <c r="E364" t="s">
        <v>2249</v>
      </c>
      <c r="F364">
        <v>1.83</v>
      </c>
      <c r="G364">
        <v>81</v>
      </c>
      <c r="H364">
        <v>24.2</v>
      </c>
      <c r="I364" t="str">
        <f t="shared" si="5"/>
        <v>Healthy</v>
      </c>
      <c r="J364" t="s">
        <v>2959</v>
      </c>
      <c r="K364">
        <v>5.6</v>
      </c>
      <c r="L364" t="s">
        <v>2284</v>
      </c>
      <c r="M364" t="s">
        <v>2751</v>
      </c>
      <c r="N364" t="s">
        <v>2260</v>
      </c>
      <c r="O364" t="s">
        <v>845</v>
      </c>
      <c r="P364" t="s">
        <v>2752</v>
      </c>
      <c r="Q364" t="s">
        <v>2389</v>
      </c>
      <c r="R364" t="s">
        <v>2347</v>
      </c>
      <c r="S364" t="s">
        <v>2258</v>
      </c>
      <c r="T364" t="s">
        <v>2264</v>
      </c>
      <c r="U364" t="s">
        <v>2854</v>
      </c>
      <c r="V364" t="s">
        <v>2283</v>
      </c>
      <c r="W364" t="s">
        <v>845</v>
      </c>
      <c r="X364">
        <v>0</v>
      </c>
      <c r="Y364">
        <v>0</v>
      </c>
      <c r="Z364">
        <v>0</v>
      </c>
      <c r="AA364" t="s">
        <v>853</v>
      </c>
      <c r="AB364" t="s">
        <v>2275</v>
      </c>
      <c r="AC364" t="s">
        <v>2251</v>
      </c>
      <c r="AD364" t="s">
        <v>2251</v>
      </c>
      <c r="AE364">
        <v>71</v>
      </c>
      <c r="AF364">
        <v>1.83</v>
      </c>
      <c r="AG364">
        <v>27.6</v>
      </c>
      <c r="AH364">
        <v>3</v>
      </c>
      <c r="AI364">
        <v>76.5</v>
      </c>
      <c r="AJ364">
        <v>102336</v>
      </c>
      <c r="AK364">
        <v>2824.3</v>
      </c>
      <c r="AL364" t="s">
        <v>794</v>
      </c>
      <c r="AM364">
        <v>15</v>
      </c>
      <c r="AN364" t="s">
        <v>842</v>
      </c>
      <c r="AO364" t="s">
        <v>849</v>
      </c>
      <c r="AP364">
        <v>91.1</v>
      </c>
      <c r="AQ364">
        <v>19</v>
      </c>
      <c r="AR364">
        <v>71.400000000000006</v>
      </c>
      <c r="AS364">
        <v>15.5</v>
      </c>
      <c r="AT364" t="s">
        <v>853</v>
      </c>
      <c r="AU364">
        <v>30</v>
      </c>
      <c r="AV364">
        <v>10</v>
      </c>
      <c r="AW364">
        <v>145039</v>
      </c>
      <c r="AX364">
        <v>61000</v>
      </c>
      <c r="AY364">
        <v>2.38</v>
      </c>
      <c r="AZ364">
        <v>1592.09</v>
      </c>
      <c r="BA364">
        <v>2083.87</v>
      </c>
      <c r="BB364">
        <v>14.37</v>
      </c>
      <c r="BC364">
        <v>1143.46</v>
      </c>
      <c r="BD364">
        <v>1.82</v>
      </c>
      <c r="BE364" t="s">
        <v>1183</v>
      </c>
      <c r="BF364" t="s">
        <v>1554</v>
      </c>
      <c r="BG364" t="s">
        <v>1857</v>
      </c>
      <c r="BH364" t="s">
        <v>2150</v>
      </c>
      <c r="BI364" t="s">
        <v>852</v>
      </c>
      <c r="BJ364" t="s">
        <v>2192</v>
      </c>
      <c r="BK364" t="s">
        <v>2194</v>
      </c>
      <c r="BL364" t="s">
        <v>2210</v>
      </c>
      <c r="BM364" t="s">
        <v>853</v>
      </c>
    </row>
    <row r="365" spans="1:65" x14ac:dyDescent="0.2">
      <c r="A365" t="s">
        <v>392</v>
      </c>
      <c r="B365" t="s">
        <v>2855</v>
      </c>
      <c r="C365">
        <v>64</v>
      </c>
      <c r="D365" t="s">
        <v>2248</v>
      </c>
      <c r="E365" t="s">
        <v>2249</v>
      </c>
      <c r="F365">
        <v>1.72</v>
      </c>
      <c r="G365">
        <v>120.3</v>
      </c>
      <c r="H365">
        <v>40.700000000000003</v>
      </c>
      <c r="I365" t="str">
        <f t="shared" si="5"/>
        <v>Morbidly Obese</v>
      </c>
      <c r="J365" t="s">
        <v>2961</v>
      </c>
      <c r="K365">
        <v>6.7</v>
      </c>
      <c r="L365" t="s">
        <v>2295</v>
      </c>
      <c r="M365" t="s">
        <v>2604</v>
      </c>
      <c r="N365" t="s">
        <v>2286</v>
      </c>
      <c r="O365" t="s">
        <v>845</v>
      </c>
      <c r="P365" t="s">
        <v>2547</v>
      </c>
      <c r="Q365" t="s">
        <v>2389</v>
      </c>
      <c r="R365" t="s">
        <v>2347</v>
      </c>
      <c r="S365" t="s">
        <v>2258</v>
      </c>
      <c r="T365" t="s">
        <v>2264</v>
      </c>
      <c r="U365" t="s">
        <v>2317</v>
      </c>
      <c r="V365" t="s">
        <v>2283</v>
      </c>
      <c r="W365" t="s">
        <v>845</v>
      </c>
      <c r="X365">
        <v>0</v>
      </c>
      <c r="Y365">
        <v>0</v>
      </c>
      <c r="Z365">
        <v>0</v>
      </c>
      <c r="AA365" t="s">
        <v>852</v>
      </c>
      <c r="AB365" t="s">
        <v>2266</v>
      </c>
      <c r="AC365" t="s">
        <v>2251</v>
      </c>
      <c r="AD365" t="s">
        <v>2250</v>
      </c>
      <c r="AE365">
        <v>40</v>
      </c>
      <c r="AF365">
        <v>0.6</v>
      </c>
      <c r="AG365">
        <v>4.28</v>
      </c>
      <c r="AH365">
        <v>0.19</v>
      </c>
      <c r="AI365">
        <v>19.5</v>
      </c>
      <c r="AJ365">
        <v>126178</v>
      </c>
      <c r="AK365">
        <v>540.04639999999995</v>
      </c>
      <c r="AL365" t="s">
        <v>795</v>
      </c>
      <c r="AM365">
        <v>16</v>
      </c>
      <c r="AN365" t="s">
        <v>842</v>
      </c>
      <c r="AO365" t="s">
        <v>850</v>
      </c>
      <c r="AP365">
        <v>130.5</v>
      </c>
      <c r="AQ365">
        <v>18</v>
      </c>
      <c r="AR365">
        <v>34.4</v>
      </c>
      <c r="AS365">
        <v>19.899999999999999</v>
      </c>
      <c r="AT365" t="s">
        <v>853</v>
      </c>
      <c r="AU365">
        <v>80</v>
      </c>
      <c r="AV365">
        <v>0</v>
      </c>
      <c r="AW365">
        <v>316231</v>
      </c>
      <c r="AX365">
        <v>235000</v>
      </c>
      <c r="AY365">
        <v>1.35</v>
      </c>
      <c r="AZ365">
        <v>2423.23</v>
      </c>
      <c r="BA365">
        <v>684.05719999999997</v>
      </c>
      <c r="BB365">
        <v>2.16</v>
      </c>
      <c r="BC365">
        <v>3386.82</v>
      </c>
      <c r="BD365">
        <v>0.2</v>
      </c>
      <c r="BE365" t="s">
        <v>1184</v>
      </c>
      <c r="BF365" t="s">
        <v>1555</v>
      </c>
      <c r="BG365" t="s">
        <v>1858</v>
      </c>
      <c r="BH365" t="s">
        <v>2151</v>
      </c>
      <c r="BI365" t="s">
        <v>853</v>
      </c>
      <c r="BJ365" t="s">
        <v>2190</v>
      </c>
      <c r="BK365" t="s">
        <v>2194</v>
      </c>
      <c r="BL365" t="s">
        <v>2199</v>
      </c>
      <c r="BM365" t="s">
        <v>853</v>
      </c>
    </row>
    <row r="366" spans="1:65" x14ac:dyDescent="0.2">
      <c r="A366" t="s">
        <v>393</v>
      </c>
      <c r="B366" t="s">
        <v>2856</v>
      </c>
      <c r="C366">
        <v>62</v>
      </c>
      <c r="D366" t="s">
        <v>2248</v>
      </c>
      <c r="E366" t="s">
        <v>2249</v>
      </c>
      <c r="F366">
        <v>1.75</v>
      </c>
      <c r="G366">
        <v>92.4</v>
      </c>
      <c r="H366">
        <v>30.2</v>
      </c>
      <c r="I366" t="str">
        <f t="shared" si="5"/>
        <v>Obese</v>
      </c>
      <c r="J366" t="s">
        <v>2960</v>
      </c>
      <c r="K366">
        <v>5.7</v>
      </c>
      <c r="L366" t="s">
        <v>2857</v>
      </c>
      <c r="M366" t="s">
        <v>2446</v>
      </c>
      <c r="N366" t="s">
        <v>2278</v>
      </c>
      <c r="O366" t="s">
        <v>845</v>
      </c>
      <c r="P366" t="s">
        <v>2858</v>
      </c>
      <c r="Q366" t="s">
        <v>2400</v>
      </c>
      <c r="R366" t="s">
        <v>2532</v>
      </c>
      <c r="S366" t="s">
        <v>2280</v>
      </c>
      <c r="T366" t="s">
        <v>2281</v>
      </c>
      <c r="U366" t="s">
        <v>2859</v>
      </c>
      <c r="V366" t="s">
        <v>2264</v>
      </c>
      <c r="W366" t="s">
        <v>845</v>
      </c>
      <c r="X366">
        <v>0</v>
      </c>
      <c r="Y366">
        <v>0</v>
      </c>
      <c r="Z366">
        <v>0</v>
      </c>
      <c r="AA366" t="s">
        <v>853</v>
      </c>
      <c r="AB366" t="s">
        <v>2266</v>
      </c>
      <c r="AC366" t="s">
        <v>2251</v>
      </c>
      <c r="AD366" t="s">
        <v>2251</v>
      </c>
      <c r="AE366">
        <v>74</v>
      </c>
      <c r="AF366">
        <v>0.61</v>
      </c>
      <c r="AG366">
        <v>5.44</v>
      </c>
      <c r="AH366">
        <v>0.44</v>
      </c>
      <c r="AI366">
        <v>19.5</v>
      </c>
      <c r="AJ366">
        <v>100830</v>
      </c>
      <c r="AK366">
        <v>548.65520000000004</v>
      </c>
      <c r="AL366" t="s">
        <v>796</v>
      </c>
      <c r="AM366">
        <v>12.5</v>
      </c>
      <c r="AN366" t="s">
        <v>842</v>
      </c>
      <c r="AO366" t="s">
        <v>849</v>
      </c>
      <c r="AP366">
        <v>165.7</v>
      </c>
      <c r="AQ366">
        <v>19</v>
      </c>
      <c r="AR366">
        <v>10.8</v>
      </c>
      <c r="AS366">
        <v>32.4</v>
      </c>
      <c r="AT366" t="s">
        <v>853</v>
      </c>
      <c r="AU366">
        <v>85</v>
      </c>
      <c r="AV366">
        <v>0</v>
      </c>
      <c r="AW366">
        <v>136017</v>
      </c>
      <c r="AX366">
        <v>252000</v>
      </c>
      <c r="AY366">
        <v>0.54</v>
      </c>
      <c r="AZ366">
        <v>820.86</v>
      </c>
      <c r="BA366">
        <v>653.846</v>
      </c>
      <c r="BB366">
        <v>4.8099999999999996</v>
      </c>
      <c r="BC366">
        <v>1437.9</v>
      </c>
      <c r="BD366">
        <v>0.45</v>
      </c>
      <c r="BE366" t="s">
        <v>1185</v>
      </c>
      <c r="BF366" t="s">
        <v>1556</v>
      </c>
      <c r="BG366" t="s">
        <v>1859</v>
      </c>
      <c r="BH366" t="s">
        <v>2152</v>
      </c>
      <c r="BI366" t="s">
        <v>853</v>
      </c>
      <c r="BJ366" t="s">
        <v>2190</v>
      </c>
      <c r="BK366" t="s">
        <v>2194</v>
      </c>
      <c r="BL366" t="s">
        <v>2194</v>
      </c>
      <c r="BM366" t="s">
        <v>853</v>
      </c>
    </row>
    <row r="367" spans="1:65" x14ac:dyDescent="0.2">
      <c r="A367" t="s">
        <v>394</v>
      </c>
      <c r="B367" t="s">
        <v>2860</v>
      </c>
      <c r="C367">
        <v>61</v>
      </c>
      <c r="D367" t="s">
        <v>2253</v>
      </c>
      <c r="E367" t="s">
        <v>2255</v>
      </c>
      <c r="F367">
        <v>1.46</v>
      </c>
      <c r="G367">
        <v>77</v>
      </c>
      <c r="H367">
        <v>36.1</v>
      </c>
      <c r="I367" t="str">
        <f t="shared" si="5"/>
        <v>Morbidly Obese</v>
      </c>
      <c r="J367" t="s">
        <v>2961</v>
      </c>
      <c r="K367">
        <v>5.8</v>
      </c>
      <c r="L367" t="s">
        <v>2325</v>
      </c>
      <c r="M367" t="s">
        <v>2563</v>
      </c>
      <c r="N367" t="s">
        <v>2286</v>
      </c>
      <c r="O367" t="s">
        <v>845</v>
      </c>
      <c r="P367" t="s">
        <v>2320</v>
      </c>
      <c r="Q367" t="s">
        <v>2260</v>
      </c>
      <c r="R367" t="s">
        <v>2736</v>
      </c>
      <c r="S367" t="s">
        <v>2261</v>
      </c>
      <c r="T367" t="s">
        <v>2350</v>
      </c>
      <c r="U367" t="s">
        <v>2746</v>
      </c>
      <c r="V367" t="s">
        <v>2289</v>
      </c>
      <c r="W367" t="s">
        <v>845</v>
      </c>
      <c r="X367">
        <v>0</v>
      </c>
      <c r="Y367">
        <v>0</v>
      </c>
      <c r="Z367">
        <v>0</v>
      </c>
      <c r="AA367" t="s">
        <v>853</v>
      </c>
      <c r="AB367" t="s">
        <v>2275</v>
      </c>
      <c r="AC367" t="s">
        <v>2251</v>
      </c>
      <c r="AD367" t="s">
        <v>2252</v>
      </c>
      <c r="AE367">
        <v>89</v>
      </c>
      <c r="AF367">
        <v>0.82</v>
      </c>
      <c r="AG367">
        <v>6.65</v>
      </c>
      <c r="AH367">
        <v>0.51</v>
      </c>
      <c r="AI367">
        <v>16</v>
      </c>
      <c r="AJ367">
        <v>219195</v>
      </c>
      <c r="AK367">
        <v>1458.3732</v>
      </c>
      <c r="AL367" t="s">
        <v>797</v>
      </c>
      <c r="AM367">
        <v>13.5</v>
      </c>
      <c r="AN367" t="s">
        <v>842</v>
      </c>
      <c r="AO367" t="s">
        <v>849</v>
      </c>
      <c r="AP367">
        <v>72.400000000000006</v>
      </c>
      <c r="AQ367">
        <v>15.5</v>
      </c>
      <c r="AR367">
        <v>37.700000000000003</v>
      </c>
      <c r="AS367">
        <v>7.3</v>
      </c>
      <c r="AT367" t="s">
        <v>853</v>
      </c>
      <c r="AU367">
        <v>95</v>
      </c>
      <c r="AV367">
        <v>0</v>
      </c>
      <c r="AW367">
        <v>245186</v>
      </c>
      <c r="AX367">
        <v>218000</v>
      </c>
      <c r="AY367">
        <v>1.1200000000000001</v>
      </c>
      <c r="AZ367">
        <v>3386.55</v>
      </c>
      <c r="BA367">
        <v>1266.7023999999999</v>
      </c>
      <c r="BB367">
        <v>5.17</v>
      </c>
      <c r="BC367">
        <v>3954.22</v>
      </c>
      <c r="BD367">
        <v>0.32</v>
      </c>
      <c r="BE367" t="s">
        <v>1186</v>
      </c>
      <c r="BF367" t="s">
        <v>1557</v>
      </c>
      <c r="BG367" t="s">
        <v>1860</v>
      </c>
      <c r="BH367" t="s">
        <v>2153</v>
      </c>
      <c r="BI367" t="s">
        <v>852</v>
      </c>
      <c r="BJ367" t="s">
        <v>2190</v>
      </c>
      <c r="BK367" t="s">
        <v>2194</v>
      </c>
      <c r="BL367" t="s">
        <v>2198</v>
      </c>
      <c r="BM367" t="s">
        <v>853</v>
      </c>
    </row>
    <row r="368" spans="1:65" x14ac:dyDescent="0.2">
      <c r="A368" t="s">
        <v>395</v>
      </c>
      <c r="B368" t="s">
        <v>2861</v>
      </c>
      <c r="C368">
        <v>27</v>
      </c>
      <c r="D368" t="s">
        <v>2253</v>
      </c>
      <c r="E368" t="s">
        <v>2249</v>
      </c>
      <c r="F368">
        <v>1.82</v>
      </c>
      <c r="G368">
        <v>70.599999999999994</v>
      </c>
      <c r="H368">
        <v>21.3</v>
      </c>
      <c r="I368" t="str">
        <f t="shared" si="5"/>
        <v>Healthy</v>
      </c>
      <c r="J368" t="s">
        <v>2959</v>
      </c>
      <c r="K368">
        <v>5.8</v>
      </c>
      <c r="L368" t="s">
        <v>2313</v>
      </c>
      <c r="M368" t="s">
        <v>2775</v>
      </c>
      <c r="N368" t="s">
        <v>2278</v>
      </c>
      <c r="O368" t="s">
        <v>845</v>
      </c>
      <c r="P368" t="s">
        <v>2509</v>
      </c>
      <c r="Q368" t="s">
        <v>2261</v>
      </c>
      <c r="R368" t="s">
        <v>845</v>
      </c>
      <c r="S368" t="s">
        <v>2260</v>
      </c>
      <c r="T368" t="s">
        <v>2260</v>
      </c>
      <c r="U368" t="s">
        <v>2862</v>
      </c>
      <c r="V368" t="s">
        <v>2264</v>
      </c>
      <c r="W368" t="s">
        <v>845</v>
      </c>
      <c r="X368">
        <v>0</v>
      </c>
      <c r="Y368">
        <v>0</v>
      </c>
      <c r="Z368">
        <v>0</v>
      </c>
      <c r="AA368" t="s">
        <v>852</v>
      </c>
      <c r="AB368" t="s">
        <v>2275</v>
      </c>
      <c r="AC368" t="s">
        <v>2251</v>
      </c>
      <c r="AD368" t="s">
        <v>2252</v>
      </c>
      <c r="AE368">
        <v>81</v>
      </c>
      <c r="AF368">
        <v>1.93</v>
      </c>
      <c r="AG368">
        <v>4.12</v>
      </c>
      <c r="AH368">
        <v>0.18</v>
      </c>
      <c r="AI368">
        <v>14</v>
      </c>
      <c r="AJ368">
        <v>125550</v>
      </c>
      <c r="AK368">
        <v>516.77520000000004</v>
      </c>
      <c r="AL368" t="s">
        <v>798</v>
      </c>
      <c r="AM368">
        <v>15</v>
      </c>
      <c r="AN368" t="s">
        <v>842</v>
      </c>
      <c r="AO368" t="s">
        <v>849</v>
      </c>
      <c r="AP368">
        <v>82.8</v>
      </c>
      <c r="AQ368">
        <v>17.5</v>
      </c>
      <c r="AR368">
        <v>75.400000000000006</v>
      </c>
      <c r="AS368">
        <v>3.5</v>
      </c>
      <c r="AT368" t="s">
        <v>853</v>
      </c>
      <c r="AU368">
        <v>40</v>
      </c>
      <c r="AV368">
        <v>5</v>
      </c>
      <c r="AW368">
        <v>154696</v>
      </c>
      <c r="AX368">
        <v>86000</v>
      </c>
      <c r="AY368">
        <v>1.8</v>
      </c>
      <c r="AZ368">
        <v>1868.31</v>
      </c>
      <c r="BA368">
        <v>705.59839999999997</v>
      </c>
      <c r="BB368">
        <v>4.5599999999999996</v>
      </c>
      <c r="BC368">
        <v>4416.72</v>
      </c>
      <c r="BD368">
        <v>0.16</v>
      </c>
      <c r="BE368" t="s">
        <v>1187</v>
      </c>
      <c r="BF368" t="s">
        <v>1558</v>
      </c>
      <c r="BG368" t="s">
        <v>1861</v>
      </c>
      <c r="BH368" t="s">
        <v>2154</v>
      </c>
      <c r="BI368" t="s">
        <v>852</v>
      </c>
      <c r="BJ368" t="s">
        <v>2190</v>
      </c>
      <c r="BK368" t="s">
        <v>2194</v>
      </c>
      <c r="BL368" t="s">
        <v>2194</v>
      </c>
      <c r="BM368" t="s">
        <v>853</v>
      </c>
    </row>
    <row r="369" spans="1:65" x14ac:dyDescent="0.2">
      <c r="A369" t="s">
        <v>396</v>
      </c>
      <c r="B369" t="s">
        <v>2863</v>
      </c>
      <c r="C369">
        <v>65</v>
      </c>
      <c r="D369" t="s">
        <v>2253</v>
      </c>
      <c r="E369" t="s">
        <v>2249</v>
      </c>
      <c r="F369">
        <v>1.63</v>
      </c>
      <c r="G369">
        <v>58.3</v>
      </c>
      <c r="H369">
        <v>21.9</v>
      </c>
      <c r="I369" t="str">
        <f t="shared" si="5"/>
        <v>Healthy</v>
      </c>
      <c r="J369" t="s">
        <v>2959</v>
      </c>
      <c r="K369">
        <v>4.3</v>
      </c>
      <c r="L369" t="s">
        <v>2384</v>
      </c>
      <c r="M369" t="s">
        <v>2339</v>
      </c>
      <c r="N369" t="s">
        <v>2278</v>
      </c>
      <c r="O369" t="s">
        <v>2381</v>
      </c>
      <c r="P369" t="s">
        <v>845</v>
      </c>
      <c r="Q369" t="s">
        <v>2289</v>
      </c>
      <c r="R369" t="s">
        <v>2736</v>
      </c>
      <c r="S369" t="s">
        <v>2542</v>
      </c>
      <c r="T369" t="s">
        <v>2295</v>
      </c>
      <c r="U369" t="s">
        <v>2820</v>
      </c>
      <c r="V369" t="s">
        <v>2283</v>
      </c>
      <c r="W369" t="s">
        <v>845</v>
      </c>
      <c r="X369">
        <v>0</v>
      </c>
      <c r="Y369">
        <v>0</v>
      </c>
      <c r="Z369">
        <v>0</v>
      </c>
      <c r="AA369" t="s">
        <v>852</v>
      </c>
      <c r="AB369" t="s">
        <v>2266</v>
      </c>
      <c r="AC369" t="s">
        <v>2251</v>
      </c>
      <c r="AD369" t="s">
        <v>2251</v>
      </c>
      <c r="AE369">
        <v>74</v>
      </c>
      <c r="AF369">
        <v>0.89</v>
      </c>
      <c r="AG369">
        <v>3.51</v>
      </c>
      <c r="AH369">
        <v>0.35</v>
      </c>
      <c r="AI369">
        <v>30</v>
      </c>
      <c r="AJ369">
        <v>201627</v>
      </c>
      <c r="AK369">
        <v>707.82240000000002</v>
      </c>
      <c r="AL369" t="s">
        <v>799</v>
      </c>
      <c r="AM369">
        <v>7.5</v>
      </c>
      <c r="AN369" t="s">
        <v>842</v>
      </c>
      <c r="AO369" t="s">
        <v>849</v>
      </c>
      <c r="AP369">
        <v>66.900000000000006</v>
      </c>
      <c r="AQ369">
        <v>23</v>
      </c>
      <c r="AR369">
        <v>30</v>
      </c>
      <c r="AS369">
        <v>16.3</v>
      </c>
      <c r="AT369" t="s">
        <v>853</v>
      </c>
      <c r="AU369">
        <v>90</v>
      </c>
      <c r="AV369">
        <v>0</v>
      </c>
      <c r="AW369">
        <v>272375</v>
      </c>
      <c r="AX369">
        <v>247000</v>
      </c>
      <c r="AY369">
        <v>1.1000000000000001</v>
      </c>
      <c r="AZ369">
        <v>4071.38</v>
      </c>
      <c r="BA369">
        <v>758.69759999999997</v>
      </c>
      <c r="BB369">
        <v>2.79</v>
      </c>
      <c r="BC369">
        <v>2559.8000000000002</v>
      </c>
      <c r="BD369">
        <v>0.3</v>
      </c>
      <c r="BE369" t="s">
        <v>1188</v>
      </c>
      <c r="BF369" t="s">
        <v>1559</v>
      </c>
      <c r="BG369" t="s">
        <v>1862</v>
      </c>
      <c r="BH369" t="s">
        <v>2155</v>
      </c>
      <c r="BI369" t="s">
        <v>852</v>
      </c>
      <c r="BJ369" t="s">
        <v>2190</v>
      </c>
      <c r="BK369" t="s">
        <v>2194</v>
      </c>
      <c r="BL369" t="s">
        <v>2194</v>
      </c>
      <c r="BM369" t="s">
        <v>853</v>
      </c>
    </row>
    <row r="370" spans="1:65" x14ac:dyDescent="0.2">
      <c r="A370" t="s">
        <v>397</v>
      </c>
      <c r="B370" t="s">
        <v>2864</v>
      </c>
      <c r="C370">
        <v>56</v>
      </c>
      <c r="D370" t="s">
        <v>2253</v>
      </c>
      <c r="E370" t="s">
        <v>2249</v>
      </c>
      <c r="F370">
        <v>1.61</v>
      </c>
      <c r="G370">
        <v>62.2</v>
      </c>
      <c r="H370">
        <v>24</v>
      </c>
      <c r="I370" t="str">
        <f t="shared" si="5"/>
        <v>Healthy</v>
      </c>
      <c r="J370" t="s">
        <v>2959</v>
      </c>
      <c r="K370">
        <v>6</v>
      </c>
      <c r="L370" t="s">
        <v>2391</v>
      </c>
      <c r="M370" t="s">
        <v>2614</v>
      </c>
      <c r="N370" t="s">
        <v>2278</v>
      </c>
      <c r="O370" t="s">
        <v>845</v>
      </c>
      <c r="P370" t="s">
        <v>2568</v>
      </c>
      <c r="Q370" t="s">
        <v>2865</v>
      </c>
      <c r="R370" t="s">
        <v>2714</v>
      </c>
      <c r="S370" t="s">
        <v>2301</v>
      </c>
      <c r="T370" t="s">
        <v>2264</v>
      </c>
      <c r="U370" t="s">
        <v>2263</v>
      </c>
      <c r="V370" t="s">
        <v>2264</v>
      </c>
      <c r="W370" t="s">
        <v>845</v>
      </c>
      <c r="X370">
        <v>0</v>
      </c>
      <c r="Y370">
        <v>0</v>
      </c>
      <c r="Z370">
        <v>0</v>
      </c>
      <c r="AA370" t="s">
        <v>853</v>
      </c>
      <c r="AB370" t="s">
        <v>2275</v>
      </c>
      <c r="AC370" t="s">
        <v>2251</v>
      </c>
      <c r="AD370" t="s">
        <v>2252</v>
      </c>
      <c r="AE370">
        <v>94</v>
      </c>
      <c r="AF370">
        <v>1.0900000000000001</v>
      </c>
      <c r="AG370">
        <v>20.93</v>
      </c>
      <c r="AH370">
        <v>1.27</v>
      </c>
      <c r="AI370">
        <v>82.5</v>
      </c>
      <c r="AJ370">
        <v>224100</v>
      </c>
      <c r="AK370">
        <v>4690.6448</v>
      </c>
      <c r="AL370" t="s">
        <v>800</v>
      </c>
      <c r="AM370">
        <v>3.5</v>
      </c>
      <c r="AN370" t="s">
        <v>842</v>
      </c>
      <c r="AO370" t="s">
        <v>849</v>
      </c>
      <c r="AP370">
        <v>47.7</v>
      </c>
      <c r="AQ370">
        <v>14.5</v>
      </c>
      <c r="AR370">
        <v>25.9</v>
      </c>
      <c r="AS370">
        <v>8.3000000000000007</v>
      </c>
      <c r="AT370" t="s">
        <v>853</v>
      </c>
      <c r="AU370">
        <v>80</v>
      </c>
      <c r="AV370">
        <v>0</v>
      </c>
      <c r="AW370">
        <v>238860</v>
      </c>
      <c r="AX370">
        <v>260000</v>
      </c>
      <c r="AY370">
        <v>0.92</v>
      </c>
      <c r="AZ370">
        <v>5007.55</v>
      </c>
      <c r="BA370">
        <v>2924.2008000000001</v>
      </c>
      <c r="BB370">
        <v>12.24</v>
      </c>
      <c r="BC370">
        <v>3694.9</v>
      </c>
      <c r="BD370">
        <v>0.79</v>
      </c>
      <c r="BE370" t="s">
        <v>1189</v>
      </c>
      <c r="BF370" t="s">
        <v>1560</v>
      </c>
      <c r="BG370" t="s">
        <v>1863</v>
      </c>
      <c r="BH370" t="s">
        <v>2156</v>
      </c>
      <c r="BI370" t="s">
        <v>852</v>
      </c>
      <c r="BJ370" t="s">
        <v>2190</v>
      </c>
      <c r="BK370" t="s">
        <v>2194</v>
      </c>
      <c r="BL370" t="s">
        <v>2194</v>
      </c>
      <c r="BM370" t="s">
        <v>853</v>
      </c>
    </row>
    <row r="371" spans="1:65" x14ac:dyDescent="0.2">
      <c r="A371" t="s">
        <v>398</v>
      </c>
      <c r="B371" t="s">
        <v>2866</v>
      </c>
      <c r="C371">
        <v>46</v>
      </c>
      <c r="D371" t="s">
        <v>2248</v>
      </c>
      <c r="E371" t="s">
        <v>2249</v>
      </c>
      <c r="F371">
        <v>1.71</v>
      </c>
      <c r="G371">
        <v>102</v>
      </c>
      <c r="H371">
        <v>34.9</v>
      </c>
      <c r="I371" t="str">
        <f t="shared" si="5"/>
        <v>Obese</v>
      </c>
      <c r="J371" t="s">
        <v>2960</v>
      </c>
      <c r="K371">
        <v>6.1</v>
      </c>
      <c r="L371" t="s">
        <v>2323</v>
      </c>
      <c r="M371" t="s">
        <v>2326</v>
      </c>
      <c r="N371" t="s">
        <v>2260</v>
      </c>
      <c r="O371" t="s">
        <v>845</v>
      </c>
      <c r="P371" t="s">
        <v>2429</v>
      </c>
      <c r="Q371" t="s">
        <v>2867</v>
      </c>
      <c r="R371" t="s">
        <v>2515</v>
      </c>
      <c r="S371" t="s">
        <v>2294</v>
      </c>
      <c r="T371" t="s">
        <v>2409</v>
      </c>
      <c r="U371" t="s">
        <v>2302</v>
      </c>
      <c r="V371" t="s">
        <v>2264</v>
      </c>
      <c r="W371" t="s">
        <v>845</v>
      </c>
      <c r="X371">
        <v>0</v>
      </c>
      <c r="Y371">
        <v>1</v>
      </c>
      <c r="Z371">
        <v>0</v>
      </c>
      <c r="AA371" t="s">
        <v>852</v>
      </c>
      <c r="AB371" t="s">
        <v>2275</v>
      </c>
      <c r="AC371" t="s">
        <v>2250</v>
      </c>
      <c r="AD371" t="s">
        <v>2250</v>
      </c>
      <c r="AE371">
        <v>96</v>
      </c>
      <c r="AF371">
        <v>1.01</v>
      </c>
      <c r="AG371">
        <v>23.61</v>
      </c>
      <c r="AH371">
        <v>1.94</v>
      </c>
      <c r="AI371">
        <v>36</v>
      </c>
      <c r="AJ371">
        <v>141419</v>
      </c>
      <c r="AK371">
        <v>3338.8552</v>
      </c>
      <c r="AL371" t="s">
        <v>801</v>
      </c>
      <c r="AM371">
        <v>6</v>
      </c>
      <c r="AN371" t="s">
        <v>842</v>
      </c>
      <c r="AO371" t="s">
        <v>849</v>
      </c>
      <c r="AP371">
        <v>106.8</v>
      </c>
      <c r="AQ371">
        <v>16.5</v>
      </c>
      <c r="AR371">
        <v>51</v>
      </c>
      <c r="AS371">
        <v>5.9</v>
      </c>
      <c r="AT371" t="s">
        <v>853</v>
      </c>
      <c r="AU371">
        <v>90</v>
      </c>
      <c r="AV371">
        <v>5</v>
      </c>
      <c r="AW371">
        <v>147150</v>
      </c>
      <c r="AX371">
        <v>179000</v>
      </c>
      <c r="AY371">
        <v>0.82</v>
      </c>
      <c r="AZ371">
        <v>1377.81</v>
      </c>
      <c r="BA371">
        <v>2767.9803999999999</v>
      </c>
      <c r="BB371">
        <v>18.809999999999999</v>
      </c>
      <c r="BC371">
        <v>2096.84</v>
      </c>
      <c r="BD371">
        <v>1.32</v>
      </c>
      <c r="BE371" t="s">
        <v>1190</v>
      </c>
      <c r="BF371" t="s">
        <v>1561</v>
      </c>
      <c r="BG371" t="s">
        <v>1864</v>
      </c>
      <c r="BH371" t="s">
        <v>2157</v>
      </c>
      <c r="BI371" t="s">
        <v>852</v>
      </c>
      <c r="BJ371" t="s">
        <v>2190</v>
      </c>
      <c r="BK371" t="s">
        <v>2194</v>
      </c>
      <c r="BL371" t="s">
        <v>2198</v>
      </c>
      <c r="BM371" t="s">
        <v>853</v>
      </c>
    </row>
    <row r="372" spans="1:65" x14ac:dyDescent="0.2">
      <c r="A372" t="s">
        <v>399</v>
      </c>
      <c r="B372" t="s">
        <v>2868</v>
      </c>
      <c r="C372">
        <v>62</v>
      </c>
      <c r="D372" t="s">
        <v>2248</v>
      </c>
      <c r="E372" t="s">
        <v>2255</v>
      </c>
      <c r="F372">
        <v>1.78</v>
      </c>
      <c r="G372">
        <v>95.4</v>
      </c>
      <c r="H372">
        <v>30.1</v>
      </c>
      <c r="I372" t="str">
        <f t="shared" si="5"/>
        <v>Obese</v>
      </c>
      <c r="J372" t="s">
        <v>2960</v>
      </c>
      <c r="K372">
        <v>4.9000000000000004</v>
      </c>
      <c r="L372" t="s">
        <v>2323</v>
      </c>
      <c r="M372" t="s">
        <v>2869</v>
      </c>
      <c r="N372" t="s">
        <v>2278</v>
      </c>
      <c r="O372" t="s">
        <v>845</v>
      </c>
      <c r="P372" t="s">
        <v>2260</v>
      </c>
      <c r="Q372" t="s">
        <v>2289</v>
      </c>
      <c r="R372" t="s">
        <v>2736</v>
      </c>
      <c r="S372" t="s">
        <v>2357</v>
      </c>
      <c r="T372" t="s">
        <v>2295</v>
      </c>
      <c r="U372" t="s">
        <v>2386</v>
      </c>
      <c r="V372" t="s">
        <v>2264</v>
      </c>
      <c r="W372" t="s">
        <v>845</v>
      </c>
      <c r="X372">
        <v>0</v>
      </c>
      <c r="Y372">
        <v>0</v>
      </c>
      <c r="Z372">
        <v>0</v>
      </c>
      <c r="AA372" t="s">
        <v>852</v>
      </c>
      <c r="AB372" t="s">
        <v>2275</v>
      </c>
      <c r="AC372" t="s">
        <v>2251</v>
      </c>
      <c r="AD372" t="s">
        <v>2251</v>
      </c>
      <c r="AE372">
        <v>57</v>
      </c>
      <c r="AF372">
        <v>1</v>
      </c>
      <c r="AG372">
        <v>10.43</v>
      </c>
      <c r="AH372">
        <v>1.44</v>
      </c>
      <c r="AI372">
        <v>59.5</v>
      </c>
      <c r="AJ372">
        <v>225695</v>
      </c>
      <c r="AK372">
        <v>2353.9407999999999</v>
      </c>
      <c r="AL372" t="s">
        <v>802</v>
      </c>
      <c r="AM372">
        <v>5</v>
      </c>
      <c r="AN372" t="s">
        <v>842</v>
      </c>
      <c r="AO372" t="s">
        <v>849</v>
      </c>
      <c r="AP372">
        <v>103.7</v>
      </c>
      <c r="AQ372">
        <v>21.5</v>
      </c>
      <c r="AR372">
        <v>36.700000000000003</v>
      </c>
      <c r="AS372">
        <v>19.3</v>
      </c>
      <c r="AT372" t="s">
        <v>853</v>
      </c>
      <c r="AU372">
        <v>95</v>
      </c>
      <c r="AV372">
        <v>0</v>
      </c>
      <c r="AW372">
        <v>397411</v>
      </c>
      <c r="AX372">
        <v>254000</v>
      </c>
      <c r="AY372">
        <v>1.56</v>
      </c>
      <c r="AZ372">
        <v>3832.31</v>
      </c>
      <c r="BA372">
        <v>2225.7604000000001</v>
      </c>
      <c r="BB372">
        <v>5.6</v>
      </c>
      <c r="BC372">
        <v>1414.54</v>
      </c>
      <c r="BD372">
        <v>1.57</v>
      </c>
      <c r="BE372" t="s">
        <v>1191</v>
      </c>
      <c r="BF372" t="s">
        <v>1562</v>
      </c>
      <c r="BG372" t="s">
        <v>1865</v>
      </c>
      <c r="BH372" t="s">
        <v>2158</v>
      </c>
      <c r="BI372" t="s">
        <v>852</v>
      </c>
      <c r="BJ372" t="s">
        <v>2192</v>
      </c>
      <c r="BK372" t="s">
        <v>2197</v>
      </c>
      <c r="BL372" t="s">
        <v>2210</v>
      </c>
      <c r="BM372" t="s">
        <v>853</v>
      </c>
    </row>
    <row r="373" spans="1:65" x14ac:dyDescent="0.2">
      <c r="A373" t="s">
        <v>400</v>
      </c>
      <c r="B373" t="s">
        <v>2870</v>
      </c>
      <c r="C373">
        <v>59</v>
      </c>
      <c r="D373" t="s">
        <v>2253</v>
      </c>
      <c r="E373" t="s">
        <v>2249</v>
      </c>
      <c r="F373">
        <v>1.63</v>
      </c>
      <c r="G373">
        <v>76.400000000000006</v>
      </c>
      <c r="H373">
        <v>28.8</v>
      </c>
      <c r="I373" t="str">
        <f t="shared" si="5"/>
        <v>Overweight</v>
      </c>
      <c r="J373" t="s">
        <v>2958</v>
      </c>
      <c r="K373">
        <v>5</v>
      </c>
      <c r="L373" t="s">
        <v>2313</v>
      </c>
      <c r="M373" t="s">
        <v>2794</v>
      </c>
      <c r="N373" t="s">
        <v>2258</v>
      </c>
      <c r="O373" t="s">
        <v>845</v>
      </c>
      <c r="P373" t="s">
        <v>2813</v>
      </c>
      <c r="Q373" t="s">
        <v>2358</v>
      </c>
      <c r="R373" t="s">
        <v>2347</v>
      </c>
      <c r="S373" t="s">
        <v>2402</v>
      </c>
      <c r="T373" t="s">
        <v>2871</v>
      </c>
      <c r="U373" t="s">
        <v>2872</v>
      </c>
      <c r="V373" t="s">
        <v>2283</v>
      </c>
      <c r="W373" t="s">
        <v>845</v>
      </c>
      <c r="X373">
        <v>0</v>
      </c>
      <c r="Y373">
        <v>0</v>
      </c>
      <c r="Z373">
        <v>0</v>
      </c>
      <c r="AA373" t="s">
        <v>852</v>
      </c>
      <c r="AB373" t="s">
        <v>2275</v>
      </c>
      <c r="AC373" t="s">
        <v>2251</v>
      </c>
      <c r="AD373" t="s">
        <v>2251</v>
      </c>
      <c r="AE373">
        <v>74</v>
      </c>
      <c r="AF373">
        <v>0.56000000000000005</v>
      </c>
      <c r="AG373">
        <v>27.06</v>
      </c>
      <c r="AH373">
        <v>3.8</v>
      </c>
      <c r="AI373">
        <v>39</v>
      </c>
      <c r="AJ373">
        <v>204065</v>
      </c>
      <c r="AK373">
        <v>5522.2983999999997</v>
      </c>
      <c r="AL373" t="s">
        <v>803</v>
      </c>
      <c r="AM373">
        <v>13</v>
      </c>
      <c r="AN373" t="s">
        <v>842</v>
      </c>
      <c r="AO373" t="s">
        <v>849</v>
      </c>
      <c r="AP373">
        <v>67.099999999999994</v>
      </c>
      <c r="AQ373">
        <v>17.5</v>
      </c>
      <c r="AR373">
        <v>33.700000000000003</v>
      </c>
      <c r="AS373">
        <v>7.3</v>
      </c>
      <c r="AT373" t="s">
        <v>853</v>
      </c>
      <c r="AU373">
        <v>80</v>
      </c>
      <c r="AV373">
        <v>0</v>
      </c>
      <c r="AW373">
        <v>277188</v>
      </c>
      <c r="AX373">
        <v>277000</v>
      </c>
      <c r="AY373">
        <v>1</v>
      </c>
      <c r="AZ373">
        <v>4130.97</v>
      </c>
      <c r="BA373">
        <v>4716.0392000000002</v>
      </c>
      <c r="BB373">
        <v>17.010000000000002</v>
      </c>
      <c r="BC373">
        <v>1662.52</v>
      </c>
      <c r="BD373">
        <v>2.84</v>
      </c>
      <c r="BE373" t="s">
        <v>1192</v>
      </c>
      <c r="BF373" t="s">
        <v>1563</v>
      </c>
      <c r="BG373" t="s">
        <v>1866</v>
      </c>
      <c r="BH373" t="s">
        <v>2159</v>
      </c>
      <c r="BI373" t="s">
        <v>852</v>
      </c>
      <c r="BJ373" t="s">
        <v>2190</v>
      </c>
      <c r="BK373" t="s">
        <v>2194</v>
      </c>
      <c r="BL373" t="s">
        <v>2203</v>
      </c>
      <c r="BM373" t="s">
        <v>853</v>
      </c>
    </row>
    <row r="374" spans="1:65" x14ac:dyDescent="0.2">
      <c r="A374" t="s">
        <v>401</v>
      </c>
      <c r="B374" t="s">
        <v>2873</v>
      </c>
      <c r="C374">
        <v>51</v>
      </c>
      <c r="D374" t="s">
        <v>2253</v>
      </c>
      <c r="E374" t="s">
        <v>2249</v>
      </c>
      <c r="F374">
        <v>1.65</v>
      </c>
      <c r="G374">
        <v>97.5</v>
      </c>
      <c r="H374">
        <v>35.799999999999997</v>
      </c>
      <c r="I374" t="str">
        <f t="shared" si="5"/>
        <v>Morbidly Obese</v>
      </c>
      <c r="J374" t="s">
        <v>2961</v>
      </c>
      <c r="K374">
        <v>5.6</v>
      </c>
      <c r="L374" t="s">
        <v>2874</v>
      </c>
      <c r="M374" t="s">
        <v>2285</v>
      </c>
      <c r="N374" t="s">
        <v>2278</v>
      </c>
      <c r="O374" t="s">
        <v>2463</v>
      </c>
      <c r="P374" t="s">
        <v>845</v>
      </c>
      <c r="Q374" t="s">
        <v>2289</v>
      </c>
      <c r="R374" t="s">
        <v>2736</v>
      </c>
      <c r="S374" t="s">
        <v>2542</v>
      </c>
      <c r="T374" t="s">
        <v>2295</v>
      </c>
      <c r="U374" t="s">
        <v>2497</v>
      </c>
      <c r="V374" t="s">
        <v>2264</v>
      </c>
      <c r="W374" t="s">
        <v>845</v>
      </c>
      <c r="X374">
        <v>0</v>
      </c>
      <c r="Y374">
        <v>0</v>
      </c>
      <c r="Z374">
        <v>0</v>
      </c>
      <c r="AA374" t="s">
        <v>852</v>
      </c>
      <c r="AB374" t="s">
        <v>2275</v>
      </c>
      <c r="AC374" t="s">
        <v>2251</v>
      </c>
      <c r="AD374" t="s">
        <v>2251</v>
      </c>
      <c r="AE374">
        <v>51</v>
      </c>
      <c r="AF374">
        <v>0.57999999999999996</v>
      </c>
      <c r="AG374">
        <v>67.34</v>
      </c>
      <c r="AH374">
        <v>1.96</v>
      </c>
      <c r="AI374">
        <v>67</v>
      </c>
      <c r="AJ374">
        <v>67144</v>
      </c>
      <c r="AK374">
        <v>4521.6171999999997</v>
      </c>
      <c r="AL374" t="s">
        <v>804</v>
      </c>
      <c r="AM374">
        <v>14.5</v>
      </c>
      <c r="AN374" t="s">
        <v>842</v>
      </c>
      <c r="AO374" t="s">
        <v>849</v>
      </c>
      <c r="AP374">
        <v>118.2</v>
      </c>
      <c r="AQ374">
        <v>27.5</v>
      </c>
      <c r="AR374">
        <v>27.9</v>
      </c>
      <c r="AS374">
        <v>28.3</v>
      </c>
      <c r="AT374" t="s">
        <v>853</v>
      </c>
      <c r="AU374">
        <v>40</v>
      </c>
      <c r="AV374">
        <v>0</v>
      </c>
      <c r="AW374">
        <v>131599</v>
      </c>
      <c r="AX374">
        <v>161000</v>
      </c>
      <c r="AY374">
        <v>0.82</v>
      </c>
      <c r="AZ374">
        <v>1113.3599999999999</v>
      </c>
      <c r="BA374">
        <v>2677.2179999999998</v>
      </c>
      <c r="BB374">
        <v>20.34</v>
      </c>
      <c r="BC374">
        <v>3136.26</v>
      </c>
      <c r="BD374">
        <v>0.85</v>
      </c>
      <c r="BE374" t="s">
        <v>1193</v>
      </c>
      <c r="BF374" t="s">
        <v>1564</v>
      </c>
      <c r="BG374" t="s">
        <v>1867</v>
      </c>
      <c r="BH374" t="s">
        <v>2160</v>
      </c>
      <c r="BI374" t="s">
        <v>853</v>
      </c>
      <c r="BJ374" t="s">
        <v>2192</v>
      </c>
      <c r="BK374" t="s">
        <v>2194</v>
      </c>
      <c r="BL374" t="s">
        <v>2194</v>
      </c>
      <c r="BM374" t="s">
        <v>853</v>
      </c>
    </row>
    <row r="375" spans="1:65" x14ac:dyDescent="0.2">
      <c r="A375" t="s">
        <v>402</v>
      </c>
      <c r="B375" t="s">
        <v>845</v>
      </c>
      <c r="C375">
        <v>30</v>
      </c>
      <c r="D375" t="s">
        <v>2253</v>
      </c>
      <c r="E375" t="s">
        <v>2249</v>
      </c>
      <c r="F375">
        <v>1.73</v>
      </c>
      <c r="G375">
        <v>66</v>
      </c>
      <c r="H375">
        <v>22.1</v>
      </c>
      <c r="I375" t="str">
        <f t="shared" si="5"/>
        <v>Healthy</v>
      </c>
      <c r="J375" t="s">
        <v>2959</v>
      </c>
      <c r="K375">
        <v>6.1</v>
      </c>
      <c r="L375" t="s">
        <v>2451</v>
      </c>
      <c r="M375" t="s">
        <v>2875</v>
      </c>
      <c r="N375" t="s">
        <v>2278</v>
      </c>
      <c r="O375" t="s">
        <v>845</v>
      </c>
      <c r="P375" t="s">
        <v>2412</v>
      </c>
      <c r="Q375" t="s">
        <v>2876</v>
      </c>
      <c r="R375" t="s">
        <v>2736</v>
      </c>
      <c r="S375" t="s">
        <v>2323</v>
      </c>
      <c r="T375" t="s">
        <v>2406</v>
      </c>
      <c r="U375" t="s">
        <v>2877</v>
      </c>
      <c r="V375" t="s">
        <v>2283</v>
      </c>
      <c r="W375" t="s">
        <v>845</v>
      </c>
      <c r="X375">
        <v>0</v>
      </c>
      <c r="Y375">
        <v>0</v>
      </c>
      <c r="Z375">
        <v>0</v>
      </c>
      <c r="AA375" t="s">
        <v>853</v>
      </c>
      <c r="AB375" t="s">
        <v>2266</v>
      </c>
      <c r="AC375" t="s">
        <v>2251</v>
      </c>
      <c r="AD375" t="s">
        <v>2252</v>
      </c>
      <c r="AK375">
        <v>0</v>
      </c>
      <c r="AL375" t="s">
        <v>805</v>
      </c>
      <c r="AM375">
        <v>28</v>
      </c>
      <c r="AN375" t="s">
        <v>845</v>
      </c>
      <c r="AO375" t="s">
        <v>845</v>
      </c>
      <c r="AT375" t="s">
        <v>845</v>
      </c>
      <c r="AU375">
        <v>0</v>
      </c>
      <c r="AV375">
        <v>0</v>
      </c>
      <c r="AW375">
        <v>0</v>
      </c>
      <c r="AX375">
        <v>0</v>
      </c>
      <c r="BA375">
        <v>0</v>
      </c>
      <c r="BC375">
        <v>0</v>
      </c>
      <c r="BE375" t="s">
        <v>845</v>
      </c>
      <c r="BF375" t="s">
        <v>845</v>
      </c>
      <c r="BG375" t="s">
        <v>845</v>
      </c>
      <c r="BH375" t="s">
        <v>845</v>
      </c>
      <c r="BI375" t="s">
        <v>845</v>
      </c>
      <c r="BJ375" t="s">
        <v>845</v>
      </c>
      <c r="BK375" t="s">
        <v>2194</v>
      </c>
      <c r="BL375" t="s">
        <v>845</v>
      </c>
      <c r="BM375" t="s">
        <v>853</v>
      </c>
    </row>
    <row r="376" spans="1:65" x14ac:dyDescent="0.2">
      <c r="A376" t="s">
        <v>403</v>
      </c>
      <c r="B376" t="s">
        <v>845</v>
      </c>
      <c r="C376">
        <v>22</v>
      </c>
      <c r="D376" t="s">
        <v>2253</v>
      </c>
      <c r="E376" t="s">
        <v>2249</v>
      </c>
      <c r="F376">
        <v>1.72</v>
      </c>
      <c r="G376">
        <v>56</v>
      </c>
      <c r="H376">
        <v>18.899999999999999</v>
      </c>
      <c r="I376" t="str">
        <f t="shared" si="5"/>
        <v>Underweight</v>
      </c>
      <c r="J376" t="s">
        <v>2962</v>
      </c>
      <c r="K376">
        <v>5.4</v>
      </c>
      <c r="L376" t="s">
        <v>2549</v>
      </c>
      <c r="M376" t="s">
        <v>2550</v>
      </c>
      <c r="N376" t="s">
        <v>2278</v>
      </c>
      <c r="O376" t="s">
        <v>2551</v>
      </c>
      <c r="P376" t="s">
        <v>845</v>
      </c>
      <c r="Q376" t="s">
        <v>2352</v>
      </c>
      <c r="R376" t="s">
        <v>2714</v>
      </c>
      <c r="S376" t="s">
        <v>2278</v>
      </c>
      <c r="T376" t="s">
        <v>2289</v>
      </c>
      <c r="U376" t="s">
        <v>2636</v>
      </c>
      <c r="V376" t="s">
        <v>2264</v>
      </c>
      <c r="W376" t="s">
        <v>845</v>
      </c>
      <c r="X376">
        <v>0</v>
      </c>
      <c r="Y376">
        <v>0</v>
      </c>
      <c r="Z376">
        <v>0</v>
      </c>
      <c r="AA376" t="s">
        <v>853</v>
      </c>
      <c r="AB376" t="s">
        <v>2275</v>
      </c>
      <c r="AC376" t="s">
        <v>2251</v>
      </c>
      <c r="AD376" t="s">
        <v>2251</v>
      </c>
      <c r="AK376">
        <v>0</v>
      </c>
      <c r="AL376" t="s">
        <v>806</v>
      </c>
      <c r="AM376">
        <v>9.75</v>
      </c>
      <c r="AN376" t="s">
        <v>842</v>
      </c>
      <c r="AO376" t="s">
        <v>849</v>
      </c>
      <c r="AP376">
        <v>64.8</v>
      </c>
      <c r="AQ376">
        <v>21</v>
      </c>
      <c r="AR376">
        <v>45.5</v>
      </c>
      <c r="AS376">
        <v>4.5</v>
      </c>
      <c r="AT376" t="s">
        <v>853</v>
      </c>
      <c r="AU376">
        <v>0</v>
      </c>
      <c r="AV376">
        <v>0</v>
      </c>
      <c r="AW376">
        <v>0</v>
      </c>
      <c r="AX376">
        <v>0</v>
      </c>
      <c r="AZ376">
        <v>0</v>
      </c>
      <c r="BA376">
        <v>0</v>
      </c>
      <c r="BC376">
        <v>0</v>
      </c>
      <c r="BE376" t="s">
        <v>845</v>
      </c>
      <c r="BF376" t="s">
        <v>845</v>
      </c>
      <c r="BG376" t="s">
        <v>845</v>
      </c>
      <c r="BH376" t="s">
        <v>845</v>
      </c>
      <c r="BI376" t="s">
        <v>852</v>
      </c>
      <c r="BJ376" t="s">
        <v>2191</v>
      </c>
      <c r="BK376" t="s">
        <v>2194</v>
      </c>
      <c r="BL376" t="s">
        <v>2194</v>
      </c>
      <c r="BM376" t="s">
        <v>853</v>
      </c>
    </row>
    <row r="377" spans="1:65" x14ac:dyDescent="0.2">
      <c r="A377" t="s">
        <v>404</v>
      </c>
      <c r="B377" t="s">
        <v>2878</v>
      </c>
      <c r="C377">
        <v>61</v>
      </c>
      <c r="D377" t="s">
        <v>2248</v>
      </c>
      <c r="E377" t="s">
        <v>2249</v>
      </c>
      <c r="F377">
        <v>1.86</v>
      </c>
      <c r="G377">
        <v>109.4</v>
      </c>
      <c r="H377">
        <v>31.6</v>
      </c>
      <c r="I377" t="str">
        <f t="shared" si="5"/>
        <v>Obese</v>
      </c>
      <c r="J377" t="s">
        <v>2960</v>
      </c>
      <c r="K377">
        <v>4.3</v>
      </c>
      <c r="L377" t="s">
        <v>2284</v>
      </c>
      <c r="M377" t="s">
        <v>2722</v>
      </c>
      <c r="N377" t="s">
        <v>2258</v>
      </c>
      <c r="O377" t="s">
        <v>845</v>
      </c>
      <c r="P377" t="s">
        <v>2435</v>
      </c>
      <c r="Q377" t="s">
        <v>2260</v>
      </c>
      <c r="R377" t="s">
        <v>2776</v>
      </c>
      <c r="S377" t="s">
        <v>2879</v>
      </c>
      <c r="T377" t="s">
        <v>2262</v>
      </c>
      <c r="U377" t="s">
        <v>2396</v>
      </c>
      <c r="V377" t="s">
        <v>2264</v>
      </c>
      <c r="W377" t="s">
        <v>845</v>
      </c>
      <c r="X377">
        <v>0</v>
      </c>
      <c r="Y377">
        <v>0</v>
      </c>
      <c r="Z377">
        <v>0</v>
      </c>
      <c r="AA377" t="s">
        <v>852</v>
      </c>
      <c r="AB377" t="s">
        <v>2275</v>
      </c>
      <c r="AC377" t="s">
        <v>2251</v>
      </c>
      <c r="AD377" t="s">
        <v>2251</v>
      </c>
      <c r="AE377">
        <v>85</v>
      </c>
      <c r="AF377">
        <v>1.24</v>
      </c>
      <c r="AG377">
        <v>5.77</v>
      </c>
      <c r="AH377">
        <v>0.39</v>
      </c>
      <c r="AI377">
        <v>70</v>
      </c>
      <c r="AJ377">
        <v>237037</v>
      </c>
      <c r="AK377">
        <v>1367.4223999999999</v>
      </c>
      <c r="AL377" t="s">
        <v>807</v>
      </c>
      <c r="AM377">
        <v>21</v>
      </c>
      <c r="AN377" t="s">
        <v>842</v>
      </c>
      <c r="AO377" t="s">
        <v>845</v>
      </c>
      <c r="AP377">
        <v>148.9</v>
      </c>
      <c r="AQ377">
        <v>15.5</v>
      </c>
      <c r="AR377">
        <v>43.9</v>
      </c>
      <c r="AS377">
        <v>19.399999999999999</v>
      </c>
      <c r="AT377" t="s">
        <v>853</v>
      </c>
      <c r="AU377">
        <v>75</v>
      </c>
      <c r="AV377">
        <v>0</v>
      </c>
      <c r="AW377">
        <v>277963</v>
      </c>
      <c r="AX377">
        <v>110000</v>
      </c>
      <c r="AY377">
        <v>2.5299999999999998</v>
      </c>
      <c r="AZ377">
        <v>1866.78</v>
      </c>
      <c r="BA377">
        <v>1431.5056</v>
      </c>
      <c r="BB377">
        <v>5.15</v>
      </c>
      <c r="BC377">
        <v>3331.9</v>
      </c>
      <c r="BD377">
        <v>0.43</v>
      </c>
      <c r="BE377" t="s">
        <v>1194</v>
      </c>
      <c r="BF377" t="s">
        <v>1565</v>
      </c>
      <c r="BG377" t="s">
        <v>1868</v>
      </c>
      <c r="BH377" t="s">
        <v>2161</v>
      </c>
      <c r="BI377" t="s">
        <v>853</v>
      </c>
      <c r="BJ377" t="s">
        <v>2190</v>
      </c>
      <c r="BK377" t="s">
        <v>2194</v>
      </c>
      <c r="BL377" t="s">
        <v>2210</v>
      </c>
      <c r="BM377" t="s">
        <v>853</v>
      </c>
    </row>
    <row r="378" spans="1:65" x14ac:dyDescent="0.2">
      <c r="A378" t="s">
        <v>405</v>
      </c>
      <c r="B378" t="s">
        <v>2880</v>
      </c>
      <c r="C378">
        <v>55</v>
      </c>
      <c r="D378" t="s">
        <v>2248</v>
      </c>
      <c r="E378" t="s">
        <v>2249</v>
      </c>
      <c r="F378">
        <v>1.83</v>
      </c>
      <c r="G378">
        <v>82.8</v>
      </c>
      <c r="H378">
        <v>24.7</v>
      </c>
      <c r="I378" t="str">
        <f t="shared" si="5"/>
        <v>Healthy</v>
      </c>
      <c r="J378" t="s">
        <v>2959</v>
      </c>
      <c r="K378">
        <v>3.8</v>
      </c>
      <c r="L378" t="s">
        <v>2411</v>
      </c>
      <c r="M378" t="s">
        <v>2483</v>
      </c>
      <c r="N378" t="s">
        <v>2278</v>
      </c>
      <c r="O378" t="s">
        <v>845</v>
      </c>
      <c r="P378" t="s">
        <v>2278</v>
      </c>
      <c r="Q378" t="s">
        <v>2401</v>
      </c>
      <c r="R378" t="s">
        <v>2448</v>
      </c>
      <c r="S378" t="s">
        <v>2402</v>
      </c>
      <c r="T378" t="s">
        <v>2881</v>
      </c>
      <c r="U378" t="s">
        <v>2302</v>
      </c>
      <c r="V378" t="s">
        <v>2264</v>
      </c>
      <c r="W378" t="s">
        <v>845</v>
      </c>
      <c r="X378">
        <v>0</v>
      </c>
      <c r="Y378">
        <v>0</v>
      </c>
      <c r="Z378">
        <v>0</v>
      </c>
      <c r="AA378" t="s">
        <v>852</v>
      </c>
      <c r="AB378" t="s">
        <v>2266</v>
      </c>
      <c r="AC378" t="s">
        <v>2251</v>
      </c>
      <c r="AD378" t="s">
        <v>2251</v>
      </c>
      <c r="AE378">
        <v>32</v>
      </c>
      <c r="AF378">
        <v>0.81</v>
      </c>
      <c r="AG378">
        <v>7.03</v>
      </c>
      <c r="AH378">
        <v>0.24</v>
      </c>
      <c r="AI378">
        <v>22.5</v>
      </c>
      <c r="AJ378">
        <v>101509</v>
      </c>
      <c r="AK378">
        <v>713.47239999999999</v>
      </c>
      <c r="AL378" t="s">
        <v>808</v>
      </c>
      <c r="AM378">
        <v>12.5</v>
      </c>
      <c r="AN378" t="s">
        <v>842</v>
      </c>
      <c r="AO378" t="s">
        <v>849</v>
      </c>
      <c r="AP378">
        <v>81.7</v>
      </c>
      <c r="AQ378">
        <v>22</v>
      </c>
      <c r="AR378">
        <v>38.6</v>
      </c>
      <c r="AS378">
        <v>12.8</v>
      </c>
      <c r="AT378" t="s">
        <v>853</v>
      </c>
      <c r="AU378">
        <v>50</v>
      </c>
      <c r="AV378">
        <v>10</v>
      </c>
      <c r="AW378">
        <v>320691</v>
      </c>
      <c r="AX378">
        <v>150000</v>
      </c>
      <c r="AY378">
        <v>2.14</v>
      </c>
      <c r="AZ378">
        <v>3925.23</v>
      </c>
      <c r="BA378">
        <v>1060.934</v>
      </c>
      <c r="BB378">
        <v>3.31</v>
      </c>
      <c r="BC378">
        <v>3766.5</v>
      </c>
      <c r="BD378">
        <v>0.28000000000000003</v>
      </c>
      <c r="BE378" t="s">
        <v>1195</v>
      </c>
      <c r="BF378" t="s">
        <v>1566</v>
      </c>
      <c r="BG378" t="s">
        <v>1869</v>
      </c>
      <c r="BH378" t="s">
        <v>2162</v>
      </c>
      <c r="BI378" t="s">
        <v>852</v>
      </c>
      <c r="BJ378" t="s">
        <v>2190</v>
      </c>
      <c r="BK378" t="s">
        <v>2194</v>
      </c>
      <c r="BL378" t="s">
        <v>2210</v>
      </c>
      <c r="BM378" t="s">
        <v>853</v>
      </c>
    </row>
    <row r="379" spans="1:65" x14ac:dyDescent="0.2">
      <c r="A379" t="s">
        <v>406</v>
      </c>
      <c r="B379" t="s">
        <v>2882</v>
      </c>
      <c r="C379">
        <v>31</v>
      </c>
      <c r="D379" t="s">
        <v>2248</v>
      </c>
      <c r="E379" t="s">
        <v>2255</v>
      </c>
      <c r="F379">
        <v>1.68</v>
      </c>
      <c r="G379">
        <v>80</v>
      </c>
      <c r="H379">
        <v>28.3</v>
      </c>
      <c r="I379" t="str">
        <f t="shared" si="5"/>
        <v>Overweight</v>
      </c>
      <c r="J379" t="s">
        <v>2958</v>
      </c>
      <c r="K379">
        <v>5.7</v>
      </c>
      <c r="L379" t="s">
        <v>2471</v>
      </c>
      <c r="M379" t="s">
        <v>2540</v>
      </c>
      <c r="N379" t="s">
        <v>2278</v>
      </c>
      <c r="O379" t="s">
        <v>845</v>
      </c>
      <c r="P379" t="s">
        <v>2301</v>
      </c>
      <c r="Q379" t="s">
        <v>2883</v>
      </c>
      <c r="R379" t="s">
        <v>2645</v>
      </c>
      <c r="S379" t="s">
        <v>2412</v>
      </c>
      <c r="T379" t="s">
        <v>2695</v>
      </c>
      <c r="U379" t="s">
        <v>2302</v>
      </c>
      <c r="V379" t="s">
        <v>2390</v>
      </c>
      <c r="W379" t="s">
        <v>845</v>
      </c>
      <c r="X379">
        <v>0</v>
      </c>
      <c r="Y379">
        <v>0</v>
      </c>
      <c r="Z379">
        <v>0</v>
      </c>
      <c r="AA379" t="s">
        <v>852</v>
      </c>
      <c r="AB379" t="s">
        <v>2275</v>
      </c>
      <c r="AC379" t="s">
        <v>2251</v>
      </c>
      <c r="AD379" t="s">
        <v>2251</v>
      </c>
      <c r="AE379">
        <v>85</v>
      </c>
      <c r="AF379">
        <v>1.19</v>
      </c>
      <c r="AG379">
        <v>3.48</v>
      </c>
      <c r="AH379">
        <v>0.37</v>
      </c>
      <c r="AI379">
        <v>13</v>
      </c>
      <c r="AJ379">
        <v>205798</v>
      </c>
      <c r="AK379">
        <v>715.45280000000002</v>
      </c>
      <c r="AL379" t="s">
        <v>809</v>
      </c>
      <c r="AM379">
        <v>4.5</v>
      </c>
      <c r="AN379" t="s">
        <v>842</v>
      </c>
      <c r="AO379" t="s">
        <v>849</v>
      </c>
      <c r="AP379">
        <v>90.2</v>
      </c>
      <c r="AQ379">
        <v>16</v>
      </c>
      <c r="AR379">
        <v>61.1</v>
      </c>
      <c r="AS379">
        <v>11.9</v>
      </c>
      <c r="AT379" t="s">
        <v>853</v>
      </c>
      <c r="AU379">
        <v>85</v>
      </c>
      <c r="AV379">
        <v>5</v>
      </c>
      <c r="AW379">
        <v>240875</v>
      </c>
      <c r="AX379">
        <v>156000</v>
      </c>
      <c r="AY379">
        <v>1.54</v>
      </c>
      <c r="AZ379">
        <v>2670.45</v>
      </c>
      <c r="BA379">
        <v>729.75400000000002</v>
      </c>
      <c r="BB379">
        <v>3.03</v>
      </c>
      <c r="BC379">
        <v>2842.76</v>
      </c>
      <c r="BD379">
        <v>0.26</v>
      </c>
      <c r="BE379" t="s">
        <v>1196</v>
      </c>
      <c r="BF379" t="s">
        <v>1567</v>
      </c>
      <c r="BG379" t="s">
        <v>1870</v>
      </c>
      <c r="BH379" t="s">
        <v>2163</v>
      </c>
      <c r="BI379" t="s">
        <v>852</v>
      </c>
      <c r="BJ379" t="s">
        <v>2190</v>
      </c>
      <c r="BK379" t="s">
        <v>2194</v>
      </c>
      <c r="BL379" t="s">
        <v>2194</v>
      </c>
      <c r="BM379" t="s">
        <v>853</v>
      </c>
    </row>
    <row r="380" spans="1:65" x14ac:dyDescent="0.2">
      <c r="A380" t="s">
        <v>407</v>
      </c>
      <c r="B380" t="s">
        <v>2884</v>
      </c>
      <c r="C380">
        <v>60</v>
      </c>
      <c r="D380" t="s">
        <v>2248</v>
      </c>
      <c r="E380" t="s">
        <v>2249</v>
      </c>
      <c r="F380">
        <v>1.91</v>
      </c>
      <c r="G380">
        <v>101</v>
      </c>
      <c r="H380">
        <v>27.7</v>
      </c>
      <c r="I380" t="str">
        <f t="shared" si="5"/>
        <v>Overweight</v>
      </c>
      <c r="J380" t="s">
        <v>2958</v>
      </c>
      <c r="K380">
        <v>5.3</v>
      </c>
      <c r="L380" t="s">
        <v>2731</v>
      </c>
      <c r="M380" t="s">
        <v>2885</v>
      </c>
      <c r="N380" t="s">
        <v>2286</v>
      </c>
      <c r="O380" t="s">
        <v>2351</v>
      </c>
      <c r="P380" t="s">
        <v>845</v>
      </c>
      <c r="Q380" t="s">
        <v>2505</v>
      </c>
      <c r="R380" t="s">
        <v>2515</v>
      </c>
      <c r="S380" t="s">
        <v>2445</v>
      </c>
      <c r="T380" t="s">
        <v>2367</v>
      </c>
      <c r="U380" t="s">
        <v>2480</v>
      </c>
      <c r="V380" t="s">
        <v>2264</v>
      </c>
      <c r="W380" t="s">
        <v>845</v>
      </c>
      <c r="X380">
        <v>0</v>
      </c>
      <c r="Y380">
        <v>0</v>
      </c>
      <c r="Z380">
        <v>0</v>
      </c>
      <c r="AA380" t="s">
        <v>852</v>
      </c>
      <c r="AB380" t="s">
        <v>2266</v>
      </c>
      <c r="AC380" t="s">
        <v>2251</v>
      </c>
      <c r="AD380" t="s">
        <v>2251</v>
      </c>
      <c r="AE380">
        <v>111</v>
      </c>
      <c r="AF380">
        <v>0.96</v>
      </c>
      <c r="AG380">
        <v>2.6</v>
      </c>
      <c r="AH380">
        <v>0.33</v>
      </c>
      <c r="AI380">
        <v>56</v>
      </c>
      <c r="AJ380">
        <v>206762</v>
      </c>
      <c r="AK380">
        <v>536.8596</v>
      </c>
      <c r="AL380" t="s">
        <v>810</v>
      </c>
      <c r="AM380">
        <v>8.5</v>
      </c>
      <c r="AN380" t="s">
        <v>842</v>
      </c>
      <c r="AO380" t="s">
        <v>849</v>
      </c>
      <c r="AP380">
        <v>89.5</v>
      </c>
      <c r="AQ380">
        <v>19</v>
      </c>
      <c r="AR380">
        <v>31.8</v>
      </c>
      <c r="AS380">
        <v>11.5</v>
      </c>
      <c r="AT380" t="s">
        <v>853</v>
      </c>
      <c r="AU380">
        <v>85</v>
      </c>
      <c r="AV380">
        <v>0</v>
      </c>
      <c r="AW380">
        <v>186070</v>
      </c>
      <c r="AX380">
        <v>182000</v>
      </c>
      <c r="AY380">
        <v>1.02</v>
      </c>
      <c r="AZ380">
        <v>2078.9899999999998</v>
      </c>
      <c r="BA380">
        <v>566.40599999999995</v>
      </c>
      <c r="BB380">
        <v>3.04</v>
      </c>
      <c r="BC380">
        <v>2172.6</v>
      </c>
      <c r="BD380">
        <v>0.26</v>
      </c>
      <c r="BE380" t="s">
        <v>1197</v>
      </c>
      <c r="BF380" t="s">
        <v>1568</v>
      </c>
      <c r="BG380" t="s">
        <v>1197</v>
      </c>
      <c r="BH380" t="s">
        <v>2164</v>
      </c>
      <c r="BI380" t="s">
        <v>852</v>
      </c>
      <c r="BJ380" t="s">
        <v>2190</v>
      </c>
      <c r="BK380" t="s">
        <v>2194</v>
      </c>
      <c r="BL380" t="s">
        <v>2197</v>
      </c>
      <c r="BM380" t="s">
        <v>853</v>
      </c>
    </row>
    <row r="381" spans="1:65" x14ac:dyDescent="0.2">
      <c r="A381" t="s">
        <v>408</v>
      </c>
      <c r="B381" t="s">
        <v>2886</v>
      </c>
      <c r="C381">
        <v>4</v>
      </c>
      <c r="D381" t="s">
        <v>2248</v>
      </c>
      <c r="E381" t="s">
        <v>2249</v>
      </c>
      <c r="F381">
        <v>0.84</v>
      </c>
      <c r="G381">
        <v>15</v>
      </c>
      <c r="H381">
        <v>21.3</v>
      </c>
      <c r="I381" t="str">
        <f t="shared" si="5"/>
        <v>Healthy</v>
      </c>
      <c r="J381" t="s">
        <v>2959</v>
      </c>
      <c r="K381">
        <v>5.7</v>
      </c>
      <c r="L381" t="s">
        <v>2683</v>
      </c>
      <c r="M381" t="s">
        <v>2277</v>
      </c>
      <c r="N381" t="s">
        <v>2278</v>
      </c>
      <c r="O381" t="s">
        <v>845</v>
      </c>
      <c r="P381" t="s">
        <v>2279</v>
      </c>
      <c r="Q381" t="s">
        <v>2500</v>
      </c>
      <c r="R381" t="s">
        <v>2887</v>
      </c>
      <c r="S381" t="s">
        <v>2569</v>
      </c>
      <c r="T381" t="s">
        <v>2264</v>
      </c>
      <c r="U381" t="s">
        <v>2302</v>
      </c>
      <c r="V381" t="s">
        <v>2390</v>
      </c>
      <c r="W381" t="s">
        <v>845</v>
      </c>
      <c r="X381">
        <v>0</v>
      </c>
      <c r="Y381">
        <v>0</v>
      </c>
      <c r="Z381">
        <v>0</v>
      </c>
      <c r="AA381" t="s">
        <v>853</v>
      </c>
      <c r="AB381" t="s">
        <v>2266</v>
      </c>
      <c r="AC381" t="s">
        <v>2251</v>
      </c>
      <c r="AD381" t="s">
        <v>2251</v>
      </c>
      <c r="AI381">
        <v>24</v>
      </c>
      <c r="AK381">
        <v>0</v>
      </c>
      <c r="AL381" t="s">
        <v>811</v>
      </c>
      <c r="AM381">
        <v>2</v>
      </c>
      <c r="AN381" t="s">
        <v>842</v>
      </c>
      <c r="AO381" t="s">
        <v>849</v>
      </c>
      <c r="AP381">
        <v>23.9</v>
      </c>
      <c r="AQ381">
        <v>14</v>
      </c>
      <c r="AR381">
        <v>15.5</v>
      </c>
      <c r="AS381">
        <v>2.8</v>
      </c>
      <c r="AT381" t="s">
        <v>853</v>
      </c>
      <c r="AU381">
        <v>50</v>
      </c>
      <c r="AV381">
        <v>0</v>
      </c>
      <c r="AW381">
        <v>13976</v>
      </c>
      <c r="AX381">
        <v>14000</v>
      </c>
      <c r="AY381">
        <v>1</v>
      </c>
      <c r="AZ381">
        <v>584.77</v>
      </c>
      <c r="BA381">
        <v>569.4502</v>
      </c>
      <c r="BB381">
        <v>40.74</v>
      </c>
      <c r="BC381">
        <v>90.29</v>
      </c>
      <c r="BD381">
        <v>6.31</v>
      </c>
      <c r="BE381" t="s">
        <v>1198</v>
      </c>
      <c r="BF381" t="s">
        <v>1569</v>
      </c>
      <c r="BG381" t="s">
        <v>845</v>
      </c>
      <c r="BH381" t="s">
        <v>845</v>
      </c>
      <c r="BI381" t="s">
        <v>852</v>
      </c>
      <c r="BJ381" t="s">
        <v>2191</v>
      </c>
      <c r="BK381" t="s">
        <v>845</v>
      </c>
      <c r="BL381" t="s">
        <v>845</v>
      </c>
      <c r="BM381" t="s">
        <v>853</v>
      </c>
    </row>
    <row r="382" spans="1:65" x14ac:dyDescent="0.2">
      <c r="A382" t="s">
        <v>409</v>
      </c>
      <c r="B382" t="s">
        <v>845</v>
      </c>
      <c r="C382">
        <v>65</v>
      </c>
      <c r="D382" t="s">
        <v>2253</v>
      </c>
      <c r="E382" t="s">
        <v>2249</v>
      </c>
      <c r="F382">
        <v>1.66</v>
      </c>
      <c r="G382">
        <v>49.7</v>
      </c>
      <c r="H382">
        <v>18</v>
      </c>
      <c r="I382" t="str">
        <f t="shared" si="5"/>
        <v>Underweight</v>
      </c>
      <c r="J382" t="s">
        <v>2962</v>
      </c>
      <c r="K382">
        <v>6.2</v>
      </c>
      <c r="L382" t="s">
        <v>2888</v>
      </c>
      <c r="M382" t="s">
        <v>2550</v>
      </c>
      <c r="N382" t="s">
        <v>2278</v>
      </c>
      <c r="O382" t="s">
        <v>845</v>
      </c>
      <c r="P382" t="s">
        <v>2889</v>
      </c>
      <c r="Q382" t="s">
        <v>2890</v>
      </c>
      <c r="R382" t="s">
        <v>2347</v>
      </c>
      <c r="S382" t="s">
        <v>2402</v>
      </c>
      <c r="T382" t="s">
        <v>2409</v>
      </c>
      <c r="U382" t="s">
        <v>2891</v>
      </c>
      <c r="V382" t="s">
        <v>2264</v>
      </c>
      <c r="W382" t="s">
        <v>845</v>
      </c>
      <c r="X382">
        <v>0</v>
      </c>
      <c r="Y382">
        <v>0</v>
      </c>
      <c r="Z382">
        <v>0</v>
      </c>
      <c r="AA382" t="s">
        <v>852</v>
      </c>
      <c r="AB382" t="s">
        <v>2266</v>
      </c>
      <c r="AC382" t="s">
        <v>2251</v>
      </c>
      <c r="AD382" t="s">
        <v>2252</v>
      </c>
      <c r="AJ382">
        <v>0</v>
      </c>
      <c r="AK382">
        <v>0</v>
      </c>
      <c r="AL382" t="s">
        <v>812</v>
      </c>
      <c r="AM382">
        <v>2</v>
      </c>
      <c r="AN382" t="s">
        <v>842</v>
      </c>
      <c r="AO382" t="s">
        <v>850</v>
      </c>
      <c r="AP382">
        <v>51.5</v>
      </c>
      <c r="AQ382">
        <v>27</v>
      </c>
      <c r="AR382">
        <v>26.2</v>
      </c>
      <c r="AS382">
        <v>10.199999999999999</v>
      </c>
      <c r="AT382" t="s">
        <v>853</v>
      </c>
      <c r="AU382">
        <v>0</v>
      </c>
      <c r="AV382">
        <v>0</v>
      </c>
      <c r="AW382">
        <v>0</v>
      </c>
      <c r="AX382">
        <v>0</v>
      </c>
      <c r="AZ382">
        <v>0</v>
      </c>
      <c r="BA382">
        <v>0</v>
      </c>
      <c r="BC382">
        <v>0</v>
      </c>
      <c r="BE382" t="s">
        <v>845</v>
      </c>
      <c r="BF382" t="s">
        <v>845</v>
      </c>
      <c r="BG382" t="s">
        <v>845</v>
      </c>
      <c r="BH382" t="s">
        <v>845</v>
      </c>
      <c r="BI382" t="s">
        <v>852</v>
      </c>
      <c r="BJ382" t="s">
        <v>2192</v>
      </c>
      <c r="BK382" t="s">
        <v>2194</v>
      </c>
      <c r="BL382" t="s">
        <v>2194</v>
      </c>
      <c r="BM382" t="s">
        <v>853</v>
      </c>
    </row>
    <row r="383" spans="1:65" x14ac:dyDescent="0.2">
      <c r="A383" t="s">
        <v>410</v>
      </c>
      <c r="B383" t="s">
        <v>2892</v>
      </c>
      <c r="C383">
        <v>66</v>
      </c>
      <c r="D383" t="s">
        <v>2253</v>
      </c>
      <c r="E383" t="s">
        <v>2249</v>
      </c>
      <c r="F383">
        <v>1.59</v>
      </c>
      <c r="G383">
        <v>69.2</v>
      </c>
      <c r="H383">
        <v>27.4</v>
      </c>
      <c r="I383" t="str">
        <f t="shared" si="5"/>
        <v>Overweight</v>
      </c>
      <c r="J383" t="s">
        <v>2958</v>
      </c>
      <c r="K383">
        <v>5.4</v>
      </c>
      <c r="L383" t="s">
        <v>2323</v>
      </c>
      <c r="M383" t="s">
        <v>2893</v>
      </c>
      <c r="N383" t="s">
        <v>2278</v>
      </c>
      <c r="O383" t="s">
        <v>845</v>
      </c>
      <c r="P383" t="s">
        <v>2258</v>
      </c>
      <c r="Q383" t="s">
        <v>2351</v>
      </c>
      <c r="R383" t="s">
        <v>2736</v>
      </c>
      <c r="S383" t="s">
        <v>2323</v>
      </c>
      <c r="T383" t="s">
        <v>2425</v>
      </c>
      <c r="U383" t="s">
        <v>2894</v>
      </c>
      <c r="V383" t="s">
        <v>2502</v>
      </c>
      <c r="W383" t="s">
        <v>845</v>
      </c>
      <c r="X383">
        <v>0</v>
      </c>
      <c r="Y383">
        <v>0</v>
      </c>
      <c r="Z383">
        <v>0</v>
      </c>
      <c r="AA383" t="s">
        <v>853</v>
      </c>
      <c r="AB383" t="s">
        <v>2275</v>
      </c>
      <c r="AC383" t="s">
        <v>2251</v>
      </c>
      <c r="AD383" t="s">
        <v>2251</v>
      </c>
      <c r="AE383">
        <v>80</v>
      </c>
      <c r="AF383">
        <v>0.63</v>
      </c>
      <c r="AG383">
        <v>7.03</v>
      </c>
      <c r="AH383">
        <v>0.89</v>
      </c>
      <c r="AI383">
        <v>39</v>
      </c>
      <c r="AJ383">
        <v>352794</v>
      </c>
      <c r="AK383">
        <v>2481.0347999999999</v>
      </c>
      <c r="AL383" t="s">
        <v>813</v>
      </c>
      <c r="AM383">
        <v>13.5</v>
      </c>
      <c r="AN383" t="s">
        <v>842</v>
      </c>
      <c r="AO383" t="s">
        <v>849</v>
      </c>
      <c r="AP383">
        <v>116.3</v>
      </c>
      <c r="AQ383">
        <v>16.5</v>
      </c>
      <c r="AR383">
        <v>33.700000000000003</v>
      </c>
      <c r="AS383">
        <v>26.1</v>
      </c>
      <c r="AT383" t="s">
        <v>853</v>
      </c>
      <c r="AU383">
        <v>95</v>
      </c>
      <c r="AV383">
        <v>0</v>
      </c>
      <c r="AW383">
        <v>439910</v>
      </c>
      <c r="AX383">
        <v>576000</v>
      </c>
      <c r="AY383">
        <v>0.76</v>
      </c>
      <c r="AZ383">
        <v>3782.55</v>
      </c>
      <c r="BA383">
        <v>2011.9576</v>
      </c>
      <c r="BB383">
        <v>4.57</v>
      </c>
      <c r="BC383">
        <v>2524.38</v>
      </c>
      <c r="BD383">
        <v>0.8</v>
      </c>
      <c r="BE383" t="s">
        <v>1199</v>
      </c>
      <c r="BF383" t="s">
        <v>1570</v>
      </c>
      <c r="BG383" t="s">
        <v>1871</v>
      </c>
      <c r="BH383" t="s">
        <v>2165</v>
      </c>
      <c r="BI383" t="s">
        <v>852</v>
      </c>
      <c r="BJ383" t="s">
        <v>2190</v>
      </c>
      <c r="BK383" t="s">
        <v>2194</v>
      </c>
      <c r="BL383" t="s">
        <v>2199</v>
      </c>
      <c r="BM383" t="s">
        <v>853</v>
      </c>
    </row>
    <row r="384" spans="1:65" x14ac:dyDescent="0.2">
      <c r="A384" t="s">
        <v>411</v>
      </c>
      <c r="B384" t="s">
        <v>2895</v>
      </c>
      <c r="C384">
        <v>59</v>
      </c>
      <c r="D384" t="s">
        <v>2248</v>
      </c>
      <c r="E384" t="s">
        <v>2249</v>
      </c>
      <c r="F384">
        <v>1.67</v>
      </c>
      <c r="G384">
        <v>87.9</v>
      </c>
      <c r="H384">
        <v>31.5</v>
      </c>
      <c r="I384" t="str">
        <f t="shared" si="5"/>
        <v>Obese</v>
      </c>
      <c r="J384" t="s">
        <v>2960</v>
      </c>
      <c r="K384">
        <v>3.5</v>
      </c>
      <c r="L384" t="s">
        <v>2783</v>
      </c>
      <c r="M384" t="s">
        <v>2896</v>
      </c>
      <c r="N384" t="s">
        <v>2278</v>
      </c>
      <c r="O384" t="s">
        <v>845</v>
      </c>
      <c r="P384" t="s">
        <v>2492</v>
      </c>
      <c r="Q384" t="s">
        <v>2897</v>
      </c>
      <c r="R384" t="s">
        <v>2448</v>
      </c>
      <c r="S384" t="s">
        <v>2280</v>
      </c>
      <c r="T384" t="s">
        <v>2333</v>
      </c>
      <c r="U384" t="s">
        <v>2898</v>
      </c>
      <c r="V384" t="s">
        <v>2518</v>
      </c>
      <c r="W384" t="s">
        <v>845</v>
      </c>
      <c r="X384">
        <v>0</v>
      </c>
      <c r="Y384">
        <v>0</v>
      </c>
      <c r="Z384">
        <v>0</v>
      </c>
      <c r="AA384" t="s">
        <v>852</v>
      </c>
      <c r="AB384" t="s">
        <v>2266</v>
      </c>
      <c r="AC384" t="s">
        <v>2251</v>
      </c>
      <c r="AD384" t="s">
        <v>2251</v>
      </c>
      <c r="AE384">
        <v>78</v>
      </c>
      <c r="AF384">
        <v>0.74</v>
      </c>
      <c r="AG384">
        <v>7.99</v>
      </c>
      <c r="AH384">
        <v>1.01</v>
      </c>
      <c r="AI384">
        <v>57.5</v>
      </c>
      <c r="AJ384">
        <v>270633</v>
      </c>
      <c r="AK384">
        <v>2161.3580000000002</v>
      </c>
      <c r="AL384" t="s">
        <v>814</v>
      </c>
      <c r="AM384">
        <v>16</v>
      </c>
      <c r="AN384" t="s">
        <v>842</v>
      </c>
      <c r="AO384" t="s">
        <v>849</v>
      </c>
      <c r="AP384">
        <v>63.4</v>
      </c>
      <c r="AQ384">
        <v>15</v>
      </c>
      <c r="AR384">
        <v>28.5</v>
      </c>
      <c r="AS384">
        <v>7.7</v>
      </c>
      <c r="AT384" t="s">
        <v>853</v>
      </c>
      <c r="AU384">
        <v>95</v>
      </c>
      <c r="AV384">
        <v>0</v>
      </c>
      <c r="AW384">
        <v>348440</v>
      </c>
      <c r="AX384">
        <v>300000</v>
      </c>
      <c r="AY384">
        <v>1.1599999999999999</v>
      </c>
      <c r="AZ384">
        <v>5495.9</v>
      </c>
      <c r="BA384">
        <v>2304.8076000000001</v>
      </c>
      <c r="BB384">
        <v>6.61</v>
      </c>
      <c r="BC384">
        <v>2582.7600000000002</v>
      </c>
      <c r="BD384">
        <v>0.89</v>
      </c>
      <c r="BE384" t="s">
        <v>1200</v>
      </c>
      <c r="BF384" t="s">
        <v>1571</v>
      </c>
      <c r="BG384" t="s">
        <v>1872</v>
      </c>
      <c r="BH384" t="s">
        <v>2166</v>
      </c>
      <c r="BI384" t="s">
        <v>852</v>
      </c>
      <c r="BJ384" t="s">
        <v>2191</v>
      </c>
      <c r="BK384" t="s">
        <v>2194</v>
      </c>
      <c r="BL384" t="s">
        <v>2210</v>
      </c>
      <c r="BM384" t="s">
        <v>853</v>
      </c>
    </row>
    <row r="385" spans="1:65" x14ac:dyDescent="0.2">
      <c r="A385" t="s">
        <v>412</v>
      </c>
      <c r="B385" t="s">
        <v>2899</v>
      </c>
      <c r="C385">
        <v>56</v>
      </c>
      <c r="D385" t="s">
        <v>2248</v>
      </c>
      <c r="E385" t="s">
        <v>2249</v>
      </c>
      <c r="F385">
        <v>1.74</v>
      </c>
      <c r="G385">
        <v>98.7</v>
      </c>
      <c r="H385">
        <v>32.6</v>
      </c>
      <c r="I385" t="str">
        <f t="shared" si="5"/>
        <v>Obese</v>
      </c>
      <c r="J385" t="s">
        <v>2960</v>
      </c>
      <c r="K385">
        <v>6.6</v>
      </c>
      <c r="L385" t="s">
        <v>2283</v>
      </c>
      <c r="M385" t="s">
        <v>2900</v>
      </c>
      <c r="N385" t="s">
        <v>2260</v>
      </c>
      <c r="O385" t="s">
        <v>845</v>
      </c>
      <c r="P385" t="s">
        <v>2901</v>
      </c>
      <c r="Q385" t="s">
        <v>2902</v>
      </c>
      <c r="R385" t="s">
        <v>2635</v>
      </c>
      <c r="S385" t="s">
        <v>2271</v>
      </c>
      <c r="T385" t="s">
        <v>2272</v>
      </c>
      <c r="U385" t="s">
        <v>2396</v>
      </c>
      <c r="V385" t="s">
        <v>2264</v>
      </c>
      <c r="W385" t="s">
        <v>845</v>
      </c>
      <c r="X385">
        <v>0</v>
      </c>
      <c r="Y385">
        <v>0</v>
      </c>
      <c r="Z385">
        <v>0</v>
      </c>
      <c r="AA385" t="s">
        <v>852</v>
      </c>
      <c r="AB385" t="s">
        <v>2275</v>
      </c>
      <c r="AC385" t="s">
        <v>2251</v>
      </c>
      <c r="AD385" t="s">
        <v>2250</v>
      </c>
      <c r="AE385">
        <v>87</v>
      </c>
      <c r="AF385">
        <v>1.3</v>
      </c>
      <c r="AG385">
        <v>5.69</v>
      </c>
      <c r="AH385">
        <v>0.65</v>
      </c>
      <c r="AI385">
        <v>21</v>
      </c>
      <c r="AJ385">
        <v>277252</v>
      </c>
      <c r="AK385">
        <v>1576.5563999999999</v>
      </c>
      <c r="AL385" t="s">
        <v>815</v>
      </c>
      <c r="AM385">
        <v>21</v>
      </c>
      <c r="AN385" t="s">
        <v>842</v>
      </c>
      <c r="AO385" t="s">
        <v>849</v>
      </c>
      <c r="AP385">
        <v>84.7</v>
      </c>
      <c r="AQ385">
        <v>17</v>
      </c>
      <c r="AR385">
        <v>28.3</v>
      </c>
      <c r="AS385">
        <v>10.3</v>
      </c>
      <c r="AT385" t="s">
        <v>853</v>
      </c>
      <c r="AU385">
        <v>90</v>
      </c>
      <c r="AV385">
        <v>0</v>
      </c>
      <c r="AW385">
        <v>318578</v>
      </c>
      <c r="AX385">
        <v>238000</v>
      </c>
      <c r="AY385">
        <v>1.34</v>
      </c>
      <c r="AZ385">
        <v>3761.25</v>
      </c>
      <c r="BA385">
        <v>2510.4412000000002</v>
      </c>
      <c r="BB385">
        <v>7.88</v>
      </c>
      <c r="BC385">
        <v>2676.26</v>
      </c>
      <c r="BD385">
        <v>0.94</v>
      </c>
      <c r="BE385" t="s">
        <v>1201</v>
      </c>
      <c r="BF385" t="s">
        <v>1572</v>
      </c>
      <c r="BG385" t="s">
        <v>1873</v>
      </c>
      <c r="BH385" t="s">
        <v>2167</v>
      </c>
      <c r="BI385" t="s">
        <v>852</v>
      </c>
      <c r="BJ385" t="s">
        <v>2191</v>
      </c>
      <c r="BK385" t="s">
        <v>2203</v>
      </c>
      <c r="BL385" t="s">
        <v>2199</v>
      </c>
      <c r="BM385" t="s">
        <v>853</v>
      </c>
    </row>
    <row r="386" spans="1:65" x14ac:dyDescent="0.2">
      <c r="A386" t="s">
        <v>413</v>
      </c>
      <c r="B386" t="s">
        <v>2903</v>
      </c>
      <c r="C386">
        <v>67</v>
      </c>
      <c r="D386" t="s">
        <v>2253</v>
      </c>
      <c r="E386" t="s">
        <v>2249</v>
      </c>
      <c r="F386">
        <v>1.55</v>
      </c>
      <c r="G386">
        <v>54.9</v>
      </c>
      <c r="H386">
        <v>22.9</v>
      </c>
      <c r="I386" t="str">
        <f t="shared" si="5"/>
        <v>Healthy</v>
      </c>
      <c r="J386" t="s">
        <v>2959</v>
      </c>
      <c r="K386">
        <v>5.7</v>
      </c>
      <c r="L386" t="s">
        <v>2406</v>
      </c>
      <c r="M386" t="s">
        <v>2298</v>
      </c>
      <c r="N386" t="s">
        <v>2577</v>
      </c>
      <c r="O386" t="s">
        <v>845</v>
      </c>
      <c r="P386" t="s">
        <v>2272</v>
      </c>
      <c r="Q386" t="s">
        <v>2289</v>
      </c>
      <c r="R386" t="s">
        <v>2736</v>
      </c>
      <c r="S386" t="s">
        <v>2542</v>
      </c>
      <c r="T386" t="s">
        <v>2295</v>
      </c>
      <c r="U386" t="s">
        <v>2904</v>
      </c>
      <c r="V386" t="s">
        <v>2795</v>
      </c>
      <c r="W386" t="s">
        <v>845</v>
      </c>
      <c r="X386">
        <v>0</v>
      </c>
      <c r="Y386">
        <v>0</v>
      </c>
      <c r="Z386">
        <v>0</v>
      </c>
      <c r="AA386" t="s">
        <v>852</v>
      </c>
      <c r="AB386" t="s">
        <v>2275</v>
      </c>
      <c r="AC386" t="s">
        <v>2251</v>
      </c>
      <c r="AD386" t="s">
        <v>2251</v>
      </c>
      <c r="AE386">
        <v>71</v>
      </c>
      <c r="AF386">
        <v>0.64</v>
      </c>
      <c r="AG386">
        <v>3.04</v>
      </c>
      <c r="AH386">
        <v>0.45</v>
      </c>
      <c r="AI386">
        <v>88</v>
      </c>
      <c r="AJ386">
        <v>113276</v>
      </c>
      <c r="AK386">
        <v>344.1216</v>
      </c>
      <c r="AL386" t="s">
        <v>816</v>
      </c>
      <c r="AM386">
        <v>17</v>
      </c>
      <c r="AN386" t="s">
        <v>842</v>
      </c>
      <c r="AO386" t="s">
        <v>849</v>
      </c>
      <c r="AP386">
        <v>78.7</v>
      </c>
      <c r="AQ386">
        <v>24</v>
      </c>
      <c r="AR386">
        <v>28.7</v>
      </c>
      <c r="AS386">
        <v>17.5</v>
      </c>
      <c r="AT386" t="s">
        <v>853</v>
      </c>
      <c r="AU386">
        <v>95</v>
      </c>
      <c r="AV386">
        <v>0</v>
      </c>
      <c r="AW386">
        <v>159658</v>
      </c>
      <c r="AX386">
        <v>152000</v>
      </c>
      <c r="AY386">
        <v>1.05</v>
      </c>
      <c r="AZ386">
        <v>2028.69</v>
      </c>
      <c r="BA386">
        <v>375.0172</v>
      </c>
      <c r="BB386">
        <v>2.35</v>
      </c>
      <c r="BC386">
        <v>771.84</v>
      </c>
      <c r="BD386">
        <v>0.49</v>
      </c>
      <c r="BE386" t="s">
        <v>1202</v>
      </c>
      <c r="BF386" t="s">
        <v>1573</v>
      </c>
      <c r="BG386" t="s">
        <v>1202</v>
      </c>
      <c r="BH386" t="s">
        <v>1573</v>
      </c>
      <c r="BI386" t="s">
        <v>852</v>
      </c>
      <c r="BJ386" t="s">
        <v>2190</v>
      </c>
      <c r="BK386" t="s">
        <v>2194</v>
      </c>
      <c r="BL386" t="s">
        <v>2194</v>
      </c>
      <c r="BM386" t="s">
        <v>853</v>
      </c>
    </row>
    <row r="387" spans="1:65" x14ac:dyDescent="0.2">
      <c r="A387" t="s">
        <v>414</v>
      </c>
      <c r="B387" t="s">
        <v>2905</v>
      </c>
      <c r="C387">
        <v>49</v>
      </c>
      <c r="D387" t="s">
        <v>2248</v>
      </c>
      <c r="E387" t="s">
        <v>2249</v>
      </c>
      <c r="F387">
        <v>1.73</v>
      </c>
      <c r="G387">
        <v>61</v>
      </c>
      <c r="H387">
        <v>20.399999999999999</v>
      </c>
      <c r="I387" t="str">
        <f t="shared" ref="I387:J412" si="6">IF($H387&lt;20, "Underweight", IF($H387&lt;25,"Healthy",IF($H387&lt;30,"Overweight",IF($H387&lt;35,"Obese",IF($H387&lt;50,"Morbidly Obese")))))</f>
        <v>Healthy</v>
      </c>
      <c r="J387" t="s">
        <v>2959</v>
      </c>
      <c r="K387">
        <v>6.6</v>
      </c>
      <c r="L387" t="s">
        <v>2325</v>
      </c>
      <c r="M387" t="s">
        <v>2906</v>
      </c>
      <c r="N387" t="s">
        <v>2258</v>
      </c>
      <c r="O387" t="s">
        <v>845</v>
      </c>
      <c r="P387" t="s">
        <v>2264</v>
      </c>
      <c r="Q387" t="s">
        <v>2439</v>
      </c>
      <c r="R387" t="s">
        <v>2635</v>
      </c>
      <c r="S387" t="s">
        <v>2258</v>
      </c>
      <c r="T387" t="s">
        <v>2264</v>
      </c>
      <c r="U387" t="s">
        <v>845</v>
      </c>
      <c r="V387" t="s">
        <v>2283</v>
      </c>
      <c r="W387" t="s">
        <v>845</v>
      </c>
      <c r="X387">
        <v>0</v>
      </c>
      <c r="Y387">
        <v>0</v>
      </c>
      <c r="Z387">
        <v>0</v>
      </c>
      <c r="AA387" t="s">
        <v>852</v>
      </c>
      <c r="AB387" t="s">
        <v>2275</v>
      </c>
      <c r="AC387" t="s">
        <v>2251</v>
      </c>
      <c r="AD387" t="s">
        <v>2250</v>
      </c>
      <c r="AE387">
        <v>85</v>
      </c>
      <c r="AF387">
        <v>0.5</v>
      </c>
      <c r="AG387">
        <v>14.47</v>
      </c>
      <c r="AH387">
        <v>0.93</v>
      </c>
      <c r="AI387">
        <v>41</v>
      </c>
      <c r="AJ387">
        <v>57066</v>
      </c>
      <c r="AK387">
        <v>825.76819999999998</v>
      </c>
      <c r="AL387" t="s">
        <v>817</v>
      </c>
      <c r="AM387">
        <v>11</v>
      </c>
      <c r="AN387" t="s">
        <v>842</v>
      </c>
      <c r="AO387" t="s">
        <v>849</v>
      </c>
      <c r="AP387">
        <v>58.6</v>
      </c>
      <c r="AQ387">
        <v>24</v>
      </c>
      <c r="AR387">
        <v>24.1</v>
      </c>
      <c r="AS387">
        <v>12.2</v>
      </c>
      <c r="AT387" t="s">
        <v>853</v>
      </c>
      <c r="AU387">
        <v>75</v>
      </c>
      <c r="AV387">
        <v>0</v>
      </c>
      <c r="AW387">
        <v>67006</v>
      </c>
      <c r="AX387">
        <v>83500</v>
      </c>
      <c r="AY387">
        <v>0.8</v>
      </c>
      <c r="AZ387">
        <v>1143.45</v>
      </c>
      <c r="BA387">
        <v>606.75199999999995</v>
      </c>
      <c r="BB387">
        <v>9.06</v>
      </c>
      <c r="BC387">
        <v>1000.22</v>
      </c>
      <c r="BD387">
        <v>0.61</v>
      </c>
      <c r="BE387" t="s">
        <v>1203</v>
      </c>
      <c r="BF387" t="s">
        <v>1574</v>
      </c>
      <c r="BG387" t="s">
        <v>1874</v>
      </c>
      <c r="BH387" t="s">
        <v>2168</v>
      </c>
      <c r="BI387" t="s">
        <v>852</v>
      </c>
      <c r="BJ387" t="s">
        <v>2190</v>
      </c>
      <c r="BK387" t="s">
        <v>2194</v>
      </c>
      <c r="BL387" t="s">
        <v>2210</v>
      </c>
      <c r="BM387" t="s">
        <v>853</v>
      </c>
    </row>
    <row r="388" spans="1:65" x14ac:dyDescent="0.2">
      <c r="A388" t="s">
        <v>415</v>
      </c>
      <c r="B388" t="s">
        <v>2907</v>
      </c>
      <c r="C388">
        <v>34</v>
      </c>
      <c r="D388" t="s">
        <v>2253</v>
      </c>
      <c r="E388" t="s">
        <v>2249</v>
      </c>
      <c r="F388">
        <v>1.75</v>
      </c>
      <c r="G388">
        <v>74.5</v>
      </c>
      <c r="H388">
        <v>24.3</v>
      </c>
      <c r="I388" t="str">
        <f t="shared" si="6"/>
        <v>Healthy</v>
      </c>
      <c r="J388" t="s">
        <v>2959</v>
      </c>
      <c r="K388">
        <v>4.9000000000000004</v>
      </c>
      <c r="L388" t="s">
        <v>2908</v>
      </c>
      <c r="M388" t="s">
        <v>2401</v>
      </c>
      <c r="N388" t="s">
        <v>2278</v>
      </c>
      <c r="O388" t="s">
        <v>845</v>
      </c>
      <c r="P388" t="s">
        <v>2394</v>
      </c>
      <c r="Q388" t="s">
        <v>2454</v>
      </c>
      <c r="R388" t="s">
        <v>2448</v>
      </c>
      <c r="S388" t="s">
        <v>2412</v>
      </c>
      <c r="T388" t="s">
        <v>2271</v>
      </c>
      <c r="U388" t="s">
        <v>2516</v>
      </c>
      <c r="V388" t="s">
        <v>2264</v>
      </c>
      <c r="W388" t="s">
        <v>845</v>
      </c>
      <c r="X388">
        <v>0</v>
      </c>
      <c r="Y388">
        <v>0</v>
      </c>
      <c r="Z388">
        <v>0</v>
      </c>
      <c r="AA388" t="s">
        <v>853</v>
      </c>
      <c r="AB388" t="s">
        <v>2275</v>
      </c>
      <c r="AC388" t="s">
        <v>2251</v>
      </c>
      <c r="AD388" t="s">
        <v>2251</v>
      </c>
      <c r="AE388">
        <v>65</v>
      </c>
      <c r="AF388">
        <v>0.92</v>
      </c>
      <c r="AG388">
        <v>37.549999999999997</v>
      </c>
      <c r="AH388">
        <v>1.57</v>
      </c>
      <c r="AI388">
        <v>65</v>
      </c>
      <c r="AJ388">
        <v>75351</v>
      </c>
      <c r="AK388">
        <v>2829.4348</v>
      </c>
      <c r="AL388" t="s">
        <v>818</v>
      </c>
      <c r="AM388">
        <v>3.5</v>
      </c>
      <c r="AN388" t="s">
        <v>842</v>
      </c>
      <c r="AO388" t="s">
        <v>849</v>
      </c>
      <c r="AP388">
        <v>99.3</v>
      </c>
      <c r="AQ388">
        <v>19</v>
      </c>
      <c r="AR388">
        <v>61.8</v>
      </c>
      <c r="AS388">
        <v>4.3</v>
      </c>
      <c r="AT388" t="s">
        <v>853</v>
      </c>
      <c r="AU388">
        <v>75</v>
      </c>
      <c r="AV388">
        <v>0</v>
      </c>
      <c r="AW388">
        <v>116069</v>
      </c>
      <c r="AX388">
        <v>122000</v>
      </c>
      <c r="AY388">
        <v>0.95</v>
      </c>
      <c r="AZ388">
        <v>1168.8699999999999</v>
      </c>
      <c r="BA388">
        <v>973.84879999999998</v>
      </c>
      <c r="BB388">
        <v>8.39</v>
      </c>
      <c r="BC388">
        <v>1690.36</v>
      </c>
      <c r="BD388">
        <v>0.57999999999999996</v>
      </c>
      <c r="BE388" t="s">
        <v>1204</v>
      </c>
      <c r="BF388" t="s">
        <v>1575</v>
      </c>
      <c r="BG388" t="s">
        <v>1875</v>
      </c>
      <c r="BH388" t="s">
        <v>2169</v>
      </c>
      <c r="BI388" t="s">
        <v>852</v>
      </c>
      <c r="BJ388" t="s">
        <v>2191</v>
      </c>
      <c r="BK388" t="s">
        <v>2194</v>
      </c>
      <c r="BL388" t="s">
        <v>2194</v>
      </c>
      <c r="BM388" t="s">
        <v>853</v>
      </c>
    </row>
    <row r="389" spans="1:65" x14ac:dyDescent="0.2">
      <c r="A389" t="s">
        <v>416</v>
      </c>
      <c r="B389" t="s">
        <v>2909</v>
      </c>
      <c r="C389">
        <v>48</v>
      </c>
      <c r="D389" t="s">
        <v>2248</v>
      </c>
      <c r="E389" t="s">
        <v>2249</v>
      </c>
      <c r="F389">
        <v>1.9</v>
      </c>
      <c r="G389">
        <v>90</v>
      </c>
      <c r="H389">
        <v>24.9</v>
      </c>
      <c r="I389" t="str">
        <f t="shared" si="6"/>
        <v>Healthy</v>
      </c>
      <c r="J389" t="s">
        <v>2959</v>
      </c>
      <c r="K389">
        <v>5.8</v>
      </c>
      <c r="L389" t="s">
        <v>2387</v>
      </c>
      <c r="M389" t="s">
        <v>2910</v>
      </c>
      <c r="N389" t="s">
        <v>2278</v>
      </c>
      <c r="O389" t="s">
        <v>845</v>
      </c>
      <c r="P389" t="s">
        <v>2294</v>
      </c>
      <c r="Q389" t="s">
        <v>2500</v>
      </c>
      <c r="R389" t="s">
        <v>2645</v>
      </c>
      <c r="S389" t="s">
        <v>2569</v>
      </c>
      <c r="T389" t="s">
        <v>2264</v>
      </c>
      <c r="U389" t="s">
        <v>2911</v>
      </c>
      <c r="V389" t="s">
        <v>2283</v>
      </c>
      <c r="W389" t="s">
        <v>845</v>
      </c>
      <c r="X389">
        <v>0</v>
      </c>
      <c r="Y389">
        <v>0</v>
      </c>
      <c r="Z389">
        <v>0</v>
      </c>
      <c r="AA389" t="s">
        <v>852</v>
      </c>
      <c r="AB389" t="s">
        <v>2266</v>
      </c>
      <c r="AC389" t="s">
        <v>2251</v>
      </c>
      <c r="AD389" t="s">
        <v>2252</v>
      </c>
      <c r="AE389">
        <v>100</v>
      </c>
      <c r="AF389">
        <v>1.51</v>
      </c>
      <c r="AG389">
        <v>8.31</v>
      </c>
      <c r="AH389">
        <v>0.5</v>
      </c>
      <c r="AI389">
        <v>58.5</v>
      </c>
      <c r="AJ389">
        <v>237577</v>
      </c>
      <c r="AK389">
        <v>1973.8516</v>
      </c>
      <c r="AL389" t="s">
        <v>818</v>
      </c>
      <c r="AM389">
        <v>6.5</v>
      </c>
      <c r="AN389" t="s">
        <v>842</v>
      </c>
      <c r="AO389" t="s">
        <v>850</v>
      </c>
      <c r="AP389">
        <v>90.8</v>
      </c>
      <c r="AQ389">
        <v>19</v>
      </c>
      <c r="AR389">
        <v>46.3</v>
      </c>
      <c r="AS389">
        <v>13.9</v>
      </c>
      <c r="AT389" t="s">
        <v>853</v>
      </c>
      <c r="AU389">
        <v>75</v>
      </c>
      <c r="AV389">
        <v>5</v>
      </c>
      <c r="AW389">
        <v>237851</v>
      </c>
      <c r="AX389">
        <v>163000</v>
      </c>
      <c r="AY389">
        <v>1.46</v>
      </c>
      <c r="AZ389">
        <v>2619.5</v>
      </c>
      <c r="BA389">
        <v>1019.3412</v>
      </c>
      <c r="BB389">
        <v>4.29</v>
      </c>
      <c r="BC389">
        <v>3641.56</v>
      </c>
      <c r="BD389">
        <v>0.28000000000000003</v>
      </c>
      <c r="BE389" t="s">
        <v>1205</v>
      </c>
      <c r="BF389" t="s">
        <v>1576</v>
      </c>
      <c r="BG389" t="s">
        <v>1876</v>
      </c>
      <c r="BH389" t="s">
        <v>2170</v>
      </c>
      <c r="BI389" t="s">
        <v>852</v>
      </c>
      <c r="BJ389" t="s">
        <v>2190</v>
      </c>
      <c r="BK389" t="s">
        <v>2194</v>
      </c>
      <c r="BL389" t="s">
        <v>2194</v>
      </c>
      <c r="BM389" t="s">
        <v>853</v>
      </c>
    </row>
    <row r="390" spans="1:65" x14ac:dyDescent="0.2">
      <c r="A390" t="s">
        <v>417</v>
      </c>
      <c r="B390" t="s">
        <v>2912</v>
      </c>
      <c r="C390">
        <v>51</v>
      </c>
      <c r="D390" t="s">
        <v>2253</v>
      </c>
      <c r="E390" t="s">
        <v>2249</v>
      </c>
      <c r="F390">
        <v>1.71</v>
      </c>
      <c r="G390">
        <v>92.4</v>
      </c>
      <c r="H390">
        <v>31.6</v>
      </c>
      <c r="I390" t="str">
        <f t="shared" si="6"/>
        <v>Obese</v>
      </c>
      <c r="J390" t="s">
        <v>2960</v>
      </c>
      <c r="K390">
        <v>4.5999999999999996</v>
      </c>
      <c r="L390" t="s">
        <v>2913</v>
      </c>
      <c r="M390" t="s">
        <v>2597</v>
      </c>
      <c r="N390" t="s">
        <v>2258</v>
      </c>
      <c r="O390" t="s">
        <v>845</v>
      </c>
      <c r="P390" t="s">
        <v>2733</v>
      </c>
      <c r="Q390" t="s">
        <v>2500</v>
      </c>
      <c r="R390" t="s">
        <v>2645</v>
      </c>
      <c r="S390" t="s">
        <v>2569</v>
      </c>
      <c r="T390" t="s">
        <v>2264</v>
      </c>
      <c r="U390" t="s">
        <v>2914</v>
      </c>
      <c r="V390" t="s">
        <v>2283</v>
      </c>
      <c r="W390" t="s">
        <v>845</v>
      </c>
      <c r="X390">
        <v>0</v>
      </c>
      <c r="Y390">
        <v>0</v>
      </c>
      <c r="Z390">
        <v>0</v>
      </c>
      <c r="AA390" t="s">
        <v>852</v>
      </c>
      <c r="AB390" t="s">
        <v>2266</v>
      </c>
      <c r="AC390" t="s">
        <v>2251</v>
      </c>
      <c r="AD390" t="s">
        <v>2251</v>
      </c>
      <c r="AE390">
        <v>64</v>
      </c>
      <c r="AF390">
        <v>0.56000000000000005</v>
      </c>
      <c r="AG390">
        <v>17.37</v>
      </c>
      <c r="AH390">
        <v>0.61</v>
      </c>
      <c r="AI390">
        <v>21</v>
      </c>
      <c r="AJ390">
        <v>180867</v>
      </c>
      <c r="AK390">
        <v>3142.4787999999999</v>
      </c>
      <c r="AL390" t="s">
        <v>819</v>
      </c>
      <c r="AM390">
        <v>22.5</v>
      </c>
      <c r="AN390" t="s">
        <v>842</v>
      </c>
      <c r="AO390" t="s">
        <v>849</v>
      </c>
      <c r="AP390">
        <v>88.2</v>
      </c>
      <c r="AQ390">
        <v>17</v>
      </c>
      <c r="AR390">
        <v>52</v>
      </c>
      <c r="AS390">
        <v>19.5</v>
      </c>
      <c r="AT390" t="s">
        <v>853</v>
      </c>
      <c r="AU390">
        <v>60</v>
      </c>
      <c r="AV390">
        <v>5</v>
      </c>
      <c r="AW390">
        <v>283055</v>
      </c>
      <c r="AX390">
        <v>342000</v>
      </c>
      <c r="AY390">
        <v>0.83</v>
      </c>
      <c r="AZ390">
        <v>3209.24</v>
      </c>
      <c r="BA390">
        <v>3124.2716</v>
      </c>
      <c r="BB390">
        <v>11.04</v>
      </c>
      <c r="BC390">
        <v>4519</v>
      </c>
      <c r="BD390">
        <v>0.69</v>
      </c>
      <c r="BE390" t="s">
        <v>1206</v>
      </c>
      <c r="BF390" t="s">
        <v>1577</v>
      </c>
      <c r="BG390" t="s">
        <v>1877</v>
      </c>
      <c r="BH390" t="s">
        <v>2171</v>
      </c>
      <c r="BI390" t="s">
        <v>852</v>
      </c>
      <c r="BJ390" t="s">
        <v>2192</v>
      </c>
      <c r="BK390" t="s">
        <v>2194</v>
      </c>
      <c r="BL390" t="s">
        <v>2210</v>
      </c>
      <c r="BM390" t="s">
        <v>853</v>
      </c>
    </row>
    <row r="391" spans="1:65" x14ac:dyDescent="0.2">
      <c r="A391" t="s">
        <v>418</v>
      </c>
      <c r="B391" t="s">
        <v>2915</v>
      </c>
      <c r="C391">
        <v>45</v>
      </c>
      <c r="D391" t="s">
        <v>2253</v>
      </c>
      <c r="E391" t="s">
        <v>2255</v>
      </c>
      <c r="F391">
        <v>1.6</v>
      </c>
      <c r="G391">
        <v>82.2</v>
      </c>
      <c r="H391">
        <v>32.1</v>
      </c>
      <c r="I391" t="str">
        <f t="shared" si="6"/>
        <v>Obese</v>
      </c>
      <c r="J391" t="s">
        <v>2960</v>
      </c>
      <c r="K391">
        <v>5.9</v>
      </c>
      <c r="L391" t="s">
        <v>2267</v>
      </c>
      <c r="M391" t="s">
        <v>2466</v>
      </c>
      <c r="N391" t="s">
        <v>2258</v>
      </c>
      <c r="O391" t="s">
        <v>845</v>
      </c>
      <c r="P391" t="s">
        <v>2259</v>
      </c>
      <c r="Q391" t="s">
        <v>2676</v>
      </c>
      <c r="R391" t="s">
        <v>845</v>
      </c>
      <c r="S391" t="s">
        <v>2301</v>
      </c>
      <c r="T391" t="s">
        <v>2264</v>
      </c>
      <c r="U391" t="s">
        <v>2916</v>
      </c>
      <c r="V391" t="s">
        <v>2283</v>
      </c>
      <c r="W391" t="s">
        <v>845</v>
      </c>
      <c r="X391">
        <v>0</v>
      </c>
      <c r="Y391">
        <v>0</v>
      </c>
      <c r="Z391">
        <v>0</v>
      </c>
      <c r="AA391" t="s">
        <v>852</v>
      </c>
      <c r="AB391" t="s">
        <v>2275</v>
      </c>
      <c r="AC391" t="s">
        <v>2251</v>
      </c>
      <c r="AD391" t="s">
        <v>2252</v>
      </c>
      <c r="AE391">
        <v>91</v>
      </c>
      <c r="AF391">
        <v>0.56000000000000005</v>
      </c>
      <c r="AG391">
        <v>6.79</v>
      </c>
      <c r="AH391">
        <v>0.31</v>
      </c>
      <c r="AI391">
        <v>16</v>
      </c>
      <c r="AJ391">
        <v>95735</v>
      </c>
      <c r="AK391">
        <v>649.95960000000002</v>
      </c>
      <c r="AL391" t="s">
        <v>820</v>
      </c>
      <c r="AM391">
        <v>16</v>
      </c>
      <c r="AN391" t="s">
        <v>844</v>
      </c>
      <c r="AO391" t="s">
        <v>849</v>
      </c>
      <c r="AP391">
        <v>79.400000000000006</v>
      </c>
      <c r="AQ391">
        <v>20</v>
      </c>
      <c r="AR391">
        <v>45.2</v>
      </c>
      <c r="AS391">
        <v>12.1</v>
      </c>
      <c r="AT391" t="s">
        <v>853</v>
      </c>
      <c r="AU391">
        <v>75</v>
      </c>
      <c r="AV391">
        <v>10</v>
      </c>
      <c r="AW391">
        <v>104700</v>
      </c>
      <c r="AX391">
        <v>194000</v>
      </c>
      <c r="AY391">
        <v>0.54</v>
      </c>
      <c r="AZ391">
        <v>1318.64</v>
      </c>
      <c r="BA391">
        <v>667.11239999999998</v>
      </c>
      <c r="BB391">
        <v>6.37</v>
      </c>
      <c r="BC391">
        <v>2066.2399999999998</v>
      </c>
      <c r="BD391">
        <v>0.32</v>
      </c>
      <c r="BE391" t="s">
        <v>1207</v>
      </c>
      <c r="BF391" t="s">
        <v>1578</v>
      </c>
      <c r="BG391" t="s">
        <v>1878</v>
      </c>
      <c r="BH391" t="s">
        <v>2172</v>
      </c>
      <c r="BI391" t="s">
        <v>852</v>
      </c>
      <c r="BJ391" t="s">
        <v>2190</v>
      </c>
      <c r="BK391" t="s">
        <v>2194</v>
      </c>
      <c r="BL391" t="s">
        <v>2210</v>
      </c>
      <c r="BM391" t="s">
        <v>853</v>
      </c>
    </row>
    <row r="392" spans="1:65" x14ac:dyDescent="0.2">
      <c r="A392" t="s">
        <v>419</v>
      </c>
      <c r="B392" t="s">
        <v>845</v>
      </c>
      <c r="C392">
        <v>48</v>
      </c>
      <c r="D392" t="s">
        <v>2253</v>
      </c>
      <c r="E392" t="s">
        <v>2249</v>
      </c>
      <c r="F392">
        <v>1.6</v>
      </c>
      <c r="G392">
        <v>75</v>
      </c>
      <c r="H392">
        <v>29.3</v>
      </c>
      <c r="I392" t="str">
        <f t="shared" si="6"/>
        <v>Overweight</v>
      </c>
      <c r="J392" t="s">
        <v>2958</v>
      </c>
      <c r="K392">
        <v>5.9</v>
      </c>
      <c r="L392" t="s">
        <v>2323</v>
      </c>
      <c r="M392" t="s">
        <v>2917</v>
      </c>
      <c r="N392" t="s">
        <v>2278</v>
      </c>
      <c r="O392" t="s">
        <v>845</v>
      </c>
      <c r="P392" t="s">
        <v>2278</v>
      </c>
      <c r="Q392" t="s">
        <v>2429</v>
      </c>
      <c r="R392" t="s">
        <v>2532</v>
      </c>
      <c r="S392" t="s">
        <v>2348</v>
      </c>
      <c r="T392" t="s">
        <v>2283</v>
      </c>
      <c r="U392" t="s">
        <v>2302</v>
      </c>
      <c r="V392" t="s">
        <v>2264</v>
      </c>
      <c r="W392" t="s">
        <v>845</v>
      </c>
      <c r="X392">
        <v>0</v>
      </c>
      <c r="Y392">
        <v>1</v>
      </c>
      <c r="Z392">
        <v>0</v>
      </c>
      <c r="AA392" t="s">
        <v>852</v>
      </c>
      <c r="AB392" t="s">
        <v>2275</v>
      </c>
      <c r="AC392" t="s">
        <v>2250</v>
      </c>
      <c r="AD392" t="s">
        <v>2250</v>
      </c>
      <c r="AJ392">
        <v>0</v>
      </c>
      <c r="AK392">
        <v>0</v>
      </c>
      <c r="AL392" t="s">
        <v>821</v>
      </c>
      <c r="AM392">
        <v>16</v>
      </c>
      <c r="AN392" t="s">
        <v>842</v>
      </c>
      <c r="AO392" t="s">
        <v>849</v>
      </c>
      <c r="AP392">
        <v>60.1</v>
      </c>
      <c r="AQ392">
        <v>21</v>
      </c>
      <c r="AR392">
        <v>22.8</v>
      </c>
      <c r="AS392">
        <v>11.8</v>
      </c>
      <c r="AT392" t="s">
        <v>853</v>
      </c>
      <c r="AU392">
        <v>0</v>
      </c>
      <c r="AV392">
        <v>0</v>
      </c>
      <c r="AW392">
        <v>0</v>
      </c>
      <c r="AX392">
        <v>0</v>
      </c>
      <c r="AZ392">
        <v>0</v>
      </c>
      <c r="BA392">
        <v>0</v>
      </c>
      <c r="BC392">
        <v>0</v>
      </c>
      <c r="BE392" t="s">
        <v>845</v>
      </c>
      <c r="BF392" t="s">
        <v>845</v>
      </c>
      <c r="BG392" t="s">
        <v>845</v>
      </c>
      <c r="BH392" t="s">
        <v>845</v>
      </c>
      <c r="BI392" t="s">
        <v>852</v>
      </c>
      <c r="BJ392" t="s">
        <v>2190</v>
      </c>
      <c r="BK392" t="s">
        <v>2194</v>
      </c>
      <c r="BL392" t="s">
        <v>2194</v>
      </c>
      <c r="BM392" t="s">
        <v>853</v>
      </c>
    </row>
    <row r="393" spans="1:65" x14ac:dyDescent="0.2">
      <c r="A393" t="s">
        <v>420</v>
      </c>
      <c r="B393" t="s">
        <v>2918</v>
      </c>
      <c r="C393">
        <v>51</v>
      </c>
      <c r="D393" t="s">
        <v>2248</v>
      </c>
      <c r="E393" t="s">
        <v>2249</v>
      </c>
      <c r="F393">
        <v>1.83</v>
      </c>
      <c r="G393">
        <v>89.5</v>
      </c>
      <c r="H393">
        <v>26.7</v>
      </c>
      <c r="I393" t="str">
        <f t="shared" si="6"/>
        <v>Overweight</v>
      </c>
      <c r="J393" t="s">
        <v>2958</v>
      </c>
      <c r="K393">
        <v>5.3</v>
      </c>
      <c r="L393" t="s">
        <v>2284</v>
      </c>
      <c r="M393" t="s">
        <v>2550</v>
      </c>
      <c r="N393" t="s">
        <v>2278</v>
      </c>
      <c r="O393" t="s">
        <v>845</v>
      </c>
      <c r="P393" t="s">
        <v>2287</v>
      </c>
      <c r="Q393" t="s">
        <v>845</v>
      </c>
      <c r="R393" t="s">
        <v>2919</v>
      </c>
      <c r="S393" t="s">
        <v>2284</v>
      </c>
      <c r="T393" t="s">
        <v>2348</v>
      </c>
      <c r="U393" t="s">
        <v>2920</v>
      </c>
      <c r="V393" t="s">
        <v>2283</v>
      </c>
      <c r="W393" t="s">
        <v>845</v>
      </c>
      <c r="X393">
        <v>0</v>
      </c>
      <c r="Y393">
        <v>0</v>
      </c>
      <c r="Z393">
        <v>0</v>
      </c>
      <c r="AA393" t="s">
        <v>852</v>
      </c>
      <c r="AB393" t="s">
        <v>2275</v>
      </c>
      <c r="AC393" t="s">
        <v>2251</v>
      </c>
      <c r="AD393" t="s">
        <v>2251</v>
      </c>
      <c r="AE393">
        <v>67</v>
      </c>
      <c r="AF393">
        <v>0.87</v>
      </c>
      <c r="AG393">
        <v>13.48</v>
      </c>
      <c r="AH393">
        <v>0.39</v>
      </c>
      <c r="AI393">
        <v>16</v>
      </c>
      <c r="AJ393">
        <v>83783</v>
      </c>
      <c r="AK393">
        <v>1129.6559999999999</v>
      </c>
      <c r="AL393" t="s">
        <v>822</v>
      </c>
      <c r="AM393">
        <v>19</v>
      </c>
      <c r="AN393" t="s">
        <v>842</v>
      </c>
      <c r="AO393" t="s">
        <v>849</v>
      </c>
      <c r="AP393">
        <v>103.1</v>
      </c>
      <c r="AQ393">
        <v>20</v>
      </c>
      <c r="AR393">
        <v>31.9</v>
      </c>
      <c r="AS393">
        <v>40.6</v>
      </c>
      <c r="AT393" t="s">
        <v>853</v>
      </c>
      <c r="AU393">
        <v>50</v>
      </c>
      <c r="AV393">
        <v>10</v>
      </c>
      <c r="AW393">
        <v>125264</v>
      </c>
      <c r="AX393">
        <v>171000</v>
      </c>
      <c r="AY393">
        <v>0.73</v>
      </c>
      <c r="AZ393">
        <v>1214.98</v>
      </c>
      <c r="BA393">
        <v>1840.5116</v>
      </c>
      <c r="BB393">
        <v>14.69</v>
      </c>
      <c r="BC393">
        <v>1006.14</v>
      </c>
      <c r="BD393">
        <v>1.83</v>
      </c>
      <c r="BE393" t="s">
        <v>1208</v>
      </c>
      <c r="BF393" t="s">
        <v>1579</v>
      </c>
      <c r="BG393" t="s">
        <v>1879</v>
      </c>
      <c r="BH393" t="s">
        <v>2173</v>
      </c>
      <c r="BI393" t="s">
        <v>852</v>
      </c>
      <c r="BJ393" t="s">
        <v>2192</v>
      </c>
      <c r="BK393" t="s">
        <v>2194</v>
      </c>
      <c r="BL393" t="s">
        <v>2194</v>
      </c>
      <c r="BM393" t="s">
        <v>853</v>
      </c>
    </row>
    <row r="394" spans="1:65" x14ac:dyDescent="0.2">
      <c r="A394" t="s">
        <v>421</v>
      </c>
      <c r="B394" t="s">
        <v>2921</v>
      </c>
      <c r="C394">
        <v>54</v>
      </c>
      <c r="D394" t="s">
        <v>2253</v>
      </c>
      <c r="E394" t="s">
        <v>2249</v>
      </c>
      <c r="F394">
        <v>1.72</v>
      </c>
      <c r="G394">
        <v>81.5</v>
      </c>
      <c r="H394">
        <v>27.5</v>
      </c>
      <c r="I394" t="str">
        <f t="shared" si="6"/>
        <v>Overweight</v>
      </c>
      <c r="J394" t="s">
        <v>2958</v>
      </c>
      <c r="K394">
        <v>5.8</v>
      </c>
      <c r="L394" t="s">
        <v>2325</v>
      </c>
      <c r="M394" t="s">
        <v>2298</v>
      </c>
      <c r="N394" t="s">
        <v>2260</v>
      </c>
      <c r="O394" t="s">
        <v>845</v>
      </c>
      <c r="P394" t="s">
        <v>2259</v>
      </c>
      <c r="Q394" t="s">
        <v>2555</v>
      </c>
      <c r="R394" t="s">
        <v>2448</v>
      </c>
      <c r="S394" t="s">
        <v>2278</v>
      </c>
      <c r="T394" t="s">
        <v>2295</v>
      </c>
      <c r="U394" t="s">
        <v>2766</v>
      </c>
      <c r="V394" t="s">
        <v>2264</v>
      </c>
      <c r="W394" t="s">
        <v>845</v>
      </c>
      <c r="X394">
        <v>0</v>
      </c>
      <c r="Y394">
        <v>0</v>
      </c>
      <c r="Z394">
        <v>0</v>
      </c>
      <c r="AA394" t="s">
        <v>852</v>
      </c>
      <c r="AB394" t="s">
        <v>2275</v>
      </c>
      <c r="AC394" t="s">
        <v>2251</v>
      </c>
      <c r="AD394" t="s">
        <v>2252</v>
      </c>
      <c r="AE394">
        <v>74</v>
      </c>
      <c r="AF394">
        <v>1.1599999999999999</v>
      </c>
      <c r="AG394">
        <v>1.7</v>
      </c>
      <c r="AH394">
        <v>0.35</v>
      </c>
      <c r="AI394">
        <v>8</v>
      </c>
      <c r="AJ394">
        <v>354032</v>
      </c>
      <c r="AK394">
        <v>601.31799999999998</v>
      </c>
      <c r="AL394" t="s">
        <v>822</v>
      </c>
      <c r="AM394">
        <v>12</v>
      </c>
      <c r="AN394" t="s">
        <v>842</v>
      </c>
      <c r="AO394" t="s">
        <v>850</v>
      </c>
      <c r="AP394">
        <v>78.2</v>
      </c>
      <c r="AQ394">
        <v>24</v>
      </c>
      <c r="AR394">
        <v>42.3</v>
      </c>
      <c r="AS394">
        <v>13.8</v>
      </c>
      <c r="AT394" t="s">
        <v>853</v>
      </c>
      <c r="AU394">
        <v>95</v>
      </c>
      <c r="AV394">
        <v>0</v>
      </c>
      <c r="AW394">
        <v>480004</v>
      </c>
      <c r="AX394">
        <v>275000</v>
      </c>
      <c r="AY394">
        <v>1.75</v>
      </c>
      <c r="AZ394">
        <v>6138.16</v>
      </c>
      <c r="BA394">
        <v>456.71</v>
      </c>
      <c r="BB394">
        <v>0.95</v>
      </c>
      <c r="BC394">
        <v>1608.42</v>
      </c>
      <c r="BD394">
        <v>0.28000000000000003</v>
      </c>
      <c r="BE394" t="s">
        <v>1209</v>
      </c>
      <c r="BF394" t="s">
        <v>1580</v>
      </c>
      <c r="BG394" t="s">
        <v>1880</v>
      </c>
      <c r="BH394" t="s">
        <v>2174</v>
      </c>
      <c r="BI394" t="s">
        <v>852</v>
      </c>
      <c r="BJ394" t="s">
        <v>2190</v>
      </c>
      <c r="BK394" t="s">
        <v>2196</v>
      </c>
      <c r="BL394" t="s">
        <v>845</v>
      </c>
      <c r="BM394" t="s">
        <v>853</v>
      </c>
    </row>
    <row r="395" spans="1:65" x14ac:dyDescent="0.2">
      <c r="A395" t="s">
        <v>422</v>
      </c>
      <c r="B395" t="s">
        <v>2922</v>
      </c>
      <c r="C395">
        <v>33</v>
      </c>
      <c r="D395" t="s">
        <v>2248</v>
      </c>
      <c r="E395" t="s">
        <v>2249</v>
      </c>
      <c r="F395">
        <v>1.76</v>
      </c>
      <c r="G395">
        <v>68</v>
      </c>
      <c r="H395">
        <v>22</v>
      </c>
      <c r="I395" t="str">
        <f t="shared" si="6"/>
        <v>Healthy</v>
      </c>
      <c r="J395" t="s">
        <v>2959</v>
      </c>
      <c r="K395">
        <v>5.4</v>
      </c>
      <c r="L395" t="s">
        <v>2471</v>
      </c>
      <c r="M395" t="s">
        <v>2923</v>
      </c>
      <c r="N395" t="s">
        <v>2577</v>
      </c>
      <c r="O395" t="s">
        <v>845</v>
      </c>
      <c r="P395" t="s">
        <v>2429</v>
      </c>
      <c r="Q395" t="s">
        <v>2924</v>
      </c>
      <c r="R395" t="s">
        <v>2448</v>
      </c>
      <c r="S395" t="s">
        <v>2406</v>
      </c>
      <c r="T395" t="s">
        <v>2799</v>
      </c>
      <c r="U395" t="s">
        <v>2925</v>
      </c>
      <c r="V395" t="s">
        <v>2926</v>
      </c>
      <c r="W395" t="s">
        <v>845</v>
      </c>
      <c r="X395">
        <v>0</v>
      </c>
      <c r="Y395">
        <v>0</v>
      </c>
      <c r="Z395">
        <v>0</v>
      </c>
      <c r="AA395" t="s">
        <v>852</v>
      </c>
      <c r="AB395" t="s">
        <v>2275</v>
      </c>
      <c r="AC395" t="s">
        <v>2251</v>
      </c>
      <c r="AD395" t="s">
        <v>2251</v>
      </c>
      <c r="AE395">
        <v>60</v>
      </c>
      <c r="AF395">
        <v>0.63</v>
      </c>
      <c r="AG395">
        <v>2.72</v>
      </c>
      <c r="AH395">
        <v>0.27</v>
      </c>
      <c r="AI395">
        <v>38</v>
      </c>
      <c r="AJ395">
        <v>174038</v>
      </c>
      <c r="AK395">
        <v>472.55</v>
      </c>
      <c r="AL395" t="s">
        <v>823</v>
      </c>
      <c r="AM395">
        <v>15</v>
      </c>
      <c r="AN395" t="s">
        <v>842</v>
      </c>
      <c r="AO395" t="s">
        <v>849</v>
      </c>
      <c r="AP395">
        <v>77</v>
      </c>
      <c r="AQ395">
        <v>22</v>
      </c>
      <c r="AR395">
        <v>60.5</v>
      </c>
      <c r="AS395">
        <v>7.7</v>
      </c>
      <c r="AT395" t="s">
        <v>853</v>
      </c>
      <c r="AU395">
        <v>75</v>
      </c>
      <c r="AV395">
        <v>0</v>
      </c>
      <c r="AW395">
        <v>290159</v>
      </c>
      <c r="AX395">
        <v>300000</v>
      </c>
      <c r="AY395">
        <v>0.97</v>
      </c>
      <c r="AZ395">
        <v>3768.3</v>
      </c>
      <c r="BA395">
        <v>401.53480000000002</v>
      </c>
      <c r="BB395">
        <v>1.38</v>
      </c>
      <c r="BC395">
        <v>1293.1400000000001</v>
      </c>
      <c r="BD395">
        <v>0.31</v>
      </c>
      <c r="BE395" t="s">
        <v>1210</v>
      </c>
      <c r="BF395" t="s">
        <v>1581</v>
      </c>
      <c r="BG395" t="s">
        <v>1881</v>
      </c>
      <c r="BH395" t="s">
        <v>2175</v>
      </c>
      <c r="BI395" t="s">
        <v>852</v>
      </c>
      <c r="BJ395" t="s">
        <v>2191</v>
      </c>
      <c r="BK395" t="s">
        <v>2194</v>
      </c>
      <c r="BL395" t="s">
        <v>845</v>
      </c>
      <c r="BM395" t="s">
        <v>853</v>
      </c>
    </row>
    <row r="396" spans="1:65" x14ac:dyDescent="0.2">
      <c r="A396" t="s">
        <v>423</v>
      </c>
      <c r="B396" t="s">
        <v>2927</v>
      </c>
      <c r="C396">
        <v>41</v>
      </c>
      <c r="D396" t="s">
        <v>2248</v>
      </c>
      <c r="E396" t="s">
        <v>2249</v>
      </c>
      <c r="F396">
        <v>1.9</v>
      </c>
      <c r="G396">
        <v>149.5</v>
      </c>
      <c r="H396">
        <v>41.4</v>
      </c>
      <c r="I396" t="str">
        <f t="shared" si="6"/>
        <v>Morbidly Obese</v>
      </c>
      <c r="J396" t="s">
        <v>2961</v>
      </c>
      <c r="K396">
        <v>6.1</v>
      </c>
      <c r="L396" t="s">
        <v>2613</v>
      </c>
      <c r="M396" t="s">
        <v>2298</v>
      </c>
      <c r="N396" t="s">
        <v>2260</v>
      </c>
      <c r="O396" t="s">
        <v>845</v>
      </c>
      <c r="P396" t="s">
        <v>2272</v>
      </c>
      <c r="Q396" t="s">
        <v>2382</v>
      </c>
      <c r="R396" t="s">
        <v>2645</v>
      </c>
      <c r="S396" t="s">
        <v>845</v>
      </c>
      <c r="T396" t="s">
        <v>2272</v>
      </c>
      <c r="U396" t="s">
        <v>2348</v>
      </c>
      <c r="V396" t="s">
        <v>2264</v>
      </c>
      <c r="W396" t="s">
        <v>845</v>
      </c>
      <c r="X396">
        <v>0</v>
      </c>
      <c r="Y396">
        <v>0</v>
      </c>
      <c r="Z396">
        <v>0</v>
      </c>
      <c r="AA396" t="s">
        <v>853</v>
      </c>
      <c r="AB396" t="s">
        <v>2266</v>
      </c>
      <c r="AC396" t="s">
        <v>2251</v>
      </c>
      <c r="AD396" t="s">
        <v>2252</v>
      </c>
      <c r="AE396">
        <v>84</v>
      </c>
      <c r="AF396">
        <v>2.2599999999999998</v>
      </c>
      <c r="AG396">
        <v>2.7</v>
      </c>
      <c r="AH396">
        <v>0.41</v>
      </c>
      <c r="AI396">
        <v>87.5</v>
      </c>
      <c r="AJ396">
        <v>457252</v>
      </c>
      <c r="AK396">
        <v>1234.2660000000001</v>
      </c>
      <c r="AL396" t="s">
        <v>824</v>
      </c>
      <c r="AM396">
        <v>16</v>
      </c>
      <c r="AN396" t="s">
        <v>842</v>
      </c>
      <c r="AO396" t="s">
        <v>849</v>
      </c>
      <c r="AP396">
        <v>146.1</v>
      </c>
      <c r="AQ396">
        <v>14</v>
      </c>
      <c r="AR396">
        <v>52.8</v>
      </c>
      <c r="AS396">
        <v>10.9</v>
      </c>
      <c r="AT396" t="s">
        <v>853</v>
      </c>
      <c r="AV396">
        <v>0</v>
      </c>
      <c r="AW396">
        <v>542913</v>
      </c>
      <c r="AX396">
        <v>182000</v>
      </c>
      <c r="AY396">
        <v>2.98</v>
      </c>
      <c r="AZ396">
        <v>3716.04</v>
      </c>
      <c r="BA396">
        <v>1283.5824</v>
      </c>
      <c r="BB396">
        <v>2.36</v>
      </c>
      <c r="BC396">
        <v>1014.43</v>
      </c>
      <c r="BD396">
        <v>1.27</v>
      </c>
      <c r="BE396" t="s">
        <v>1211</v>
      </c>
      <c r="BF396" t="s">
        <v>1582</v>
      </c>
      <c r="BG396" t="s">
        <v>1882</v>
      </c>
      <c r="BH396" t="s">
        <v>2176</v>
      </c>
      <c r="BI396" t="s">
        <v>852</v>
      </c>
      <c r="BJ396" t="s">
        <v>2190</v>
      </c>
      <c r="BK396" t="s">
        <v>2194</v>
      </c>
      <c r="BL396" t="s">
        <v>2210</v>
      </c>
      <c r="BM396" t="s">
        <v>853</v>
      </c>
    </row>
    <row r="397" spans="1:65" x14ac:dyDescent="0.2">
      <c r="A397" t="s">
        <v>424</v>
      </c>
      <c r="B397" t="s">
        <v>2928</v>
      </c>
      <c r="C397">
        <v>40</v>
      </c>
      <c r="D397" t="s">
        <v>2248</v>
      </c>
      <c r="E397" t="s">
        <v>2255</v>
      </c>
      <c r="F397">
        <v>1.72</v>
      </c>
      <c r="G397">
        <v>90</v>
      </c>
      <c r="H397">
        <v>30.4</v>
      </c>
      <c r="I397" t="str">
        <f t="shared" si="6"/>
        <v>Obese</v>
      </c>
      <c r="J397" t="s">
        <v>2960</v>
      </c>
      <c r="K397">
        <v>5.4</v>
      </c>
      <c r="L397" t="s">
        <v>2325</v>
      </c>
      <c r="M397" t="s">
        <v>2771</v>
      </c>
      <c r="N397" t="s">
        <v>2278</v>
      </c>
      <c r="O397" t="s">
        <v>845</v>
      </c>
      <c r="P397" t="s">
        <v>2901</v>
      </c>
      <c r="Q397" t="s">
        <v>2429</v>
      </c>
      <c r="R397" t="s">
        <v>2532</v>
      </c>
      <c r="S397" t="s">
        <v>2271</v>
      </c>
      <c r="T397" t="s">
        <v>2283</v>
      </c>
      <c r="U397" t="s">
        <v>2929</v>
      </c>
      <c r="V397" t="s">
        <v>2283</v>
      </c>
      <c r="W397" t="s">
        <v>845</v>
      </c>
      <c r="X397">
        <v>0</v>
      </c>
      <c r="Y397">
        <v>0</v>
      </c>
      <c r="Z397">
        <v>0</v>
      </c>
      <c r="AA397" t="s">
        <v>852</v>
      </c>
      <c r="AB397" t="s">
        <v>2275</v>
      </c>
      <c r="AC397" t="s">
        <v>2251</v>
      </c>
      <c r="AD397" t="s">
        <v>2251</v>
      </c>
      <c r="AE397">
        <v>61</v>
      </c>
      <c r="AF397">
        <v>0.68</v>
      </c>
      <c r="AG397">
        <v>4.3</v>
      </c>
      <c r="AH397">
        <v>0.47</v>
      </c>
      <c r="AI397">
        <v>40</v>
      </c>
      <c r="AJ397">
        <v>218440</v>
      </c>
      <c r="AK397">
        <v>938.7124</v>
      </c>
      <c r="AL397" t="s">
        <v>825</v>
      </c>
      <c r="AM397">
        <v>18</v>
      </c>
      <c r="AN397" t="s">
        <v>842</v>
      </c>
      <c r="AO397" t="s">
        <v>849</v>
      </c>
      <c r="AP397">
        <v>96.7</v>
      </c>
      <c r="AQ397">
        <v>15</v>
      </c>
      <c r="AR397">
        <v>8.5</v>
      </c>
      <c r="AS397">
        <v>63</v>
      </c>
      <c r="AT397" t="s">
        <v>853</v>
      </c>
      <c r="AU397">
        <v>95</v>
      </c>
      <c r="AV397">
        <v>0</v>
      </c>
      <c r="AW397">
        <v>360358</v>
      </c>
      <c r="AX397">
        <v>335000</v>
      </c>
      <c r="AY397">
        <v>1.08</v>
      </c>
      <c r="AZ397">
        <v>3726.56</v>
      </c>
      <c r="BA397">
        <v>1465.6376</v>
      </c>
      <c r="BB397">
        <v>4.07</v>
      </c>
      <c r="BC397">
        <v>1048.0999999999999</v>
      </c>
      <c r="BD397">
        <v>1.4</v>
      </c>
      <c r="BE397" t="s">
        <v>1212</v>
      </c>
      <c r="BF397" t="s">
        <v>1583</v>
      </c>
      <c r="BG397" t="s">
        <v>1883</v>
      </c>
      <c r="BH397" t="s">
        <v>2177</v>
      </c>
      <c r="BI397" t="s">
        <v>852</v>
      </c>
      <c r="BJ397" t="s">
        <v>2190</v>
      </c>
      <c r="BK397" t="s">
        <v>2194</v>
      </c>
      <c r="BL397" t="s">
        <v>2194</v>
      </c>
      <c r="BM397" t="s">
        <v>853</v>
      </c>
    </row>
    <row r="398" spans="1:65" x14ac:dyDescent="0.2">
      <c r="A398" t="s">
        <v>425</v>
      </c>
      <c r="B398" t="s">
        <v>2930</v>
      </c>
      <c r="C398">
        <v>32</v>
      </c>
      <c r="D398" t="s">
        <v>2248</v>
      </c>
      <c r="E398" t="s">
        <v>2249</v>
      </c>
      <c r="F398">
        <v>1.86</v>
      </c>
      <c r="G398">
        <v>74</v>
      </c>
      <c r="H398">
        <v>21.4</v>
      </c>
      <c r="I398" t="str">
        <f t="shared" si="6"/>
        <v>Healthy</v>
      </c>
      <c r="J398" t="s">
        <v>2959</v>
      </c>
      <c r="K398">
        <v>5</v>
      </c>
      <c r="L398" t="s">
        <v>2426</v>
      </c>
      <c r="M398" t="s">
        <v>2427</v>
      </c>
      <c r="N398" t="s">
        <v>2278</v>
      </c>
      <c r="O398" t="s">
        <v>845</v>
      </c>
      <c r="P398" t="s">
        <v>2320</v>
      </c>
      <c r="Q398" t="s">
        <v>2656</v>
      </c>
      <c r="R398" t="s">
        <v>2791</v>
      </c>
      <c r="S398" t="s">
        <v>2402</v>
      </c>
      <c r="T398" t="s">
        <v>2283</v>
      </c>
      <c r="U398" t="s">
        <v>2386</v>
      </c>
      <c r="V398" t="s">
        <v>2264</v>
      </c>
      <c r="W398" t="s">
        <v>845</v>
      </c>
      <c r="X398">
        <v>0</v>
      </c>
      <c r="Y398">
        <v>0</v>
      </c>
      <c r="Z398">
        <v>0</v>
      </c>
      <c r="AA398" t="s">
        <v>852</v>
      </c>
      <c r="AB398" t="s">
        <v>2266</v>
      </c>
      <c r="AC398" t="s">
        <v>2251</v>
      </c>
      <c r="AD398" t="s">
        <v>2251</v>
      </c>
      <c r="AE398">
        <v>74</v>
      </c>
      <c r="AF398">
        <v>0.68</v>
      </c>
      <c r="AG398">
        <v>5.47</v>
      </c>
      <c r="AH398">
        <v>0.42</v>
      </c>
      <c r="AI398">
        <v>39</v>
      </c>
      <c r="AJ398">
        <v>140261</v>
      </c>
      <c r="AK398">
        <v>766.69960000000003</v>
      </c>
      <c r="AL398" t="s">
        <v>826</v>
      </c>
      <c r="AM398">
        <v>4</v>
      </c>
      <c r="AN398" t="s">
        <v>842</v>
      </c>
      <c r="AO398" t="s">
        <v>849</v>
      </c>
      <c r="AP398">
        <v>83.6</v>
      </c>
      <c r="AQ398">
        <v>22</v>
      </c>
      <c r="AR398">
        <v>42.9</v>
      </c>
      <c r="AS398">
        <v>9.3000000000000007</v>
      </c>
      <c r="AT398" t="s">
        <v>853</v>
      </c>
      <c r="AU398">
        <v>90</v>
      </c>
      <c r="AV398">
        <v>5</v>
      </c>
      <c r="AW398">
        <v>188309</v>
      </c>
      <c r="AX398">
        <v>192000</v>
      </c>
      <c r="AY398">
        <v>0.98</v>
      </c>
      <c r="AZ398">
        <v>2252.5</v>
      </c>
      <c r="BA398">
        <v>669.22040000000004</v>
      </c>
      <c r="BB398">
        <v>3.55</v>
      </c>
      <c r="BC398">
        <v>1754.1</v>
      </c>
      <c r="BD398">
        <v>0.38</v>
      </c>
      <c r="BE398" t="s">
        <v>1213</v>
      </c>
      <c r="BF398" t="s">
        <v>1584</v>
      </c>
      <c r="BG398" t="s">
        <v>1884</v>
      </c>
      <c r="BH398" t="s">
        <v>2178</v>
      </c>
      <c r="BI398" t="s">
        <v>853</v>
      </c>
      <c r="BJ398" t="s">
        <v>2190</v>
      </c>
      <c r="BK398" t="s">
        <v>2194</v>
      </c>
      <c r="BL398" t="s">
        <v>2194</v>
      </c>
      <c r="BM398" t="s">
        <v>853</v>
      </c>
    </row>
    <row r="399" spans="1:65" x14ac:dyDescent="0.2">
      <c r="A399" t="s">
        <v>426</v>
      </c>
      <c r="B399" t="s">
        <v>2931</v>
      </c>
      <c r="C399">
        <v>36</v>
      </c>
      <c r="D399" t="s">
        <v>2248</v>
      </c>
      <c r="E399" t="s">
        <v>2249</v>
      </c>
      <c r="F399">
        <v>1.69</v>
      </c>
      <c r="G399">
        <v>71.7</v>
      </c>
      <c r="H399">
        <v>25.1</v>
      </c>
      <c r="I399" t="str">
        <f t="shared" si="6"/>
        <v>Overweight</v>
      </c>
      <c r="J399" t="s">
        <v>2958</v>
      </c>
      <c r="K399">
        <v>5.2</v>
      </c>
      <c r="L399" t="s">
        <v>2932</v>
      </c>
      <c r="M399" t="s">
        <v>2933</v>
      </c>
      <c r="N399" t="s">
        <v>2278</v>
      </c>
      <c r="O399" t="s">
        <v>845</v>
      </c>
      <c r="P399" t="s">
        <v>2260</v>
      </c>
      <c r="Q399" t="s">
        <v>2555</v>
      </c>
      <c r="R399" t="s">
        <v>2347</v>
      </c>
      <c r="S399" t="s">
        <v>2341</v>
      </c>
      <c r="T399" t="s">
        <v>2798</v>
      </c>
      <c r="U399" t="s">
        <v>2480</v>
      </c>
      <c r="V399" t="s">
        <v>2264</v>
      </c>
      <c r="W399" t="s">
        <v>845</v>
      </c>
      <c r="X399">
        <v>0</v>
      </c>
      <c r="Y399">
        <v>0</v>
      </c>
      <c r="Z399">
        <v>0</v>
      </c>
      <c r="AA399" t="s">
        <v>852</v>
      </c>
      <c r="AB399" t="s">
        <v>2266</v>
      </c>
      <c r="AC399" t="s">
        <v>2251</v>
      </c>
      <c r="AD399" t="s">
        <v>2251</v>
      </c>
      <c r="AE399">
        <v>111</v>
      </c>
      <c r="AF399">
        <v>1.1499999999999999</v>
      </c>
      <c r="AG399">
        <v>4.04</v>
      </c>
      <c r="AH399">
        <v>0.72</v>
      </c>
      <c r="AI399">
        <v>60</v>
      </c>
      <c r="AJ399">
        <v>292293</v>
      </c>
      <c r="AK399">
        <v>1179.7855999999999</v>
      </c>
      <c r="AL399" t="s">
        <v>827</v>
      </c>
      <c r="AM399">
        <v>4.25</v>
      </c>
      <c r="AN399" t="s">
        <v>842</v>
      </c>
      <c r="AO399" t="s">
        <v>846</v>
      </c>
      <c r="AP399">
        <v>50.8</v>
      </c>
      <c r="AQ399">
        <v>15.5</v>
      </c>
      <c r="AR399">
        <v>43.4</v>
      </c>
      <c r="AS399">
        <v>3.72</v>
      </c>
      <c r="AT399" t="s">
        <v>853</v>
      </c>
      <c r="AU399">
        <v>95</v>
      </c>
      <c r="AV399">
        <v>0</v>
      </c>
      <c r="AW399">
        <v>264101</v>
      </c>
      <c r="AX399">
        <v>207000</v>
      </c>
      <c r="AY399">
        <v>1.28</v>
      </c>
      <c r="AZ399">
        <v>5198.84</v>
      </c>
      <c r="BA399">
        <v>1218.4195999999999</v>
      </c>
      <c r="BB399">
        <v>4.6100000000000003</v>
      </c>
      <c r="BC399">
        <v>2559.9</v>
      </c>
      <c r="BD399">
        <v>0.48</v>
      </c>
      <c r="BE399" t="s">
        <v>1214</v>
      </c>
      <c r="BF399" t="s">
        <v>1585</v>
      </c>
      <c r="BG399" t="s">
        <v>1885</v>
      </c>
      <c r="BH399" t="s">
        <v>2179</v>
      </c>
      <c r="BI399" t="s">
        <v>853</v>
      </c>
      <c r="BJ399" t="s">
        <v>2190</v>
      </c>
      <c r="BK399" t="s">
        <v>2194</v>
      </c>
      <c r="BL399" t="s">
        <v>2210</v>
      </c>
      <c r="BM399" t="s">
        <v>853</v>
      </c>
    </row>
    <row r="400" spans="1:65" x14ac:dyDescent="0.2">
      <c r="A400" t="s">
        <v>427</v>
      </c>
      <c r="B400" t="s">
        <v>2934</v>
      </c>
      <c r="C400">
        <v>39</v>
      </c>
      <c r="D400" t="s">
        <v>2248</v>
      </c>
      <c r="E400" t="s">
        <v>2255</v>
      </c>
      <c r="F400">
        <v>1.7</v>
      </c>
      <c r="G400">
        <v>81.599999999999994</v>
      </c>
      <c r="H400">
        <v>28.2</v>
      </c>
      <c r="I400" t="str">
        <f t="shared" si="6"/>
        <v>Overweight</v>
      </c>
      <c r="J400" t="s">
        <v>2958</v>
      </c>
      <c r="K400">
        <v>5.3</v>
      </c>
      <c r="L400" t="s">
        <v>2325</v>
      </c>
      <c r="M400" t="s">
        <v>2479</v>
      </c>
      <c r="N400" t="s">
        <v>2278</v>
      </c>
      <c r="O400" t="s">
        <v>2656</v>
      </c>
      <c r="P400" t="s">
        <v>845</v>
      </c>
      <c r="Q400" t="s">
        <v>2935</v>
      </c>
      <c r="R400" t="s">
        <v>2347</v>
      </c>
      <c r="S400" t="s">
        <v>2351</v>
      </c>
      <c r="T400" t="s">
        <v>2569</v>
      </c>
      <c r="U400" t="s">
        <v>2263</v>
      </c>
      <c r="V400" t="s">
        <v>2264</v>
      </c>
      <c r="W400" t="s">
        <v>845</v>
      </c>
      <c r="X400">
        <v>0</v>
      </c>
      <c r="Y400">
        <v>0</v>
      </c>
      <c r="Z400">
        <v>0</v>
      </c>
      <c r="AA400" t="s">
        <v>852</v>
      </c>
      <c r="AB400" t="s">
        <v>2275</v>
      </c>
      <c r="AC400" t="s">
        <v>2251</v>
      </c>
      <c r="AD400" t="s">
        <v>2251</v>
      </c>
      <c r="AE400">
        <v>84</v>
      </c>
      <c r="AF400">
        <v>1.3</v>
      </c>
      <c r="AI400">
        <v>8.5</v>
      </c>
      <c r="AJ400">
        <v>285176</v>
      </c>
      <c r="AL400" t="s">
        <v>828</v>
      </c>
      <c r="AM400">
        <v>6</v>
      </c>
      <c r="AN400" t="s">
        <v>842</v>
      </c>
      <c r="AO400" t="s">
        <v>849</v>
      </c>
      <c r="AP400">
        <v>92.5</v>
      </c>
      <c r="AQ400">
        <v>21</v>
      </c>
      <c r="AR400">
        <v>62</v>
      </c>
      <c r="AS400">
        <v>9.1999999999999993</v>
      </c>
      <c r="AT400" t="s">
        <v>853</v>
      </c>
      <c r="AU400">
        <v>70</v>
      </c>
      <c r="AV400">
        <v>10</v>
      </c>
      <c r="AW400">
        <v>340059</v>
      </c>
      <c r="AX400">
        <v>222000</v>
      </c>
      <c r="AY400">
        <v>1.53</v>
      </c>
      <c r="AZ400">
        <v>3676.31</v>
      </c>
      <c r="BA400">
        <v>850.51160000000004</v>
      </c>
      <c r="BB400">
        <v>2.5</v>
      </c>
      <c r="BC400">
        <v>4619</v>
      </c>
      <c r="BD400">
        <v>0.18</v>
      </c>
      <c r="BE400" t="s">
        <v>1215</v>
      </c>
      <c r="BF400" t="s">
        <v>1586</v>
      </c>
      <c r="BG400" t="s">
        <v>845</v>
      </c>
      <c r="BH400" t="s">
        <v>845</v>
      </c>
      <c r="BI400" t="s">
        <v>852</v>
      </c>
      <c r="BJ400" t="s">
        <v>2190</v>
      </c>
      <c r="BK400" t="s">
        <v>2199</v>
      </c>
      <c r="BL400" t="s">
        <v>2210</v>
      </c>
      <c r="BM400" t="s">
        <v>853</v>
      </c>
    </row>
    <row r="401" spans="1:65" x14ac:dyDescent="0.2">
      <c r="A401" t="s">
        <v>428</v>
      </c>
      <c r="B401" t="s">
        <v>2936</v>
      </c>
      <c r="C401">
        <v>56</v>
      </c>
      <c r="D401" t="s">
        <v>2248</v>
      </c>
      <c r="E401" t="s">
        <v>2249</v>
      </c>
      <c r="F401">
        <v>1.78</v>
      </c>
      <c r="G401">
        <v>95</v>
      </c>
      <c r="H401">
        <v>30</v>
      </c>
      <c r="I401" t="str">
        <f t="shared" si="6"/>
        <v>Obese</v>
      </c>
      <c r="J401" t="s">
        <v>2960</v>
      </c>
      <c r="K401">
        <v>5.2</v>
      </c>
      <c r="L401" t="s">
        <v>2295</v>
      </c>
      <c r="M401" t="s">
        <v>2794</v>
      </c>
      <c r="N401" t="s">
        <v>2258</v>
      </c>
      <c r="O401" t="s">
        <v>845</v>
      </c>
      <c r="P401" t="s">
        <v>2320</v>
      </c>
      <c r="Q401" t="s">
        <v>2289</v>
      </c>
      <c r="R401" t="s">
        <v>2532</v>
      </c>
      <c r="S401" t="s">
        <v>2542</v>
      </c>
      <c r="T401" t="s">
        <v>2295</v>
      </c>
      <c r="U401" t="s">
        <v>2937</v>
      </c>
      <c r="V401" t="s">
        <v>2264</v>
      </c>
      <c r="W401" t="s">
        <v>845</v>
      </c>
      <c r="X401">
        <v>0</v>
      </c>
      <c r="Y401">
        <v>0</v>
      </c>
      <c r="Z401">
        <v>0</v>
      </c>
      <c r="AA401" t="s">
        <v>852</v>
      </c>
      <c r="AB401" t="s">
        <v>2266</v>
      </c>
      <c r="AC401" t="s">
        <v>2251</v>
      </c>
      <c r="AD401" t="s">
        <v>2251</v>
      </c>
      <c r="AL401" t="s">
        <v>829</v>
      </c>
      <c r="AM401">
        <v>14.5</v>
      </c>
      <c r="AN401" t="s">
        <v>842</v>
      </c>
      <c r="AO401" t="s">
        <v>849</v>
      </c>
      <c r="AP401">
        <v>88.5</v>
      </c>
      <c r="AQ401">
        <v>15</v>
      </c>
      <c r="AR401">
        <v>43.5</v>
      </c>
      <c r="AS401">
        <v>11.1</v>
      </c>
      <c r="AT401" t="s">
        <v>853</v>
      </c>
      <c r="AU401">
        <v>80</v>
      </c>
      <c r="AV401">
        <v>5</v>
      </c>
      <c r="AW401">
        <v>324574</v>
      </c>
      <c r="AX401">
        <v>375000</v>
      </c>
      <c r="AY401">
        <v>0.87</v>
      </c>
      <c r="AZ401">
        <v>3667.5</v>
      </c>
      <c r="BA401">
        <v>952.78200000000004</v>
      </c>
      <c r="BB401">
        <v>2.94</v>
      </c>
      <c r="BC401">
        <v>3898.2</v>
      </c>
      <c r="BD401">
        <v>0.24</v>
      </c>
      <c r="BE401" t="s">
        <v>1216</v>
      </c>
      <c r="BF401" t="s">
        <v>1587</v>
      </c>
      <c r="BG401" t="s">
        <v>1886</v>
      </c>
      <c r="BH401" t="s">
        <v>2180</v>
      </c>
      <c r="BI401" t="s">
        <v>852</v>
      </c>
      <c r="BJ401" t="s">
        <v>2190</v>
      </c>
      <c r="BK401" t="s">
        <v>2201</v>
      </c>
      <c r="BL401" t="s">
        <v>2210</v>
      </c>
      <c r="BM401" t="s">
        <v>853</v>
      </c>
    </row>
    <row r="402" spans="1:65" x14ac:dyDescent="0.2">
      <c r="A402" t="s">
        <v>429</v>
      </c>
      <c r="B402" t="s">
        <v>2938</v>
      </c>
      <c r="C402">
        <v>68</v>
      </c>
      <c r="D402" t="s">
        <v>2248</v>
      </c>
      <c r="E402" t="s">
        <v>2612</v>
      </c>
      <c r="F402">
        <v>1.85</v>
      </c>
      <c r="G402">
        <v>72.599999999999994</v>
      </c>
      <c r="H402">
        <v>21.2</v>
      </c>
      <c r="I402" t="str">
        <f t="shared" si="6"/>
        <v>Healthy</v>
      </c>
      <c r="J402" t="s">
        <v>2959</v>
      </c>
      <c r="K402">
        <v>5.2</v>
      </c>
      <c r="L402" t="s">
        <v>2770</v>
      </c>
      <c r="M402" t="s">
        <v>2285</v>
      </c>
      <c r="N402" t="s">
        <v>2278</v>
      </c>
      <c r="O402" t="s">
        <v>2524</v>
      </c>
      <c r="P402" t="s">
        <v>845</v>
      </c>
      <c r="Q402" t="s">
        <v>2454</v>
      </c>
      <c r="R402" t="s">
        <v>2448</v>
      </c>
      <c r="S402" t="s">
        <v>2412</v>
      </c>
      <c r="T402" t="s">
        <v>2271</v>
      </c>
      <c r="U402" t="s">
        <v>2386</v>
      </c>
      <c r="V402" t="s">
        <v>2264</v>
      </c>
      <c r="W402" t="s">
        <v>845</v>
      </c>
      <c r="X402">
        <v>0</v>
      </c>
      <c r="Y402">
        <v>0</v>
      </c>
      <c r="Z402">
        <v>0</v>
      </c>
      <c r="AA402" t="s">
        <v>853</v>
      </c>
      <c r="AB402" t="s">
        <v>2266</v>
      </c>
      <c r="AC402" t="s">
        <v>2251</v>
      </c>
      <c r="AD402" t="s">
        <v>2251</v>
      </c>
      <c r="AE402">
        <v>51</v>
      </c>
      <c r="AF402">
        <v>0.5</v>
      </c>
      <c r="AI402">
        <v>11</v>
      </c>
      <c r="AJ402">
        <v>105850</v>
      </c>
      <c r="AL402" t="s">
        <v>830</v>
      </c>
      <c r="AM402">
        <v>8.5</v>
      </c>
      <c r="AN402" t="s">
        <v>842</v>
      </c>
      <c r="AO402" t="s">
        <v>849</v>
      </c>
      <c r="AP402">
        <v>89.1</v>
      </c>
      <c r="AQ402">
        <v>19</v>
      </c>
      <c r="AR402">
        <v>42.8</v>
      </c>
      <c r="AS402">
        <v>6.9</v>
      </c>
      <c r="AT402" t="s">
        <v>853</v>
      </c>
      <c r="AU402">
        <v>50</v>
      </c>
      <c r="AV402">
        <v>0</v>
      </c>
      <c r="AW402">
        <v>207606</v>
      </c>
      <c r="AX402">
        <v>287000</v>
      </c>
      <c r="AY402">
        <v>0.72</v>
      </c>
      <c r="AZ402">
        <v>2330.0300000000002</v>
      </c>
      <c r="BA402">
        <v>1008.2636</v>
      </c>
      <c r="BB402">
        <v>4.8600000000000003</v>
      </c>
      <c r="BC402">
        <v>1869</v>
      </c>
      <c r="BD402">
        <v>0.54</v>
      </c>
      <c r="BE402" t="s">
        <v>1217</v>
      </c>
      <c r="BF402" t="s">
        <v>1588</v>
      </c>
      <c r="BG402" t="s">
        <v>1887</v>
      </c>
      <c r="BH402" t="s">
        <v>2181</v>
      </c>
      <c r="BI402" t="s">
        <v>852</v>
      </c>
      <c r="BJ402" t="s">
        <v>2190</v>
      </c>
      <c r="BK402" t="s">
        <v>2194</v>
      </c>
      <c r="BL402" t="s">
        <v>2213</v>
      </c>
      <c r="BM402" t="s">
        <v>853</v>
      </c>
    </row>
    <row r="403" spans="1:65" x14ac:dyDescent="0.2">
      <c r="A403" t="s">
        <v>430</v>
      </c>
      <c r="B403" t="s">
        <v>845</v>
      </c>
      <c r="C403">
        <v>70</v>
      </c>
      <c r="D403" t="s">
        <v>2248</v>
      </c>
      <c r="E403" t="s">
        <v>2249</v>
      </c>
      <c r="F403">
        <v>1.72</v>
      </c>
      <c r="G403">
        <v>80.099999999999994</v>
      </c>
      <c r="H403">
        <v>27.1</v>
      </c>
      <c r="I403" t="str">
        <f t="shared" si="6"/>
        <v>Overweight</v>
      </c>
      <c r="J403" t="s">
        <v>2958</v>
      </c>
      <c r="K403">
        <v>5.0999999999999996</v>
      </c>
      <c r="L403" t="s">
        <v>2387</v>
      </c>
      <c r="M403" t="s">
        <v>2483</v>
      </c>
      <c r="N403" t="s">
        <v>2260</v>
      </c>
      <c r="O403" t="s">
        <v>845</v>
      </c>
      <c r="P403" t="s">
        <v>2301</v>
      </c>
      <c r="Q403" t="s">
        <v>2389</v>
      </c>
      <c r="R403" t="s">
        <v>2645</v>
      </c>
      <c r="S403" t="s">
        <v>2258</v>
      </c>
      <c r="T403" t="s">
        <v>2264</v>
      </c>
      <c r="U403" t="s">
        <v>2820</v>
      </c>
      <c r="V403" t="s">
        <v>2264</v>
      </c>
      <c r="W403" t="s">
        <v>845</v>
      </c>
      <c r="X403">
        <v>0</v>
      </c>
      <c r="Y403">
        <v>0</v>
      </c>
      <c r="Z403">
        <v>0</v>
      </c>
      <c r="AA403" t="s">
        <v>852</v>
      </c>
      <c r="AB403" t="s">
        <v>2266</v>
      </c>
      <c r="AC403" t="s">
        <v>2251</v>
      </c>
      <c r="AD403" t="s">
        <v>2251</v>
      </c>
      <c r="AK403">
        <v>0</v>
      </c>
      <c r="AL403" t="s">
        <v>831</v>
      </c>
      <c r="AN403" t="s">
        <v>845</v>
      </c>
      <c r="AO403" t="s">
        <v>845</v>
      </c>
      <c r="AT403" t="s">
        <v>845</v>
      </c>
      <c r="BA403">
        <v>0</v>
      </c>
      <c r="BC403">
        <v>0</v>
      </c>
      <c r="BE403" t="s">
        <v>845</v>
      </c>
      <c r="BF403" t="s">
        <v>845</v>
      </c>
      <c r="BG403" t="s">
        <v>845</v>
      </c>
      <c r="BH403" t="s">
        <v>845</v>
      </c>
      <c r="BI403" t="s">
        <v>845</v>
      </c>
      <c r="BJ403" t="s">
        <v>845</v>
      </c>
      <c r="BK403" t="s">
        <v>845</v>
      </c>
      <c r="BL403" t="s">
        <v>845</v>
      </c>
      <c r="BM403" t="s">
        <v>852</v>
      </c>
    </row>
    <row r="404" spans="1:65" x14ac:dyDescent="0.2">
      <c r="A404" t="s">
        <v>431</v>
      </c>
      <c r="B404" t="s">
        <v>2939</v>
      </c>
      <c r="C404">
        <v>50</v>
      </c>
      <c r="D404" t="s">
        <v>2248</v>
      </c>
      <c r="E404" t="s">
        <v>2249</v>
      </c>
      <c r="F404">
        <v>1.64</v>
      </c>
      <c r="G404">
        <v>91</v>
      </c>
      <c r="H404">
        <v>33.799999999999997</v>
      </c>
      <c r="I404" t="str">
        <f t="shared" si="6"/>
        <v>Obese</v>
      </c>
      <c r="J404" t="s">
        <v>2960</v>
      </c>
      <c r="K404">
        <v>5.8</v>
      </c>
      <c r="L404" t="s">
        <v>2829</v>
      </c>
      <c r="M404" t="s">
        <v>2597</v>
      </c>
      <c r="N404" t="s">
        <v>2258</v>
      </c>
      <c r="O404" t="s">
        <v>845</v>
      </c>
      <c r="P404" t="s">
        <v>2940</v>
      </c>
      <c r="Q404" t="s">
        <v>2289</v>
      </c>
      <c r="R404" t="s">
        <v>2736</v>
      </c>
      <c r="S404" t="s">
        <v>2542</v>
      </c>
      <c r="T404" t="s">
        <v>2295</v>
      </c>
      <c r="U404" t="s">
        <v>2432</v>
      </c>
      <c r="V404" t="s">
        <v>2264</v>
      </c>
      <c r="W404" t="s">
        <v>845</v>
      </c>
      <c r="X404">
        <v>0</v>
      </c>
      <c r="Y404">
        <v>0</v>
      </c>
      <c r="Z404">
        <v>0</v>
      </c>
      <c r="AA404" t="s">
        <v>852</v>
      </c>
      <c r="AB404" t="s">
        <v>2266</v>
      </c>
      <c r="AC404" t="s">
        <v>2251</v>
      </c>
      <c r="AD404" t="s">
        <v>2252</v>
      </c>
      <c r="AE404">
        <v>60</v>
      </c>
      <c r="AF404">
        <v>1.1100000000000001</v>
      </c>
      <c r="AI404">
        <v>32</v>
      </c>
      <c r="AJ404">
        <v>257362</v>
      </c>
      <c r="AL404" t="s">
        <v>832</v>
      </c>
      <c r="AM404">
        <v>11</v>
      </c>
      <c r="AN404" t="s">
        <v>842</v>
      </c>
      <c r="AO404" t="s">
        <v>849</v>
      </c>
      <c r="AP404">
        <v>90.7</v>
      </c>
      <c r="AQ404">
        <v>20</v>
      </c>
      <c r="AR404">
        <v>46.2</v>
      </c>
      <c r="AS404">
        <v>13.3</v>
      </c>
      <c r="AT404" t="s">
        <v>853</v>
      </c>
      <c r="AU404">
        <v>90</v>
      </c>
      <c r="AV404">
        <v>0</v>
      </c>
      <c r="AW404">
        <v>431380</v>
      </c>
      <c r="AX404">
        <v>229000</v>
      </c>
      <c r="AY404">
        <v>1.88</v>
      </c>
      <c r="AZ404">
        <v>4756.12</v>
      </c>
      <c r="BA404">
        <v>1452.6684</v>
      </c>
      <c r="BB404">
        <v>3.37</v>
      </c>
      <c r="BC404">
        <v>4116.72</v>
      </c>
      <c r="BD404">
        <v>0.35</v>
      </c>
      <c r="BE404" t="s">
        <v>1218</v>
      </c>
      <c r="BF404" t="s">
        <v>1589</v>
      </c>
      <c r="BG404" t="s">
        <v>1888</v>
      </c>
      <c r="BH404" t="s">
        <v>2182</v>
      </c>
      <c r="BI404" t="s">
        <v>852</v>
      </c>
      <c r="BJ404" t="s">
        <v>2190</v>
      </c>
      <c r="BK404" t="s">
        <v>2194</v>
      </c>
      <c r="BL404" t="s">
        <v>2198</v>
      </c>
      <c r="BM404" t="s">
        <v>853</v>
      </c>
    </row>
    <row r="405" spans="1:65" x14ac:dyDescent="0.2">
      <c r="A405" t="s">
        <v>432</v>
      </c>
      <c r="B405" t="s">
        <v>2941</v>
      </c>
      <c r="C405">
        <v>68</v>
      </c>
      <c r="D405" t="s">
        <v>2253</v>
      </c>
      <c r="E405" t="s">
        <v>2249</v>
      </c>
      <c r="F405">
        <v>1.67</v>
      </c>
      <c r="G405">
        <v>62.1</v>
      </c>
      <c r="H405">
        <v>22.3</v>
      </c>
      <c r="I405" t="str">
        <f t="shared" si="6"/>
        <v>Healthy</v>
      </c>
      <c r="J405" t="s">
        <v>2959</v>
      </c>
      <c r="K405">
        <v>5.6</v>
      </c>
      <c r="L405" t="s">
        <v>2295</v>
      </c>
      <c r="M405" t="s">
        <v>2259</v>
      </c>
      <c r="N405" t="s">
        <v>845</v>
      </c>
      <c r="O405" t="s">
        <v>2351</v>
      </c>
      <c r="P405" t="s">
        <v>845</v>
      </c>
      <c r="Q405" t="s">
        <v>2416</v>
      </c>
      <c r="R405" t="s">
        <v>2760</v>
      </c>
      <c r="S405" t="s">
        <v>2258</v>
      </c>
      <c r="T405" t="s">
        <v>2264</v>
      </c>
      <c r="U405" t="s">
        <v>2386</v>
      </c>
      <c r="V405" t="s">
        <v>2264</v>
      </c>
      <c r="W405" t="s">
        <v>845</v>
      </c>
      <c r="X405">
        <v>0</v>
      </c>
      <c r="Y405">
        <v>0</v>
      </c>
      <c r="Z405">
        <v>0</v>
      </c>
      <c r="AA405" t="s">
        <v>853</v>
      </c>
      <c r="AB405" t="s">
        <v>2266</v>
      </c>
      <c r="AC405" t="s">
        <v>2251</v>
      </c>
      <c r="AD405" t="s">
        <v>2251</v>
      </c>
      <c r="AE405">
        <v>92</v>
      </c>
      <c r="AF405">
        <v>0.7</v>
      </c>
      <c r="AI405">
        <v>82</v>
      </c>
      <c r="AJ405">
        <v>328878</v>
      </c>
      <c r="AL405" t="s">
        <v>833</v>
      </c>
      <c r="AM405">
        <v>16.5</v>
      </c>
      <c r="AN405" t="s">
        <v>842</v>
      </c>
      <c r="AO405" t="s">
        <v>849</v>
      </c>
      <c r="AP405">
        <v>68.2</v>
      </c>
      <c r="AQ405">
        <v>14</v>
      </c>
      <c r="AR405">
        <v>31.2</v>
      </c>
      <c r="AS405">
        <v>8.3000000000000007</v>
      </c>
      <c r="AT405" t="s">
        <v>853</v>
      </c>
      <c r="AU405">
        <v>95</v>
      </c>
      <c r="AV405">
        <v>0</v>
      </c>
      <c r="AW405">
        <v>358544</v>
      </c>
      <c r="AX405">
        <v>471000</v>
      </c>
      <c r="AY405">
        <v>0.76</v>
      </c>
      <c r="AZ405">
        <v>5257.24</v>
      </c>
      <c r="BA405">
        <v>1307.3848</v>
      </c>
      <c r="BB405">
        <v>3.65</v>
      </c>
      <c r="BC405">
        <v>2741.28</v>
      </c>
      <c r="BD405">
        <v>0.48</v>
      </c>
      <c r="BE405" t="s">
        <v>1219</v>
      </c>
      <c r="BF405" t="s">
        <v>1590</v>
      </c>
      <c r="BG405" t="s">
        <v>1889</v>
      </c>
      <c r="BH405" t="s">
        <v>2183</v>
      </c>
      <c r="BI405" t="s">
        <v>852</v>
      </c>
      <c r="BJ405" t="s">
        <v>2190</v>
      </c>
      <c r="BK405" t="s">
        <v>845</v>
      </c>
      <c r="BL405" t="s">
        <v>2210</v>
      </c>
      <c r="BM405" t="s">
        <v>853</v>
      </c>
    </row>
    <row r="406" spans="1:65" x14ac:dyDescent="0.2">
      <c r="A406" t="s">
        <v>433</v>
      </c>
      <c r="B406" t="s">
        <v>845</v>
      </c>
      <c r="C406">
        <v>30</v>
      </c>
      <c r="D406" t="s">
        <v>2248</v>
      </c>
      <c r="E406" t="s">
        <v>2255</v>
      </c>
      <c r="F406">
        <v>1.85</v>
      </c>
      <c r="G406">
        <v>106.1</v>
      </c>
      <c r="H406">
        <v>31</v>
      </c>
      <c r="I406" t="str">
        <f t="shared" si="6"/>
        <v>Obese</v>
      </c>
      <c r="J406" t="s">
        <v>2960</v>
      </c>
      <c r="K406">
        <v>5.4</v>
      </c>
      <c r="L406" t="s">
        <v>2942</v>
      </c>
      <c r="M406" t="s">
        <v>2765</v>
      </c>
      <c r="N406" t="s">
        <v>845</v>
      </c>
      <c r="O406" t="s">
        <v>2943</v>
      </c>
      <c r="P406" t="s">
        <v>845</v>
      </c>
      <c r="Q406" t="s">
        <v>2351</v>
      </c>
      <c r="R406" t="s">
        <v>2944</v>
      </c>
      <c r="S406" t="s">
        <v>2583</v>
      </c>
      <c r="T406" t="s">
        <v>2323</v>
      </c>
      <c r="U406" t="s">
        <v>2386</v>
      </c>
      <c r="V406" t="s">
        <v>2264</v>
      </c>
      <c r="W406" t="s">
        <v>845</v>
      </c>
      <c r="X406">
        <v>0</v>
      </c>
      <c r="Y406">
        <v>0</v>
      </c>
      <c r="Z406">
        <v>0</v>
      </c>
      <c r="AA406" t="s">
        <v>852</v>
      </c>
      <c r="AB406" t="s">
        <v>2266</v>
      </c>
      <c r="AC406" t="s">
        <v>2251</v>
      </c>
      <c r="AD406" t="s">
        <v>2251</v>
      </c>
      <c r="AK406">
        <v>0</v>
      </c>
      <c r="AL406" t="s">
        <v>834</v>
      </c>
      <c r="AM406">
        <v>15.5</v>
      </c>
      <c r="AN406" t="s">
        <v>842</v>
      </c>
      <c r="AO406" t="s">
        <v>849</v>
      </c>
      <c r="AP406">
        <v>132.6</v>
      </c>
      <c r="AQ406">
        <v>16</v>
      </c>
      <c r="AR406">
        <v>71.7</v>
      </c>
      <c r="AS406">
        <v>18.399999999999999</v>
      </c>
      <c r="AT406" t="s">
        <v>852</v>
      </c>
      <c r="AU406">
        <v>0</v>
      </c>
      <c r="AV406">
        <v>0</v>
      </c>
      <c r="AW406">
        <v>0</v>
      </c>
      <c r="AX406">
        <v>0</v>
      </c>
      <c r="AZ406">
        <v>0</v>
      </c>
      <c r="BA406">
        <v>0</v>
      </c>
      <c r="BC406">
        <v>0</v>
      </c>
      <c r="BE406" t="s">
        <v>845</v>
      </c>
      <c r="BF406" t="s">
        <v>845</v>
      </c>
      <c r="BG406" t="s">
        <v>845</v>
      </c>
      <c r="BH406" t="s">
        <v>845</v>
      </c>
      <c r="BI406" t="s">
        <v>852</v>
      </c>
      <c r="BJ406" t="s">
        <v>2190</v>
      </c>
      <c r="BK406" t="s">
        <v>2194</v>
      </c>
      <c r="BL406" t="s">
        <v>2194</v>
      </c>
      <c r="BM406" t="s">
        <v>853</v>
      </c>
    </row>
    <row r="407" spans="1:65" x14ac:dyDescent="0.2">
      <c r="A407" t="s">
        <v>434</v>
      </c>
      <c r="B407" t="s">
        <v>2945</v>
      </c>
      <c r="C407">
        <v>49</v>
      </c>
      <c r="D407" t="s">
        <v>2253</v>
      </c>
      <c r="E407" t="s">
        <v>2249</v>
      </c>
      <c r="F407">
        <v>1.67</v>
      </c>
      <c r="G407">
        <v>79.5</v>
      </c>
      <c r="H407">
        <v>28.5</v>
      </c>
      <c r="I407" t="str">
        <f t="shared" si="6"/>
        <v>Overweight</v>
      </c>
      <c r="J407" t="s">
        <v>2958</v>
      </c>
      <c r="K407">
        <v>5.2</v>
      </c>
      <c r="L407" t="s">
        <v>2572</v>
      </c>
      <c r="M407" t="s">
        <v>2508</v>
      </c>
      <c r="N407" t="s">
        <v>2260</v>
      </c>
      <c r="O407" t="s">
        <v>845</v>
      </c>
      <c r="P407" t="s">
        <v>2946</v>
      </c>
      <c r="Q407" t="s">
        <v>2524</v>
      </c>
      <c r="R407" t="s">
        <v>2791</v>
      </c>
      <c r="S407" t="s">
        <v>2271</v>
      </c>
      <c r="T407" t="s">
        <v>2283</v>
      </c>
      <c r="U407" t="s">
        <v>2820</v>
      </c>
      <c r="V407" t="s">
        <v>2283</v>
      </c>
      <c r="W407" t="s">
        <v>845</v>
      </c>
      <c r="X407">
        <v>0</v>
      </c>
      <c r="Y407">
        <v>0</v>
      </c>
      <c r="Z407">
        <v>0</v>
      </c>
      <c r="AA407" t="s">
        <v>852</v>
      </c>
      <c r="AB407" t="s">
        <v>2275</v>
      </c>
      <c r="AC407" t="s">
        <v>2251</v>
      </c>
      <c r="AD407" t="s">
        <v>2251</v>
      </c>
      <c r="AE407">
        <v>60</v>
      </c>
      <c r="AF407">
        <v>0.76</v>
      </c>
      <c r="AI407">
        <v>32</v>
      </c>
      <c r="AJ407">
        <v>125643</v>
      </c>
      <c r="AL407" t="s">
        <v>835</v>
      </c>
      <c r="AM407">
        <v>11.5</v>
      </c>
      <c r="AN407" t="s">
        <v>842</v>
      </c>
      <c r="AO407" t="s">
        <v>849</v>
      </c>
      <c r="AP407">
        <v>85.1</v>
      </c>
      <c r="AQ407">
        <v>20</v>
      </c>
      <c r="AR407">
        <v>40.4</v>
      </c>
      <c r="AS407">
        <v>10.6</v>
      </c>
      <c r="AT407" t="s">
        <v>853</v>
      </c>
      <c r="AU407">
        <v>80</v>
      </c>
      <c r="AV407">
        <v>0</v>
      </c>
      <c r="AW407">
        <v>210771</v>
      </c>
      <c r="AX407">
        <v>215000</v>
      </c>
      <c r="AY407">
        <v>0.98</v>
      </c>
      <c r="AZ407">
        <v>2476.75</v>
      </c>
      <c r="BA407">
        <v>1107.4195999999999</v>
      </c>
      <c r="BB407">
        <v>5.25</v>
      </c>
      <c r="BC407">
        <v>2414.6</v>
      </c>
      <c r="BD407">
        <v>0.46</v>
      </c>
      <c r="BE407" t="s">
        <v>1220</v>
      </c>
      <c r="BF407" t="s">
        <v>1591</v>
      </c>
      <c r="BG407" t="s">
        <v>1890</v>
      </c>
      <c r="BH407" t="s">
        <v>2184</v>
      </c>
      <c r="BI407" t="s">
        <v>852</v>
      </c>
      <c r="BJ407" t="s">
        <v>2190</v>
      </c>
      <c r="BK407" t="s">
        <v>2194</v>
      </c>
      <c r="BL407" t="s">
        <v>2194</v>
      </c>
      <c r="BM407" t="s">
        <v>853</v>
      </c>
    </row>
    <row r="408" spans="1:65" x14ac:dyDescent="0.2">
      <c r="A408" t="s">
        <v>435</v>
      </c>
      <c r="B408" t="s">
        <v>2947</v>
      </c>
      <c r="C408">
        <v>70</v>
      </c>
      <c r="D408" t="s">
        <v>2253</v>
      </c>
      <c r="E408" t="s">
        <v>2249</v>
      </c>
      <c r="F408">
        <v>1.7</v>
      </c>
      <c r="G408">
        <v>61</v>
      </c>
      <c r="H408">
        <v>21.1</v>
      </c>
      <c r="I408" t="str">
        <f t="shared" si="6"/>
        <v>Healthy</v>
      </c>
      <c r="J408" t="s">
        <v>2959</v>
      </c>
      <c r="K408">
        <v>5.3</v>
      </c>
      <c r="L408" t="s">
        <v>845</v>
      </c>
      <c r="M408" t="s">
        <v>845</v>
      </c>
      <c r="N408" t="s">
        <v>845</v>
      </c>
      <c r="O408" t="s">
        <v>845</v>
      </c>
      <c r="P408" t="s">
        <v>845</v>
      </c>
      <c r="Q408" t="s">
        <v>845</v>
      </c>
      <c r="R408" t="s">
        <v>845</v>
      </c>
      <c r="S408" t="s">
        <v>845</v>
      </c>
      <c r="T408" t="s">
        <v>845</v>
      </c>
      <c r="U408" t="s">
        <v>845</v>
      </c>
      <c r="V408" t="s">
        <v>845</v>
      </c>
      <c r="W408" t="s">
        <v>845</v>
      </c>
      <c r="X408">
        <v>0</v>
      </c>
      <c r="Y408">
        <v>0</v>
      </c>
      <c r="Z408">
        <v>0</v>
      </c>
      <c r="AA408" t="s">
        <v>852</v>
      </c>
      <c r="AB408" t="s">
        <v>845</v>
      </c>
      <c r="AC408" t="s">
        <v>2251</v>
      </c>
      <c r="AD408" t="s">
        <v>2251</v>
      </c>
      <c r="AE408">
        <v>115</v>
      </c>
      <c r="AF408">
        <v>0.61</v>
      </c>
      <c r="AI408">
        <v>11</v>
      </c>
      <c r="AJ408">
        <v>104073</v>
      </c>
      <c r="AL408" t="s">
        <v>836</v>
      </c>
      <c r="AM408">
        <v>7.5</v>
      </c>
      <c r="AN408" t="s">
        <v>842</v>
      </c>
      <c r="AO408" t="s">
        <v>849</v>
      </c>
      <c r="AP408">
        <v>100.1</v>
      </c>
      <c r="AQ408">
        <v>22</v>
      </c>
      <c r="AR408">
        <v>55</v>
      </c>
      <c r="AS408">
        <v>10.1</v>
      </c>
      <c r="AT408" t="s">
        <v>853</v>
      </c>
      <c r="AU408">
        <v>80</v>
      </c>
      <c r="AV408">
        <v>0</v>
      </c>
      <c r="AW408">
        <v>90377</v>
      </c>
      <c r="AX408">
        <v>139000</v>
      </c>
      <c r="AY408">
        <v>0.65</v>
      </c>
      <c r="AZ408">
        <v>902.87</v>
      </c>
      <c r="BA408">
        <v>814.51199999999994</v>
      </c>
      <c r="BB408">
        <v>9.01</v>
      </c>
      <c r="BC408">
        <v>1945.96</v>
      </c>
      <c r="BD408">
        <v>0.42</v>
      </c>
      <c r="BE408" t="s">
        <v>1221</v>
      </c>
      <c r="BF408" t="s">
        <v>1592</v>
      </c>
      <c r="BG408" t="s">
        <v>1891</v>
      </c>
      <c r="BH408" t="s">
        <v>2185</v>
      </c>
      <c r="BI408" t="s">
        <v>852</v>
      </c>
      <c r="BJ408" t="s">
        <v>2190</v>
      </c>
      <c r="BK408" t="s">
        <v>2194</v>
      </c>
      <c r="BL408" t="s">
        <v>2213</v>
      </c>
      <c r="BM408" t="s">
        <v>853</v>
      </c>
    </row>
    <row r="409" spans="1:65" x14ac:dyDescent="0.2">
      <c r="A409" t="s">
        <v>436</v>
      </c>
      <c r="B409" t="s">
        <v>2948</v>
      </c>
      <c r="C409">
        <v>28</v>
      </c>
      <c r="D409" t="s">
        <v>2248</v>
      </c>
      <c r="E409" t="s">
        <v>2249</v>
      </c>
      <c r="F409">
        <v>1.75</v>
      </c>
      <c r="G409">
        <v>73.099999999999994</v>
      </c>
      <c r="H409">
        <v>23.9</v>
      </c>
      <c r="I409" t="str">
        <f t="shared" si="6"/>
        <v>Healthy</v>
      </c>
      <c r="J409" t="s">
        <v>2959</v>
      </c>
      <c r="K409">
        <v>4.7</v>
      </c>
      <c r="L409" t="s">
        <v>2731</v>
      </c>
      <c r="M409" t="s">
        <v>2949</v>
      </c>
      <c r="N409" t="s">
        <v>2278</v>
      </c>
      <c r="O409" t="s">
        <v>2351</v>
      </c>
      <c r="P409" t="s">
        <v>845</v>
      </c>
      <c r="Q409" t="s">
        <v>2358</v>
      </c>
      <c r="R409" t="s">
        <v>2515</v>
      </c>
      <c r="S409" t="s">
        <v>2402</v>
      </c>
      <c r="T409" t="s">
        <v>2272</v>
      </c>
      <c r="U409" t="s">
        <v>2950</v>
      </c>
      <c r="V409" t="s">
        <v>2283</v>
      </c>
      <c r="W409" t="s">
        <v>845</v>
      </c>
      <c r="X409">
        <v>0</v>
      </c>
      <c r="Y409">
        <v>0</v>
      </c>
      <c r="Z409">
        <v>0</v>
      </c>
      <c r="AA409" t="s">
        <v>853</v>
      </c>
      <c r="AB409" t="s">
        <v>2266</v>
      </c>
      <c r="AC409" t="s">
        <v>2251</v>
      </c>
      <c r="AD409" t="s">
        <v>2251</v>
      </c>
      <c r="AE409">
        <v>111</v>
      </c>
      <c r="AF409">
        <v>1.1299999999999999</v>
      </c>
      <c r="AI409">
        <v>83</v>
      </c>
      <c r="AJ409">
        <v>159798</v>
      </c>
      <c r="AL409" t="s">
        <v>837</v>
      </c>
      <c r="AM409">
        <v>16.5</v>
      </c>
      <c r="AN409" t="s">
        <v>842</v>
      </c>
      <c r="AO409" t="s">
        <v>849</v>
      </c>
      <c r="AP409">
        <v>111.2</v>
      </c>
      <c r="AQ409">
        <v>19</v>
      </c>
      <c r="AR409">
        <v>73.7</v>
      </c>
      <c r="AS409">
        <v>4.9000000000000004</v>
      </c>
      <c r="AT409" t="s">
        <v>853</v>
      </c>
      <c r="AU409">
        <v>80</v>
      </c>
      <c r="AV409">
        <v>0</v>
      </c>
      <c r="AW409">
        <v>143502</v>
      </c>
      <c r="AX409">
        <v>201000</v>
      </c>
      <c r="AY409">
        <v>0.71</v>
      </c>
      <c r="AZ409">
        <v>1290.49</v>
      </c>
      <c r="BA409">
        <v>1524.1284000000001</v>
      </c>
      <c r="BB409">
        <v>10.62</v>
      </c>
      <c r="BC409">
        <v>1294.76</v>
      </c>
      <c r="BD409">
        <v>1.18</v>
      </c>
      <c r="BE409" t="s">
        <v>1222</v>
      </c>
      <c r="BF409" t="s">
        <v>1593</v>
      </c>
      <c r="BG409" t="s">
        <v>1892</v>
      </c>
      <c r="BH409" t="s">
        <v>2186</v>
      </c>
      <c r="BI409" t="s">
        <v>845</v>
      </c>
      <c r="BJ409" t="s">
        <v>2190</v>
      </c>
      <c r="BK409" t="s">
        <v>2194</v>
      </c>
      <c r="BL409" t="s">
        <v>2210</v>
      </c>
      <c r="BM409" t="s">
        <v>853</v>
      </c>
    </row>
    <row r="410" spans="1:65" x14ac:dyDescent="0.2">
      <c r="A410" t="s">
        <v>437</v>
      </c>
      <c r="B410" t="s">
        <v>2951</v>
      </c>
      <c r="C410">
        <v>52</v>
      </c>
      <c r="D410" t="s">
        <v>2248</v>
      </c>
      <c r="E410" t="s">
        <v>2249</v>
      </c>
      <c r="F410">
        <v>1.88</v>
      </c>
      <c r="G410">
        <v>101.3</v>
      </c>
      <c r="H410">
        <v>28.7</v>
      </c>
      <c r="I410" t="str">
        <f t="shared" si="6"/>
        <v>Overweight</v>
      </c>
      <c r="J410" t="s">
        <v>2958</v>
      </c>
      <c r="K410">
        <v>5.2</v>
      </c>
      <c r="L410" t="s">
        <v>2323</v>
      </c>
      <c r="M410" t="s">
        <v>2427</v>
      </c>
      <c r="N410" t="s">
        <v>2278</v>
      </c>
      <c r="O410" t="s">
        <v>2357</v>
      </c>
      <c r="P410" t="s">
        <v>845</v>
      </c>
      <c r="Q410" t="s">
        <v>2320</v>
      </c>
      <c r="R410" t="s">
        <v>2776</v>
      </c>
      <c r="S410" t="s">
        <v>2412</v>
      </c>
      <c r="T410" t="s">
        <v>2284</v>
      </c>
      <c r="U410" t="s">
        <v>2263</v>
      </c>
      <c r="V410" t="s">
        <v>2264</v>
      </c>
      <c r="W410" t="s">
        <v>845</v>
      </c>
      <c r="X410">
        <v>0</v>
      </c>
      <c r="Y410">
        <v>0</v>
      </c>
      <c r="Z410">
        <v>0</v>
      </c>
      <c r="AA410" t="s">
        <v>852</v>
      </c>
      <c r="AB410" t="s">
        <v>2275</v>
      </c>
      <c r="AC410" t="s">
        <v>2251</v>
      </c>
      <c r="AD410" t="s">
        <v>2251</v>
      </c>
      <c r="AE410">
        <v>73</v>
      </c>
      <c r="AF410">
        <v>0.83</v>
      </c>
      <c r="AI410">
        <v>20</v>
      </c>
      <c r="AJ410">
        <v>95155</v>
      </c>
      <c r="AL410" t="s">
        <v>838</v>
      </c>
      <c r="AM410">
        <v>17</v>
      </c>
      <c r="AN410" t="s">
        <v>842</v>
      </c>
      <c r="AO410" t="s">
        <v>849</v>
      </c>
      <c r="AP410">
        <v>102.3</v>
      </c>
      <c r="AQ410">
        <v>19</v>
      </c>
      <c r="AR410">
        <v>55.7</v>
      </c>
      <c r="AS410">
        <v>5</v>
      </c>
      <c r="AT410" t="s">
        <v>853</v>
      </c>
      <c r="AU410">
        <v>50</v>
      </c>
      <c r="AV410">
        <v>10</v>
      </c>
      <c r="AW410">
        <v>131119</v>
      </c>
      <c r="AX410">
        <v>133000</v>
      </c>
      <c r="AY410">
        <v>0.99</v>
      </c>
      <c r="AZ410">
        <v>1281.71</v>
      </c>
      <c r="BC410">
        <v>1945.62</v>
      </c>
      <c r="BE410" t="s">
        <v>1223</v>
      </c>
      <c r="BF410" t="s">
        <v>1594</v>
      </c>
      <c r="BG410" t="s">
        <v>1893</v>
      </c>
      <c r="BH410" t="s">
        <v>2187</v>
      </c>
      <c r="BI410" t="s">
        <v>852</v>
      </c>
      <c r="BJ410" t="s">
        <v>2190</v>
      </c>
      <c r="BK410" t="s">
        <v>2194</v>
      </c>
      <c r="BL410" t="s">
        <v>2194</v>
      </c>
      <c r="BM410" t="s">
        <v>845</v>
      </c>
    </row>
    <row r="411" spans="1:65" x14ac:dyDescent="0.2">
      <c r="A411" t="s">
        <v>438</v>
      </c>
      <c r="B411" t="s">
        <v>2952</v>
      </c>
      <c r="C411">
        <v>56</v>
      </c>
      <c r="D411" t="s">
        <v>2248</v>
      </c>
      <c r="E411" t="s">
        <v>2249</v>
      </c>
      <c r="F411">
        <v>1.75</v>
      </c>
      <c r="G411">
        <v>78.900000000000006</v>
      </c>
      <c r="H411">
        <v>25.8</v>
      </c>
      <c r="I411" t="str">
        <f t="shared" si="6"/>
        <v>Overweight</v>
      </c>
      <c r="J411" t="s">
        <v>2958</v>
      </c>
      <c r="K411">
        <v>9.1</v>
      </c>
      <c r="L411" t="s">
        <v>2953</v>
      </c>
      <c r="M411" t="s">
        <v>2380</v>
      </c>
      <c r="N411" t="s">
        <v>845</v>
      </c>
      <c r="O411" t="s">
        <v>2435</v>
      </c>
      <c r="P411" t="s">
        <v>845</v>
      </c>
      <c r="Q411" t="s">
        <v>2260</v>
      </c>
      <c r="R411" t="s">
        <v>2776</v>
      </c>
      <c r="S411" t="s">
        <v>2351</v>
      </c>
      <c r="T411" t="s">
        <v>2262</v>
      </c>
      <c r="U411" t="s">
        <v>2954</v>
      </c>
      <c r="V411" t="s">
        <v>2264</v>
      </c>
      <c r="W411" t="s">
        <v>845</v>
      </c>
      <c r="X411">
        <v>0</v>
      </c>
      <c r="Y411">
        <v>1</v>
      </c>
      <c r="Z411">
        <v>0</v>
      </c>
      <c r="AA411" t="s">
        <v>853</v>
      </c>
      <c r="AB411" t="s">
        <v>2266</v>
      </c>
      <c r="AC411" t="s">
        <v>2250</v>
      </c>
      <c r="AD411" t="s">
        <v>2250</v>
      </c>
      <c r="AE411">
        <v>117</v>
      </c>
      <c r="AF411">
        <v>0.63</v>
      </c>
      <c r="AI411">
        <v>36</v>
      </c>
      <c r="AJ411">
        <v>122971</v>
      </c>
      <c r="AL411" t="s">
        <v>839</v>
      </c>
      <c r="AM411">
        <v>14</v>
      </c>
      <c r="AN411" t="s">
        <v>842</v>
      </c>
      <c r="AO411" t="s">
        <v>849</v>
      </c>
      <c r="AP411">
        <v>71.599999999999994</v>
      </c>
      <c r="AQ411">
        <v>37.5</v>
      </c>
      <c r="AR411">
        <v>22.3</v>
      </c>
      <c r="AS411">
        <v>16.100000000000001</v>
      </c>
      <c r="AT411" t="s">
        <v>853</v>
      </c>
      <c r="AU411">
        <v>90</v>
      </c>
      <c r="AV411">
        <v>0</v>
      </c>
      <c r="AW411">
        <v>105531</v>
      </c>
      <c r="AX411">
        <v>167000</v>
      </c>
      <c r="AY411">
        <v>0.63</v>
      </c>
      <c r="AZ411">
        <v>1473.9</v>
      </c>
      <c r="BC411">
        <v>1774.44</v>
      </c>
      <c r="BE411" t="s">
        <v>1224</v>
      </c>
      <c r="BF411" t="s">
        <v>1595</v>
      </c>
      <c r="BG411" t="s">
        <v>1894</v>
      </c>
      <c r="BH411" t="s">
        <v>2188</v>
      </c>
      <c r="BI411" t="s">
        <v>852</v>
      </c>
      <c r="BJ411" t="s">
        <v>2192</v>
      </c>
      <c r="BK411" t="s">
        <v>845</v>
      </c>
      <c r="BL411" t="s">
        <v>845</v>
      </c>
      <c r="BM411" t="s">
        <v>853</v>
      </c>
    </row>
    <row r="412" spans="1:65" x14ac:dyDescent="0.2">
      <c r="A412" t="s">
        <v>439</v>
      </c>
      <c r="B412" t="s">
        <v>845</v>
      </c>
      <c r="C412">
        <v>21</v>
      </c>
      <c r="D412" t="s">
        <v>2248</v>
      </c>
      <c r="E412" t="s">
        <v>2249</v>
      </c>
      <c r="F412">
        <v>1.85</v>
      </c>
      <c r="G412">
        <v>92</v>
      </c>
      <c r="H412">
        <v>26.9</v>
      </c>
      <c r="I412" t="str">
        <f t="shared" si="6"/>
        <v>Overweight</v>
      </c>
      <c r="J412" t="s">
        <v>2958</v>
      </c>
      <c r="K412">
        <v>5.8</v>
      </c>
      <c r="L412" t="s">
        <v>2355</v>
      </c>
      <c r="M412" t="s">
        <v>2955</v>
      </c>
      <c r="N412" t="s">
        <v>2278</v>
      </c>
      <c r="O412" t="s">
        <v>845</v>
      </c>
      <c r="P412" t="s">
        <v>2357</v>
      </c>
      <c r="Q412" t="s">
        <v>2316</v>
      </c>
      <c r="R412" t="s">
        <v>2791</v>
      </c>
      <c r="S412" t="s">
        <v>2402</v>
      </c>
      <c r="T412" t="s">
        <v>2295</v>
      </c>
      <c r="U412" t="s">
        <v>2956</v>
      </c>
      <c r="V412" t="s">
        <v>2283</v>
      </c>
      <c r="W412" t="s">
        <v>845</v>
      </c>
      <c r="X412">
        <v>0</v>
      </c>
      <c r="Y412">
        <v>0</v>
      </c>
      <c r="Z412">
        <v>0</v>
      </c>
      <c r="AA412" t="s">
        <v>852</v>
      </c>
      <c r="AB412" t="s">
        <v>2266</v>
      </c>
      <c r="AC412" t="s">
        <v>2251</v>
      </c>
      <c r="AD412" t="s">
        <v>2252</v>
      </c>
      <c r="AL412" t="s">
        <v>840</v>
      </c>
      <c r="AM412">
        <v>14</v>
      </c>
      <c r="AN412" t="s">
        <v>842</v>
      </c>
      <c r="AO412" t="s">
        <v>849</v>
      </c>
      <c r="AP412">
        <v>76.2</v>
      </c>
      <c r="AQ412">
        <v>15</v>
      </c>
      <c r="AR412">
        <v>63.1</v>
      </c>
      <c r="AS412">
        <v>4.0999999999999996</v>
      </c>
      <c r="AT412" t="s">
        <v>853</v>
      </c>
      <c r="AU412">
        <v>95</v>
      </c>
      <c r="AV412">
        <v>0</v>
      </c>
      <c r="AW412">
        <v>378807</v>
      </c>
      <c r="AX412">
        <v>275000</v>
      </c>
      <c r="AY412">
        <v>1.38</v>
      </c>
      <c r="AZ412">
        <v>4971.22</v>
      </c>
      <c r="BE412" t="s">
        <v>1225</v>
      </c>
      <c r="BF412" t="s">
        <v>1596</v>
      </c>
      <c r="BG412" t="s">
        <v>1895</v>
      </c>
      <c r="BH412" t="s">
        <v>2189</v>
      </c>
      <c r="BI412" t="s">
        <v>852</v>
      </c>
      <c r="BJ412" t="s">
        <v>2190</v>
      </c>
      <c r="BK412" t="s">
        <v>2194</v>
      </c>
      <c r="BL412" t="s">
        <v>2194</v>
      </c>
      <c r="BM412" t="s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5C3FA-587A-984C-A1D2-98EDE0C6DFD2}">
  <dimension ref="A1:EX66"/>
  <sheetViews>
    <sheetView topLeftCell="A32" zoomScale="125" zoomScaleNormal="176" workbookViewId="0">
      <selection activeCell="H38" sqref="H38"/>
    </sheetView>
  </sheetViews>
  <sheetFormatPr baseColWidth="10" defaultRowHeight="15" x14ac:dyDescent="0.2"/>
  <cols>
    <col min="1" max="1" width="18.5" bestFit="1" customWidth="1"/>
    <col min="2" max="2" width="15.6640625" bestFit="1" customWidth="1"/>
    <col min="3" max="3" width="10.6640625" bestFit="1" customWidth="1"/>
    <col min="4" max="4" width="6.83203125" bestFit="1" customWidth="1"/>
    <col min="5" max="5" width="4.1640625" bestFit="1" customWidth="1"/>
    <col min="6" max="6" width="10.1640625" bestFit="1" customWidth="1"/>
    <col min="7" max="7" width="18.5" bestFit="1" customWidth="1"/>
    <col min="8" max="8" width="19.33203125" bestFit="1" customWidth="1"/>
    <col min="9" max="9" width="18.5" bestFit="1" customWidth="1"/>
    <col min="10" max="10" width="23.6640625" bestFit="1" customWidth="1"/>
    <col min="11" max="11" width="23" bestFit="1" customWidth="1"/>
    <col min="12" max="16" width="5.1640625" bestFit="1" customWidth="1"/>
    <col min="17" max="17" width="4.1640625" bestFit="1" customWidth="1"/>
    <col min="18" max="23" width="5.1640625" bestFit="1" customWidth="1"/>
    <col min="24" max="24" width="4.1640625" bestFit="1" customWidth="1"/>
    <col min="25" max="32" width="5.1640625" bestFit="1" customWidth="1"/>
    <col min="33" max="33" width="4.1640625" bestFit="1" customWidth="1"/>
    <col min="34" max="42" width="5.1640625" bestFit="1" customWidth="1"/>
    <col min="43" max="43" width="4.1640625" bestFit="1" customWidth="1"/>
    <col min="44" max="51" width="5.1640625" bestFit="1" customWidth="1"/>
    <col min="52" max="52" width="2.1640625" bestFit="1" customWidth="1"/>
    <col min="53" max="60" width="5.1640625" bestFit="1" customWidth="1"/>
    <col min="61" max="61" width="4.1640625" bestFit="1" customWidth="1"/>
    <col min="62" max="69" width="5.1640625" bestFit="1" customWidth="1"/>
    <col min="70" max="70" width="4.1640625" bestFit="1" customWidth="1"/>
    <col min="71" max="79" width="5.1640625" bestFit="1" customWidth="1"/>
    <col min="80" max="80" width="4.1640625" bestFit="1" customWidth="1"/>
    <col min="81" max="94" width="5.1640625" bestFit="1" customWidth="1"/>
    <col min="95" max="95" width="4.1640625" bestFit="1" customWidth="1"/>
    <col min="96" max="102" width="5.1640625" bestFit="1" customWidth="1"/>
    <col min="103" max="103" width="4.1640625" bestFit="1" customWidth="1"/>
    <col min="104" max="109" width="5.1640625" bestFit="1" customWidth="1"/>
    <col min="110" max="110" width="4.1640625" bestFit="1" customWidth="1"/>
    <col min="111" max="116" width="5.1640625" bestFit="1" customWidth="1"/>
    <col min="117" max="117" width="4.1640625" bestFit="1" customWidth="1"/>
    <col min="118" max="123" width="5.1640625" bestFit="1" customWidth="1"/>
    <col min="124" max="124" width="4.1640625" bestFit="1" customWidth="1"/>
    <col min="125" max="127" width="5.1640625" bestFit="1" customWidth="1"/>
    <col min="128" max="128" width="2.1640625" bestFit="1" customWidth="1"/>
    <col min="129" max="146" width="5.1640625" bestFit="1" customWidth="1"/>
    <col min="147" max="147" width="4.1640625" bestFit="1" customWidth="1"/>
    <col min="148" max="152" width="5.1640625" bestFit="1" customWidth="1"/>
    <col min="153" max="153" width="6.33203125" bestFit="1" customWidth="1"/>
    <col min="154" max="154" width="10.1640625" bestFit="1" customWidth="1"/>
    <col min="155" max="157" width="5.1640625" bestFit="1" customWidth="1"/>
    <col min="158" max="158" width="4.1640625" bestFit="1" customWidth="1"/>
    <col min="159" max="164" width="5.1640625" bestFit="1" customWidth="1"/>
    <col min="165" max="165" width="4.1640625" bestFit="1" customWidth="1"/>
    <col min="166" max="167" width="5.1640625" bestFit="1" customWidth="1"/>
    <col min="168" max="168" width="4.1640625" bestFit="1" customWidth="1"/>
    <col min="169" max="172" width="5.1640625" bestFit="1" customWidth="1"/>
    <col min="173" max="173" width="4.1640625" bestFit="1" customWidth="1"/>
    <col min="174" max="186" width="5.1640625" bestFit="1" customWidth="1"/>
    <col min="187" max="187" width="6.33203125" bestFit="1" customWidth="1"/>
    <col min="188" max="188" width="8.1640625" bestFit="1" customWidth="1"/>
    <col min="189" max="189" width="10.1640625" bestFit="1" customWidth="1"/>
  </cols>
  <sheetData>
    <row r="1" spans="1:6" x14ac:dyDescent="0.2">
      <c r="A1" s="3" t="s">
        <v>2234</v>
      </c>
      <c r="B1" s="4">
        <v>0</v>
      </c>
    </row>
    <row r="2" spans="1:6" x14ac:dyDescent="0.2">
      <c r="A2" s="3" t="s">
        <v>2235</v>
      </c>
      <c r="B2" s="4">
        <v>0</v>
      </c>
    </row>
    <row r="3" spans="1:6" x14ac:dyDescent="0.2">
      <c r="A3" s="3" t="s">
        <v>2216</v>
      </c>
      <c r="B3" t="s">
        <v>2968</v>
      </c>
    </row>
    <row r="5" spans="1:6" x14ac:dyDescent="0.2">
      <c r="A5" s="3" t="s">
        <v>2969</v>
      </c>
      <c r="B5" s="3" t="s">
        <v>2964</v>
      </c>
    </row>
    <row r="6" spans="1:6" x14ac:dyDescent="0.2">
      <c r="A6" s="3" t="s">
        <v>2967</v>
      </c>
      <c r="B6" t="s">
        <v>2192</v>
      </c>
      <c r="C6" t="s">
        <v>2193</v>
      </c>
      <c r="D6" t="s">
        <v>2190</v>
      </c>
      <c r="E6" t="s">
        <v>2191</v>
      </c>
      <c r="F6" t="s">
        <v>2966</v>
      </c>
    </row>
    <row r="7" spans="1:6" x14ac:dyDescent="0.2">
      <c r="A7" s="4" t="s">
        <v>2959</v>
      </c>
      <c r="B7" s="2">
        <v>12</v>
      </c>
      <c r="C7" s="2">
        <v>5</v>
      </c>
      <c r="D7" s="2">
        <v>60</v>
      </c>
      <c r="E7" s="2">
        <v>23</v>
      </c>
      <c r="F7" s="2">
        <v>100</v>
      </c>
    </row>
    <row r="8" spans="1:6" x14ac:dyDescent="0.2">
      <c r="A8" s="4" t="s">
        <v>2961</v>
      </c>
      <c r="B8" s="2">
        <v>4</v>
      </c>
      <c r="C8" s="2">
        <v>1</v>
      </c>
      <c r="D8" s="2">
        <v>23</v>
      </c>
      <c r="E8" s="2">
        <v>3</v>
      </c>
      <c r="F8" s="2">
        <v>31</v>
      </c>
    </row>
    <row r="9" spans="1:6" x14ac:dyDescent="0.2">
      <c r="A9" s="4" t="s">
        <v>2960</v>
      </c>
      <c r="B9" s="2">
        <v>9</v>
      </c>
      <c r="C9" s="2">
        <v>4</v>
      </c>
      <c r="D9" s="2">
        <v>45</v>
      </c>
      <c r="E9" s="2">
        <v>10</v>
      </c>
      <c r="F9" s="2">
        <v>68</v>
      </c>
    </row>
    <row r="10" spans="1:6" x14ac:dyDescent="0.2">
      <c r="A10" s="4" t="s">
        <v>2958</v>
      </c>
      <c r="B10" s="2">
        <v>16</v>
      </c>
      <c r="C10" s="2">
        <v>5</v>
      </c>
      <c r="D10" s="2">
        <v>82</v>
      </c>
      <c r="E10" s="2">
        <v>18</v>
      </c>
      <c r="F10" s="2">
        <v>121</v>
      </c>
    </row>
    <row r="11" spans="1:6" x14ac:dyDescent="0.2">
      <c r="A11" s="4" t="s">
        <v>2962</v>
      </c>
      <c r="B11" s="2">
        <v>1</v>
      </c>
      <c r="C11" s="2"/>
      <c r="D11" s="2">
        <v>13</v>
      </c>
      <c r="E11" s="2">
        <v>8</v>
      </c>
      <c r="F11" s="2">
        <v>22</v>
      </c>
    </row>
    <row r="12" spans="1:6" x14ac:dyDescent="0.2">
      <c r="A12" s="4" t="s">
        <v>2966</v>
      </c>
      <c r="B12" s="2">
        <v>42</v>
      </c>
      <c r="C12" s="2">
        <v>15</v>
      </c>
      <c r="D12" s="2">
        <v>223</v>
      </c>
      <c r="E12" s="2">
        <v>62</v>
      </c>
      <c r="F12" s="2">
        <v>342</v>
      </c>
    </row>
    <row r="30" spans="1:2" x14ac:dyDescent="0.2">
      <c r="A30" s="3" t="s">
        <v>2234</v>
      </c>
      <c r="B30" s="4">
        <v>0</v>
      </c>
    </row>
    <row r="31" spans="1:2" x14ac:dyDescent="0.2">
      <c r="A31" s="3" t="s">
        <v>2235</v>
      </c>
      <c r="B31" s="4">
        <v>0</v>
      </c>
    </row>
    <row r="33" spans="1:154" x14ac:dyDescent="0.2">
      <c r="A33" s="3" t="s">
        <v>2963</v>
      </c>
      <c r="B33" s="3" t="s">
        <v>2964</v>
      </c>
    </row>
    <row r="34" spans="1:154" x14ac:dyDescent="0.2">
      <c r="A34" s="3" t="s">
        <v>2967</v>
      </c>
      <c r="B34" t="s">
        <v>852</v>
      </c>
      <c r="C34" t="s">
        <v>853</v>
      </c>
      <c r="D34" t="s">
        <v>2966</v>
      </c>
    </row>
    <row r="35" spans="1:154" x14ac:dyDescent="0.2">
      <c r="A35" s="4" t="s">
        <v>2959</v>
      </c>
      <c r="B35" s="2">
        <v>92</v>
      </c>
      <c r="C35" s="2">
        <v>7</v>
      </c>
      <c r="D35" s="2">
        <v>99</v>
      </c>
      <c r="E35">
        <f>GETPIVOTDATA("bmiCategory2",$A$33,"bmiCategory2","Healthy","fatinfiltration","Yes")/GETPIVOTDATA("bmiCategory2",$A$33,"bmiCategory2","Healthy")*100</f>
        <v>7.0707070707070701</v>
      </c>
    </row>
    <row r="36" spans="1:154" x14ac:dyDescent="0.2">
      <c r="A36" s="4" t="s">
        <v>2961</v>
      </c>
      <c r="B36" s="2">
        <v>26</v>
      </c>
      <c r="C36" s="2">
        <v>5</v>
      </c>
      <c r="D36" s="2">
        <v>31</v>
      </c>
      <c r="E36">
        <f>GETPIVOTDATA("bmiCategory2",$A$33,"bmiCategory2","Morbidly Obese","fatinfiltration","Yes")/GETPIVOTDATA("bmiCategory2",$A$33,"bmiCategory2","Morbidly Obese")*100</f>
        <v>16.129032258064516</v>
      </c>
    </row>
    <row r="37" spans="1:154" x14ac:dyDescent="0.2">
      <c r="A37" s="4" t="s">
        <v>2960</v>
      </c>
      <c r="B37" s="2">
        <v>51</v>
      </c>
      <c r="C37" s="2">
        <v>17</v>
      </c>
      <c r="D37" s="2">
        <v>68</v>
      </c>
      <c r="E37">
        <f>GETPIVOTDATA("bmiCategory2",$A$33,"bmiCategory2","Obese","fatinfiltration","Yes")/GETPIVOTDATA("bmiCategory2",$A$33,"bmiCategory2","Obese")*100</f>
        <v>25</v>
      </c>
    </row>
    <row r="38" spans="1:154" x14ac:dyDescent="0.2">
      <c r="A38" s="4" t="s">
        <v>2958</v>
      </c>
      <c r="B38" s="2">
        <v>103</v>
      </c>
      <c r="C38" s="2">
        <v>18</v>
      </c>
      <c r="D38" s="2">
        <v>121</v>
      </c>
      <c r="E38">
        <f>GETPIVOTDATA("bmiCategory2",$A$33,"bmiCategory2","Overweight","fatinfiltration","Yes")/GETPIVOTDATA("bmiCategory2",$A$33,"bmiCategory2","Overweight")*100</f>
        <v>14.87603305785124</v>
      </c>
    </row>
    <row r="39" spans="1:154" x14ac:dyDescent="0.2">
      <c r="A39" s="4" t="s">
        <v>2962</v>
      </c>
      <c r="B39" s="2">
        <v>22</v>
      </c>
      <c r="C39" s="2"/>
      <c r="D39" s="2">
        <v>22</v>
      </c>
      <c r="E39">
        <f>GETPIVOTDATA("bmiCategory2",$A$33,"bmiCategory2","Underweight","fatinfiltration","Yes")/GETPIVOTDATA("bmiCategory2",$A$33,"bmiCategory2","Underweight")*100</f>
        <v>0</v>
      </c>
    </row>
    <row r="40" spans="1:154" x14ac:dyDescent="0.2">
      <c r="A40" s="4" t="s">
        <v>2966</v>
      </c>
      <c r="B40" s="2">
        <v>294</v>
      </c>
      <c r="C40" s="2">
        <v>47</v>
      </c>
      <c r="D40" s="2">
        <v>341</v>
      </c>
    </row>
    <row r="43" spans="1:154" x14ac:dyDescent="0.2">
      <c r="A43" s="3" t="s">
        <v>2234</v>
      </c>
      <c r="B43" s="4">
        <v>0</v>
      </c>
    </row>
    <row r="44" spans="1:154" x14ac:dyDescent="0.2">
      <c r="A44" s="3" t="s">
        <v>2235</v>
      </c>
      <c r="B44" s="4">
        <v>0</v>
      </c>
    </row>
    <row r="46" spans="1:154" x14ac:dyDescent="0.2">
      <c r="A46" s="3" t="s">
        <v>2963</v>
      </c>
      <c r="B46" s="3" t="s">
        <v>2964</v>
      </c>
    </row>
    <row r="47" spans="1:154" x14ac:dyDescent="0.2">
      <c r="A47" s="3" t="s">
        <v>2967</v>
      </c>
      <c r="B47">
        <v>0.08</v>
      </c>
      <c r="C47">
        <v>0.25</v>
      </c>
      <c r="D47">
        <v>0.26</v>
      </c>
      <c r="E47">
        <v>0.37</v>
      </c>
      <c r="F47">
        <v>0.4</v>
      </c>
      <c r="G47">
        <v>0.42</v>
      </c>
      <c r="H47">
        <v>0.43</v>
      </c>
      <c r="I47">
        <v>0.44</v>
      </c>
      <c r="J47">
        <v>0.47</v>
      </c>
      <c r="K47">
        <v>0.49</v>
      </c>
      <c r="L47">
        <v>0.53</v>
      </c>
      <c r="M47">
        <v>0.54</v>
      </c>
      <c r="N47">
        <v>0.55000000000000004</v>
      </c>
      <c r="O47">
        <v>0.57999999999999996</v>
      </c>
      <c r="P47">
        <v>0.59</v>
      </c>
      <c r="Q47">
        <v>0.6</v>
      </c>
      <c r="R47">
        <v>0.61</v>
      </c>
      <c r="S47">
        <v>0.62</v>
      </c>
      <c r="T47">
        <v>0.63</v>
      </c>
      <c r="U47">
        <v>0.65</v>
      </c>
      <c r="V47">
        <v>0.67</v>
      </c>
      <c r="W47">
        <v>0.69</v>
      </c>
      <c r="X47">
        <v>0.7</v>
      </c>
      <c r="Y47">
        <v>0.71</v>
      </c>
      <c r="Z47">
        <v>0.72</v>
      </c>
      <c r="AA47">
        <v>0.73</v>
      </c>
      <c r="AB47">
        <v>0.74</v>
      </c>
      <c r="AC47">
        <v>0.75</v>
      </c>
      <c r="AD47">
        <v>0.76</v>
      </c>
      <c r="AE47">
        <v>0.77</v>
      </c>
      <c r="AF47">
        <v>0.79</v>
      </c>
      <c r="AG47">
        <v>0.8</v>
      </c>
      <c r="AH47">
        <v>0.81</v>
      </c>
      <c r="AI47">
        <v>0.82</v>
      </c>
      <c r="AJ47">
        <v>0.83</v>
      </c>
      <c r="AK47">
        <v>0.84</v>
      </c>
      <c r="AL47">
        <v>0.85</v>
      </c>
      <c r="AM47">
        <v>0.86</v>
      </c>
      <c r="AN47">
        <v>0.87</v>
      </c>
      <c r="AO47">
        <v>0.88</v>
      </c>
      <c r="AP47">
        <v>0.89</v>
      </c>
      <c r="AQ47">
        <v>0.9</v>
      </c>
      <c r="AR47">
        <v>0.91</v>
      </c>
      <c r="AS47">
        <v>0.92</v>
      </c>
      <c r="AT47">
        <v>0.93</v>
      </c>
      <c r="AU47">
        <v>0.94</v>
      </c>
      <c r="AV47">
        <v>0.95</v>
      </c>
      <c r="AW47">
        <v>0.97</v>
      </c>
      <c r="AX47">
        <v>0.98</v>
      </c>
      <c r="AY47">
        <v>0.99</v>
      </c>
      <c r="AZ47">
        <v>1</v>
      </c>
      <c r="BA47">
        <v>1.01</v>
      </c>
      <c r="BB47">
        <v>1.02</v>
      </c>
      <c r="BC47">
        <v>1.03</v>
      </c>
      <c r="BD47">
        <v>1.04</v>
      </c>
      <c r="BE47">
        <v>1.05</v>
      </c>
      <c r="BF47">
        <v>1.06</v>
      </c>
      <c r="BG47">
        <v>1.08</v>
      </c>
      <c r="BH47">
        <v>1.0900000000000001</v>
      </c>
      <c r="BI47">
        <v>1.1000000000000001</v>
      </c>
      <c r="BJ47">
        <v>1.1100000000000001</v>
      </c>
      <c r="BK47">
        <v>1.1200000000000001</v>
      </c>
      <c r="BL47">
        <v>1.1299999999999999</v>
      </c>
      <c r="BM47">
        <v>1.1399999999999999</v>
      </c>
      <c r="BN47">
        <v>1.1499999999999999</v>
      </c>
      <c r="BO47">
        <v>1.1599999999999999</v>
      </c>
      <c r="BP47">
        <v>1.17</v>
      </c>
      <c r="BQ47">
        <v>1.19</v>
      </c>
      <c r="BR47">
        <v>1.2</v>
      </c>
      <c r="BS47">
        <v>1.21</v>
      </c>
      <c r="BT47">
        <v>1.22</v>
      </c>
      <c r="BU47">
        <v>1.23</v>
      </c>
      <c r="BV47">
        <v>1.24</v>
      </c>
      <c r="BW47">
        <v>1.25</v>
      </c>
      <c r="BX47">
        <v>1.26</v>
      </c>
      <c r="BY47">
        <v>1.27</v>
      </c>
      <c r="BZ47">
        <v>1.28</v>
      </c>
      <c r="CA47">
        <v>1.29</v>
      </c>
      <c r="CB47">
        <v>1.3</v>
      </c>
      <c r="CC47">
        <v>1.32</v>
      </c>
      <c r="CD47">
        <v>1.33</v>
      </c>
      <c r="CE47">
        <v>1.34</v>
      </c>
      <c r="CF47">
        <v>1.35</v>
      </c>
      <c r="CG47">
        <v>1.36</v>
      </c>
      <c r="CH47">
        <v>1.37</v>
      </c>
      <c r="CI47">
        <v>1.38</v>
      </c>
      <c r="CJ47">
        <v>1.39</v>
      </c>
      <c r="CK47">
        <v>1.43</v>
      </c>
      <c r="CL47">
        <v>1.44</v>
      </c>
      <c r="CM47">
        <v>1.46</v>
      </c>
      <c r="CN47">
        <v>1.47</v>
      </c>
      <c r="CO47">
        <v>1.48</v>
      </c>
      <c r="CP47">
        <v>1.49</v>
      </c>
      <c r="CQ47">
        <v>1.5</v>
      </c>
      <c r="CR47">
        <v>1.51</v>
      </c>
      <c r="CS47">
        <v>1.52</v>
      </c>
      <c r="CT47">
        <v>1.53</v>
      </c>
      <c r="CU47">
        <v>1.54</v>
      </c>
      <c r="CV47">
        <v>1.56</v>
      </c>
      <c r="CW47">
        <v>1.57</v>
      </c>
      <c r="CX47">
        <v>1.58</v>
      </c>
      <c r="CY47">
        <v>1.6</v>
      </c>
      <c r="CZ47">
        <v>1.61</v>
      </c>
      <c r="DA47">
        <v>1.64</v>
      </c>
      <c r="DB47">
        <v>1.66</v>
      </c>
      <c r="DC47">
        <v>1.67</v>
      </c>
      <c r="DD47">
        <v>1.68</v>
      </c>
      <c r="DE47">
        <v>1.69</v>
      </c>
      <c r="DF47">
        <v>1.7</v>
      </c>
      <c r="DG47">
        <v>1.71</v>
      </c>
      <c r="DH47">
        <v>1.72</v>
      </c>
      <c r="DI47">
        <v>1.73</v>
      </c>
      <c r="DJ47">
        <v>1.75</v>
      </c>
      <c r="DK47">
        <v>1.78</v>
      </c>
      <c r="DL47">
        <v>1.79</v>
      </c>
      <c r="DM47">
        <v>1.8</v>
      </c>
      <c r="DN47">
        <v>1.82</v>
      </c>
      <c r="DO47">
        <v>1.84</v>
      </c>
      <c r="DP47">
        <v>1.85</v>
      </c>
      <c r="DQ47">
        <v>1.86</v>
      </c>
      <c r="DR47">
        <v>1.88</v>
      </c>
      <c r="DS47">
        <v>1.89</v>
      </c>
      <c r="DT47">
        <v>1.9</v>
      </c>
      <c r="DU47">
        <v>1.91</v>
      </c>
      <c r="DV47">
        <v>1.97</v>
      </c>
      <c r="DW47">
        <v>1.98</v>
      </c>
      <c r="DX47">
        <v>2</v>
      </c>
      <c r="DY47">
        <v>2.0499999999999998</v>
      </c>
      <c r="DZ47">
        <v>2.08</v>
      </c>
      <c r="EA47">
        <v>2.14</v>
      </c>
      <c r="EB47">
        <v>2.15</v>
      </c>
      <c r="EC47">
        <v>2.16</v>
      </c>
      <c r="ED47">
        <v>2.17</v>
      </c>
      <c r="EE47">
        <v>2.1800000000000002</v>
      </c>
      <c r="EF47">
        <v>2.19</v>
      </c>
      <c r="EG47">
        <v>2.21</v>
      </c>
      <c r="EH47">
        <v>2.27</v>
      </c>
      <c r="EI47">
        <v>2.37</v>
      </c>
      <c r="EJ47">
        <v>2.38</v>
      </c>
      <c r="EK47">
        <v>2.42</v>
      </c>
      <c r="EL47">
        <v>2.4700000000000002</v>
      </c>
      <c r="EM47">
        <v>2.5299999999999998</v>
      </c>
      <c r="EN47">
        <v>2.57</v>
      </c>
      <c r="EO47">
        <v>2.58</v>
      </c>
      <c r="EP47">
        <v>2.63</v>
      </c>
      <c r="EQ47">
        <v>2.8</v>
      </c>
      <c r="ER47">
        <v>2.87</v>
      </c>
      <c r="ES47">
        <v>2.94</v>
      </c>
      <c r="ET47">
        <v>2.98</v>
      </c>
      <c r="EU47">
        <v>6.77</v>
      </c>
      <c r="EV47">
        <v>13.1</v>
      </c>
      <c r="EW47" t="s">
        <v>2965</v>
      </c>
      <c r="EX47" t="s">
        <v>2966</v>
      </c>
    </row>
    <row r="48" spans="1:154" x14ac:dyDescent="0.2">
      <c r="A48" s="4" t="s">
        <v>2959</v>
      </c>
      <c r="B48" s="2"/>
      <c r="C48" s="2"/>
      <c r="D48" s="2">
        <v>1</v>
      </c>
      <c r="E48" s="2"/>
      <c r="F48" s="2">
        <v>1</v>
      </c>
      <c r="G48" s="2">
        <v>1</v>
      </c>
      <c r="H48" s="2">
        <v>1</v>
      </c>
      <c r="I48" s="2">
        <v>1</v>
      </c>
      <c r="J48" s="2"/>
      <c r="K48" s="2">
        <v>1</v>
      </c>
      <c r="L48" s="2"/>
      <c r="M48" s="2"/>
      <c r="N48" s="2">
        <v>1</v>
      </c>
      <c r="O48" s="2">
        <v>1</v>
      </c>
      <c r="P48" s="2"/>
      <c r="Q48" s="2"/>
      <c r="R48" s="2">
        <v>1</v>
      </c>
      <c r="S48" s="2"/>
      <c r="T48" s="2">
        <v>3</v>
      </c>
      <c r="U48" s="2">
        <v>2</v>
      </c>
      <c r="V48" s="2"/>
      <c r="W48" s="2">
        <v>1</v>
      </c>
      <c r="X48" s="2"/>
      <c r="Y48" s="2">
        <v>3</v>
      </c>
      <c r="Z48" s="2">
        <v>2</v>
      </c>
      <c r="AA48" s="2"/>
      <c r="AB48" s="2">
        <v>1</v>
      </c>
      <c r="AC48" s="2">
        <v>1</v>
      </c>
      <c r="AD48" s="2">
        <v>1</v>
      </c>
      <c r="AE48" s="2"/>
      <c r="AF48" s="2">
        <v>4</v>
      </c>
      <c r="AG48" s="2">
        <v>2</v>
      </c>
      <c r="AH48" s="2"/>
      <c r="AI48" s="2"/>
      <c r="AJ48" s="2"/>
      <c r="AK48" s="2"/>
      <c r="AL48" s="2"/>
      <c r="AM48" s="2">
        <v>1</v>
      </c>
      <c r="AN48" s="2">
        <v>1</v>
      </c>
      <c r="AO48" s="2">
        <v>2</v>
      </c>
      <c r="AP48" s="2"/>
      <c r="AQ48" s="2"/>
      <c r="AR48" s="2">
        <v>1</v>
      </c>
      <c r="AS48" s="2">
        <v>2</v>
      </c>
      <c r="AT48" s="2">
        <v>1</v>
      </c>
      <c r="AU48" s="2"/>
      <c r="AV48" s="2">
        <v>1</v>
      </c>
      <c r="AW48" s="2">
        <v>3</v>
      </c>
      <c r="AX48" s="2">
        <v>1</v>
      </c>
      <c r="AY48" s="2">
        <v>3</v>
      </c>
      <c r="AZ48" s="2">
        <v>1</v>
      </c>
      <c r="BA48" s="2"/>
      <c r="BB48" s="2">
        <v>1</v>
      </c>
      <c r="BC48" s="2">
        <v>1</v>
      </c>
      <c r="BD48" s="2"/>
      <c r="BE48" s="2">
        <v>3</v>
      </c>
      <c r="BF48" s="2">
        <v>1</v>
      </c>
      <c r="BG48" s="2">
        <v>2</v>
      </c>
      <c r="BH48" s="2">
        <v>1</v>
      </c>
      <c r="BI48" s="2">
        <v>2</v>
      </c>
      <c r="BJ48" s="2">
        <v>1</v>
      </c>
      <c r="BK48" s="2">
        <v>2</v>
      </c>
      <c r="BL48" s="2"/>
      <c r="BM48" s="2">
        <v>1</v>
      </c>
      <c r="BN48" s="2">
        <v>1</v>
      </c>
      <c r="BO48" s="2">
        <v>2</v>
      </c>
      <c r="BP48" s="2"/>
      <c r="BQ48" s="2"/>
      <c r="BR48" s="2"/>
      <c r="BS48" s="2">
        <v>2</v>
      </c>
      <c r="BT48" s="2"/>
      <c r="BU48" s="2"/>
      <c r="BV48" s="2"/>
      <c r="BW48" s="2"/>
      <c r="BX48" s="2">
        <v>2</v>
      </c>
      <c r="BY48" s="2">
        <v>1</v>
      </c>
      <c r="BZ48" s="2"/>
      <c r="CA48" s="2">
        <v>1</v>
      </c>
      <c r="CB48" s="2">
        <v>1</v>
      </c>
      <c r="CC48" s="2"/>
      <c r="CD48" s="2">
        <v>1</v>
      </c>
      <c r="CE48" s="2">
        <v>1</v>
      </c>
      <c r="CF48" s="2">
        <v>1</v>
      </c>
      <c r="CG48" s="2"/>
      <c r="CH48" s="2"/>
      <c r="CI48" s="2">
        <v>1</v>
      </c>
      <c r="CJ48" s="2"/>
      <c r="CK48" s="2">
        <v>1</v>
      </c>
      <c r="CL48" s="2"/>
      <c r="CM48" s="2">
        <v>1</v>
      </c>
      <c r="CN48" s="2"/>
      <c r="CO48" s="2"/>
      <c r="CP48" s="2">
        <v>1</v>
      </c>
      <c r="CQ48" s="2">
        <v>1</v>
      </c>
      <c r="CR48" s="2"/>
      <c r="CS48" s="2"/>
      <c r="CT48" s="2">
        <v>2</v>
      </c>
      <c r="CU48" s="2"/>
      <c r="CV48" s="2"/>
      <c r="CW48" s="2"/>
      <c r="CX48" s="2">
        <v>1</v>
      </c>
      <c r="CY48" s="2">
        <v>1</v>
      </c>
      <c r="CZ48" s="2"/>
      <c r="DA48" s="2"/>
      <c r="DB48" s="2">
        <v>1</v>
      </c>
      <c r="DC48" s="2">
        <v>1</v>
      </c>
      <c r="DD48" s="2"/>
      <c r="DE48" s="2">
        <v>1</v>
      </c>
      <c r="DF48" s="2"/>
      <c r="DG48" s="2">
        <v>1</v>
      </c>
      <c r="DH48" s="2"/>
      <c r="DI48" s="2"/>
      <c r="DJ48" s="2"/>
      <c r="DK48" s="2"/>
      <c r="DL48" s="2"/>
      <c r="DM48" s="2">
        <v>1</v>
      </c>
      <c r="DN48" s="2"/>
      <c r="DO48" s="2"/>
      <c r="DP48" s="2"/>
      <c r="DQ48" s="2"/>
      <c r="DR48" s="2"/>
      <c r="DS48" s="2"/>
      <c r="DT48" s="2">
        <v>2</v>
      </c>
      <c r="DU48" s="2"/>
      <c r="DV48" s="2">
        <v>1</v>
      </c>
      <c r="DW48" s="2"/>
      <c r="DX48" s="2"/>
      <c r="DY48" s="2"/>
      <c r="DZ48" s="2">
        <v>1</v>
      </c>
      <c r="EA48" s="2">
        <v>1</v>
      </c>
      <c r="EB48" s="2"/>
      <c r="EC48" s="2">
        <v>1</v>
      </c>
      <c r="ED48" s="2"/>
      <c r="EE48" s="2"/>
      <c r="EF48" s="2"/>
      <c r="EG48" s="2"/>
      <c r="EH48" s="2"/>
      <c r="EI48" s="2"/>
      <c r="EJ48" s="2">
        <v>1</v>
      </c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>
        <v>6</v>
      </c>
      <c r="EX48" s="2">
        <v>101</v>
      </c>
    </row>
    <row r="49" spans="1:154" x14ac:dyDescent="0.2">
      <c r="A49" s="4" t="s">
        <v>2961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>
        <v>1</v>
      </c>
      <c r="W49" s="2"/>
      <c r="X49" s="2">
        <v>1</v>
      </c>
      <c r="Y49" s="2"/>
      <c r="Z49" s="2"/>
      <c r="AA49" s="2"/>
      <c r="AB49" s="2"/>
      <c r="AC49" s="2">
        <v>1</v>
      </c>
      <c r="AD49" s="2"/>
      <c r="AE49" s="2"/>
      <c r="AF49" s="2">
        <v>1</v>
      </c>
      <c r="AG49" s="2"/>
      <c r="AH49" s="2"/>
      <c r="AI49" s="2">
        <v>1</v>
      </c>
      <c r="AJ49" s="2"/>
      <c r="AK49" s="2"/>
      <c r="AL49" s="2"/>
      <c r="AM49" s="2"/>
      <c r="AN49" s="2"/>
      <c r="AO49" s="2"/>
      <c r="AP49" s="2"/>
      <c r="AQ49" s="2">
        <v>1</v>
      </c>
      <c r="AR49" s="2">
        <v>2</v>
      </c>
      <c r="AS49" s="2">
        <v>1</v>
      </c>
      <c r="AT49" s="2"/>
      <c r="AU49" s="2"/>
      <c r="AV49" s="2"/>
      <c r="AW49" s="2">
        <v>1</v>
      </c>
      <c r="AX49" s="2"/>
      <c r="AY49" s="2"/>
      <c r="AZ49" s="2"/>
      <c r="BA49" s="2"/>
      <c r="BB49" s="2"/>
      <c r="BC49" s="2"/>
      <c r="BD49" s="2">
        <v>1</v>
      </c>
      <c r="BE49" s="2"/>
      <c r="BF49" s="2"/>
      <c r="BG49" s="2"/>
      <c r="BH49" s="2"/>
      <c r="BI49" s="2"/>
      <c r="BJ49" s="2"/>
      <c r="BK49" s="2">
        <v>1</v>
      </c>
      <c r="BL49" s="2"/>
      <c r="BM49" s="2">
        <v>1</v>
      </c>
      <c r="BN49" s="2"/>
      <c r="BO49" s="2"/>
      <c r="BP49" s="2"/>
      <c r="BQ49" s="2"/>
      <c r="BR49" s="2">
        <v>1</v>
      </c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>
        <v>1</v>
      </c>
      <c r="CG49" s="2">
        <v>1</v>
      </c>
      <c r="CH49" s="2"/>
      <c r="CI49" s="2">
        <v>1</v>
      </c>
      <c r="CJ49" s="2"/>
      <c r="CK49" s="2"/>
      <c r="CL49" s="2"/>
      <c r="CM49" s="2">
        <v>1</v>
      </c>
      <c r="CN49" s="2">
        <v>1</v>
      </c>
      <c r="CO49" s="2"/>
      <c r="CP49" s="2">
        <v>1</v>
      </c>
      <c r="CQ49" s="2"/>
      <c r="CR49" s="2">
        <v>1</v>
      </c>
      <c r="CS49" s="2"/>
      <c r="CT49" s="2">
        <v>1</v>
      </c>
      <c r="CU49" s="2"/>
      <c r="CV49" s="2"/>
      <c r="CW49" s="2">
        <v>1</v>
      </c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>
        <v>1</v>
      </c>
      <c r="DK49" s="2"/>
      <c r="DL49" s="2"/>
      <c r="DM49" s="2"/>
      <c r="DN49" s="2"/>
      <c r="DO49" s="2">
        <v>1</v>
      </c>
      <c r="DP49" s="2">
        <v>1</v>
      </c>
      <c r="DQ49" s="2"/>
      <c r="DR49" s="2"/>
      <c r="DS49" s="2"/>
      <c r="DT49" s="2"/>
      <c r="DU49" s="2"/>
      <c r="DV49" s="2"/>
      <c r="DW49" s="2"/>
      <c r="DX49" s="2">
        <v>1</v>
      </c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>
        <v>1</v>
      </c>
      <c r="EM49" s="2"/>
      <c r="EN49" s="2"/>
      <c r="EO49" s="2"/>
      <c r="EP49" s="2"/>
      <c r="EQ49" s="2">
        <v>1</v>
      </c>
      <c r="ER49" s="2"/>
      <c r="ES49" s="2"/>
      <c r="ET49" s="2">
        <v>1</v>
      </c>
      <c r="EU49" s="2"/>
      <c r="EV49" s="2"/>
      <c r="EW49" s="2">
        <v>1</v>
      </c>
      <c r="EX49" s="2">
        <v>31</v>
      </c>
    </row>
    <row r="50" spans="1:154" x14ac:dyDescent="0.2">
      <c r="A50" s="4" t="s">
        <v>2960</v>
      </c>
      <c r="B50" s="2"/>
      <c r="C50" s="2"/>
      <c r="D50" s="2"/>
      <c r="E50" s="2"/>
      <c r="F50" s="2">
        <v>1</v>
      </c>
      <c r="G50" s="2"/>
      <c r="H50" s="2"/>
      <c r="I50" s="2"/>
      <c r="J50" s="2"/>
      <c r="K50" s="2"/>
      <c r="L50" s="2"/>
      <c r="M50" s="2">
        <v>2</v>
      </c>
      <c r="N50" s="2"/>
      <c r="O50" s="2">
        <v>1</v>
      </c>
      <c r="P50" s="2">
        <v>1</v>
      </c>
      <c r="Q50" s="2"/>
      <c r="R50" s="2">
        <v>1</v>
      </c>
      <c r="S50" s="2">
        <v>1</v>
      </c>
      <c r="T50" s="2"/>
      <c r="U50" s="2"/>
      <c r="V50" s="2"/>
      <c r="W50" s="2"/>
      <c r="X50" s="2"/>
      <c r="Y50" s="2"/>
      <c r="Z50" s="2"/>
      <c r="AA50" s="2">
        <v>1</v>
      </c>
      <c r="AB50" s="2"/>
      <c r="AC50" s="2"/>
      <c r="AD50" s="2"/>
      <c r="AE50" s="2">
        <v>1</v>
      </c>
      <c r="AF50" s="2"/>
      <c r="AG50" s="2"/>
      <c r="AH50" s="2">
        <v>1</v>
      </c>
      <c r="AI50" s="2"/>
      <c r="AJ50" s="2">
        <v>2</v>
      </c>
      <c r="AK50" s="2">
        <v>1</v>
      </c>
      <c r="AL50" s="2"/>
      <c r="AM50" s="2"/>
      <c r="AN50" s="2">
        <v>1</v>
      </c>
      <c r="AO50" s="2"/>
      <c r="AP50" s="2">
        <v>2</v>
      </c>
      <c r="AQ50" s="2">
        <v>1</v>
      </c>
      <c r="AR50" s="2"/>
      <c r="AS50" s="2"/>
      <c r="AT50" s="2">
        <v>1</v>
      </c>
      <c r="AU50" s="2"/>
      <c r="AV50" s="2"/>
      <c r="AW50" s="2">
        <v>1</v>
      </c>
      <c r="AX50" s="2"/>
      <c r="AY50" s="2">
        <v>1</v>
      </c>
      <c r="AZ50" s="2"/>
      <c r="BA50" s="2">
        <v>1</v>
      </c>
      <c r="BB50" s="2">
        <v>2</v>
      </c>
      <c r="BC50" s="2"/>
      <c r="BD50" s="2"/>
      <c r="BE50" s="2">
        <v>1</v>
      </c>
      <c r="BF50" s="2"/>
      <c r="BG50" s="2">
        <v>1</v>
      </c>
      <c r="BH50" s="2"/>
      <c r="BI50" s="2"/>
      <c r="BJ50" s="2"/>
      <c r="BK50" s="2"/>
      <c r="BL50" s="2"/>
      <c r="BM50" s="2">
        <v>1</v>
      </c>
      <c r="BN50" s="2"/>
      <c r="BO50" s="2">
        <v>1</v>
      </c>
      <c r="BP50" s="2"/>
      <c r="BQ50" s="2"/>
      <c r="BR50" s="2"/>
      <c r="BS50" s="2">
        <v>1</v>
      </c>
      <c r="BT50" s="2"/>
      <c r="BU50" s="2"/>
      <c r="BV50" s="2">
        <v>1</v>
      </c>
      <c r="BW50" s="2">
        <v>1</v>
      </c>
      <c r="BX50" s="2"/>
      <c r="BY50" s="2"/>
      <c r="BZ50" s="2">
        <v>1</v>
      </c>
      <c r="CA50" s="2"/>
      <c r="CB50" s="2">
        <v>3</v>
      </c>
      <c r="CC50" s="2">
        <v>1</v>
      </c>
      <c r="CD50" s="2"/>
      <c r="CE50" s="2">
        <v>2</v>
      </c>
      <c r="CF50" s="2">
        <v>1</v>
      </c>
      <c r="CG50" s="2"/>
      <c r="CH50" s="2"/>
      <c r="CI50" s="2"/>
      <c r="CJ50" s="2">
        <v>1</v>
      </c>
      <c r="CK50" s="2"/>
      <c r="CL50" s="2">
        <v>1</v>
      </c>
      <c r="CM50" s="2"/>
      <c r="CN50" s="2">
        <v>1</v>
      </c>
      <c r="CO50" s="2">
        <v>1</v>
      </c>
      <c r="CP50" s="2">
        <v>1</v>
      </c>
      <c r="CQ50" s="2"/>
      <c r="CR50" s="2">
        <v>1</v>
      </c>
      <c r="CS50" s="2"/>
      <c r="CT50" s="2"/>
      <c r="CU50" s="2"/>
      <c r="CV50" s="2">
        <v>1</v>
      </c>
      <c r="CW50" s="2"/>
      <c r="CX50" s="2"/>
      <c r="CY50" s="2"/>
      <c r="CZ50" s="2">
        <v>1</v>
      </c>
      <c r="DA50" s="2">
        <v>1</v>
      </c>
      <c r="DB50" s="2"/>
      <c r="DC50" s="2"/>
      <c r="DD50" s="2"/>
      <c r="DE50" s="2"/>
      <c r="DF50" s="2"/>
      <c r="DG50" s="2"/>
      <c r="DH50" s="2">
        <v>1</v>
      </c>
      <c r="DI50" s="2">
        <v>1</v>
      </c>
      <c r="DJ50" s="2"/>
      <c r="DK50" s="2">
        <v>1</v>
      </c>
      <c r="DL50" s="2"/>
      <c r="DM50" s="2"/>
      <c r="DN50" s="2">
        <v>1</v>
      </c>
      <c r="DO50" s="2"/>
      <c r="DP50" s="2"/>
      <c r="DQ50" s="2">
        <v>1</v>
      </c>
      <c r="DR50" s="2">
        <v>1</v>
      </c>
      <c r="DS50" s="2">
        <v>1</v>
      </c>
      <c r="DT50" s="2"/>
      <c r="DU50" s="2"/>
      <c r="DV50" s="2"/>
      <c r="DW50" s="2"/>
      <c r="DX50" s="2"/>
      <c r="DY50" s="2"/>
      <c r="DZ50" s="2"/>
      <c r="EA50" s="2"/>
      <c r="EB50" s="2">
        <v>1</v>
      </c>
      <c r="EC50" s="2">
        <v>1</v>
      </c>
      <c r="ED50" s="2">
        <v>1</v>
      </c>
      <c r="EE50" s="2"/>
      <c r="EF50" s="2"/>
      <c r="EG50" s="2"/>
      <c r="EH50" s="2"/>
      <c r="EI50" s="2"/>
      <c r="EJ50" s="2"/>
      <c r="EK50" s="2"/>
      <c r="EL50" s="2"/>
      <c r="EM50" s="2">
        <v>1</v>
      </c>
      <c r="EN50" s="2"/>
      <c r="EO50" s="2">
        <v>1</v>
      </c>
      <c r="EP50" s="2">
        <v>1</v>
      </c>
      <c r="EQ50" s="2"/>
      <c r="ER50" s="2">
        <v>1</v>
      </c>
      <c r="ES50" s="2">
        <v>1</v>
      </c>
      <c r="ET50" s="2"/>
      <c r="EU50" s="2"/>
      <c r="EV50" s="2"/>
      <c r="EW50" s="2">
        <v>8</v>
      </c>
      <c r="EX50" s="2">
        <v>70</v>
      </c>
    </row>
    <row r="51" spans="1:154" x14ac:dyDescent="0.2">
      <c r="A51" s="4" t="s">
        <v>2958</v>
      </c>
      <c r="B51" s="2">
        <v>1</v>
      </c>
      <c r="C51" s="2">
        <v>1</v>
      </c>
      <c r="D51" s="2">
        <v>1</v>
      </c>
      <c r="E51" s="2">
        <v>1</v>
      </c>
      <c r="F51" s="2"/>
      <c r="G51" s="2"/>
      <c r="H51" s="2"/>
      <c r="I51" s="2"/>
      <c r="J51" s="2">
        <v>1</v>
      </c>
      <c r="K51" s="2"/>
      <c r="L51" s="2">
        <v>1</v>
      </c>
      <c r="M51" s="2"/>
      <c r="N51" s="2"/>
      <c r="O51" s="2"/>
      <c r="P51" s="2">
        <v>1</v>
      </c>
      <c r="Q51" s="2">
        <v>2</v>
      </c>
      <c r="R51" s="2"/>
      <c r="S51" s="2"/>
      <c r="T51" s="2">
        <v>2</v>
      </c>
      <c r="U51" s="2">
        <v>1</v>
      </c>
      <c r="V51" s="2">
        <v>1</v>
      </c>
      <c r="W51" s="2"/>
      <c r="X51" s="2"/>
      <c r="Y51" s="2">
        <v>2</v>
      </c>
      <c r="Z51" s="2"/>
      <c r="AA51" s="2">
        <v>1</v>
      </c>
      <c r="AB51" s="2">
        <v>2</v>
      </c>
      <c r="AC51" s="2">
        <v>1</v>
      </c>
      <c r="AD51" s="2">
        <v>2</v>
      </c>
      <c r="AE51" s="2"/>
      <c r="AF51" s="2">
        <v>3</v>
      </c>
      <c r="AG51" s="2">
        <v>1</v>
      </c>
      <c r="AH51" s="2"/>
      <c r="AI51" s="2">
        <v>2</v>
      </c>
      <c r="AJ51" s="2">
        <v>2</v>
      </c>
      <c r="AK51" s="2"/>
      <c r="AL51" s="2">
        <v>4</v>
      </c>
      <c r="AM51" s="2">
        <v>1</v>
      </c>
      <c r="AN51" s="2">
        <v>1</v>
      </c>
      <c r="AO51" s="2"/>
      <c r="AP51" s="2">
        <v>1</v>
      </c>
      <c r="AQ51" s="2"/>
      <c r="AR51" s="2">
        <v>1</v>
      </c>
      <c r="AS51" s="2"/>
      <c r="AT51" s="2">
        <v>1</v>
      </c>
      <c r="AU51" s="2"/>
      <c r="AV51" s="2">
        <v>1</v>
      </c>
      <c r="AW51" s="2"/>
      <c r="AX51" s="2">
        <v>2</v>
      </c>
      <c r="AY51" s="2">
        <v>2</v>
      </c>
      <c r="AZ51" s="2">
        <v>2</v>
      </c>
      <c r="BA51" s="2">
        <v>2</v>
      </c>
      <c r="BB51" s="2">
        <v>2</v>
      </c>
      <c r="BC51" s="2">
        <v>2</v>
      </c>
      <c r="BD51" s="2">
        <v>1</v>
      </c>
      <c r="BE51" s="2"/>
      <c r="BF51" s="2"/>
      <c r="BG51" s="2">
        <v>1</v>
      </c>
      <c r="BH51" s="2">
        <v>1</v>
      </c>
      <c r="BI51" s="2">
        <v>1</v>
      </c>
      <c r="BJ51" s="2"/>
      <c r="BK51" s="2">
        <v>1</v>
      </c>
      <c r="BL51" s="2">
        <v>1</v>
      </c>
      <c r="BM51" s="2"/>
      <c r="BN51" s="2">
        <v>1</v>
      </c>
      <c r="BO51" s="2"/>
      <c r="BP51" s="2">
        <v>3</v>
      </c>
      <c r="BQ51" s="2">
        <v>1</v>
      </c>
      <c r="BR51" s="2">
        <v>1</v>
      </c>
      <c r="BS51" s="2"/>
      <c r="BT51" s="2">
        <v>1</v>
      </c>
      <c r="BU51" s="2">
        <v>2</v>
      </c>
      <c r="BV51" s="2"/>
      <c r="BW51" s="2">
        <v>2</v>
      </c>
      <c r="BX51" s="2"/>
      <c r="BY51" s="2"/>
      <c r="BZ51" s="2">
        <v>3</v>
      </c>
      <c r="CA51" s="2">
        <v>2</v>
      </c>
      <c r="CB51" s="2"/>
      <c r="CC51" s="2">
        <v>1</v>
      </c>
      <c r="CD51" s="2">
        <v>2</v>
      </c>
      <c r="CE51" s="2"/>
      <c r="CF51" s="2">
        <v>2</v>
      </c>
      <c r="CG51" s="2"/>
      <c r="CH51" s="2">
        <v>1</v>
      </c>
      <c r="CI51" s="2">
        <v>1</v>
      </c>
      <c r="CJ51" s="2">
        <v>1</v>
      </c>
      <c r="CK51" s="2"/>
      <c r="CL51" s="2">
        <v>1</v>
      </c>
      <c r="CM51" s="2"/>
      <c r="CN51" s="2"/>
      <c r="CO51" s="2"/>
      <c r="CP51" s="2">
        <v>1</v>
      </c>
      <c r="CQ51" s="2">
        <v>2</v>
      </c>
      <c r="CR51" s="2">
        <v>1</v>
      </c>
      <c r="CS51" s="2">
        <v>2</v>
      </c>
      <c r="CT51" s="2">
        <v>1</v>
      </c>
      <c r="CU51" s="2">
        <v>1</v>
      </c>
      <c r="CV51" s="2"/>
      <c r="CW51" s="2"/>
      <c r="CX51" s="2">
        <v>1</v>
      </c>
      <c r="CY51" s="2"/>
      <c r="CZ51" s="2"/>
      <c r="DA51" s="2"/>
      <c r="DB51" s="2">
        <v>1</v>
      </c>
      <c r="DC51" s="2"/>
      <c r="DD51" s="2">
        <v>1</v>
      </c>
      <c r="DE51" s="2"/>
      <c r="DF51" s="2">
        <v>1</v>
      </c>
      <c r="DG51" s="2">
        <v>2</v>
      </c>
      <c r="DH51" s="2">
        <v>1</v>
      </c>
      <c r="DI51" s="2"/>
      <c r="DJ51" s="2">
        <v>1</v>
      </c>
      <c r="DK51" s="2">
        <v>2</v>
      </c>
      <c r="DL51" s="2">
        <v>1</v>
      </c>
      <c r="DM51" s="2"/>
      <c r="DN51" s="2"/>
      <c r="DO51" s="2">
        <v>1</v>
      </c>
      <c r="DP51" s="2">
        <v>2</v>
      </c>
      <c r="DQ51" s="2"/>
      <c r="DR51" s="2"/>
      <c r="DS51" s="2">
        <v>1</v>
      </c>
      <c r="DT51" s="2"/>
      <c r="DU51" s="2">
        <v>1</v>
      </c>
      <c r="DV51" s="2"/>
      <c r="DW51" s="2">
        <v>1</v>
      </c>
      <c r="DX51" s="2"/>
      <c r="DY51" s="2">
        <v>1</v>
      </c>
      <c r="DZ51" s="2"/>
      <c r="EA51" s="2"/>
      <c r="EB51" s="2"/>
      <c r="EC51" s="2"/>
      <c r="ED51" s="2">
        <v>1</v>
      </c>
      <c r="EE51" s="2">
        <v>1</v>
      </c>
      <c r="EF51" s="2">
        <v>1</v>
      </c>
      <c r="EG51" s="2"/>
      <c r="EH51" s="2">
        <v>1</v>
      </c>
      <c r="EI51" s="2">
        <v>1</v>
      </c>
      <c r="EJ51" s="2"/>
      <c r="EK51" s="2">
        <v>2</v>
      </c>
      <c r="EL51" s="2"/>
      <c r="EM51" s="2"/>
      <c r="EN51" s="2">
        <v>1</v>
      </c>
      <c r="EO51" s="2"/>
      <c r="EP51" s="2"/>
      <c r="EQ51" s="2"/>
      <c r="ER51" s="2"/>
      <c r="ES51" s="2"/>
      <c r="ET51" s="2"/>
      <c r="EU51" s="2">
        <v>1</v>
      </c>
      <c r="EV51" s="2">
        <v>1</v>
      </c>
      <c r="EW51" s="2">
        <v>5</v>
      </c>
      <c r="EX51" s="2">
        <v>123</v>
      </c>
    </row>
    <row r="52" spans="1:154" x14ac:dyDescent="0.2">
      <c r="A52" s="4" t="s">
        <v>2962</v>
      </c>
      <c r="B52" s="2"/>
      <c r="C52" s="2"/>
      <c r="D52" s="2"/>
      <c r="E52" s="2"/>
      <c r="F52" s="2">
        <v>1</v>
      </c>
      <c r="G52" s="2"/>
      <c r="H52" s="2"/>
      <c r="I52" s="2"/>
      <c r="J52" s="2"/>
      <c r="K52" s="2"/>
      <c r="L52" s="2">
        <v>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>
        <v>1</v>
      </c>
      <c r="AO52" s="2"/>
      <c r="AP52" s="2">
        <v>1</v>
      </c>
      <c r="AQ52" s="2"/>
      <c r="AR52" s="2">
        <v>1</v>
      </c>
      <c r="AS52" s="2">
        <v>1</v>
      </c>
      <c r="AT52" s="2"/>
      <c r="AU52" s="2">
        <v>1</v>
      </c>
      <c r="AV52" s="2"/>
      <c r="AW52" s="2">
        <v>1</v>
      </c>
      <c r="AX52" s="2"/>
      <c r="AY52" s="2"/>
      <c r="AZ52" s="2"/>
      <c r="BA52" s="2"/>
      <c r="BB52" s="2"/>
      <c r="BC52" s="2">
        <v>1</v>
      </c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>
        <v>1</v>
      </c>
      <c r="BO52" s="2"/>
      <c r="BP52" s="2"/>
      <c r="BQ52" s="2">
        <v>1</v>
      </c>
      <c r="BR52" s="2"/>
      <c r="BS52" s="2"/>
      <c r="BT52" s="2"/>
      <c r="BU52" s="2">
        <v>1</v>
      </c>
      <c r="BV52" s="2"/>
      <c r="BW52" s="2"/>
      <c r="BX52" s="2"/>
      <c r="BY52" s="2"/>
      <c r="BZ52" s="2"/>
      <c r="CA52" s="2">
        <v>1</v>
      </c>
      <c r="CB52" s="2">
        <v>1</v>
      </c>
      <c r="CC52" s="2"/>
      <c r="CD52" s="2"/>
      <c r="CE52" s="2"/>
      <c r="CF52" s="2"/>
      <c r="CG52" s="2"/>
      <c r="CH52" s="2"/>
      <c r="CI52" s="2">
        <v>1</v>
      </c>
      <c r="CJ52" s="2"/>
      <c r="CK52" s="2"/>
      <c r="CL52" s="2"/>
      <c r="CM52" s="2">
        <v>1</v>
      </c>
      <c r="CN52" s="2">
        <v>1</v>
      </c>
      <c r="CO52" s="2"/>
      <c r="CP52" s="2"/>
      <c r="CQ52" s="2"/>
      <c r="CR52" s="2"/>
      <c r="CS52" s="2"/>
      <c r="CT52" s="2"/>
      <c r="CU52" s="2"/>
      <c r="CV52" s="2"/>
      <c r="CW52" s="2"/>
      <c r="CX52" s="2">
        <v>1</v>
      </c>
      <c r="CY52" s="2"/>
      <c r="CZ52" s="2">
        <v>1</v>
      </c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>
        <v>1</v>
      </c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>
        <v>2</v>
      </c>
      <c r="EX52" s="2">
        <v>22</v>
      </c>
    </row>
    <row r="53" spans="1:154" x14ac:dyDescent="0.2">
      <c r="A53" s="4" t="s">
        <v>2966</v>
      </c>
      <c r="B53" s="2">
        <v>1</v>
      </c>
      <c r="C53" s="2">
        <v>1</v>
      </c>
      <c r="D53" s="2">
        <v>2</v>
      </c>
      <c r="E53" s="2">
        <v>1</v>
      </c>
      <c r="F53" s="2">
        <v>3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2</v>
      </c>
      <c r="M53" s="2">
        <v>2</v>
      </c>
      <c r="N53" s="2">
        <v>1</v>
      </c>
      <c r="O53" s="2">
        <v>2</v>
      </c>
      <c r="P53" s="2">
        <v>2</v>
      </c>
      <c r="Q53" s="2">
        <v>2</v>
      </c>
      <c r="R53" s="2">
        <v>2</v>
      </c>
      <c r="S53" s="2">
        <v>1</v>
      </c>
      <c r="T53" s="2">
        <v>5</v>
      </c>
      <c r="U53" s="2">
        <v>3</v>
      </c>
      <c r="V53" s="2">
        <v>2</v>
      </c>
      <c r="W53" s="2">
        <v>1</v>
      </c>
      <c r="X53" s="2">
        <v>1</v>
      </c>
      <c r="Y53" s="2">
        <v>5</v>
      </c>
      <c r="Z53" s="2">
        <v>2</v>
      </c>
      <c r="AA53" s="2">
        <v>2</v>
      </c>
      <c r="AB53" s="2">
        <v>3</v>
      </c>
      <c r="AC53" s="2">
        <v>3</v>
      </c>
      <c r="AD53" s="2">
        <v>3</v>
      </c>
      <c r="AE53" s="2">
        <v>1</v>
      </c>
      <c r="AF53" s="2">
        <v>8</v>
      </c>
      <c r="AG53" s="2">
        <v>3</v>
      </c>
      <c r="AH53" s="2">
        <v>1</v>
      </c>
      <c r="AI53" s="2">
        <v>3</v>
      </c>
      <c r="AJ53" s="2">
        <v>4</v>
      </c>
      <c r="AK53" s="2">
        <v>1</v>
      </c>
      <c r="AL53" s="2">
        <v>4</v>
      </c>
      <c r="AM53" s="2">
        <v>2</v>
      </c>
      <c r="AN53" s="2">
        <v>4</v>
      </c>
      <c r="AO53" s="2">
        <v>2</v>
      </c>
      <c r="AP53" s="2">
        <v>4</v>
      </c>
      <c r="AQ53" s="2">
        <v>2</v>
      </c>
      <c r="AR53" s="2">
        <v>5</v>
      </c>
      <c r="AS53" s="2">
        <v>4</v>
      </c>
      <c r="AT53" s="2">
        <v>3</v>
      </c>
      <c r="AU53" s="2">
        <v>1</v>
      </c>
      <c r="AV53" s="2">
        <v>2</v>
      </c>
      <c r="AW53" s="2">
        <v>6</v>
      </c>
      <c r="AX53" s="2">
        <v>3</v>
      </c>
      <c r="AY53" s="2">
        <v>6</v>
      </c>
      <c r="AZ53" s="2">
        <v>3</v>
      </c>
      <c r="BA53" s="2">
        <v>3</v>
      </c>
      <c r="BB53" s="2">
        <v>5</v>
      </c>
      <c r="BC53" s="2">
        <v>4</v>
      </c>
      <c r="BD53" s="2">
        <v>2</v>
      </c>
      <c r="BE53" s="2">
        <v>4</v>
      </c>
      <c r="BF53" s="2">
        <v>1</v>
      </c>
      <c r="BG53" s="2">
        <v>4</v>
      </c>
      <c r="BH53" s="2">
        <v>2</v>
      </c>
      <c r="BI53" s="2">
        <v>3</v>
      </c>
      <c r="BJ53" s="2">
        <v>1</v>
      </c>
      <c r="BK53" s="2">
        <v>4</v>
      </c>
      <c r="BL53" s="2">
        <v>1</v>
      </c>
      <c r="BM53" s="2">
        <v>3</v>
      </c>
      <c r="BN53" s="2">
        <v>3</v>
      </c>
      <c r="BO53" s="2">
        <v>3</v>
      </c>
      <c r="BP53" s="2">
        <v>3</v>
      </c>
      <c r="BQ53" s="2">
        <v>2</v>
      </c>
      <c r="BR53" s="2">
        <v>2</v>
      </c>
      <c r="BS53" s="2">
        <v>3</v>
      </c>
      <c r="BT53" s="2">
        <v>1</v>
      </c>
      <c r="BU53" s="2">
        <v>3</v>
      </c>
      <c r="BV53" s="2">
        <v>1</v>
      </c>
      <c r="BW53" s="2">
        <v>3</v>
      </c>
      <c r="BX53" s="2">
        <v>2</v>
      </c>
      <c r="BY53" s="2">
        <v>1</v>
      </c>
      <c r="BZ53" s="2">
        <v>4</v>
      </c>
      <c r="CA53" s="2">
        <v>4</v>
      </c>
      <c r="CB53" s="2">
        <v>5</v>
      </c>
      <c r="CC53" s="2">
        <v>2</v>
      </c>
      <c r="CD53" s="2">
        <v>3</v>
      </c>
      <c r="CE53" s="2">
        <v>3</v>
      </c>
      <c r="CF53" s="2">
        <v>5</v>
      </c>
      <c r="CG53" s="2">
        <v>1</v>
      </c>
      <c r="CH53" s="2">
        <v>1</v>
      </c>
      <c r="CI53" s="2">
        <v>4</v>
      </c>
      <c r="CJ53" s="2">
        <v>2</v>
      </c>
      <c r="CK53" s="2">
        <v>1</v>
      </c>
      <c r="CL53" s="2">
        <v>2</v>
      </c>
      <c r="CM53" s="2">
        <v>3</v>
      </c>
      <c r="CN53" s="2">
        <v>3</v>
      </c>
      <c r="CO53" s="2">
        <v>1</v>
      </c>
      <c r="CP53" s="2">
        <v>4</v>
      </c>
      <c r="CQ53" s="2">
        <v>3</v>
      </c>
      <c r="CR53" s="2">
        <v>3</v>
      </c>
      <c r="CS53" s="2">
        <v>2</v>
      </c>
      <c r="CT53" s="2">
        <v>4</v>
      </c>
      <c r="CU53" s="2">
        <v>1</v>
      </c>
      <c r="CV53" s="2">
        <v>1</v>
      </c>
      <c r="CW53" s="2">
        <v>1</v>
      </c>
      <c r="CX53" s="2">
        <v>3</v>
      </c>
      <c r="CY53" s="2">
        <v>1</v>
      </c>
      <c r="CZ53" s="2">
        <v>2</v>
      </c>
      <c r="DA53" s="2">
        <v>1</v>
      </c>
      <c r="DB53" s="2">
        <v>2</v>
      </c>
      <c r="DC53" s="2">
        <v>1</v>
      </c>
      <c r="DD53" s="2">
        <v>1</v>
      </c>
      <c r="DE53" s="2">
        <v>1</v>
      </c>
      <c r="DF53" s="2">
        <v>1</v>
      </c>
      <c r="DG53" s="2">
        <v>3</v>
      </c>
      <c r="DH53" s="2">
        <v>2</v>
      </c>
      <c r="DI53" s="2">
        <v>1</v>
      </c>
      <c r="DJ53" s="2">
        <v>2</v>
      </c>
      <c r="DK53" s="2">
        <v>3</v>
      </c>
      <c r="DL53" s="2">
        <v>1</v>
      </c>
      <c r="DM53" s="2">
        <v>1</v>
      </c>
      <c r="DN53" s="2">
        <v>1</v>
      </c>
      <c r="DO53" s="2">
        <v>2</v>
      </c>
      <c r="DP53" s="2">
        <v>3</v>
      </c>
      <c r="DQ53" s="2">
        <v>1</v>
      </c>
      <c r="DR53" s="2">
        <v>1</v>
      </c>
      <c r="DS53" s="2">
        <v>2</v>
      </c>
      <c r="DT53" s="2">
        <v>2</v>
      </c>
      <c r="DU53" s="2">
        <v>1</v>
      </c>
      <c r="DV53" s="2">
        <v>1</v>
      </c>
      <c r="DW53" s="2">
        <v>1</v>
      </c>
      <c r="DX53" s="2">
        <v>1</v>
      </c>
      <c r="DY53" s="2">
        <v>1</v>
      </c>
      <c r="DZ53" s="2">
        <v>1</v>
      </c>
      <c r="EA53" s="2">
        <v>1</v>
      </c>
      <c r="EB53" s="2">
        <v>1</v>
      </c>
      <c r="EC53" s="2">
        <v>2</v>
      </c>
      <c r="ED53" s="2">
        <v>2</v>
      </c>
      <c r="EE53" s="2">
        <v>1</v>
      </c>
      <c r="EF53" s="2">
        <v>1</v>
      </c>
      <c r="EG53" s="2">
        <v>1</v>
      </c>
      <c r="EH53" s="2">
        <v>1</v>
      </c>
      <c r="EI53" s="2">
        <v>1</v>
      </c>
      <c r="EJ53" s="2">
        <v>1</v>
      </c>
      <c r="EK53" s="2">
        <v>2</v>
      </c>
      <c r="EL53" s="2">
        <v>1</v>
      </c>
      <c r="EM53" s="2">
        <v>1</v>
      </c>
      <c r="EN53" s="2">
        <v>1</v>
      </c>
      <c r="EO53" s="2">
        <v>1</v>
      </c>
      <c r="EP53" s="2">
        <v>1</v>
      </c>
      <c r="EQ53" s="2">
        <v>1</v>
      </c>
      <c r="ER53" s="2">
        <v>1</v>
      </c>
      <c r="ES53" s="2">
        <v>1</v>
      </c>
      <c r="ET53" s="2">
        <v>1</v>
      </c>
      <c r="EU53" s="2">
        <v>1</v>
      </c>
      <c r="EV53" s="2">
        <v>1</v>
      </c>
      <c r="EW53" s="2">
        <v>22</v>
      </c>
      <c r="EX53" s="2">
        <v>347</v>
      </c>
    </row>
    <row r="57" spans="1:154" x14ac:dyDescent="0.2">
      <c r="A57" s="3" t="s">
        <v>2234</v>
      </c>
      <c r="B57" s="4">
        <v>0</v>
      </c>
    </row>
    <row r="58" spans="1:154" x14ac:dyDescent="0.2">
      <c r="A58" s="3" t="s">
        <v>2235</v>
      </c>
      <c r="B58" s="4">
        <v>0</v>
      </c>
    </row>
    <row r="60" spans="1:154" x14ac:dyDescent="0.2">
      <c r="A60" s="3" t="s">
        <v>2967</v>
      </c>
      <c r="B60" t="s">
        <v>2963</v>
      </c>
    </row>
    <row r="61" spans="1:154" x14ac:dyDescent="0.2">
      <c r="A61" s="4" t="s">
        <v>2959</v>
      </c>
      <c r="B61" s="2">
        <v>101</v>
      </c>
    </row>
    <row r="62" spans="1:154" x14ac:dyDescent="0.2">
      <c r="A62" s="4" t="s">
        <v>2961</v>
      </c>
      <c r="B62" s="2">
        <v>31</v>
      </c>
    </row>
    <row r="63" spans="1:154" x14ac:dyDescent="0.2">
      <c r="A63" s="4" t="s">
        <v>2960</v>
      </c>
      <c r="B63" s="2">
        <v>70</v>
      </c>
    </row>
    <row r="64" spans="1:154" x14ac:dyDescent="0.2">
      <c r="A64" s="4" t="s">
        <v>2958</v>
      </c>
      <c r="B64" s="2">
        <v>123</v>
      </c>
    </row>
    <row r="65" spans="1:2" x14ac:dyDescent="0.2">
      <c r="A65" s="4" t="s">
        <v>2962</v>
      </c>
      <c r="B65" s="2">
        <v>22</v>
      </c>
    </row>
    <row r="66" spans="1:2" x14ac:dyDescent="0.2">
      <c r="A66" s="4" t="s">
        <v>2966</v>
      </c>
      <c r="B66" s="2">
        <v>347</v>
      </c>
    </row>
  </sheetData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EC50-7AFC-254A-9DC0-4FEE4901E0D1}">
  <dimension ref="A1:BM412"/>
  <sheetViews>
    <sheetView tabSelected="1" workbookViewId="0">
      <selection activeCell="F9" sqref="F9"/>
    </sheetView>
  </sheetViews>
  <sheetFormatPr baseColWidth="10" defaultRowHeight="15" x14ac:dyDescent="0.2"/>
  <cols>
    <col min="1" max="1" width="8.83203125" customWidth="1"/>
    <col min="2" max="8" width="8.83203125"/>
    <col min="9" max="9" width="11.5" customWidth="1"/>
    <col min="10" max="10" width="13.33203125" customWidth="1"/>
  </cols>
  <sheetData>
    <row r="1" spans="1:65" x14ac:dyDescent="0.2">
      <c r="A1" t="s">
        <v>0</v>
      </c>
      <c r="B1" t="s">
        <v>2214</v>
      </c>
      <c r="C1" t="s">
        <v>2215</v>
      </c>
      <c r="D1" t="s">
        <v>2216</v>
      </c>
      <c r="E1" t="s">
        <v>2217</v>
      </c>
      <c r="F1" t="s">
        <v>2218</v>
      </c>
      <c r="G1" t="s">
        <v>2219</v>
      </c>
      <c r="H1" t="s">
        <v>2220</v>
      </c>
      <c r="I1" t="s">
        <v>2957</v>
      </c>
      <c r="J1" t="s">
        <v>2957</v>
      </c>
      <c r="K1" t="s">
        <v>2221</v>
      </c>
      <c r="L1" t="s">
        <v>2222</v>
      </c>
      <c r="M1" t="s">
        <v>2223</v>
      </c>
      <c r="N1" t="s">
        <v>2224</v>
      </c>
      <c r="O1" t="s">
        <v>2225</v>
      </c>
      <c r="P1" t="s">
        <v>2226</v>
      </c>
      <c r="Q1" t="s">
        <v>2227</v>
      </c>
      <c r="R1" t="s">
        <v>2228</v>
      </c>
      <c r="S1" t="s">
        <v>2229</v>
      </c>
      <c r="T1" t="s">
        <v>2230</v>
      </c>
      <c r="U1" t="s">
        <v>2231</v>
      </c>
      <c r="V1" t="s">
        <v>2232</v>
      </c>
      <c r="W1" t="s">
        <v>2233</v>
      </c>
      <c r="X1" t="s">
        <v>2234</v>
      </c>
      <c r="Y1" t="s">
        <v>2235</v>
      </c>
      <c r="Z1" t="s">
        <v>2236</v>
      </c>
      <c r="AA1" t="s">
        <v>2237</v>
      </c>
      <c r="AB1" t="s">
        <v>2238</v>
      </c>
      <c r="AC1" t="s">
        <v>2239</v>
      </c>
      <c r="AD1" t="s">
        <v>2240</v>
      </c>
      <c r="AE1" t="s">
        <v>2241</v>
      </c>
      <c r="AF1" t="s">
        <v>2242</v>
      </c>
      <c r="AG1" t="s">
        <v>2243</v>
      </c>
      <c r="AH1" t="s">
        <v>2244</v>
      </c>
      <c r="AI1" t="s">
        <v>2245</v>
      </c>
      <c r="AJ1" t="s">
        <v>2246</v>
      </c>
      <c r="AK1" t="s">
        <v>2247</v>
      </c>
      <c r="AL1" t="s">
        <v>1</v>
      </c>
      <c r="AM1" t="s">
        <v>2</v>
      </c>
      <c r="AN1" t="s">
        <v>3</v>
      </c>
      <c r="AO1" t="s">
        <v>4</v>
      </c>
      <c r="AP1" s="1" t="s">
        <v>5</v>
      </c>
      <c r="AQ1" t="s">
        <v>6</v>
      </c>
      <c r="AR1" t="s">
        <v>7</v>
      </c>
      <c r="AS1" t="s">
        <v>8</v>
      </c>
      <c r="AT1" t="s">
        <v>9</v>
      </c>
      <c r="AU1" t="s">
        <v>10</v>
      </c>
      <c r="AV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  <c r="BC1" t="s">
        <v>18</v>
      </c>
      <c r="BD1" t="s">
        <v>19</v>
      </c>
      <c r="BE1" t="s">
        <v>20</v>
      </c>
      <c r="BF1" t="s">
        <v>21</v>
      </c>
      <c r="BG1" t="s">
        <v>22</v>
      </c>
      <c r="BH1" t="s">
        <v>23</v>
      </c>
      <c r="BI1" s="1" t="s">
        <v>24</v>
      </c>
      <c r="BJ1" s="1" t="s">
        <v>25</v>
      </c>
      <c r="BK1" t="s">
        <v>26</v>
      </c>
      <c r="BL1" t="s">
        <v>27</v>
      </c>
      <c r="BM1" t="s">
        <v>28</v>
      </c>
    </row>
    <row r="2" spans="1:65" x14ac:dyDescent="0.2">
      <c r="A2" t="s">
        <v>29</v>
      </c>
      <c r="B2" t="s">
        <v>845</v>
      </c>
      <c r="C2">
        <v>37</v>
      </c>
      <c r="D2" t="s">
        <v>2248</v>
      </c>
      <c r="E2" t="s">
        <v>2249</v>
      </c>
      <c r="F2">
        <v>1.8</v>
      </c>
      <c r="G2">
        <v>82</v>
      </c>
      <c r="H2">
        <v>25.3</v>
      </c>
      <c r="I2" t="str">
        <f>IF($H2&lt;20, "Underweight", IF($H2&lt;25,"Healthy",IF($H2&lt;30,"Overweight",IF($H2&lt;35,"Obese",IF($H2&lt;50,"Morbidly Obese")))))</f>
        <v>Overweight</v>
      </c>
      <c r="J2" t="s">
        <v>2958</v>
      </c>
      <c r="K2">
        <v>7.4</v>
      </c>
      <c r="L2" t="s">
        <v>845</v>
      </c>
      <c r="M2" t="s">
        <v>845</v>
      </c>
      <c r="N2" t="s">
        <v>845</v>
      </c>
      <c r="O2" t="s">
        <v>845</v>
      </c>
      <c r="P2" t="s">
        <v>845</v>
      </c>
      <c r="Q2" t="s">
        <v>845</v>
      </c>
      <c r="R2" t="s">
        <v>845</v>
      </c>
      <c r="S2" t="s">
        <v>845</v>
      </c>
      <c r="T2" t="s">
        <v>845</v>
      </c>
      <c r="U2" t="s">
        <v>845</v>
      </c>
      <c r="V2" t="s">
        <v>845</v>
      </c>
      <c r="W2" t="s">
        <v>845</v>
      </c>
      <c r="X2">
        <v>0</v>
      </c>
      <c r="Y2">
        <v>1</v>
      </c>
      <c r="Z2">
        <v>1</v>
      </c>
      <c r="AA2" t="s">
        <v>852</v>
      </c>
      <c r="AB2" t="s">
        <v>845</v>
      </c>
      <c r="AC2" t="s">
        <v>2250</v>
      </c>
      <c r="AD2" t="s">
        <v>2250</v>
      </c>
      <c r="AK2">
        <v>0</v>
      </c>
      <c r="AL2" t="s">
        <v>440</v>
      </c>
      <c r="AN2" t="s">
        <v>841</v>
      </c>
      <c r="AO2" t="s">
        <v>841</v>
      </c>
      <c r="AT2" t="s">
        <v>852</v>
      </c>
      <c r="AU2">
        <v>0</v>
      </c>
      <c r="AV2">
        <v>0</v>
      </c>
      <c r="AW2">
        <v>0</v>
      </c>
      <c r="AX2">
        <v>0</v>
      </c>
      <c r="BA2">
        <v>0</v>
      </c>
      <c r="BC2">
        <v>0</v>
      </c>
      <c r="BE2" t="s">
        <v>845</v>
      </c>
      <c r="BF2" t="s">
        <v>845</v>
      </c>
      <c r="BG2" t="s">
        <v>845</v>
      </c>
      <c r="BH2" t="s">
        <v>845</v>
      </c>
      <c r="BI2" t="s">
        <v>852</v>
      </c>
      <c r="BJ2" t="s">
        <v>2190</v>
      </c>
      <c r="BK2" t="s">
        <v>2194</v>
      </c>
      <c r="BL2" t="s">
        <v>2194</v>
      </c>
      <c r="BM2" t="s">
        <v>853</v>
      </c>
    </row>
    <row r="3" spans="1:65" x14ac:dyDescent="0.2">
      <c r="A3" t="s">
        <v>30</v>
      </c>
      <c r="B3" t="s">
        <v>845</v>
      </c>
      <c r="C3">
        <v>60</v>
      </c>
      <c r="D3" t="s">
        <v>2248</v>
      </c>
      <c r="E3" t="s">
        <v>2249</v>
      </c>
      <c r="F3">
        <v>1.85</v>
      </c>
      <c r="G3">
        <v>80</v>
      </c>
      <c r="H3">
        <v>23.4</v>
      </c>
      <c r="I3" t="str">
        <f t="shared" ref="I3:J66" si="0">IF($H3&lt;20, "Underweight", IF($H3&lt;25,"Healthy",IF($H3&lt;30,"Overweight",IF($H3&lt;35,"Obese",IF($H3&lt;50,"Morbidly Obese")))))</f>
        <v>Healthy</v>
      </c>
      <c r="J3" t="s">
        <v>2959</v>
      </c>
      <c r="K3">
        <v>5.7</v>
      </c>
      <c r="L3" t="s">
        <v>845</v>
      </c>
      <c r="M3" t="s">
        <v>845</v>
      </c>
      <c r="N3" t="s">
        <v>845</v>
      </c>
      <c r="O3" t="s">
        <v>845</v>
      </c>
      <c r="P3" t="s">
        <v>845</v>
      </c>
      <c r="Q3" t="s">
        <v>845</v>
      </c>
      <c r="R3" t="s">
        <v>845</v>
      </c>
      <c r="S3" t="s">
        <v>845</v>
      </c>
      <c r="T3" t="s">
        <v>845</v>
      </c>
      <c r="U3" t="s">
        <v>845</v>
      </c>
      <c r="V3" t="s">
        <v>845</v>
      </c>
      <c r="W3" t="s">
        <v>845</v>
      </c>
      <c r="X3">
        <v>0</v>
      </c>
      <c r="Y3">
        <v>0</v>
      </c>
      <c r="Z3">
        <v>0</v>
      </c>
      <c r="AA3" t="s">
        <v>852</v>
      </c>
      <c r="AB3" t="s">
        <v>845</v>
      </c>
      <c r="AC3" t="s">
        <v>2251</v>
      </c>
      <c r="AD3" t="s">
        <v>2251</v>
      </c>
      <c r="AI3">
        <v>13</v>
      </c>
      <c r="AK3">
        <v>0</v>
      </c>
      <c r="AL3" t="s">
        <v>441</v>
      </c>
      <c r="AM3">
        <v>4</v>
      </c>
      <c r="AN3" t="s">
        <v>842</v>
      </c>
      <c r="AO3" t="s">
        <v>846</v>
      </c>
      <c r="AP3">
        <v>117.5</v>
      </c>
      <c r="AQ3">
        <v>5</v>
      </c>
      <c r="AR3">
        <v>57.1</v>
      </c>
      <c r="AS3">
        <v>13.5</v>
      </c>
      <c r="AT3" t="s">
        <v>853</v>
      </c>
      <c r="AU3">
        <v>40</v>
      </c>
      <c r="AV3">
        <v>0</v>
      </c>
      <c r="AW3">
        <v>215854</v>
      </c>
      <c r="AX3">
        <v>109500</v>
      </c>
      <c r="AY3">
        <v>1.97</v>
      </c>
      <c r="AZ3">
        <v>1837.06</v>
      </c>
      <c r="BA3">
        <v>4297.47</v>
      </c>
      <c r="BB3">
        <v>19.91</v>
      </c>
      <c r="BC3">
        <v>1736.21</v>
      </c>
      <c r="BD3">
        <v>2.48</v>
      </c>
      <c r="BE3" t="s">
        <v>845</v>
      </c>
      <c r="BF3" t="s">
        <v>845</v>
      </c>
      <c r="BG3" t="s">
        <v>845</v>
      </c>
      <c r="BH3" t="s">
        <v>845</v>
      </c>
      <c r="BI3" t="s">
        <v>852</v>
      </c>
      <c r="BJ3" t="s">
        <v>2190</v>
      </c>
      <c r="BK3" t="s">
        <v>2194</v>
      </c>
      <c r="BL3" t="s">
        <v>2194</v>
      </c>
      <c r="BM3" t="s">
        <v>853</v>
      </c>
    </row>
    <row r="4" spans="1:65" x14ac:dyDescent="0.2">
      <c r="A4" t="s">
        <v>31</v>
      </c>
      <c r="B4" t="s">
        <v>845</v>
      </c>
      <c r="C4">
        <v>47</v>
      </c>
      <c r="D4" t="s">
        <v>2248</v>
      </c>
      <c r="E4" t="s">
        <v>2249</v>
      </c>
      <c r="F4">
        <v>1.75</v>
      </c>
      <c r="G4">
        <v>65</v>
      </c>
      <c r="H4">
        <v>21.224489795918402</v>
      </c>
      <c r="I4" t="str">
        <f t="shared" si="0"/>
        <v>Healthy</v>
      </c>
      <c r="J4" t="s">
        <v>2959</v>
      </c>
      <c r="K4">
        <v>6</v>
      </c>
      <c r="L4" t="s">
        <v>845</v>
      </c>
      <c r="M4" t="s">
        <v>845</v>
      </c>
      <c r="N4" t="s">
        <v>845</v>
      </c>
      <c r="O4" t="s">
        <v>845</v>
      </c>
      <c r="P4" t="s">
        <v>845</v>
      </c>
      <c r="Q4" t="s">
        <v>845</v>
      </c>
      <c r="R4" t="s">
        <v>845</v>
      </c>
      <c r="S4" t="s">
        <v>845</v>
      </c>
      <c r="T4" t="s">
        <v>845</v>
      </c>
      <c r="U4" t="s">
        <v>845</v>
      </c>
      <c r="V4" t="s">
        <v>845</v>
      </c>
      <c r="W4" t="s">
        <v>845</v>
      </c>
      <c r="X4">
        <v>0</v>
      </c>
      <c r="Y4">
        <v>0</v>
      </c>
      <c r="Z4">
        <v>0</v>
      </c>
      <c r="AA4" t="s">
        <v>852</v>
      </c>
      <c r="AB4" t="s">
        <v>845</v>
      </c>
      <c r="AC4" t="s">
        <v>2251</v>
      </c>
      <c r="AD4" t="s">
        <v>2252</v>
      </c>
      <c r="AI4">
        <v>39</v>
      </c>
      <c r="AK4">
        <v>0</v>
      </c>
      <c r="AL4" t="s">
        <v>442</v>
      </c>
      <c r="AM4">
        <v>2</v>
      </c>
      <c r="AN4" t="s">
        <v>842</v>
      </c>
      <c r="AO4" t="s">
        <v>846</v>
      </c>
      <c r="AP4">
        <v>95</v>
      </c>
      <c r="AQ4">
        <v>24</v>
      </c>
      <c r="AR4">
        <v>43</v>
      </c>
      <c r="AS4">
        <v>17.149999999999999</v>
      </c>
      <c r="AT4" t="s">
        <v>853</v>
      </c>
      <c r="AU4">
        <v>30</v>
      </c>
      <c r="AV4">
        <v>0</v>
      </c>
      <c r="AW4">
        <v>97814</v>
      </c>
      <c r="AX4">
        <v>47000</v>
      </c>
      <c r="AY4">
        <v>2.08</v>
      </c>
      <c r="AZ4">
        <v>1029.6199999999999</v>
      </c>
      <c r="BA4">
        <v>0</v>
      </c>
      <c r="BB4">
        <v>0</v>
      </c>
      <c r="BC4">
        <v>0</v>
      </c>
      <c r="BE4" t="s">
        <v>845</v>
      </c>
      <c r="BF4" t="s">
        <v>845</v>
      </c>
      <c r="BG4" t="s">
        <v>845</v>
      </c>
      <c r="BH4" t="s">
        <v>845</v>
      </c>
      <c r="BI4" t="s">
        <v>852</v>
      </c>
      <c r="BJ4" t="s">
        <v>2190</v>
      </c>
      <c r="BK4" t="s">
        <v>2194</v>
      </c>
      <c r="BL4" t="s">
        <v>2194</v>
      </c>
      <c r="BM4" t="s">
        <v>853</v>
      </c>
    </row>
    <row r="5" spans="1:65" x14ac:dyDescent="0.2">
      <c r="A5" t="s">
        <v>32</v>
      </c>
      <c r="B5" t="s">
        <v>845</v>
      </c>
      <c r="C5">
        <v>68</v>
      </c>
      <c r="D5" t="s">
        <v>2248</v>
      </c>
      <c r="E5" t="s">
        <v>2249</v>
      </c>
      <c r="F5">
        <v>1.83</v>
      </c>
      <c r="G5">
        <v>100</v>
      </c>
      <c r="H5">
        <v>29.860551225775598</v>
      </c>
      <c r="I5" t="str">
        <f t="shared" si="0"/>
        <v>Overweight</v>
      </c>
      <c r="J5" t="s">
        <v>2958</v>
      </c>
      <c r="K5">
        <v>6.2</v>
      </c>
      <c r="L5" t="s">
        <v>845</v>
      </c>
      <c r="M5" t="s">
        <v>845</v>
      </c>
      <c r="N5" t="s">
        <v>845</v>
      </c>
      <c r="O5" t="s">
        <v>845</v>
      </c>
      <c r="P5" t="s">
        <v>845</v>
      </c>
      <c r="Q5" t="s">
        <v>845</v>
      </c>
      <c r="R5" t="s">
        <v>845</v>
      </c>
      <c r="S5" t="s">
        <v>845</v>
      </c>
      <c r="T5" t="s">
        <v>845</v>
      </c>
      <c r="U5" t="s">
        <v>845</v>
      </c>
      <c r="V5" t="s">
        <v>845</v>
      </c>
      <c r="W5" t="s">
        <v>845</v>
      </c>
      <c r="X5">
        <v>0</v>
      </c>
      <c r="Y5">
        <v>0</v>
      </c>
      <c r="Z5">
        <v>0</v>
      </c>
      <c r="AA5" t="s">
        <v>852</v>
      </c>
      <c r="AB5" t="s">
        <v>845</v>
      </c>
      <c r="AC5" t="s">
        <v>2251</v>
      </c>
      <c r="AD5" t="s">
        <v>2252</v>
      </c>
      <c r="AI5">
        <v>17</v>
      </c>
      <c r="AK5">
        <v>0</v>
      </c>
      <c r="AL5" t="s">
        <v>443</v>
      </c>
      <c r="AM5">
        <v>4</v>
      </c>
      <c r="AN5" t="s">
        <v>843</v>
      </c>
      <c r="AO5" t="s">
        <v>847</v>
      </c>
      <c r="AP5">
        <v>111.04</v>
      </c>
      <c r="AQ5">
        <v>28</v>
      </c>
      <c r="AR5">
        <v>20</v>
      </c>
      <c r="AS5">
        <v>44.02</v>
      </c>
      <c r="AT5" t="s">
        <v>853</v>
      </c>
      <c r="AU5">
        <v>30</v>
      </c>
      <c r="AV5">
        <v>80</v>
      </c>
      <c r="AW5">
        <v>352250</v>
      </c>
      <c r="AX5">
        <v>52000</v>
      </c>
      <c r="AY5">
        <v>6.77</v>
      </c>
      <c r="AZ5">
        <v>3172.28</v>
      </c>
      <c r="BA5">
        <v>7142.69</v>
      </c>
      <c r="BB5">
        <v>20.28</v>
      </c>
      <c r="BC5">
        <v>1884.61</v>
      </c>
      <c r="BD5">
        <v>3.79</v>
      </c>
      <c r="BE5" t="s">
        <v>845</v>
      </c>
      <c r="BF5" t="s">
        <v>845</v>
      </c>
      <c r="BG5" t="s">
        <v>845</v>
      </c>
      <c r="BH5" t="s">
        <v>845</v>
      </c>
      <c r="BI5" t="s">
        <v>852</v>
      </c>
      <c r="BJ5" t="s">
        <v>2190</v>
      </c>
      <c r="BK5" t="s">
        <v>2194</v>
      </c>
      <c r="BL5" t="s">
        <v>2194</v>
      </c>
      <c r="BM5" t="s">
        <v>853</v>
      </c>
    </row>
    <row r="6" spans="1:65" x14ac:dyDescent="0.2">
      <c r="A6" t="s">
        <v>33</v>
      </c>
      <c r="B6" t="s">
        <v>845</v>
      </c>
      <c r="C6">
        <v>68</v>
      </c>
      <c r="D6" t="s">
        <v>2248</v>
      </c>
      <c r="E6" t="s">
        <v>2249</v>
      </c>
      <c r="F6">
        <v>1.67</v>
      </c>
      <c r="G6">
        <v>75</v>
      </c>
      <c r="H6">
        <v>26.9</v>
      </c>
      <c r="I6" t="str">
        <f t="shared" si="0"/>
        <v>Overweight</v>
      </c>
      <c r="J6" t="s">
        <v>2958</v>
      </c>
      <c r="K6">
        <v>6.6</v>
      </c>
      <c r="L6" t="s">
        <v>845</v>
      </c>
      <c r="M6" t="s">
        <v>845</v>
      </c>
      <c r="N6" t="s">
        <v>845</v>
      </c>
      <c r="O6" t="s">
        <v>845</v>
      </c>
      <c r="P6" t="s">
        <v>845</v>
      </c>
      <c r="Q6" t="s">
        <v>845</v>
      </c>
      <c r="R6" t="s">
        <v>845</v>
      </c>
      <c r="S6" t="s">
        <v>845</v>
      </c>
      <c r="T6" t="s">
        <v>845</v>
      </c>
      <c r="U6" t="s">
        <v>845</v>
      </c>
      <c r="V6" t="s">
        <v>845</v>
      </c>
      <c r="W6" t="s">
        <v>845</v>
      </c>
      <c r="X6">
        <v>0</v>
      </c>
      <c r="Y6">
        <v>0</v>
      </c>
      <c r="Z6">
        <v>1</v>
      </c>
      <c r="AA6" t="s">
        <v>853</v>
      </c>
      <c r="AB6" t="s">
        <v>845</v>
      </c>
      <c r="AC6" t="s">
        <v>2251</v>
      </c>
      <c r="AD6" t="s">
        <v>2250</v>
      </c>
      <c r="AI6">
        <v>75</v>
      </c>
      <c r="AK6">
        <v>0</v>
      </c>
      <c r="AL6" t="s">
        <v>444</v>
      </c>
      <c r="AM6">
        <v>16</v>
      </c>
      <c r="AN6" t="s">
        <v>843</v>
      </c>
      <c r="AO6" t="s">
        <v>847</v>
      </c>
      <c r="AP6">
        <v>86</v>
      </c>
      <c r="AQ6">
        <v>15</v>
      </c>
      <c r="AR6">
        <v>22.5</v>
      </c>
      <c r="AS6">
        <v>20.6</v>
      </c>
      <c r="AT6" t="s">
        <v>853</v>
      </c>
      <c r="AU6">
        <v>25</v>
      </c>
      <c r="AV6">
        <v>0</v>
      </c>
      <c r="AW6">
        <v>175626</v>
      </c>
      <c r="AX6">
        <v>150000</v>
      </c>
      <c r="AY6">
        <v>1.17</v>
      </c>
      <c r="AZ6">
        <v>2042.16</v>
      </c>
      <c r="BA6">
        <v>0</v>
      </c>
      <c r="BB6">
        <v>0</v>
      </c>
      <c r="BC6">
        <v>0</v>
      </c>
      <c r="BE6" t="s">
        <v>854</v>
      </c>
      <c r="BF6" t="s">
        <v>845</v>
      </c>
      <c r="BG6" t="s">
        <v>845</v>
      </c>
      <c r="BH6" t="s">
        <v>845</v>
      </c>
      <c r="BI6" t="s">
        <v>852</v>
      </c>
      <c r="BJ6" t="s">
        <v>2190</v>
      </c>
      <c r="BK6" t="s">
        <v>2194</v>
      </c>
      <c r="BL6" t="s">
        <v>2194</v>
      </c>
      <c r="BM6" t="s">
        <v>853</v>
      </c>
    </row>
    <row r="7" spans="1:65" x14ac:dyDescent="0.2">
      <c r="A7" t="s">
        <v>34</v>
      </c>
      <c r="B7" t="s">
        <v>845</v>
      </c>
      <c r="C7">
        <v>45</v>
      </c>
      <c r="D7" t="s">
        <v>2248</v>
      </c>
      <c r="E7" t="s">
        <v>2249</v>
      </c>
      <c r="F7">
        <v>1.8</v>
      </c>
      <c r="G7">
        <v>95</v>
      </c>
      <c r="H7">
        <v>29.320987654321002</v>
      </c>
      <c r="I7" t="str">
        <f t="shared" si="0"/>
        <v>Overweight</v>
      </c>
      <c r="J7" t="s">
        <v>2958</v>
      </c>
      <c r="K7">
        <v>6.1</v>
      </c>
      <c r="L7" t="s">
        <v>845</v>
      </c>
      <c r="M7" t="s">
        <v>845</v>
      </c>
      <c r="N7" t="s">
        <v>845</v>
      </c>
      <c r="O7" t="s">
        <v>845</v>
      </c>
      <c r="P7" t="s">
        <v>845</v>
      </c>
      <c r="Q7" t="s">
        <v>845</v>
      </c>
      <c r="R7" t="s">
        <v>845</v>
      </c>
      <c r="S7" t="s">
        <v>845</v>
      </c>
      <c r="T7" t="s">
        <v>845</v>
      </c>
      <c r="U7" t="s">
        <v>845</v>
      </c>
      <c r="V7" t="s">
        <v>845</v>
      </c>
      <c r="W7" t="s">
        <v>845</v>
      </c>
      <c r="X7">
        <v>0</v>
      </c>
      <c r="Y7">
        <v>0</v>
      </c>
      <c r="Z7">
        <v>0</v>
      </c>
      <c r="AA7" t="s">
        <v>852</v>
      </c>
      <c r="AB7" t="s">
        <v>845</v>
      </c>
      <c r="AC7" t="s">
        <v>2251</v>
      </c>
      <c r="AD7" t="s">
        <v>2252</v>
      </c>
      <c r="AI7">
        <v>19</v>
      </c>
      <c r="AK7">
        <v>0</v>
      </c>
      <c r="AL7" t="s">
        <v>445</v>
      </c>
      <c r="AM7">
        <v>3</v>
      </c>
      <c r="AN7" t="s">
        <v>843</v>
      </c>
      <c r="AO7" t="s">
        <v>847</v>
      </c>
      <c r="AP7">
        <v>139</v>
      </c>
      <c r="AQ7">
        <v>20</v>
      </c>
      <c r="AR7">
        <v>55.61</v>
      </c>
      <c r="AS7">
        <v>59</v>
      </c>
      <c r="AT7" t="s">
        <v>853</v>
      </c>
      <c r="AU7">
        <v>30</v>
      </c>
      <c r="AV7">
        <v>0</v>
      </c>
      <c r="AW7">
        <v>352250</v>
      </c>
      <c r="AX7">
        <v>190000</v>
      </c>
      <c r="AY7">
        <v>1.85</v>
      </c>
      <c r="AZ7">
        <v>2534.17</v>
      </c>
      <c r="BA7">
        <v>4148.7299999999996</v>
      </c>
      <c r="BB7">
        <v>11.78</v>
      </c>
      <c r="BC7">
        <v>4477.75</v>
      </c>
      <c r="BD7">
        <v>0.93</v>
      </c>
      <c r="BE7" t="s">
        <v>845</v>
      </c>
      <c r="BF7" t="s">
        <v>845</v>
      </c>
      <c r="BG7" t="s">
        <v>845</v>
      </c>
      <c r="BH7" t="s">
        <v>845</v>
      </c>
      <c r="BI7" t="s">
        <v>852</v>
      </c>
      <c r="BJ7" t="s">
        <v>2190</v>
      </c>
      <c r="BK7" t="s">
        <v>2194</v>
      </c>
      <c r="BL7" t="s">
        <v>2194</v>
      </c>
      <c r="BM7" t="s">
        <v>853</v>
      </c>
    </row>
    <row r="8" spans="1:65" x14ac:dyDescent="0.2">
      <c r="A8" t="s">
        <v>35</v>
      </c>
      <c r="B8" t="s">
        <v>845</v>
      </c>
      <c r="C8">
        <v>76</v>
      </c>
      <c r="D8" t="s">
        <v>2248</v>
      </c>
      <c r="E8" t="s">
        <v>2249</v>
      </c>
      <c r="F8">
        <v>1.85</v>
      </c>
      <c r="G8">
        <v>88</v>
      </c>
      <c r="H8">
        <v>25.7121986851717</v>
      </c>
      <c r="I8" t="str">
        <f t="shared" si="0"/>
        <v>Overweight</v>
      </c>
      <c r="J8" t="s">
        <v>2958</v>
      </c>
      <c r="K8">
        <v>7.4</v>
      </c>
      <c r="L8" t="s">
        <v>845</v>
      </c>
      <c r="M8" t="s">
        <v>845</v>
      </c>
      <c r="N8" t="s">
        <v>845</v>
      </c>
      <c r="O8" t="s">
        <v>845</v>
      </c>
      <c r="P8" t="s">
        <v>845</v>
      </c>
      <c r="Q8" t="s">
        <v>845</v>
      </c>
      <c r="R8" t="s">
        <v>845</v>
      </c>
      <c r="S8" t="s">
        <v>845</v>
      </c>
      <c r="T8" t="s">
        <v>845</v>
      </c>
      <c r="U8" t="s">
        <v>845</v>
      </c>
      <c r="V8" t="s">
        <v>845</v>
      </c>
      <c r="W8" t="s">
        <v>845</v>
      </c>
      <c r="X8">
        <v>0</v>
      </c>
      <c r="Y8">
        <v>0</v>
      </c>
      <c r="Z8">
        <v>1</v>
      </c>
      <c r="AA8" t="s">
        <v>852</v>
      </c>
      <c r="AB8" t="s">
        <v>845</v>
      </c>
      <c r="AC8" t="s">
        <v>2251</v>
      </c>
      <c r="AD8" t="s">
        <v>2250</v>
      </c>
      <c r="AI8">
        <v>63</v>
      </c>
      <c r="AK8">
        <v>0</v>
      </c>
      <c r="AL8" t="s">
        <v>446</v>
      </c>
      <c r="AM8">
        <v>18</v>
      </c>
      <c r="AN8" t="s">
        <v>843</v>
      </c>
      <c r="AO8" t="s">
        <v>847</v>
      </c>
      <c r="AP8">
        <v>88.4</v>
      </c>
      <c r="AQ8">
        <v>23</v>
      </c>
      <c r="AR8">
        <v>16.66</v>
      </c>
      <c r="AS8">
        <v>30</v>
      </c>
      <c r="AT8" t="s">
        <v>853</v>
      </c>
      <c r="AU8">
        <v>80</v>
      </c>
      <c r="AV8">
        <v>0</v>
      </c>
      <c r="AW8">
        <v>152560</v>
      </c>
      <c r="AX8">
        <v>11650</v>
      </c>
      <c r="AY8">
        <v>13.1</v>
      </c>
      <c r="AZ8">
        <v>1725.79</v>
      </c>
      <c r="BA8">
        <v>703.59</v>
      </c>
      <c r="BB8">
        <v>4.6100000000000003</v>
      </c>
      <c r="BC8">
        <v>381.37</v>
      </c>
      <c r="BD8">
        <v>1.84</v>
      </c>
      <c r="BE8" t="s">
        <v>855</v>
      </c>
      <c r="BF8" t="s">
        <v>1226</v>
      </c>
      <c r="BG8" t="s">
        <v>845</v>
      </c>
      <c r="BH8" t="s">
        <v>845</v>
      </c>
      <c r="BI8" t="s">
        <v>852</v>
      </c>
      <c r="BJ8" t="s">
        <v>2190</v>
      </c>
      <c r="BK8" t="s">
        <v>2194</v>
      </c>
      <c r="BL8" t="s">
        <v>2194</v>
      </c>
      <c r="BM8" t="s">
        <v>853</v>
      </c>
    </row>
    <row r="9" spans="1:65" x14ac:dyDescent="0.2">
      <c r="A9" t="s">
        <v>36</v>
      </c>
      <c r="B9" t="s">
        <v>845</v>
      </c>
      <c r="C9">
        <v>65</v>
      </c>
      <c r="D9" t="s">
        <v>2248</v>
      </c>
      <c r="E9" t="s">
        <v>2249</v>
      </c>
      <c r="F9">
        <v>1.93</v>
      </c>
      <c r="G9">
        <v>109</v>
      </c>
      <c r="H9">
        <v>29.262530537732601</v>
      </c>
      <c r="I9" t="str">
        <f t="shared" si="0"/>
        <v>Overweight</v>
      </c>
      <c r="J9" t="s">
        <v>2958</v>
      </c>
      <c r="K9">
        <v>8.3000000000000007</v>
      </c>
      <c r="L9" t="s">
        <v>845</v>
      </c>
      <c r="M9" t="s">
        <v>845</v>
      </c>
      <c r="N9" t="s">
        <v>845</v>
      </c>
      <c r="O9" t="s">
        <v>845</v>
      </c>
      <c r="P9" t="s">
        <v>845</v>
      </c>
      <c r="Q9" t="s">
        <v>845</v>
      </c>
      <c r="R9" t="s">
        <v>845</v>
      </c>
      <c r="S9" t="s">
        <v>845</v>
      </c>
      <c r="T9" t="s">
        <v>845</v>
      </c>
      <c r="U9" t="s">
        <v>845</v>
      </c>
      <c r="V9" t="s">
        <v>845</v>
      </c>
      <c r="W9" t="s">
        <v>845</v>
      </c>
      <c r="X9">
        <v>0</v>
      </c>
      <c r="Y9">
        <v>1</v>
      </c>
      <c r="Z9">
        <v>1</v>
      </c>
      <c r="AA9" t="s">
        <v>852</v>
      </c>
      <c r="AB9" t="s">
        <v>845</v>
      </c>
      <c r="AC9" t="s">
        <v>2250</v>
      </c>
      <c r="AD9" t="s">
        <v>2250</v>
      </c>
      <c r="AK9">
        <v>0</v>
      </c>
      <c r="AL9" t="s">
        <v>447</v>
      </c>
      <c r="AM9">
        <v>44.5</v>
      </c>
      <c r="AN9" t="s">
        <v>843</v>
      </c>
      <c r="AO9" t="s">
        <v>847</v>
      </c>
      <c r="AP9">
        <v>109.66</v>
      </c>
      <c r="AQ9">
        <v>20</v>
      </c>
      <c r="AR9">
        <v>20.7</v>
      </c>
      <c r="AS9">
        <v>21.47</v>
      </c>
      <c r="AT9" t="s">
        <v>853</v>
      </c>
      <c r="AU9">
        <v>30</v>
      </c>
      <c r="AV9">
        <v>0</v>
      </c>
      <c r="AW9">
        <v>84269</v>
      </c>
      <c r="AX9">
        <v>8500</v>
      </c>
      <c r="AY9">
        <v>9.91</v>
      </c>
      <c r="AZ9">
        <v>768.46</v>
      </c>
      <c r="BA9">
        <v>1113.53</v>
      </c>
      <c r="BB9">
        <v>13.21</v>
      </c>
      <c r="BC9">
        <v>765.68</v>
      </c>
      <c r="BD9">
        <v>1.45</v>
      </c>
      <c r="BE9" t="s">
        <v>845</v>
      </c>
      <c r="BF9" t="s">
        <v>845</v>
      </c>
      <c r="BG9" t="s">
        <v>845</v>
      </c>
      <c r="BH9" t="s">
        <v>845</v>
      </c>
      <c r="BI9" t="s">
        <v>852</v>
      </c>
      <c r="BJ9" t="s">
        <v>2190</v>
      </c>
      <c r="BK9" t="s">
        <v>2194</v>
      </c>
      <c r="BL9" t="s">
        <v>2194</v>
      </c>
      <c r="BM9" t="s">
        <v>853</v>
      </c>
    </row>
    <row r="10" spans="1:65" x14ac:dyDescent="0.2">
      <c r="A10" t="s">
        <v>37</v>
      </c>
      <c r="B10" t="s">
        <v>845</v>
      </c>
      <c r="C10">
        <v>68</v>
      </c>
      <c r="D10" t="s">
        <v>2253</v>
      </c>
      <c r="E10" t="s">
        <v>2249</v>
      </c>
      <c r="F10">
        <v>1.67</v>
      </c>
      <c r="G10">
        <v>79.5</v>
      </c>
      <c r="H10">
        <v>28.5</v>
      </c>
      <c r="I10" t="str">
        <f t="shared" si="0"/>
        <v>Overweight</v>
      </c>
      <c r="J10" t="s">
        <v>2958</v>
      </c>
      <c r="K10">
        <v>5.3</v>
      </c>
      <c r="L10" t="s">
        <v>845</v>
      </c>
      <c r="M10" t="s">
        <v>845</v>
      </c>
      <c r="N10" t="s">
        <v>845</v>
      </c>
      <c r="O10" t="s">
        <v>845</v>
      </c>
      <c r="P10" t="s">
        <v>845</v>
      </c>
      <c r="Q10" t="s">
        <v>845</v>
      </c>
      <c r="R10" t="s">
        <v>845</v>
      </c>
      <c r="S10" t="s">
        <v>845</v>
      </c>
      <c r="T10" t="s">
        <v>845</v>
      </c>
      <c r="U10" t="s">
        <v>845</v>
      </c>
      <c r="V10" t="s">
        <v>845</v>
      </c>
      <c r="W10" t="s">
        <v>845</v>
      </c>
      <c r="X10">
        <v>0</v>
      </c>
      <c r="Y10">
        <v>0</v>
      </c>
      <c r="Z10">
        <v>0</v>
      </c>
      <c r="AA10" t="s">
        <v>852</v>
      </c>
      <c r="AB10" t="s">
        <v>845</v>
      </c>
      <c r="AC10" t="s">
        <v>2251</v>
      </c>
      <c r="AD10" t="s">
        <v>2251</v>
      </c>
      <c r="AI10">
        <v>36</v>
      </c>
      <c r="AK10">
        <v>0</v>
      </c>
      <c r="AL10" t="s">
        <v>448</v>
      </c>
      <c r="AM10">
        <v>23</v>
      </c>
      <c r="AN10" t="s">
        <v>843</v>
      </c>
      <c r="AO10" t="s">
        <v>847</v>
      </c>
      <c r="AP10">
        <v>132.12</v>
      </c>
      <c r="AQ10">
        <v>18</v>
      </c>
      <c r="AR10">
        <v>32.03</v>
      </c>
      <c r="AS10">
        <v>14.1</v>
      </c>
      <c r="AT10" t="s">
        <v>853</v>
      </c>
      <c r="AU10">
        <v>90</v>
      </c>
      <c r="AV10">
        <v>0</v>
      </c>
      <c r="AW10">
        <v>49389</v>
      </c>
      <c r="AX10">
        <v>37000</v>
      </c>
      <c r="AY10">
        <v>1.33</v>
      </c>
      <c r="AZ10">
        <v>373.82</v>
      </c>
      <c r="BA10">
        <v>2210.54</v>
      </c>
      <c r="BB10">
        <v>44.76</v>
      </c>
      <c r="BC10">
        <v>889.2</v>
      </c>
      <c r="BD10">
        <v>2.4900000000000002</v>
      </c>
      <c r="BE10" t="s">
        <v>845</v>
      </c>
      <c r="BF10" t="s">
        <v>845</v>
      </c>
      <c r="BG10" t="s">
        <v>845</v>
      </c>
      <c r="BH10" t="s">
        <v>845</v>
      </c>
      <c r="BI10" t="s">
        <v>853</v>
      </c>
      <c r="BJ10" t="s">
        <v>2190</v>
      </c>
      <c r="BK10" t="s">
        <v>2194</v>
      </c>
      <c r="BL10" t="s">
        <v>2194</v>
      </c>
      <c r="BM10" t="s">
        <v>853</v>
      </c>
    </row>
    <row r="11" spans="1:65" x14ac:dyDescent="0.2">
      <c r="A11" t="s">
        <v>38</v>
      </c>
      <c r="B11" t="s">
        <v>845</v>
      </c>
      <c r="C11">
        <v>45</v>
      </c>
      <c r="D11" t="s">
        <v>2248</v>
      </c>
      <c r="E11" t="s">
        <v>2249</v>
      </c>
      <c r="F11">
        <v>1.76</v>
      </c>
      <c r="G11">
        <v>80</v>
      </c>
      <c r="H11">
        <v>25.8264462809917</v>
      </c>
      <c r="I11" t="str">
        <f t="shared" si="0"/>
        <v>Overweight</v>
      </c>
      <c r="J11" t="s">
        <v>2958</v>
      </c>
      <c r="K11">
        <v>6.3</v>
      </c>
      <c r="L11" t="s">
        <v>845</v>
      </c>
      <c r="M11" t="s">
        <v>845</v>
      </c>
      <c r="N11" t="s">
        <v>845</v>
      </c>
      <c r="O11" t="s">
        <v>845</v>
      </c>
      <c r="P11" t="s">
        <v>845</v>
      </c>
      <c r="Q11" t="s">
        <v>845</v>
      </c>
      <c r="R11" t="s">
        <v>845</v>
      </c>
      <c r="S11" t="s">
        <v>845</v>
      </c>
      <c r="T11" t="s">
        <v>845</v>
      </c>
      <c r="U11" t="s">
        <v>845</v>
      </c>
      <c r="V11" t="s">
        <v>845</v>
      </c>
      <c r="W11" t="s">
        <v>845</v>
      </c>
      <c r="X11">
        <v>0</v>
      </c>
      <c r="Y11">
        <v>0</v>
      </c>
      <c r="Z11">
        <v>0</v>
      </c>
      <c r="AA11" t="s">
        <v>852</v>
      </c>
      <c r="AB11" t="s">
        <v>845</v>
      </c>
      <c r="AC11" t="s">
        <v>2251</v>
      </c>
      <c r="AD11" t="s">
        <v>2252</v>
      </c>
      <c r="AI11">
        <v>45</v>
      </c>
      <c r="AK11">
        <v>0</v>
      </c>
      <c r="AL11" t="s">
        <v>449</v>
      </c>
      <c r="AM11">
        <v>14.5</v>
      </c>
      <c r="AN11" t="s">
        <v>843</v>
      </c>
      <c r="AO11" t="s">
        <v>847</v>
      </c>
      <c r="AP11">
        <v>107.68</v>
      </c>
      <c r="AQ11">
        <v>16.5</v>
      </c>
      <c r="AR11">
        <v>43.37</v>
      </c>
      <c r="AS11">
        <v>19.04</v>
      </c>
      <c r="AT11" t="s">
        <v>853</v>
      </c>
      <c r="AU11">
        <v>50</v>
      </c>
      <c r="AV11">
        <v>0</v>
      </c>
      <c r="AW11">
        <v>129250</v>
      </c>
      <c r="AX11">
        <v>57000</v>
      </c>
      <c r="AY11">
        <v>2.27</v>
      </c>
      <c r="AZ11">
        <v>1200.32</v>
      </c>
      <c r="BA11">
        <v>1570.97</v>
      </c>
      <c r="BB11">
        <v>12.15</v>
      </c>
      <c r="BC11">
        <v>4202.45</v>
      </c>
      <c r="BD11">
        <v>0.37</v>
      </c>
      <c r="BE11" t="s">
        <v>845</v>
      </c>
      <c r="BF11" t="s">
        <v>845</v>
      </c>
      <c r="BG11" t="s">
        <v>845</v>
      </c>
      <c r="BH11" t="s">
        <v>845</v>
      </c>
      <c r="BI11" t="s">
        <v>852</v>
      </c>
      <c r="BJ11" t="s">
        <v>2190</v>
      </c>
      <c r="BK11" t="s">
        <v>2194</v>
      </c>
      <c r="BL11" t="s">
        <v>2194</v>
      </c>
      <c r="BM11" t="s">
        <v>853</v>
      </c>
    </row>
    <row r="12" spans="1:65" x14ac:dyDescent="0.2">
      <c r="A12" t="s">
        <v>39</v>
      </c>
      <c r="B12" t="s">
        <v>845</v>
      </c>
      <c r="C12">
        <v>54</v>
      </c>
      <c r="D12" t="s">
        <v>2248</v>
      </c>
      <c r="E12" t="s">
        <v>2249</v>
      </c>
      <c r="F12">
        <v>1.77</v>
      </c>
      <c r="G12">
        <v>94</v>
      </c>
      <c r="H12">
        <v>30</v>
      </c>
      <c r="I12" t="str">
        <f t="shared" si="0"/>
        <v>Obese</v>
      </c>
      <c r="J12" t="s">
        <v>2960</v>
      </c>
      <c r="K12">
        <v>7.2</v>
      </c>
      <c r="L12" t="s">
        <v>845</v>
      </c>
      <c r="M12" t="s">
        <v>845</v>
      </c>
      <c r="N12" t="s">
        <v>845</v>
      </c>
      <c r="O12" t="s">
        <v>845</v>
      </c>
      <c r="P12" t="s">
        <v>845</v>
      </c>
      <c r="Q12" t="s">
        <v>845</v>
      </c>
      <c r="R12" t="s">
        <v>845</v>
      </c>
      <c r="S12" t="s">
        <v>845</v>
      </c>
      <c r="T12" t="s">
        <v>845</v>
      </c>
      <c r="U12" t="s">
        <v>845</v>
      </c>
      <c r="V12" t="s">
        <v>845</v>
      </c>
      <c r="W12" t="s">
        <v>845</v>
      </c>
      <c r="X12">
        <v>0</v>
      </c>
      <c r="Y12">
        <v>1</v>
      </c>
      <c r="Z12">
        <v>1</v>
      </c>
      <c r="AA12" t="s">
        <v>852</v>
      </c>
      <c r="AB12" t="s">
        <v>845</v>
      </c>
      <c r="AC12" t="s">
        <v>2250</v>
      </c>
      <c r="AD12" t="s">
        <v>2250</v>
      </c>
      <c r="AI12">
        <v>35</v>
      </c>
      <c r="AK12">
        <v>0</v>
      </c>
      <c r="AL12" t="s">
        <v>450</v>
      </c>
      <c r="AM12">
        <v>13</v>
      </c>
      <c r="AN12" t="s">
        <v>843</v>
      </c>
      <c r="AO12" t="s">
        <v>847</v>
      </c>
      <c r="AP12">
        <v>157.30000000000001</v>
      </c>
      <c r="AQ12">
        <v>22</v>
      </c>
      <c r="AR12">
        <v>23.37</v>
      </c>
      <c r="AS12">
        <v>52.1</v>
      </c>
      <c r="AT12" t="s">
        <v>853</v>
      </c>
      <c r="AU12">
        <v>50</v>
      </c>
      <c r="AV12">
        <v>0</v>
      </c>
      <c r="AW12">
        <v>29000</v>
      </c>
      <c r="AX12">
        <v>0</v>
      </c>
      <c r="AZ12">
        <v>184.36</v>
      </c>
      <c r="BA12">
        <v>1734.94</v>
      </c>
      <c r="BB12">
        <v>59.83</v>
      </c>
      <c r="BC12">
        <v>1307.3499999999999</v>
      </c>
      <c r="BD12">
        <v>1.33</v>
      </c>
      <c r="BE12" t="s">
        <v>845</v>
      </c>
      <c r="BF12" t="s">
        <v>845</v>
      </c>
      <c r="BG12" t="s">
        <v>845</v>
      </c>
      <c r="BH12" t="s">
        <v>845</v>
      </c>
      <c r="BI12" t="s">
        <v>852</v>
      </c>
      <c r="BJ12" t="s">
        <v>2190</v>
      </c>
      <c r="BK12" t="s">
        <v>2194</v>
      </c>
      <c r="BL12" t="s">
        <v>2194</v>
      </c>
      <c r="BM12" t="s">
        <v>853</v>
      </c>
    </row>
    <row r="13" spans="1:65" x14ac:dyDescent="0.2">
      <c r="A13" t="s">
        <v>40</v>
      </c>
      <c r="B13" t="s">
        <v>845</v>
      </c>
      <c r="C13">
        <v>76</v>
      </c>
      <c r="D13" t="s">
        <v>2253</v>
      </c>
      <c r="E13" t="s">
        <v>2249</v>
      </c>
      <c r="F13">
        <v>1.55</v>
      </c>
      <c r="G13">
        <v>57</v>
      </c>
      <c r="H13">
        <v>23.7</v>
      </c>
      <c r="I13" t="str">
        <f t="shared" si="0"/>
        <v>Healthy</v>
      </c>
      <c r="J13" t="s">
        <v>2959</v>
      </c>
      <c r="K13">
        <v>6.2</v>
      </c>
      <c r="L13" t="s">
        <v>845</v>
      </c>
      <c r="M13" t="s">
        <v>845</v>
      </c>
      <c r="N13" t="s">
        <v>845</v>
      </c>
      <c r="O13" t="s">
        <v>845</v>
      </c>
      <c r="P13" t="s">
        <v>845</v>
      </c>
      <c r="Q13" t="s">
        <v>845</v>
      </c>
      <c r="R13" t="s">
        <v>845</v>
      </c>
      <c r="S13" t="s">
        <v>845</v>
      </c>
      <c r="T13" t="s">
        <v>845</v>
      </c>
      <c r="U13" t="s">
        <v>845</v>
      </c>
      <c r="V13" t="s">
        <v>845</v>
      </c>
      <c r="W13" t="s">
        <v>845</v>
      </c>
      <c r="X13">
        <v>0</v>
      </c>
      <c r="Y13">
        <v>0</v>
      </c>
      <c r="Z13">
        <v>0</v>
      </c>
      <c r="AA13" t="s">
        <v>852</v>
      </c>
      <c r="AB13" t="s">
        <v>845</v>
      </c>
      <c r="AC13" t="s">
        <v>2251</v>
      </c>
      <c r="AD13" t="s">
        <v>2252</v>
      </c>
      <c r="AI13">
        <v>9</v>
      </c>
      <c r="AK13">
        <v>0</v>
      </c>
      <c r="AL13" t="s">
        <v>451</v>
      </c>
      <c r="AM13">
        <v>14</v>
      </c>
      <c r="AN13" t="s">
        <v>843</v>
      </c>
      <c r="AO13" t="s">
        <v>847</v>
      </c>
      <c r="AP13">
        <v>77.67</v>
      </c>
      <c r="AQ13">
        <v>18.5</v>
      </c>
      <c r="AR13">
        <v>29.96</v>
      </c>
      <c r="AS13">
        <v>16.7</v>
      </c>
      <c r="AT13" t="s">
        <v>853</v>
      </c>
      <c r="AU13">
        <v>100</v>
      </c>
      <c r="AV13">
        <v>0</v>
      </c>
      <c r="AW13">
        <v>112160</v>
      </c>
      <c r="AX13">
        <v>104000</v>
      </c>
      <c r="AY13">
        <v>1.08</v>
      </c>
      <c r="AZ13">
        <v>1444.06</v>
      </c>
      <c r="BA13">
        <v>2795.78</v>
      </c>
      <c r="BB13">
        <v>24.93</v>
      </c>
      <c r="BC13">
        <v>1007.65</v>
      </c>
      <c r="BD13">
        <v>2.77</v>
      </c>
      <c r="BE13" t="s">
        <v>845</v>
      </c>
      <c r="BF13" t="s">
        <v>845</v>
      </c>
      <c r="BG13" t="s">
        <v>845</v>
      </c>
      <c r="BH13" t="s">
        <v>845</v>
      </c>
      <c r="BI13" t="s">
        <v>852</v>
      </c>
      <c r="BJ13" t="s">
        <v>2191</v>
      </c>
      <c r="BK13" t="s">
        <v>2194</v>
      </c>
      <c r="BL13" t="s">
        <v>2194</v>
      </c>
      <c r="BM13" t="s">
        <v>853</v>
      </c>
    </row>
    <row r="14" spans="1:65" x14ac:dyDescent="0.2">
      <c r="A14" t="s">
        <v>41</v>
      </c>
      <c r="B14" t="s">
        <v>845</v>
      </c>
      <c r="C14">
        <v>38</v>
      </c>
      <c r="D14" t="s">
        <v>2253</v>
      </c>
      <c r="E14" t="s">
        <v>2249</v>
      </c>
      <c r="F14">
        <v>1.7</v>
      </c>
      <c r="G14">
        <v>72.599999999999994</v>
      </c>
      <c r="H14">
        <v>25.1</v>
      </c>
      <c r="I14" t="str">
        <f t="shared" si="0"/>
        <v>Overweight</v>
      </c>
      <c r="J14" t="s">
        <v>2958</v>
      </c>
      <c r="K14">
        <v>10.9</v>
      </c>
      <c r="L14" t="s">
        <v>845</v>
      </c>
      <c r="M14" t="s">
        <v>845</v>
      </c>
      <c r="N14" t="s">
        <v>845</v>
      </c>
      <c r="O14" t="s">
        <v>845</v>
      </c>
      <c r="P14" t="s">
        <v>845</v>
      </c>
      <c r="Q14" t="s">
        <v>845</v>
      </c>
      <c r="R14" t="s">
        <v>845</v>
      </c>
      <c r="S14" t="s">
        <v>845</v>
      </c>
      <c r="T14" t="s">
        <v>845</v>
      </c>
      <c r="U14" t="s">
        <v>845</v>
      </c>
      <c r="V14" t="s">
        <v>845</v>
      </c>
      <c r="W14" t="s">
        <v>845</v>
      </c>
      <c r="X14">
        <v>1</v>
      </c>
      <c r="Y14">
        <v>0</v>
      </c>
      <c r="Z14">
        <v>1</v>
      </c>
      <c r="AA14" t="s">
        <v>852</v>
      </c>
      <c r="AB14" t="s">
        <v>845</v>
      </c>
      <c r="AC14" t="s">
        <v>2254</v>
      </c>
      <c r="AD14" t="s">
        <v>2254</v>
      </c>
      <c r="AI14">
        <v>16</v>
      </c>
      <c r="AK14">
        <v>0</v>
      </c>
      <c r="AL14" t="s">
        <v>452</v>
      </c>
      <c r="AM14">
        <v>10</v>
      </c>
      <c r="AN14" t="s">
        <v>842</v>
      </c>
      <c r="AO14" t="s">
        <v>846</v>
      </c>
      <c r="AP14">
        <v>31.2</v>
      </c>
      <c r="AQ14">
        <v>39</v>
      </c>
      <c r="AR14">
        <v>2</v>
      </c>
      <c r="AS14">
        <v>14.8</v>
      </c>
      <c r="AT14" t="s">
        <v>852</v>
      </c>
      <c r="AU14">
        <v>0</v>
      </c>
      <c r="AV14">
        <v>0</v>
      </c>
      <c r="AW14">
        <v>0</v>
      </c>
      <c r="AX14">
        <v>0</v>
      </c>
      <c r="AZ14">
        <v>0</v>
      </c>
      <c r="BA14">
        <v>2149.88</v>
      </c>
      <c r="BC14">
        <v>5122.3500000000004</v>
      </c>
      <c r="BD14">
        <v>0.42</v>
      </c>
      <c r="BE14" t="s">
        <v>845</v>
      </c>
      <c r="BF14" t="s">
        <v>845</v>
      </c>
      <c r="BG14" t="s">
        <v>845</v>
      </c>
      <c r="BH14" t="s">
        <v>845</v>
      </c>
      <c r="BI14" t="s">
        <v>852</v>
      </c>
      <c r="BJ14" t="s">
        <v>2191</v>
      </c>
      <c r="BK14" t="s">
        <v>2194</v>
      </c>
      <c r="BL14" t="s">
        <v>2194</v>
      </c>
      <c r="BM14" t="s">
        <v>853</v>
      </c>
    </row>
    <row r="15" spans="1:65" x14ac:dyDescent="0.2">
      <c r="A15" t="s">
        <v>42</v>
      </c>
      <c r="B15" t="s">
        <v>845</v>
      </c>
      <c r="C15">
        <v>46</v>
      </c>
      <c r="D15" t="s">
        <v>2248</v>
      </c>
      <c r="E15" t="s">
        <v>2249</v>
      </c>
      <c r="F15">
        <v>1.74</v>
      </c>
      <c r="G15">
        <v>109</v>
      </c>
      <c r="H15">
        <v>36.002113885585899</v>
      </c>
      <c r="I15" t="str">
        <f t="shared" si="0"/>
        <v>Morbidly Obese</v>
      </c>
      <c r="J15" t="s">
        <v>2961</v>
      </c>
      <c r="K15">
        <v>5.9</v>
      </c>
      <c r="L15" t="s">
        <v>845</v>
      </c>
      <c r="M15" t="s">
        <v>845</v>
      </c>
      <c r="N15" t="s">
        <v>845</v>
      </c>
      <c r="O15" t="s">
        <v>845</v>
      </c>
      <c r="P15" t="s">
        <v>845</v>
      </c>
      <c r="Q15" t="s">
        <v>845</v>
      </c>
      <c r="R15" t="s">
        <v>845</v>
      </c>
      <c r="S15" t="s">
        <v>845</v>
      </c>
      <c r="T15" t="s">
        <v>845</v>
      </c>
      <c r="U15" t="s">
        <v>845</v>
      </c>
      <c r="V15" t="s">
        <v>845</v>
      </c>
      <c r="W15" t="s">
        <v>845</v>
      </c>
      <c r="X15">
        <v>0</v>
      </c>
      <c r="Y15">
        <v>0</v>
      </c>
      <c r="Z15">
        <v>0</v>
      </c>
      <c r="AA15" t="s">
        <v>852</v>
      </c>
      <c r="AB15" t="s">
        <v>845</v>
      </c>
      <c r="AC15" t="s">
        <v>2251</v>
      </c>
      <c r="AD15" t="s">
        <v>2252</v>
      </c>
      <c r="AK15">
        <v>0</v>
      </c>
      <c r="AL15" t="s">
        <v>453</v>
      </c>
      <c r="AM15">
        <v>21</v>
      </c>
      <c r="AN15" t="s">
        <v>842</v>
      </c>
      <c r="AO15" t="s">
        <v>846</v>
      </c>
      <c r="AP15">
        <v>117.64</v>
      </c>
      <c r="AQ15">
        <v>19</v>
      </c>
      <c r="AR15">
        <v>35.6</v>
      </c>
      <c r="AS15">
        <v>17.04</v>
      </c>
      <c r="AT15" t="s">
        <v>853</v>
      </c>
      <c r="AU15">
        <v>90</v>
      </c>
      <c r="AV15">
        <v>0</v>
      </c>
      <c r="AW15">
        <v>208162</v>
      </c>
      <c r="AX15">
        <v>226000</v>
      </c>
      <c r="AY15">
        <v>0.92</v>
      </c>
      <c r="AZ15">
        <v>1769.48</v>
      </c>
      <c r="BA15">
        <v>2937.69</v>
      </c>
      <c r="BB15">
        <v>14.11</v>
      </c>
      <c r="BC15">
        <v>2810.26</v>
      </c>
      <c r="BD15">
        <v>1.05</v>
      </c>
      <c r="BE15" t="s">
        <v>845</v>
      </c>
      <c r="BF15" t="s">
        <v>845</v>
      </c>
      <c r="BG15" t="s">
        <v>845</v>
      </c>
      <c r="BH15" t="s">
        <v>845</v>
      </c>
      <c r="BI15" t="s">
        <v>852</v>
      </c>
      <c r="BJ15" t="s">
        <v>2190</v>
      </c>
      <c r="BK15" t="s">
        <v>2194</v>
      </c>
      <c r="BL15" t="s">
        <v>2194</v>
      </c>
      <c r="BM15" t="s">
        <v>852</v>
      </c>
    </row>
    <row r="16" spans="1:65" x14ac:dyDescent="0.2">
      <c r="A16" t="s">
        <v>43</v>
      </c>
      <c r="B16" t="s">
        <v>845</v>
      </c>
      <c r="C16">
        <v>50</v>
      </c>
      <c r="D16" t="s">
        <v>2253</v>
      </c>
      <c r="E16" t="s">
        <v>2255</v>
      </c>
      <c r="F16">
        <v>1.7</v>
      </c>
      <c r="G16">
        <v>80</v>
      </c>
      <c r="H16">
        <v>27.7</v>
      </c>
      <c r="I16" t="str">
        <f t="shared" si="0"/>
        <v>Overweight</v>
      </c>
      <c r="J16" t="s">
        <v>2958</v>
      </c>
      <c r="K16">
        <v>5.9</v>
      </c>
      <c r="L16" t="s">
        <v>845</v>
      </c>
      <c r="M16" t="s">
        <v>845</v>
      </c>
      <c r="N16" t="s">
        <v>845</v>
      </c>
      <c r="O16" t="s">
        <v>845</v>
      </c>
      <c r="P16" t="s">
        <v>845</v>
      </c>
      <c r="Q16" t="s">
        <v>845</v>
      </c>
      <c r="R16" t="s">
        <v>845</v>
      </c>
      <c r="S16" t="s">
        <v>845</v>
      </c>
      <c r="T16" t="s">
        <v>845</v>
      </c>
      <c r="U16" t="s">
        <v>845</v>
      </c>
      <c r="V16" t="s">
        <v>845</v>
      </c>
      <c r="W16" t="s">
        <v>845</v>
      </c>
      <c r="X16">
        <v>0</v>
      </c>
      <c r="Y16">
        <v>0</v>
      </c>
      <c r="Z16">
        <v>0</v>
      </c>
      <c r="AA16" t="s">
        <v>853</v>
      </c>
      <c r="AB16" t="s">
        <v>845</v>
      </c>
      <c r="AC16" t="s">
        <v>2251</v>
      </c>
      <c r="AD16" t="s">
        <v>2252</v>
      </c>
      <c r="AI16">
        <v>40</v>
      </c>
      <c r="AK16">
        <v>0</v>
      </c>
      <c r="AL16" t="s">
        <v>454</v>
      </c>
      <c r="AM16">
        <v>21.5</v>
      </c>
      <c r="AN16" t="s">
        <v>842</v>
      </c>
      <c r="AO16" t="s">
        <v>846</v>
      </c>
      <c r="AP16">
        <v>118.9</v>
      </c>
      <c r="AQ16">
        <v>19</v>
      </c>
      <c r="AR16">
        <v>63.9</v>
      </c>
      <c r="AS16">
        <v>23.8</v>
      </c>
      <c r="AT16" t="s">
        <v>853</v>
      </c>
      <c r="AU16">
        <v>40</v>
      </c>
      <c r="AV16">
        <v>0</v>
      </c>
      <c r="AW16">
        <v>69398</v>
      </c>
      <c r="AX16">
        <v>54000</v>
      </c>
      <c r="AY16">
        <v>1.29</v>
      </c>
      <c r="AZ16">
        <v>583.66999999999996</v>
      </c>
      <c r="BA16">
        <v>3286.21</v>
      </c>
      <c r="BB16">
        <v>47.35</v>
      </c>
      <c r="BC16">
        <v>3131.18</v>
      </c>
      <c r="BD16">
        <v>1.05</v>
      </c>
      <c r="BE16" t="s">
        <v>845</v>
      </c>
      <c r="BF16" t="s">
        <v>845</v>
      </c>
      <c r="BG16" t="s">
        <v>845</v>
      </c>
      <c r="BH16" t="s">
        <v>845</v>
      </c>
      <c r="BI16" t="s">
        <v>852</v>
      </c>
      <c r="BJ16" t="s">
        <v>2190</v>
      </c>
      <c r="BK16" t="s">
        <v>2194</v>
      </c>
      <c r="BL16" t="s">
        <v>2194</v>
      </c>
      <c r="BM16" t="s">
        <v>853</v>
      </c>
    </row>
    <row r="17" spans="1:65" x14ac:dyDescent="0.2">
      <c r="A17" t="s">
        <v>44</v>
      </c>
      <c r="B17" t="s">
        <v>845</v>
      </c>
      <c r="C17">
        <v>30</v>
      </c>
      <c r="D17" t="s">
        <v>2253</v>
      </c>
      <c r="E17" t="s">
        <v>2249</v>
      </c>
      <c r="F17">
        <v>1.8</v>
      </c>
      <c r="G17">
        <v>50</v>
      </c>
      <c r="H17">
        <v>15.4</v>
      </c>
      <c r="I17" t="str">
        <f t="shared" si="0"/>
        <v>Underweight</v>
      </c>
      <c r="J17" t="s">
        <v>2962</v>
      </c>
      <c r="K17">
        <v>5.7</v>
      </c>
      <c r="L17" t="s">
        <v>845</v>
      </c>
      <c r="M17" t="s">
        <v>845</v>
      </c>
      <c r="N17" t="s">
        <v>845</v>
      </c>
      <c r="O17" t="s">
        <v>845</v>
      </c>
      <c r="P17" t="s">
        <v>845</v>
      </c>
      <c r="Q17" t="s">
        <v>845</v>
      </c>
      <c r="R17" t="s">
        <v>845</v>
      </c>
      <c r="S17" t="s">
        <v>845</v>
      </c>
      <c r="T17" t="s">
        <v>845</v>
      </c>
      <c r="U17" t="s">
        <v>845</v>
      </c>
      <c r="V17" t="s">
        <v>845</v>
      </c>
      <c r="W17" t="s">
        <v>845</v>
      </c>
      <c r="X17">
        <v>0</v>
      </c>
      <c r="Y17">
        <v>0</v>
      </c>
      <c r="Z17">
        <v>0</v>
      </c>
      <c r="AA17" t="s">
        <v>852</v>
      </c>
      <c r="AB17" t="s">
        <v>845</v>
      </c>
      <c r="AC17" t="s">
        <v>2251</v>
      </c>
      <c r="AD17" t="s">
        <v>2251</v>
      </c>
      <c r="AI17">
        <v>16</v>
      </c>
      <c r="AK17">
        <v>0</v>
      </c>
      <c r="AL17" t="s">
        <v>455</v>
      </c>
      <c r="AM17">
        <v>0.5</v>
      </c>
      <c r="AN17" t="s">
        <v>842</v>
      </c>
      <c r="AO17" t="s">
        <v>846</v>
      </c>
      <c r="AP17">
        <v>90</v>
      </c>
      <c r="AQ17">
        <v>25</v>
      </c>
      <c r="AR17">
        <v>76.959999999999994</v>
      </c>
      <c r="AS17">
        <v>4.9000000000000004</v>
      </c>
      <c r="AT17" t="s">
        <v>853</v>
      </c>
      <c r="AU17">
        <v>10</v>
      </c>
      <c r="AV17">
        <v>100</v>
      </c>
      <c r="AW17">
        <v>37551</v>
      </c>
      <c r="AX17">
        <v>17000</v>
      </c>
      <c r="AY17">
        <v>2.21</v>
      </c>
      <c r="AZ17">
        <v>417.23</v>
      </c>
      <c r="BA17">
        <v>1585.65</v>
      </c>
      <c r="BB17">
        <v>42.23</v>
      </c>
      <c r="BC17">
        <v>3131.18</v>
      </c>
      <c r="BD17">
        <v>0.51</v>
      </c>
      <c r="BE17" t="s">
        <v>845</v>
      </c>
      <c r="BF17" t="s">
        <v>845</v>
      </c>
      <c r="BG17" t="s">
        <v>845</v>
      </c>
      <c r="BH17" t="s">
        <v>845</v>
      </c>
      <c r="BI17" t="s">
        <v>852</v>
      </c>
      <c r="BJ17" t="s">
        <v>2190</v>
      </c>
      <c r="BK17" t="s">
        <v>2194</v>
      </c>
      <c r="BL17" t="s">
        <v>2194</v>
      </c>
      <c r="BM17" t="s">
        <v>853</v>
      </c>
    </row>
    <row r="18" spans="1:65" x14ac:dyDescent="0.2">
      <c r="A18" t="s">
        <v>45</v>
      </c>
      <c r="B18" t="s">
        <v>845</v>
      </c>
      <c r="C18">
        <v>38</v>
      </c>
      <c r="D18" t="s">
        <v>2248</v>
      </c>
      <c r="E18" t="s">
        <v>2249</v>
      </c>
      <c r="F18">
        <v>1.8</v>
      </c>
      <c r="G18">
        <v>80</v>
      </c>
      <c r="H18">
        <v>24.6913580246914</v>
      </c>
      <c r="I18" t="str">
        <f t="shared" si="0"/>
        <v>Healthy</v>
      </c>
      <c r="J18" t="s">
        <v>2959</v>
      </c>
      <c r="K18">
        <v>5.9</v>
      </c>
      <c r="L18" t="s">
        <v>845</v>
      </c>
      <c r="M18" t="s">
        <v>845</v>
      </c>
      <c r="N18" t="s">
        <v>845</v>
      </c>
      <c r="O18" t="s">
        <v>845</v>
      </c>
      <c r="P18" t="s">
        <v>845</v>
      </c>
      <c r="Q18" t="s">
        <v>845</v>
      </c>
      <c r="R18" t="s">
        <v>845</v>
      </c>
      <c r="S18" t="s">
        <v>845</v>
      </c>
      <c r="T18" t="s">
        <v>845</v>
      </c>
      <c r="U18" t="s">
        <v>845</v>
      </c>
      <c r="V18" t="s">
        <v>845</v>
      </c>
      <c r="W18" t="s">
        <v>845</v>
      </c>
      <c r="X18">
        <v>0</v>
      </c>
      <c r="Y18">
        <v>0</v>
      </c>
      <c r="Z18">
        <v>0</v>
      </c>
      <c r="AA18" t="s">
        <v>852</v>
      </c>
      <c r="AB18" t="s">
        <v>845</v>
      </c>
      <c r="AC18" t="s">
        <v>2251</v>
      </c>
      <c r="AD18" t="s">
        <v>2252</v>
      </c>
      <c r="AI18">
        <v>18</v>
      </c>
      <c r="AK18">
        <v>0</v>
      </c>
      <c r="AL18" t="s">
        <v>456</v>
      </c>
      <c r="AM18">
        <v>15</v>
      </c>
      <c r="AN18" t="s">
        <v>842</v>
      </c>
      <c r="AO18" t="s">
        <v>846</v>
      </c>
      <c r="AP18">
        <v>90.3</v>
      </c>
      <c r="AQ18">
        <v>17</v>
      </c>
      <c r="AR18">
        <v>47.06</v>
      </c>
      <c r="AS18">
        <v>11.7</v>
      </c>
      <c r="AT18" t="s">
        <v>853</v>
      </c>
      <c r="AU18">
        <v>80</v>
      </c>
      <c r="AV18">
        <v>0</v>
      </c>
      <c r="AW18">
        <v>85120</v>
      </c>
      <c r="AX18">
        <v>88000</v>
      </c>
      <c r="AY18">
        <v>0.97</v>
      </c>
      <c r="AZ18">
        <v>942.64</v>
      </c>
      <c r="BA18">
        <v>357.7</v>
      </c>
      <c r="BB18">
        <v>4.2</v>
      </c>
      <c r="BC18">
        <v>1931.96</v>
      </c>
      <c r="BD18">
        <v>0.19</v>
      </c>
      <c r="BE18" t="s">
        <v>845</v>
      </c>
      <c r="BF18" t="s">
        <v>845</v>
      </c>
      <c r="BG18" t="s">
        <v>845</v>
      </c>
      <c r="BH18" t="s">
        <v>845</v>
      </c>
      <c r="BI18" t="s">
        <v>852</v>
      </c>
      <c r="BJ18" t="s">
        <v>2190</v>
      </c>
      <c r="BK18" t="s">
        <v>2194</v>
      </c>
      <c r="BL18" t="s">
        <v>2194</v>
      </c>
      <c r="BM18" t="s">
        <v>853</v>
      </c>
    </row>
    <row r="19" spans="1:65" x14ac:dyDescent="0.2">
      <c r="A19" t="s">
        <v>46</v>
      </c>
      <c r="B19" t="s">
        <v>845</v>
      </c>
      <c r="C19">
        <v>27</v>
      </c>
      <c r="D19" t="s">
        <v>2253</v>
      </c>
      <c r="E19" t="s">
        <v>2249</v>
      </c>
      <c r="F19">
        <v>1.52</v>
      </c>
      <c r="G19">
        <v>45</v>
      </c>
      <c r="H19">
        <v>19.5</v>
      </c>
      <c r="I19" t="str">
        <f t="shared" si="0"/>
        <v>Underweight</v>
      </c>
      <c r="J19" t="s">
        <v>2962</v>
      </c>
      <c r="K19">
        <v>5.2</v>
      </c>
      <c r="L19" t="s">
        <v>845</v>
      </c>
      <c r="M19" t="s">
        <v>845</v>
      </c>
      <c r="N19" t="s">
        <v>845</v>
      </c>
      <c r="O19" t="s">
        <v>845</v>
      </c>
      <c r="P19" t="s">
        <v>845</v>
      </c>
      <c r="Q19" t="s">
        <v>845</v>
      </c>
      <c r="R19" t="s">
        <v>845</v>
      </c>
      <c r="S19" t="s">
        <v>845</v>
      </c>
      <c r="T19" t="s">
        <v>845</v>
      </c>
      <c r="U19" t="s">
        <v>845</v>
      </c>
      <c r="V19" t="s">
        <v>845</v>
      </c>
      <c r="W19" t="s">
        <v>845</v>
      </c>
      <c r="X19">
        <v>0</v>
      </c>
      <c r="Y19">
        <v>0</v>
      </c>
      <c r="Z19">
        <v>0</v>
      </c>
      <c r="AA19" t="s">
        <v>853</v>
      </c>
      <c r="AB19" t="s">
        <v>845</v>
      </c>
      <c r="AC19" t="s">
        <v>2251</v>
      </c>
      <c r="AD19" t="s">
        <v>2251</v>
      </c>
      <c r="AK19">
        <v>0</v>
      </c>
      <c r="AL19" t="s">
        <v>457</v>
      </c>
      <c r="AM19">
        <v>5</v>
      </c>
      <c r="AN19" t="s">
        <v>842</v>
      </c>
      <c r="AO19" t="s">
        <v>846</v>
      </c>
      <c r="AP19">
        <v>50.3</v>
      </c>
      <c r="AQ19">
        <v>22</v>
      </c>
      <c r="AR19">
        <v>30.97</v>
      </c>
      <c r="AS19">
        <v>6.8</v>
      </c>
      <c r="AT19" t="s">
        <v>853</v>
      </c>
      <c r="AU19">
        <v>90</v>
      </c>
      <c r="AV19">
        <v>10</v>
      </c>
      <c r="AW19">
        <v>65659</v>
      </c>
      <c r="AX19">
        <v>57000</v>
      </c>
      <c r="AY19">
        <v>1.1499999999999999</v>
      </c>
      <c r="AZ19">
        <v>1305.3499999999999</v>
      </c>
      <c r="BA19">
        <v>489.74</v>
      </c>
      <c r="BB19">
        <v>7.46</v>
      </c>
      <c r="BC19">
        <v>155.96</v>
      </c>
      <c r="BD19">
        <v>3.14</v>
      </c>
      <c r="BE19" t="s">
        <v>845</v>
      </c>
      <c r="BF19" t="s">
        <v>845</v>
      </c>
      <c r="BG19" t="s">
        <v>845</v>
      </c>
      <c r="BH19" t="s">
        <v>845</v>
      </c>
      <c r="BI19" t="s">
        <v>852</v>
      </c>
      <c r="BJ19" t="s">
        <v>2191</v>
      </c>
      <c r="BK19" t="s">
        <v>2195</v>
      </c>
      <c r="BL19" t="s">
        <v>2194</v>
      </c>
      <c r="BM19" t="s">
        <v>853</v>
      </c>
    </row>
    <row r="20" spans="1:65" x14ac:dyDescent="0.2">
      <c r="A20" t="s">
        <v>47</v>
      </c>
      <c r="B20" t="s">
        <v>845</v>
      </c>
      <c r="C20">
        <v>65</v>
      </c>
      <c r="D20" t="s">
        <v>2248</v>
      </c>
      <c r="E20" t="s">
        <v>2249</v>
      </c>
      <c r="F20">
        <v>1.78</v>
      </c>
      <c r="G20">
        <v>76</v>
      </c>
      <c r="H20">
        <v>23.9868703446535</v>
      </c>
      <c r="I20" t="str">
        <f t="shared" si="0"/>
        <v>Healthy</v>
      </c>
      <c r="J20" t="s">
        <v>2959</v>
      </c>
      <c r="K20">
        <v>7.2</v>
      </c>
      <c r="L20" t="s">
        <v>845</v>
      </c>
      <c r="M20" t="s">
        <v>845</v>
      </c>
      <c r="N20" t="s">
        <v>845</v>
      </c>
      <c r="O20" t="s">
        <v>845</v>
      </c>
      <c r="P20" t="s">
        <v>845</v>
      </c>
      <c r="Q20" t="s">
        <v>845</v>
      </c>
      <c r="R20" t="s">
        <v>845</v>
      </c>
      <c r="S20" t="s">
        <v>845</v>
      </c>
      <c r="T20" t="s">
        <v>845</v>
      </c>
      <c r="U20" t="s">
        <v>845</v>
      </c>
      <c r="V20" t="s">
        <v>845</v>
      </c>
      <c r="W20" t="s">
        <v>845</v>
      </c>
      <c r="X20">
        <v>0</v>
      </c>
      <c r="Y20">
        <v>0</v>
      </c>
      <c r="Z20">
        <v>1</v>
      </c>
      <c r="AA20" t="s">
        <v>852</v>
      </c>
      <c r="AB20" t="s">
        <v>845</v>
      </c>
      <c r="AC20" t="s">
        <v>2251</v>
      </c>
      <c r="AD20" t="s">
        <v>2250</v>
      </c>
      <c r="AK20">
        <v>0</v>
      </c>
      <c r="AL20" t="s">
        <v>458</v>
      </c>
      <c r="AN20" t="s">
        <v>844</v>
      </c>
      <c r="AO20" t="s">
        <v>848</v>
      </c>
      <c r="AP20">
        <v>101.2</v>
      </c>
      <c r="AQ20">
        <v>22</v>
      </c>
      <c r="AR20">
        <v>5</v>
      </c>
      <c r="AS20">
        <v>30.6</v>
      </c>
      <c r="AT20" t="s">
        <v>852</v>
      </c>
      <c r="AU20">
        <v>0</v>
      </c>
      <c r="AV20">
        <v>0</v>
      </c>
      <c r="AW20">
        <v>0</v>
      </c>
      <c r="AX20">
        <v>0</v>
      </c>
      <c r="AZ20">
        <v>0</v>
      </c>
      <c r="BA20">
        <v>64.06</v>
      </c>
      <c r="BC20">
        <v>9043.6</v>
      </c>
      <c r="BD20">
        <v>0.01</v>
      </c>
      <c r="BE20" t="s">
        <v>845</v>
      </c>
      <c r="BF20" t="s">
        <v>845</v>
      </c>
      <c r="BG20" t="s">
        <v>845</v>
      </c>
      <c r="BH20" t="s">
        <v>845</v>
      </c>
      <c r="BI20" t="s">
        <v>853</v>
      </c>
      <c r="BJ20" t="s">
        <v>2192</v>
      </c>
      <c r="BK20" t="s">
        <v>2194</v>
      </c>
      <c r="BL20" t="s">
        <v>2194</v>
      </c>
      <c r="BM20" t="s">
        <v>853</v>
      </c>
    </row>
    <row r="21" spans="1:65" x14ac:dyDescent="0.2">
      <c r="A21" t="s">
        <v>48</v>
      </c>
      <c r="B21" t="s">
        <v>845</v>
      </c>
      <c r="C21">
        <v>72</v>
      </c>
      <c r="D21" t="s">
        <v>2253</v>
      </c>
      <c r="E21" t="s">
        <v>2249</v>
      </c>
      <c r="F21">
        <v>1.45</v>
      </c>
      <c r="G21">
        <v>85</v>
      </c>
      <c r="H21">
        <v>40.4280618311534</v>
      </c>
      <c r="I21" t="str">
        <f t="shared" si="0"/>
        <v>Morbidly Obese</v>
      </c>
      <c r="J21" t="s">
        <v>2961</v>
      </c>
      <c r="K21">
        <v>5.8</v>
      </c>
      <c r="L21" t="s">
        <v>845</v>
      </c>
      <c r="M21" t="s">
        <v>845</v>
      </c>
      <c r="N21" t="s">
        <v>845</v>
      </c>
      <c r="O21" t="s">
        <v>845</v>
      </c>
      <c r="P21" t="s">
        <v>845</v>
      </c>
      <c r="Q21" t="s">
        <v>845</v>
      </c>
      <c r="R21" t="s">
        <v>845</v>
      </c>
      <c r="S21" t="s">
        <v>845</v>
      </c>
      <c r="T21" t="s">
        <v>845</v>
      </c>
      <c r="U21" t="s">
        <v>845</v>
      </c>
      <c r="V21" t="s">
        <v>845</v>
      </c>
      <c r="W21" t="s">
        <v>845</v>
      </c>
      <c r="X21">
        <v>0</v>
      </c>
      <c r="Y21">
        <v>0</v>
      </c>
      <c r="Z21">
        <v>0</v>
      </c>
      <c r="AA21" t="s">
        <v>852</v>
      </c>
      <c r="AB21" t="s">
        <v>845</v>
      </c>
      <c r="AC21" t="s">
        <v>2251</v>
      </c>
      <c r="AD21" t="s">
        <v>2252</v>
      </c>
      <c r="AI21">
        <v>42</v>
      </c>
      <c r="AK21">
        <v>0</v>
      </c>
      <c r="AL21" t="s">
        <v>459</v>
      </c>
      <c r="AM21">
        <v>19.5</v>
      </c>
      <c r="AN21" t="s">
        <v>844</v>
      </c>
      <c r="AO21" t="s">
        <v>848</v>
      </c>
      <c r="AP21">
        <v>80</v>
      </c>
      <c r="AQ21">
        <v>14</v>
      </c>
      <c r="AR21">
        <v>23.85</v>
      </c>
      <c r="AS21">
        <v>15.6</v>
      </c>
      <c r="AT21" t="s">
        <v>853</v>
      </c>
      <c r="AU21">
        <v>80</v>
      </c>
      <c r="AV21">
        <v>5</v>
      </c>
      <c r="AW21">
        <v>329467</v>
      </c>
      <c r="AX21">
        <v>440000</v>
      </c>
      <c r="AY21">
        <v>0.75</v>
      </c>
      <c r="AZ21">
        <v>4118.34</v>
      </c>
      <c r="BA21">
        <v>8729.2000000000007</v>
      </c>
      <c r="BB21">
        <v>26.49</v>
      </c>
      <c r="BC21">
        <v>2769.35</v>
      </c>
      <c r="BD21">
        <v>3.15</v>
      </c>
      <c r="BE21" t="s">
        <v>856</v>
      </c>
      <c r="BF21" t="s">
        <v>1227</v>
      </c>
      <c r="BG21" t="s">
        <v>1597</v>
      </c>
      <c r="BH21" t="s">
        <v>1896</v>
      </c>
      <c r="BI21" t="s">
        <v>852</v>
      </c>
      <c r="BJ21" t="s">
        <v>2192</v>
      </c>
      <c r="BK21" t="s">
        <v>2194</v>
      </c>
      <c r="BL21" t="s">
        <v>2194</v>
      </c>
      <c r="BM21" t="s">
        <v>852</v>
      </c>
    </row>
    <row r="22" spans="1:65" x14ac:dyDescent="0.2">
      <c r="A22" t="s">
        <v>49</v>
      </c>
      <c r="B22" t="s">
        <v>845</v>
      </c>
      <c r="C22">
        <v>73</v>
      </c>
      <c r="D22" t="s">
        <v>2248</v>
      </c>
      <c r="E22" t="s">
        <v>2249</v>
      </c>
      <c r="F22">
        <v>1.7</v>
      </c>
      <c r="G22">
        <v>68.5</v>
      </c>
      <c r="H22">
        <v>23.7</v>
      </c>
      <c r="I22" t="str">
        <f t="shared" si="0"/>
        <v>Healthy</v>
      </c>
      <c r="J22" t="s">
        <v>2959</v>
      </c>
      <c r="K22">
        <v>5.7</v>
      </c>
      <c r="L22" t="s">
        <v>845</v>
      </c>
      <c r="M22" t="s">
        <v>845</v>
      </c>
      <c r="N22" t="s">
        <v>845</v>
      </c>
      <c r="O22" t="s">
        <v>845</v>
      </c>
      <c r="P22" t="s">
        <v>845</v>
      </c>
      <c r="Q22" t="s">
        <v>845</v>
      </c>
      <c r="R22" t="s">
        <v>845</v>
      </c>
      <c r="S22" t="s">
        <v>845</v>
      </c>
      <c r="T22" t="s">
        <v>845</v>
      </c>
      <c r="U22" t="s">
        <v>845</v>
      </c>
      <c r="V22" t="s">
        <v>845</v>
      </c>
      <c r="W22" t="s">
        <v>845</v>
      </c>
      <c r="X22">
        <v>0</v>
      </c>
      <c r="Y22">
        <v>0</v>
      </c>
      <c r="Z22">
        <v>0</v>
      </c>
      <c r="AA22" t="s">
        <v>852</v>
      </c>
      <c r="AB22" t="s">
        <v>845</v>
      </c>
      <c r="AC22" t="s">
        <v>2251</v>
      </c>
      <c r="AD22" t="s">
        <v>2251</v>
      </c>
      <c r="AI22">
        <v>60</v>
      </c>
      <c r="AK22">
        <v>0</v>
      </c>
      <c r="AL22" t="s">
        <v>460</v>
      </c>
      <c r="AM22">
        <v>19</v>
      </c>
      <c r="AN22" t="s">
        <v>844</v>
      </c>
      <c r="AO22" t="s">
        <v>848</v>
      </c>
      <c r="AP22">
        <v>88</v>
      </c>
      <c r="AQ22">
        <v>16</v>
      </c>
      <c r="AR22">
        <v>32.729999999999997</v>
      </c>
      <c r="AS22">
        <v>22.6</v>
      </c>
      <c r="AT22" t="s">
        <v>853</v>
      </c>
      <c r="AU22">
        <v>75</v>
      </c>
      <c r="AV22">
        <v>0</v>
      </c>
      <c r="AW22">
        <v>281128</v>
      </c>
      <c r="AX22">
        <v>484000</v>
      </c>
      <c r="AY22">
        <v>0.57999999999999996</v>
      </c>
      <c r="AZ22">
        <v>3194.64</v>
      </c>
      <c r="BA22">
        <v>5787.4</v>
      </c>
      <c r="BB22">
        <v>20.59</v>
      </c>
      <c r="BC22">
        <v>1085.69</v>
      </c>
      <c r="BD22">
        <v>5.33</v>
      </c>
      <c r="BE22" t="s">
        <v>857</v>
      </c>
      <c r="BF22" t="s">
        <v>1228</v>
      </c>
      <c r="BG22" t="s">
        <v>845</v>
      </c>
      <c r="BH22" t="s">
        <v>845</v>
      </c>
      <c r="BI22" t="s">
        <v>852</v>
      </c>
      <c r="BJ22" t="s">
        <v>2190</v>
      </c>
      <c r="BK22" t="s">
        <v>2194</v>
      </c>
      <c r="BL22" t="s">
        <v>2194</v>
      </c>
      <c r="BM22" t="s">
        <v>853</v>
      </c>
    </row>
    <row r="23" spans="1:65" x14ac:dyDescent="0.2">
      <c r="A23" t="s">
        <v>50</v>
      </c>
      <c r="B23" t="s">
        <v>845</v>
      </c>
      <c r="C23">
        <v>48</v>
      </c>
      <c r="D23" t="s">
        <v>2248</v>
      </c>
      <c r="E23" t="s">
        <v>2249</v>
      </c>
      <c r="F23">
        <v>1.84</v>
      </c>
      <c r="G23">
        <v>81</v>
      </c>
      <c r="H23">
        <v>23.9</v>
      </c>
      <c r="I23" t="str">
        <f t="shared" si="0"/>
        <v>Healthy</v>
      </c>
      <c r="J23" t="s">
        <v>2959</v>
      </c>
      <c r="K23">
        <v>5.2</v>
      </c>
      <c r="L23" t="s">
        <v>845</v>
      </c>
      <c r="M23" t="s">
        <v>845</v>
      </c>
      <c r="N23" t="s">
        <v>845</v>
      </c>
      <c r="O23" t="s">
        <v>845</v>
      </c>
      <c r="P23" t="s">
        <v>845</v>
      </c>
      <c r="Q23" t="s">
        <v>845</v>
      </c>
      <c r="R23" t="s">
        <v>845</v>
      </c>
      <c r="S23" t="s">
        <v>845</v>
      </c>
      <c r="T23" t="s">
        <v>845</v>
      </c>
      <c r="U23" t="s">
        <v>845</v>
      </c>
      <c r="V23" t="s">
        <v>845</v>
      </c>
      <c r="W23" t="s">
        <v>845</v>
      </c>
      <c r="X23">
        <v>0</v>
      </c>
      <c r="Y23">
        <v>0</v>
      </c>
      <c r="Z23">
        <v>0</v>
      </c>
      <c r="AA23" t="s">
        <v>852</v>
      </c>
      <c r="AB23" t="s">
        <v>845</v>
      </c>
      <c r="AC23" t="s">
        <v>2251</v>
      </c>
      <c r="AD23" t="s">
        <v>2251</v>
      </c>
      <c r="AI23">
        <v>18</v>
      </c>
      <c r="AK23">
        <v>0</v>
      </c>
      <c r="AL23" t="s">
        <v>461</v>
      </c>
      <c r="AM23">
        <v>12</v>
      </c>
      <c r="AN23" t="s">
        <v>844</v>
      </c>
      <c r="AO23" t="s">
        <v>848</v>
      </c>
      <c r="AP23">
        <v>115.15</v>
      </c>
      <c r="AR23">
        <v>29.84</v>
      </c>
      <c r="AS23">
        <v>34.909999999999997</v>
      </c>
      <c r="AT23" t="s">
        <v>853</v>
      </c>
      <c r="AU23">
        <v>50</v>
      </c>
      <c r="AV23">
        <v>0</v>
      </c>
      <c r="AW23">
        <v>159223</v>
      </c>
      <c r="AX23">
        <v>374000</v>
      </c>
      <c r="AY23">
        <v>0.43</v>
      </c>
      <c r="AZ23">
        <v>1382.74</v>
      </c>
      <c r="BA23">
        <v>6254.8</v>
      </c>
      <c r="BB23">
        <v>39.28</v>
      </c>
      <c r="BC23">
        <v>1313.84</v>
      </c>
      <c r="BD23">
        <v>4.76</v>
      </c>
      <c r="BE23" t="s">
        <v>845</v>
      </c>
      <c r="BF23" t="s">
        <v>845</v>
      </c>
      <c r="BG23" t="s">
        <v>845</v>
      </c>
      <c r="BH23" t="s">
        <v>845</v>
      </c>
      <c r="BI23" t="s">
        <v>852</v>
      </c>
      <c r="BJ23" t="s">
        <v>2190</v>
      </c>
      <c r="BK23" t="s">
        <v>2194</v>
      </c>
      <c r="BL23" t="s">
        <v>2194</v>
      </c>
      <c r="BM23" t="s">
        <v>853</v>
      </c>
    </row>
    <row r="24" spans="1:65" x14ac:dyDescent="0.2">
      <c r="A24" t="s">
        <v>51</v>
      </c>
      <c r="B24" t="s">
        <v>845</v>
      </c>
      <c r="C24">
        <v>73</v>
      </c>
      <c r="D24" t="s">
        <v>2253</v>
      </c>
      <c r="E24" t="s">
        <v>2249</v>
      </c>
      <c r="F24">
        <v>1.65</v>
      </c>
      <c r="G24">
        <v>61</v>
      </c>
      <c r="H24">
        <v>22.4</v>
      </c>
      <c r="I24" t="str">
        <f t="shared" si="0"/>
        <v>Healthy</v>
      </c>
      <c r="J24" t="s">
        <v>2959</v>
      </c>
      <c r="K24">
        <v>6.1</v>
      </c>
      <c r="L24" t="s">
        <v>845</v>
      </c>
      <c r="M24" t="s">
        <v>845</v>
      </c>
      <c r="N24" t="s">
        <v>845</v>
      </c>
      <c r="O24" t="s">
        <v>845</v>
      </c>
      <c r="P24" t="s">
        <v>845</v>
      </c>
      <c r="Q24" t="s">
        <v>845</v>
      </c>
      <c r="R24" t="s">
        <v>845</v>
      </c>
      <c r="S24" t="s">
        <v>845</v>
      </c>
      <c r="T24" t="s">
        <v>845</v>
      </c>
      <c r="U24" t="s">
        <v>845</v>
      </c>
      <c r="V24" t="s">
        <v>845</v>
      </c>
      <c r="W24" t="s">
        <v>845</v>
      </c>
      <c r="X24">
        <v>0</v>
      </c>
      <c r="Y24">
        <v>1</v>
      </c>
      <c r="Z24">
        <v>0</v>
      </c>
      <c r="AA24" t="s">
        <v>852</v>
      </c>
      <c r="AB24" t="s">
        <v>845</v>
      </c>
      <c r="AC24" t="s">
        <v>2250</v>
      </c>
      <c r="AD24" t="s">
        <v>2250</v>
      </c>
      <c r="AI24">
        <v>60</v>
      </c>
      <c r="AK24">
        <v>0</v>
      </c>
      <c r="AL24" t="s">
        <v>462</v>
      </c>
      <c r="AN24" t="s">
        <v>844</v>
      </c>
      <c r="AO24" t="s">
        <v>848</v>
      </c>
      <c r="AP24">
        <v>71.959999999999994</v>
      </c>
      <c r="AQ24">
        <v>18</v>
      </c>
      <c r="AR24">
        <v>21.75</v>
      </c>
      <c r="AS24">
        <v>15.3</v>
      </c>
      <c r="AT24" t="s">
        <v>853</v>
      </c>
      <c r="AU24">
        <v>60</v>
      </c>
      <c r="AV24">
        <v>0</v>
      </c>
      <c r="AW24">
        <v>147221</v>
      </c>
      <c r="AX24">
        <v>261000</v>
      </c>
      <c r="AY24">
        <v>0.56000000000000005</v>
      </c>
      <c r="AZ24">
        <v>2045.87</v>
      </c>
      <c r="BA24">
        <v>4264.8999999999996</v>
      </c>
      <c r="BB24">
        <v>28.97</v>
      </c>
      <c r="BC24">
        <v>1923.3</v>
      </c>
      <c r="BD24">
        <v>2.2200000000000002</v>
      </c>
      <c r="BE24" t="s">
        <v>858</v>
      </c>
      <c r="BF24" t="s">
        <v>1229</v>
      </c>
      <c r="BG24" t="s">
        <v>845</v>
      </c>
      <c r="BH24" t="s">
        <v>845</v>
      </c>
      <c r="BI24" t="s">
        <v>852</v>
      </c>
      <c r="BJ24" t="s">
        <v>2190</v>
      </c>
      <c r="BK24" t="s">
        <v>2194</v>
      </c>
      <c r="BL24" t="s">
        <v>2194</v>
      </c>
      <c r="BM24" t="s">
        <v>853</v>
      </c>
    </row>
    <row r="25" spans="1:65" x14ac:dyDescent="0.2">
      <c r="A25" t="s">
        <v>52</v>
      </c>
      <c r="B25" t="s">
        <v>845</v>
      </c>
      <c r="C25">
        <v>67</v>
      </c>
      <c r="D25" t="s">
        <v>2253</v>
      </c>
      <c r="E25" t="s">
        <v>2249</v>
      </c>
      <c r="F25">
        <v>1.64</v>
      </c>
      <c r="G25">
        <v>69</v>
      </c>
      <c r="H25">
        <v>25.7</v>
      </c>
      <c r="I25" t="str">
        <f t="shared" si="0"/>
        <v>Overweight</v>
      </c>
      <c r="J25" t="s">
        <v>2958</v>
      </c>
      <c r="K25">
        <v>6</v>
      </c>
      <c r="L25" t="s">
        <v>845</v>
      </c>
      <c r="M25" t="s">
        <v>845</v>
      </c>
      <c r="N25" t="s">
        <v>845</v>
      </c>
      <c r="O25" t="s">
        <v>845</v>
      </c>
      <c r="P25" t="s">
        <v>845</v>
      </c>
      <c r="Q25" t="s">
        <v>845</v>
      </c>
      <c r="R25" t="s">
        <v>845</v>
      </c>
      <c r="S25" t="s">
        <v>845</v>
      </c>
      <c r="T25" t="s">
        <v>845</v>
      </c>
      <c r="U25" t="s">
        <v>845</v>
      </c>
      <c r="V25" t="s">
        <v>845</v>
      </c>
      <c r="W25" t="s">
        <v>845</v>
      </c>
      <c r="X25">
        <v>0</v>
      </c>
      <c r="Y25">
        <v>0</v>
      </c>
      <c r="Z25">
        <v>0</v>
      </c>
      <c r="AA25" t="s">
        <v>853</v>
      </c>
      <c r="AB25" t="s">
        <v>845</v>
      </c>
      <c r="AC25" t="s">
        <v>2251</v>
      </c>
      <c r="AD25" t="s">
        <v>2252</v>
      </c>
      <c r="AH25">
        <v>1.54</v>
      </c>
      <c r="AI25">
        <v>18</v>
      </c>
      <c r="AK25">
        <v>155.02000000000001</v>
      </c>
      <c r="AL25" t="s">
        <v>463</v>
      </c>
      <c r="AM25">
        <v>11</v>
      </c>
      <c r="AN25" t="s">
        <v>844</v>
      </c>
      <c r="AO25" t="s">
        <v>848</v>
      </c>
      <c r="AP25">
        <v>71.400000000000006</v>
      </c>
      <c r="AQ25">
        <v>17</v>
      </c>
      <c r="AR25">
        <v>21.44</v>
      </c>
      <c r="AS25">
        <v>17.2</v>
      </c>
      <c r="AT25" t="s">
        <v>853</v>
      </c>
      <c r="AU25">
        <v>95</v>
      </c>
      <c r="AV25">
        <v>5</v>
      </c>
      <c r="AW25">
        <v>443437</v>
      </c>
      <c r="AX25">
        <v>522000</v>
      </c>
      <c r="AY25">
        <v>0.85</v>
      </c>
      <c r="AZ25">
        <v>6210.6</v>
      </c>
      <c r="BA25">
        <v>1400.2</v>
      </c>
      <c r="BB25">
        <v>3.16</v>
      </c>
      <c r="BC25">
        <v>1689.63</v>
      </c>
      <c r="BD25">
        <v>0.83</v>
      </c>
      <c r="BE25" t="s">
        <v>859</v>
      </c>
      <c r="BF25" t="s">
        <v>1230</v>
      </c>
      <c r="BG25" t="s">
        <v>1598</v>
      </c>
      <c r="BH25" t="s">
        <v>1897</v>
      </c>
      <c r="BI25" t="s">
        <v>852</v>
      </c>
      <c r="BJ25" t="s">
        <v>2190</v>
      </c>
      <c r="BK25" t="s">
        <v>2196</v>
      </c>
      <c r="BL25" t="s">
        <v>2194</v>
      </c>
      <c r="BM25" t="s">
        <v>852</v>
      </c>
    </row>
    <row r="26" spans="1:65" x14ac:dyDescent="0.2">
      <c r="A26" t="s">
        <v>53</v>
      </c>
      <c r="B26" t="s">
        <v>845</v>
      </c>
      <c r="C26">
        <v>33</v>
      </c>
      <c r="D26" t="s">
        <v>2248</v>
      </c>
      <c r="E26" t="s">
        <v>2249</v>
      </c>
      <c r="F26">
        <v>1.82</v>
      </c>
      <c r="G26">
        <v>95</v>
      </c>
      <c r="H26">
        <v>28.7</v>
      </c>
      <c r="I26" t="str">
        <f t="shared" si="0"/>
        <v>Overweight</v>
      </c>
      <c r="J26" t="s">
        <v>2958</v>
      </c>
      <c r="K26">
        <v>4.8</v>
      </c>
      <c r="L26" t="s">
        <v>845</v>
      </c>
      <c r="M26" t="s">
        <v>845</v>
      </c>
      <c r="N26" t="s">
        <v>845</v>
      </c>
      <c r="O26" t="s">
        <v>845</v>
      </c>
      <c r="P26" t="s">
        <v>845</v>
      </c>
      <c r="Q26" t="s">
        <v>845</v>
      </c>
      <c r="R26" t="s">
        <v>845</v>
      </c>
      <c r="S26" t="s">
        <v>845</v>
      </c>
      <c r="T26" t="s">
        <v>845</v>
      </c>
      <c r="U26" t="s">
        <v>845</v>
      </c>
      <c r="V26" t="s">
        <v>845</v>
      </c>
      <c r="W26" t="s">
        <v>845</v>
      </c>
      <c r="X26">
        <v>0</v>
      </c>
      <c r="Y26">
        <v>0</v>
      </c>
      <c r="Z26">
        <v>0</v>
      </c>
      <c r="AA26" t="s">
        <v>852</v>
      </c>
      <c r="AB26" t="s">
        <v>845</v>
      </c>
      <c r="AC26" t="s">
        <v>2251</v>
      </c>
      <c r="AD26" t="s">
        <v>2251</v>
      </c>
      <c r="AI26">
        <v>13</v>
      </c>
      <c r="AK26">
        <v>0</v>
      </c>
      <c r="AL26" t="s">
        <v>464</v>
      </c>
      <c r="AM26">
        <v>20</v>
      </c>
      <c r="AN26" t="s">
        <v>844</v>
      </c>
      <c r="AO26" t="s">
        <v>848</v>
      </c>
      <c r="AP26">
        <v>132.82</v>
      </c>
      <c r="AQ26">
        <v>12</v>
      </c>
      <c r="AR26">
        <v>48.85</v>
      </c>
      <c r="AS26">
        <v>40.549999999999997</v>
      </c>
      <c r="AT26" t="s">
        <v>853</v>
      </c>
      <c r="AU26">
        <v>85</v>
      </c>
      <c r="AV26">
        <v>0</v>
      </c>
      <c r="AW26">
        <v>287374</v>
      </c>
      <c r="AX26">
        <v>389000</v>
      </c>
      <c r="AY26">
        <v>0.74</v>
      </c>
      <c r="AZ26">
        <v>2163.63</v>
      </c>
      <c r="BA26">
        <v>4113.6000000000004</v>
      </c>
      <c r="BB26">
        <v>14.31</v>
      </c>
      <c r="BC26">
        <v>713.22</v>
      </c>
      <c r="BD26">
        <v>5.77</v>
      </c>
      <c r="BE26" t="s">
        <v>860</v>
      </c>
      <c r="BF26" t="s">
        <v>1231</v>
      </c>
      <c r="BG26" t="s">
        <v>845</v>
      </c>
      <c r="BH26" t="s">
        <v>845</v>
      </c>
      <c r="BI26" t="s">
        <v>852</v>
      </c>
      <c r="BJ26" t="s">
        <v>2190</v>
      </c>
      <c r="BK26" t="s">
        <v>2194</v>
      </c>
      <c r="BL26" t="s">
        <v>2194</v>
      </c>
      <c r="BM26" t="s">
        <v>853</v>
      </c>
    </row>
    <row r="27" spans="1:65" x14ac:dyDescent="0.2">
      <c r="A27" t="s">
        <v>54</v>
      </c>
      <c r="B27" t="s">
        <v>845</v>
      </c>
      <c r="C27">
        <v>53</v>
      </c>
      <c r="D27" t="s">
        <v>2253</v>
      </c>
      <c r="E27" t="s">
        <v>2249</v>
      </c>
      <c r="F27">
        <v>1.6</v>
      </c>
      <c r="G27">
        <v>91</v>
      </c>
      <c r="H27">
        <v>35.5</v>
      </c>
      <c r="I27" t="str">
        <f t="shared" si="0"/>
        <v>Morbidly Obese</v>
      </c>
      <c r="J27" t="s">
        <v>2961</v>
      </c>
      <c r="K27">
        <v>10.3</v>
      </c>
      <c r="L27" t="s">
        <v>845</v>
      </c>
      <c r="M27" t="s">
        <v>845</v>
      </c>
      <c r="N27" t="s">
        <v>845</v>
      </c>
      <c r="O27" t="s">
        <v>845</v>
      </c>
      <c r="P27" t="s">
        <v>845</v>
      </c>
      <c r="Q27" t="s">
        <v>845</v>
      </c>
      <c r="R27" t="s">
        <v>845</v>
      </c>
      <c r="S27" t="s">
        <v>845</v>
      </c>
      <c r="T27" t="s">
        <v>845</v>
      </c>
      <c r="U27" t="s">
        <v>845</v>
      </c>
      <c r="V27" t="s">
        <v>845</v>
      </c>
      <c r="W27" t="s">
        <v>845</v>
      </c>
      <c r="X27">
        <v>0</v>
      </c>
      <c r="Y27">
        <v>1</v>
      </c>
      <c r="Z27">
        <v>1</v>
      </c>
      <c r="AA27" t="s">
        <v>852</v>
      </c>
      <c r="AB27" t="s">
        <v>845</v>
      </c>
      <c r="AC27" t="s">
        <v>2250</v>
      </c>
      <c r="AD27" t="s">
        <v>2250</v>
      </c>
      <c r="AI27">
        <v>90</v>
      </c>
      <c r="AK27">
        <v>0</v>
      </c>
      <c r="AL27" t="s">
        <v>465</v>
      </c>
      <c r="AM27">
        <v>15</v>
      </c>
      <c r="AN27" t="s">
        <v>844</v>
      </c>
      <c r="AO27" t="s">
        <v>848</v>
      </c>
      <c r="AP27">
        <v>120.7</v>
      </c>
      <c r="AQ27">
        <v>20</v>
      </c>
      <c r="AR27">
        <v>14.09</v>
      </c>
      <c r="AS27">
        <v>35.700000000000003</v>
      </c>
      <c r="AT27" t="s">
        <v>853</v>
      </c>
      <c r="AU27">
        <v>10</v>
      </c>
      <c r="AV27">
        <v>0</v>
      </c>
      <c r="AW27">
        <v>0</v>
      </c>
      <c r="AX27">
        <v>0</v>
      </c>
      <c r="AZ27">
        <v>0</v>
      </c>
      <c r="BA27">
        <v>59.81</v>
      </c>
      <c r="BC27">
        <v>1689.7</v>
      </c>
      <c r="BD27">
        <v>0.04</v>
      </c>
      <c r="BE27" t="s">
        <v>861</v>
      </c>
      <c r="BF27" t="s">
        <v>1232</v>
      </c>
      <c r="BG27" t="s">
        <v>845</v>
      </c>
      <c r="BH27" t="s">
        <v>845</v>
      </c>
      <c r="BI27" t="s">
        <v>852</v>
      </c>
      <c r="BJ27" t="s">
        <v>2190</v>
      </c>
      <c r="BK27" t="s">
        <v>2194</v>
      </c>
      <c r="BL27" t="s">
        <v>2194</v>
      </c>
      <c r="BM27" t="s">
        <v>853</v>
      </c>
    </row>
    <row r="28" spans="1:65" x14ac:dyDescent="0.2">
      <c r="A28" t="s">
        <v>55</v>
      </c>
      <c r="B28" t="s">
        <v>845</v>
      </c>
      <c r="C28">
        <v>79</v>
      </c>
      <c r="D28" t="s">
        <v>2253</v>
      </c>
      <c r="E28" t="s">
        <v>2249</v>
      </c>
      <c r="F28">
        <v>1.52</v>
      </c>
      <c r="G28">
        <v>55</v>
      </c>
      <c r="H28">
        <v>23.8</v>
      </c>
      <c r="I28" t="str">
        <f t="shared" si="0"/>
        <v>Healthy</v>
      </c>
      <c r="J28" t="s">
        <v>2959</v>
      </c>
      <c r="K28">
        <v>5.8</v>
      </c>
      <c r="L28" t="s">
        <v>845</v>
      </c>
      <c r="M28" t="s">
        <v>845</v>
      </c>
      <c r="N28" t="s">
        <v>845</v>
      </c>
      <c r="O28" t="s">
        <v>845</v>
      </c>
      <c r="P28" t="s">
        <v>845</v>
      </c>
      <c r="Q28" t="s">
        <v>845</v>
      </c>
      <c r="R28" t="s">
        <v>845</v>
      </c>
      <c r="S28" t="s">
        <v>845</v>
      </c>
      <c r="T28" t="s">
        <v>845</v>
      </c>
      <c r="U28" t="s">
        <v>845</v>
      </c>
      <c r="V28" t="s">
        <v>845</v>
      </c>
      <c r="W28" t="s">
        <v>845</v>
      </c>
      <c r="X28">
        <v>0</v>
      </c>
      <c r="Y28">
        <v>0</v>
      </c>
      <c r="Z28">
        <v>0</v>
      </c>
      <c r="AA28" t="s">
        <v>853</v>
      </c>
      <c r="AB28" t="s">
        <v>845</v>
      </c>
      <c r="AC28" t="s">
        <v>2251</v>
      </c>
      <c r="AD28" t="s">
        <v>2252</v>
      </c>
      <c r="AH28">
        <v>0.69</v>
      </c>
      <c r="AI28">
        <v>50</v>
      </c>
      <c r="AK28">
        <v>151.36000000000001</v>
      </c>
      <c r="AL28" t="s">
        <v>466</v>
      </c>
      <c r="AM28">
        <v>16.5</v>
      </c>
      <c r="AN28" t="s">
        <v>844</v>
      </c>
      <c r="AO28" t="s">
        <v>848</v>
      </c>
      <c r="AP28">
        <v>57.4</v>
      </c>
      <c r="AQ28">
        <v>13</v>
      </c>
      <c r="AR28">
        <v>29.3</v>
      </c>
      <c r="AS28">
        <v>8.4</v>
      </c>
      <c r="AT28" t="s">
        <v>853</v>
      </c>
      <c r="AU28">
        <v>75</v>
      </c>
      <c r="AV28">
        <v>0</v>
      </c>
      <c r="AW28">
        <v>340020</v>
      </c>
      <c r="AX28">
        <v>424000</v>
      </c>
      <c r="AY28">
        <v>0.8</v>
      </c>
      <c r="AZ28">
        <v>5923.69</v>
      </c>
      <c r="BA28">
        <v>2521.36</v>
      </c>
      <c r="BB28">
        <v>7.42</v>
      </c>
      <c r="BC28">
        <v>1392.04</v>
      </c>
      <c r="BD28">
        <v>1.81</v>
      </c>
      <c r="BE28" t="s">
        <v>862</v>
      </c>
      <c r="BF28" t="s">
        <v>1233</v>
      </c>
      <c r="BG28" t="s">
        <v>845</v>
      </c>
      <c r="BH28" t="s">
        <v>845</v>
      </c>
      <c r="BI28" t="s">
        <v>852</v>
      </c>
      <c r="BJ28" t="s">
        <v>2190</v>
      </c>
      <c r="BK28" t="s">
        <v>2197</v>
      </c>
      <c r="BL28" t="s">
        <v>2194</v>
      </c>
      <c r="BM28" t="s">
        <v>853</v>
      </c>
    </row>
    <row r="29" spans="1:65" x14ac:dyDescent="0.2">
      <c r="A29" t="s">
        <v>56</v>
      </c>
      <c r="B29" t="s">
        <v>845</v>
      </c>
      <c r="C29">
        <v>54</v>
      </c>
      <c r="D29" t="s">
        <v>2253</v>
      </c>
      <c r="E29" t="s">
        <v>2249</v>
      </c>
      <c r="F29">
        <v>1.7</v>
      </c>
      <c r="G29">
        <v>61</v>
      </c>
      <c r="H29">
        <v>21.107266435986201</v>
      </c>
      <c r="I29" t="str">
        <f t="shared" si="0"/>
        <v>Healthy</v>
      </c>
      <c r="J29" t="s">
        <v>2959</v>
      </c>
      <c r="K29">
        <v>5.8</v>
      </c>
      <c r="L29" t="s">
        <v>845</v>
      </c>
      <c r="M29" t="s">
        <v>845</v>
      </c>
      <c r="N29" t="s">
        <v>845</v>
      </c>
      <c r="O29" t="s">
        <v>845</v>
      </c>
      <c r="P29" t="s">
        <v>845</v>
      </c>
      <c r="Q29" t="s">
        <v>845</v>
      </c>
      <c r="R29" t="s">
        <v>845</v>
      </c>
      <c r="S29" t="s">
        <v>845</v>
      </c>
      <c r="T29" t="s">
        <v>845</v>
      </c>
      <c r="U29" t="s">
        <v>845</v>
      </c>
      <c r="V29" t="s">
        <v>845</v>
      </c>
      <c r="W29" t="s">
        <v>845</v>
      </c>
      <c r="X29">
        <v>0</v>
      </c>
      <c r="Y29">
        <v>0</v>
      </c>
      <c r="Z29">
        <v>0</v>
      </c>
      <c r="AA29" t="s">
        <v>852</v>
      </c>
      <c r="AB29" t="s">
        <v>845</v>
      </c>
      <c r="AC29" t="s">
        <v>2251</v>
      </c>
      <c r="AD29" t="s">
        <v>2252</v>
      </c>
      <c r="AH29">
        <v>3.5</v>
      </c>
      <c r="AI29">
        <v>64</v>
      </c>
      <c r="AK29">
        <v>1204.74</v>
      </c>
      <c r="AL29" t="s">
        <v>467</v>
      </c>
      <c r="AM29">
        <v>17</v>
      </c>
      <c r="AN29" t="s">
        <v>844</v>
      </c>
      <c r="AO29" t="s">
        <v>848</v>
      </c>
      <c r="AP29">
        <v>79.819999999999993</v>
      </c>
      <c r="AQ29">
        <v>19</v>
      </c>
      <c r="AR29">
        <v>30.55</v>
      </c>
      <c r="AS29">
        <v>16.61</v>
      </c>
      <c r="AT29" t="s">
        <v>853</v>
      </c>
      <c r="AU29">
        <v>90</v>
      </c>
      <c r="AV29">
        <v>0</v>
      </c>
      <c r="AW29">
        <v>390499</v>
      </c>
      <c r="AX29">
        <v>600000</v>
      </c>
      <c r="AY29">
        <v>0.65</v>
      </c>
      <c r="AZ29">
        <v>4892.25</v>
      </c>
      <c r="BA29">
        <v>3652.09</v>
      </c>
      <c r="BB29">
        <v>9.35</v>
      </c>
      <c r="BC29">
        <v>1228.44</v>
      </c>
      <c r="BD29">
        <v>2.97</v>
      </c>
      <c r="BE29" t="s">
        <v>863</v>
      </c>
      <c r="BF29" t="s">
        <v>1234</v>
      </c>
      <c r="BG29" t="s">
        <v>1599</v>
      </c>
      <c r="BH29" t="s">
        <v>1898</v>
      </c>
      <c r="BI29" t="s">
        <v>852</v>
      </c>
      <c r="BJ29" t="s">
        <v>2190</v>
      </c>
      <c r="BK29" t="s">
        <v>2198</v>
      </c>
      <c r="BL29" t="s">
        <v>2194</v>
      </c>
      <c r="BM29" t="s">
        <v>853</v>
      </c>
    </row>
    <row r="30" spans="1:65" x14ac:dyDescent="0.2">
      <c r="A30" t="s">
        <v>57</v>
      </c>
      <c r="B30" t="s">
        <v>845</v>
      </c>
      <c r="C30">
        <v>63</v>
      </c>
      <c r="D30" t="s">
        <v>2248</v>
      </c>
      <c r="E30" t="s">
        <v>2249</v>
      </c>
      <c r="F30">
        <v>1.75</v>
      </c>
      <c r="G30">
        <v>115</v>
      </c>
      <c r="H30">
        <v>37.6</v>
      </c>
      <c r="I30" t="str">
        <f t="shared" si="0"/>
        <v>Morbidly Obese</v>
      </c>
      <c r="J30" t="s">
        <v>2961</v>
      </c>
      <c r="K30">
        <v>5.7</v>
      </c>
      <c r="L30" t="s">
        <v>845</v>
      </c>
      <c r="M30" t="s">
        <v>845</v>
      </c>
      <c r="N30" t="s">
        <v>845</v>
      </c>
      <c r="O30" t="s">
        <v>845</v>
      </c>
      <c r="P30" t="s">
        <v>845</v>
      </c>
      <c r="Q30" t="s">
        <v>845</v>
      </c>
      <c r="R30" t="s">
        <v>845</v>
      </c>
      <c r="S30" t="s">
        <v>845</v>
      </c>
      <c r="T30" t="s">
        <v>845</v>
      </c>
      <c r="U30" t="s">
        <v>845</v>
      </c>
      <c r="V30" t="s">
        <v>845</v>
      </c>
      <c r="W30" t="s">
        <v>845</v>
      </c>
      <c r="X30">
        <v>0</v>
      </c>
      <c r="Y30">
        <v>0</v>
      </c>
      <c r="Z30">
        <v>0</v>
      </c>
      <c r="AA30" t="s">
        <v>852</v>
      </c>
      <c r="AB30" t="s">
        <v>845</v>
      </c>
      <c r="AC30" t="s">
        <v>2251</v>
      </c>
      <c r="AD30" t="s">
        <v>2251</v>
      </c>
      <c r="AH30">
        <v>1.37</v>
      </c>
      <c r="AK30">
        <v>1115.67</v>
      </c>
      <c r="AL30" t="s">
        <v>468</v>
      </c>
      <c r="AM30">
        <v>11</v>
      </c>
      <c r="AN30" t="s">
        <v>844</v>
      </c>
      <c r="AO30" t="s">
        <v>848</v>
      </c>
      <c r="AP30">
        <v>170.6</v>
      </c>
      <c r="AQ30">
        <v>12</v>
      </c>
      <c r="AR30">
        <v>37.4</v>
      </c>
      <c r="AS30">
        <v>49.4</v>
      </c>
      <c r="AT30" t="s">
        <v>853</v>
      </c>
      <c r="AU30">
        <v>80</v>
      </c>
      <c r="AV30">
        <v>0</v>
      </c>
      <c r="AW30">
        <v>496502</v>
      </c>
      <c r="AX30">
        <v>551000</v>
      </c>
      <c r="AY30">
        <v>0.9</v>
      </c>
      <c r="AZ30">
        <v>2910.33</v>
      </c>
      <c r="BA30">
        <v>1069.45</v>
      </c>
      <c r="BB30">
        <v>2.15</v>
      </c>
      <c r="BC30">
        <v>1572.32</v>
      </c>
      <c r="BD30">
        <v>0.68</v>
      </c>
      <c r="BE30" t="s">
        <v>864</v>
      </c>
      <c r="BF30" t="s">
        <v>1235</v>
      </c>
      <c r="BG30" t="s">
        <v>1600</v>
      </c>
      <c r="BH30" t="s">
        <v>1899</v>
      </c>
      <c r="BI30" t="s">
        <v>852</v>
      </c>
      <c r="BJ30" t="s">
        <v>2190</v>
      </c>
      <c r="BK30" t="s">
        <v>2199</v>
      </c>
      <c r="BL30" t="s">
        <v>2194</v>
      </c>
      <c r="BM30" t="s">
        <v>853</v>
      </c>
    </row>
    <row r="31" spans="1:65" x14ac:dyDescent="0.2">
      <c r="A31" t="s">
        <v>58</v>
      </c>
      <c r="B31" t="s">
        <v>845</v>
      </c>
      <c r="C31">
        <v>41</v>
      </c>
      <c r="D31" t="s">
        <v>2248</v>
      </c>
      <c r="E31" t="s">
        <v>2249</v>
      </c>
      <c r="F31">
        <v>1.83</v>
      </c>
      <c r="G31">
        <v>65.900000000000006</v>
      </c>
      <c r="H31">
        <v>19.678103257786098</v>
      </c>
      <c r="I31" t="str">
        <f t="shared" si="0"/>
        <v>Underweight</v>
      </c>
      <c r="J31" t="s">
        <v>2962</v>
      </c>
      <c r="K31">
        <v>5.2</v>
      </c>
      <c r="L31" t="s">
        <v>845</v>
      </c>
      <c r="M31" t="s">
        <v>845</v>
      </c>
      <c r="N31" t="s">
        <v>845</v>
      </c>
      <c r="O31" t="s">
        <v>845</v>
      </c>
      <c r="P31" t="s">
        <v>845</v>
      </c>
      <c r="Q31" t="s">
        <v>845</v>
      </c>
      <c r="R31" t="s">
        <v>845</v>
      </c>
      <c r="S31" t="s">
        <v>845</v>
      </c>
      <c r="T31" t="s">
        <v>845</v>
      </c>
      <c r="U31" t="s">
        <v>845</v>
      </c>
      <c r="V31" t="s">
        <v>845</v>
      </c>
      <c r="W31" t="s">
        <v>845</v>
      </c>
      <c r="X31">
        <v>0</v>
      </c>
      <c r="Y31">
        <v>0</v>
      </c>
      <c r="Z31">
        <v>0</v>
      </c>
      <c r="AA31" t="s">
        <v>852</v>
      </c>
      <c r="AB31" t="s">
        <v>845</v>
      </c>
      <c r="AC31" t="s">
        <v>2251</v>
      </c>
      <c r="AD31" t="s">
        <v>2251</v>
      </c>
      <c r="AH31">
        <v>8.25</v>
      </c>
      <c r="AI31">
        <v>72</v>
      </c>
      <c r="AK31">
        <v>2325.73</v>
      </c>
      <c r="AL31" t="s">
        <v>469</v>
      </c>
      <c r="AM31">
        <v>9.3000000000000007</v>
      </c>
      <c r="AN31" t="s">
        <v>844</v>
      </c>
      <c r="AO31" t="s">
        <v>848</v>
      </c>
      <c r="AP31">
        <v>64.900000000000006</v>
      </c>
      <c r="AQ31">
        <v>18</v>
      </c>
      <c r="AR31">
        <v>35.26</v>
      </c>
      <c r="AS31">
        <v>11.1</v>
      </c>
      <c r="AT31" t="s">
        <v>853</v>
      </c>
      <c r="AU31">
        <v>90</v>
      </c>
      <c r="AV31">
        <v>10</v>
      </c>
      <c r="AW31">
        <v>310307</v>
      </c>
      <c r="AX31">
        <v>337000</v>
      </c>
      <c r="AY31">
        <v>0.92</v>
      </c>
      <c r="AZ31">
        <v>4781.3100000000004</v>
      </c>
      <c r="BA31">
        <v>3856.53</v>
      </c>
      <c r="BB31">
        <v>12.43</v>
      </c>
      <c r="BC31">
        <v>1123.68</v>
      </c>
      <c r="BD31">
        <v>3.43</v>
      </c>
      <c r="BE31" t="s">
        <v>865</v>
      </c>
      <c r="BF31" t="s">
        <v>1236</v>
      </c>
      <c r="BG31" t="s">
        <v>1601</v>
      </c>
      <c r="BH31" t="s">
        <v>1900</v>
      </c>
      <c r="BI31" t="s">
        <v>852</v>
      </c>
      <c r="BJ31" t="s">
        <v>2190</v>
      </c>
      <c r="BK31" t="s">
        <v>2198</v>
      </c>
      <c r="BL31" t="s">
        <v>2194</v>
      </c>
      <c r="BM31" t="s">
        <v>853</v>
      </c>
    </row>
    <row r="32" spans="1:65" x14ac:dyDescent="0.2">
      <c r="A32" t="s">
        <v>59</v>
      </c>
      <c r="B32" t="s">
        <v>845</v>
      </c>
      <c r="C32">
        <v>57</v>
      </c>
      <c r="D32" t="s">
        <v>2253</v>
      </c>
      <c r="E32" t="s">
        <v>2249</v>
      </c>
      <c r="F32">
        <v>1.53</v>
      </c>
      <c r="G32">
        <v>53.4</v>
      </c>
      <c r="H32">
        <v>22.8</v>
      </c>
      <c r="I32" t="str">
        <f t="shared" si="0"/>
        <v>Healthy</v>
      </c>
      <c r="J32" t="s">
        <v>2959</v>
      </c>
      <c r="K32">
        <v>6.1</v>
      </c>
      <c r="L32" t="s">
        <v>845</v>
      </c>
      <c r="M32" t="s">
        <v>845</v>
      </c>
      <c r="N32" t="s">
        <v>845</v>
      </c>
      <c r="O32" t="s">
        <v>845</v>
      </c>
      <c r="P32" t="s">
        <v>845</v>
      </c>
      <c r="Q32" t="s">
        <v>845</v>
      </c>
      <c r="R32" t="s">
        <v>845</v>
      </c>
      <c r="S32" t="s">
        <v>845</v>
      </c>
      <c r="T32" t="s">
        <v>845</v>
      </c>
      <c r="U32" t="s">
        <v>845</v>
      </c>
      <c r="V32" t="s">
        <v>845</v>
      </c>
      <c r="W32" t="s">
        <v>845</v>
      </c>
      <c r="X32">
        <v>0</v>
      </c>
      <c r="Y32">
        <v>1</v>
      </c>
      <c r="Z32">
        <v>0</v>
      </c>
      <c r="AA32" t="s">
        <v>853</v>
      </c>
      <c r="AB32" t="s">
        <v>845</v>
      </c>
      <c r="AC32" t="s">
        <v>2250</v>
      </c>
      <c r="AD32" t="s">
        <v>2250</v>
      </c>
      <c r="AH32">
        <v>11.8</v>
      </c>
      <c r="AI32">
        <v>18</v>
      </c>
      <c r="AK32">
        <v>1204.74</v>
      </c>
      <c r="AL32" t="s">
        <v>470</v>
      </c>
      <c r="AM32">
        <v>12</v>
      </c>
      <c r="AN32" t="s">
        <v>844</v>
      </c>
      <c r="AO32" t="s">
        <v>848</v>
      </c>
      <c r="AP32">
        <v>75.540000000000006</v>
      </c>
      <c r="AQ32">
        <v>27</v>
      </c>
      <c r="AR32">
        <v>29.2</v>
      </c>
      <c r="AS32">
        <v>13</v>
      </c>
      <c r="AT32" t="s">
        <v>853</v>
      </c>
      <c r="AU32">
        <v>95</v>
      </c>
      <c r="AV32">
        <v>0</v>
      </c>
      <c r="AW32">
        <v>379997</v>
      </c>
      <c r="AX32">
        <v>494000</v>
      </c>
      <c r="AY32">
        <v>0.77</v>
      </c>
      <c r="AZ32">
        <v>5030.41</v>
      </c>
      <c r="BA32">
        <v>2331.65</v>
      </c>
      <c r="BB32">
        <v>6.14</v>
      </c>
      <c r="BC32">
        <v>824.66</v>
      </c>
      <c r="BD32">
        <v>2.83</v>
      </c>
      <c r="BE32" t="s">
        <v>866</v>
      </c>
      <c r="BF32" t="s">
        <v>1237</v>
      </c>
      <c r="BG32" t="s">
        <v>1602</v>
      </c>
      <c r="BH32" t="s">
        <v>1901</v>
      </c>
      <c r="BI32" t="s">
        <v>852</v>
      </c>
      <c r="BJ32" t="s">
        <v>2190</v>
      </c>
      <c r="BK32" t="s">
        <v>2197</v>
      </c>
      <c r="BL32" t="s">
        <v>2194</v>
      </c>
      <c r="BM32" t="s">
        <v>853</v>
      </c>
    </row>
    <row r="33" spans="1:65" x14ac:dyDescent="0.2">
      <c r="A33" t="s">
        <v>60</v>
      </c>
      <c r="B33" t="s">
        <v>845</v>
      </c>
      <c r="C33">
        <v>36</v>
      </c>
      <c r="D33" t="s">
        <v>2248</v>
      </c>
      <c r="E33" t="s">
        <v>2249</v>
      </c>
      <c r="F33">
        <v>1.6</v>
      </c>
      <c r="G33">
        <v>72</v>
      </c>
      <c r="H33">
        <v>28.125</v>
      </c>
      <c r="I33" t="str">
        <f t="shared" si="0"/>
        <v>Overweight</v>
      </c>
      <c r="J33" t="s">
        <v>2958</v>
      </c>
      <c r="K33">
        <v>10.9</v>
      </c>
      <c r="L33" t="s">
        <v>845</v>
      </c>
      <c r="M33" t="s">
        <v>845</v>
      </c>
      <c r="N33" t="s">
        <v>845</v>
      </c>
      <c r="O33" t="s">
        <v>845</v>
      </c>
      <c r="P33" t="s">
        <v>845</v>
      </c>
      <c r="Q33" t="s">
        <v>845</v>
      </c>
      <c r="R33" t="s">
        <v>845</v>
      </c>
      <c r="S33" t="s">
        <v>845</v>
      </c>
      <c r="T33" t="s">
        <v>845</v>
      </c>
      <c r="U33" t="s">
        <v>845</v>
      </c>
      <c r="V33" t="s">
        <v>845</v>
      </c>
      <c r="W33" t="s">
        <v>845</v>
      </c>
      <c r="X33">
        <v>0</v>
      </c>
      <c r="Y33">
        <v>1</v>
      </c>
      <c r="Z33">
        <v>1</v>
      </c>
      <c r="AA33" t="s">
        <v>852</v>
      </c>
      <c r="AB33" t="s">
        <v>845</v>
      </c>
      <c r="AC33" t="s">
        <v>2250</v>
      </c>
      <c r="AD33" t="s">
        <v>2250</v>
      </c>
      <c r="AE33">
        <v>100</v>
      </c>
      <c r="AG33">
        <v>27.86</v>
      </c>
      <c r="AH33">
        <v>3.73</v>
      </c>
      <c r="AI33">
        <v>16</v>
      </c>
      <c r="AJ33">
        <v>138436</v>
      </c>
      <c r="AK33">
        <v>3856.53</v>
      </c>
      <c r="AL33" t="s">
        <v>471</v>
      </c>
      <c r="AM33">
        <v>14</v>
      </c>
      <c r="AN33" t="s">
        <v>844</v>
      </c>
      <c r="AO33" t="s">
        <v>848</v>
      </c>
      <c r="AP33">
        <v>72.959999999999994</v>
      </c>
      <c r="AQ33">
        <v>22</v>
      </c>
      <c r="AR33">
        <v>29.75</v>
      </c>
      <c r="AS33">
        <v>11.88</v>
      </c>
      <c r="AT33" t="s">
        <v>853</v>
      </c>
      <c r="AU33">
        <v>20</v>
      </c>
      <c r="AV33">
        <v>75</v>
      </c>
      <c r="AW33">
        <v>138436</v>
      </c>
      <c r="AX33">
        <v>140000</v>
      </c>
      <c r="AY33">
        <v>0.99</v>
      </c>
      <c r="AZ33">
        <v>1897.42</v>
      </c>
      <c r="BA33">
        <v>8861.5300000000007</v>
      </c>
      <c r="BB33">
        <v>64.010000000000005</v>
      </c>
      <c r="BC33">
        <v>1526.02</v>
      </c>
      <c r="BD33">
        <v>5.81</v>
      </c>
      <c r="BE33" t="s">
        <v>867</v>
      </c>
      <c r="BF33" t="s">
        <v>1238</v>
      </c>
      <c r="BG33" t="s">
        <v>1603</v>
      </c>
      <c r="BH33" t="s">
        <v>1902</v>
      </c>
      <c r="BI33" t="s">
        <v>852</v>
      </c>
      <c r="BJ33" t="s">
        <v>2190</v>
      </c>
      <c r="BK33" t="s">
        <v>2197</v>
      </c>
      <c r="BL33" t="s">
        <v>2194</v>
      </c>
      <c r="BM33" t="s">
        <v>853</v>
      </c>
    </row>
    <row r="34" spans="1:65" x14ac:dyDescent="0.2">
      <c r="A34" t="s">
        <v>61</v>
      </c>
      <c r="B34" t="s">
        <v>845</v>
      </c>
      <c r="C34">
        <v>60</v>
      </c>
      <c r="D34" t="s">
        <v>2248</v>
      </c>
      <c r="E34" t="s">
        <v>2255</v>
      </c>
      <c r="F34">
        <v>1.7</v>
      </c>
      <c r="G34">
        <v>75</v>
      </c>
      <c r="H34">
        <v>26</v>
      </c>
      <c r="I34" t="str">
        <f t="shared" si="0"/>
        <v>Overweight</v>
      </c>
      <c r="J34" t="s">
        <v>2958</v>
      </c>
      <c r="K34">
        <v>5.5</v>
      </c>
      <c r="L34" t="s">
        <v>845</v>
      </c>
      <c r="M34" t="s">
        <v>845</v>
      </c>
      <c r="N34" t="s">
        <v>845</v>
      </c>
      <c r="O34" t="s">
        <v>845</v>
      </c>
      <c r="P34" t="s">
        <v>845</v>
      </c>
      <c r="Q34" t="s">
        <v>845</v>
      </c>
      <c r="R34" t="s">
        <v>845</v>
      </c>
      <c r="S34" t="s">
        <v>845</v>
      </c>
      <c r="T34" t="s">
        <v>845</v>
      </c>
      <c r="U34" t="s">
        <v>845</v>
      </c>
      <c r="V34" t="s">
        <v>845</v>
      </c>
      <c r="W34" t="s">
        <v>845</v>
      </c>
      <c r="X34">
        <v>0</v>
      </c>
      <c r="Y34">
        <v>0</v>
      </c>
      <c r="Z34">
        <v>0</v>
      </c>
      <c r="AA34" t="s">
        <v>852</v>
      </c>
      <c r="AB34" t="s">
        <v>845</v>
      </c>
      <c r="AC34" t="s">
        <v>2251</v>
      </c>
      <c r="AD34" t="s">
        <v>2251</v>
      </c>
      <c r="AI34">
        <v>7</v>
      </c>
      <c r="AK34">
        <v>351</v>
      </c>
      <c r="AL34" t="s">
        <v>472</v>
      </c>
      <c r="AM34">
        <v>5</v>
      </c>
      <c r="AN34" t="s">
        <v>844</v>
      </c>
      <c r="AO34" t="s">
        <v>848</v>
      </c>
      <c r="AP34">
        <v>105.43</v>
      </c>
      <c r="AQ34">
        <v>19</v>
      </c>
      <c r="AR34">
        <v>22.4</v>
      </c>
      <c r="AS34">
        <v>18.48</v>
      </c>
      <c r="AT34" t="s">
        <v>853</v>
      </c>
      <c r="AU34">
        <v>80</v>
      </c>
      <c r="AV34">
        <v>0</v>
      </c>
      <c r="AW34">
        <v>381573</v>
      </c>
      <c r="AX34">
        <v>466000</v>
      </c>
      <c r="AY34">
        <v>0.82</v>
      </c>
      <c r="AZ34">
        <v>3619.21</v>
      </c>
      <c r="BA34">
        <v>6404.33</v>
      </c>
      <c r="BB34">
        <v>16.78</v>
      </c>
      <c r="BC34">
        <v>1078.92</v>
      </c>
      <c r="BD34">
        <v>5.94</v>
      </c>
      <c r="BE34" t="s">
        <v>868</v>
      </c>
      <c r="BF34" t="s">
        <v>1239</v>
      </c>
      <c r="BG34" t="s">
        <v>845</v>
      </c>
      <c r="BH34" t="s">
        <v>845</v>
      </c>
      <c r="BI34" t="s">
        <v>853</v>
      </c>
      <c r="BJ34" t="s">
        <v>2191</v>
      </c>
      <c r="BK34" t="s">
        <v>2197</v>
      </c>
      <c r="BL34" t="s">
        <v>2194</v>
      </c>
      <c r="BM34" t="s">
        <v>852</v>
      </c>
    </row>
    <row r="35" spans="1:65" x14ac:dyDescent="0.2">
      <c r="A35" t="s">
        <v>62</v>
      </c>
      <c r="B35" t="s">
        <v>845</v>
      </c>
      <c r="C35">
        <v>33</v>
      </c>
      <c r="D35" t="s">
        <v>2253</v>
      </c>
      <c r="E35" t="s">
        <v>2249</v>
      </c>
      <c r="F35">
        <v>1.69</v>
      </c>
      <c r="G35">
        <v>92</v>
      </c>
      <c r="H35">
        <v>32.200000000000003</v>
      </c>
      <c r="I35" t="str">
        <f t="shared" si="0"/>
        <v>Obese</v>
      </c>
      <c r="J35" t="s">
        <v>2960</v>
      </c>
      <c r="K35">
        <v>7.1</v>
      </c>
      <c r="L35" t="s">
        <v>845</v>
      </c>
      <c r="M35" t="s">
        <v>845</v>
      </c>
      <c r="N35" t="s">
        <v>845</v>
      </c>
      <c r="O35" t="s">
        <v>845</v>
      </c>
      <c r="P35" t="s">
        <v>845</v>
      </c>
      <c r="Q35" t="s">
        <v>845</v>
      </c>
      <c r="R35" t="s">
        <v>845</v>
      </c>
      <c r="S35" t="s">
        <v>845</v>
      </c>
      <c r="T35" t="s">
        <v>845</v>
      </c>
      <c r="U35" t="s">
        <v>845</v>
      </c>
      <c r="V35" t="s">
        <v>845</v>
      </c>
      <c r="W35" t="s">
        <v>845</v>
      </c>
      <c r="X35">
        <v>0</v>
      </c>
      <c r="Y35">
        <v>0</v>
      </c>
      <c r="Z35">
        <v>1</v>
      </c>
      <c r="AA35" t="s">
        <v>852</v>
      </c>
      <c r="AB35" t="s">
        <v>845</v>
      </c>
      <c r="AC35" t="s">
        <v>2251</v>
      </c>
      <c r="AD35" t="s">
        <v>2250</v>
      </c>
      <c r="AK35">
        <v>0</v>
      </c>
      <c r="AL35" t="s">
        <v>473</v>
      </c>
      <c r="AM35">
        <v>5</v>
      </c>
      <c r="AN35" t="s">
        <v>844</v>
      </c>
      <c r="AO35" t="s">
        <v>848</v>
      </c>
      <c r="AP35">
        <v>200</v>
      </c>
      <c r="AQ35">
        <v>10</v>
      </c>
      <c r="AS35">
        <v>19.2</v>
      </c>
      <c r="AT35" t="s">
        <v>852</v>
      </c>
      <c r="AU35">
        <v>85</v>
      </c>
      <c r="AV35">
        <v>0</v>
      </c>
      <c r="AW35">
        <v>24782</v>
      </c>
      <c r="AX35">
        <v>14400</v>
      </c>
      <c r="AY35">
        <v>1.72</v>
      </c>
      <c r="AZ35">
        <v>123.91</v>
      </c>
      <c r="BA35">
        <v>2815.34</v>
      </c>
      <c r="BB35">
        <v>113.6</v>
      </c>
      <c r="BC35">
        <v>116.03</v>
      </c>
      <c r="BD35">
        <v>24.26</v>
      </c>
      <c r="BE35" t="s">
        <v>869</v>
      </c>
      <c r="BF35" t="s">
        <v>1240</v>
      </c>
      <c r="BG35" t="s">
        <v>845</v>
      </c>
      <c r="BH35" t="s">
        <v>845</v>
      </c>
      <c r="BI35" t="s">
        <v>853</v>
      </c>
      <c r="BJ35" t="s">
        <v>2191</v>
      </c>
      <c r="BK35" t="s">
        <v>2194</v>
      </c>
      <c r="BL35" t="s">
        <v>2194</v>
      </c>
      <c r="BM35" t="s">
        <v>853</v>
      </c>
    </row>
    <row r="36" spans="1:65" x14ac:dyDescent="0.2">
      <c r="A36" t="s">
        <v>63</v>
      </c>
      <c r="B36" t="s">
        <v>845</v>
      </c>
      <c r="C36">
        <v>28</v>
      </c>
      <c r="D36" t="s">
        <v>2248</v>
      </c>
      <c r="E36" t="s">
        <v>2249</v>
      </c>
      <c r="F36">
        <v>1.59</v>
      </c>
      <c r="G36">
        <v>70.2</v>
      </c>
      <c r="H36">
        <v>27.8</v>
      </c>
      <c r="I36" t="str">
        <f t="shared" si="0"/>
        <v>Overweight</v>
      </c>
      <c r="J36" t="s">
        <v>2958</v>
      </c>
      <c r="K36">
        <v>6.6</v>
      </c>
      <c r="L36" t="s">
        <v>845</v>
      </c>
      <c r="M36" t="s">
        <v>845</v>
      </c>
      <c r="N36" t="s">
        <v>845</v>
      </c>
      <c r="O36" t="s">
        <v>845</v>
      </c>
      <c r="P36" t="s">
        <v>845</v>
      </c>
      <c r="Q36" t="s">
        <v>845</v>
      </c>
      <c r="R36" t="s">
        <v>845</v>
      </c>
      <c r="S36" t="s">
        <v>845</v>
      </c>
      <c r="T36" t="s">
        <v>845</v>
      </c>
      <c r="U36" t="s">
        <v>845</v>
      </c>
      <c r="V36" t="s">
        <v>845</v>
      </c>
      <c r="W36" t="s">
        <v>845</v>
      </c>
      <c r="X36">
        <v>0</v>
      </c>
      <c r="Y36">
        <v>0</v>
      </c>
      <c r="Z36">
        <v>1</v>
      </c>
      <c r="AA36" t="s">
        <v>853</v>
      </c>
      <c r="AB36" t="s">
        <v>845</v>
      </c>
      <c r="AC36" t="s">
        <v>2251</v>
      </c>
      <c r="AD36" t="s">
        <v>2250</v>
      </c>
      <c r="AI36">
        <v>18</v>
      </c>
      <c r="AK36">
        <v>0</v>
      </c>
      <c r="AL36" t="s">
        <v>474</v>
      </c>
      <c r="AM36">
        <v>14.25</v>
      </c>
      <c r="AN36" t="s">
        <v>844</v>
      </c>
      <c r="AO36" t="s">
        <v>848</v>
      </c>
      <c r="AP36">
        <v>70</v>
      </c>
      <c r="AQ36">
        <v>34</v>
      </c>
      <c r="AR36">
        <v>4.54</v>
      </c>
      <c r="AS36">
        <v>30.3</v>
      </c>
      <c r="AT36" t="s">
        <v>853</v>
      </c>
      <c r="AU36">
        <v>50</v>
      </c>
      <c r="AV36">
        <v>20</v>
      </c>
      <c r="AW36">
        <v>180898</v>
      </c>
      <c r="AX36">
        <v>70500</v>
      </c>
      <c r="AY36">
        <v>2.57</v>
      </c>
      <c r="AZ36">
        <v>2584.2600000000002</v>
      </c>
      <c r="BA36">
        <v>1333.6</v>
      </c>
      <c r="BB36">
        <v>7.37</v>
      </c>
      <c r="BC36">
        <v>428.33</v>
      </c>
      <c r="BD36">
        <v>3.11</v>
      </c>
      <c r="BE36" t="s">
        <v>870</v>
      </c>
      <c r="BF36" t="s">
        <v>1241</v>
      </c>
      <c r="BG36" t="s">
        <v>845</v>
      </c>
      <c r="BH36" t="s">
        <v>845</v>
      </c>
      <c r="BI36" t="s">
        <v>853</v>
      </c>
      <c r="BJ36" t="s">
        <v>2192</v>
      </c>
      <c r="BK36" t="s">
        <v>2194</v>
      </c>
      <c r="BL36" t="s">
        <v>2194</v>
      </c>
      <c r="BM36" t="s">
        <v>853</v>
      </c>
    </row>
    <row r="37" spans="1:65" x14ac:dyDescent="0.2">
      <c r="A37" t="s">
        <v>64</v>
      </c>
      <c r="B37" t="s">
        <v>845</v>
      </c>
      <c r="C37">
        <v>54</v>
      </c>
      <c r="D37" t="s">
        <v>2253</v>
      </c>
      <c r="E37" t="s">
        <v>2249</v>
      </c>
      <c r="F37">
        <v>1.69</v>
      </c>
      <c r="G37">
        <v>87.5</v>
      </c>
      <c r="H37">
        <v>30.6</v>
      </c>
      <c r="I37" t="str">
        <f t="shared" si="0"/>
        <v>Obese</v>
      </c>
      <c r="J37" t="s">
        <v>2960</v>
      </c>
      <c r="K37">
        <v>7</v>
      </c>
      <c r="L37" t="s">
        <v>845</v>
      </c>
      <c r="M37" t="s">
        <v>845</v>
      </c>
      <c r="N37" t="s">
        <v>845</v>
      </c>
      <c r="O37" t="s">
        <v>845</v>
      </c>
      <c r="P37" t="s">
        <v>845</v>
      </c>
      <c r="Q37" t="s">
        <v>845</v>
      </c>
      <c r="R37" t="s">
        <v>845</v>
      </c>
      <c r="S37" t="s">
        <v>845</v>
      </c>
      <c r="T37" t="s">
        <v>845</v>
      </c>
      <c r="U37" t="s">
        <v>845</v>
      </c>
      <c r="V37" t="s">
        <v>845</v>
      </c>
      <c r="W37" t="s">
        <v>845</v>
      </c>
      <c r="X37">
        <v>0</v>
      </c>
      <c r="Y37">
        <v>0</v>
      </c>
      <c r="Z37">
        <v>1</v>
      </c>
      <c r="AA37" t="s">
        <v>853</v>
      </c>
      <c r="AB37" t="s">
        <v>845</v>
      </c>
      <c r="AC37" t="s">
        <v>2251</v>
      </c>
      <c r="AD37" t="s">
        <v>2250</v>
      </c>
      <c r="AH37">
        <v>12.38</v>
      </c>
      <c r="AI37">
        <v>11</v>
      </c>
      <c r="AK37">
        <v>4765.91</v>
      </c>
      <c r="AL37" t="s">
        <v>475</v>
      </c>
      <c r="AM37">
        <v>10.130000000000001</v>
      </c>
      <c r="AN37" t="s">
        <v>844</v>
      </c>
      <c r="AO37" t="s">
        <v>848</v>
      </c>
      <c r="AP37">
        <v>90.3</v>
      </c>
      <c r="AQ37">
        <v>17</v>
      </c>
      <c r="AR37">
        <v>27.6</v>
      </c>
      <c r="AS37">
        <v>24.3</v>
      </c>
      <c r="AT37" t="s">
        <v>853</v>
      </c>
      <c r="AU37">
        <v>90</v>
      </c>
      <c r="AV37">
        <v>0</v>
      </c>
      <c r="AW37">
        <v>464846</v>
      </c>
      <c r="AX37">
        <v>315000</v>
      </c>
      <c r="AY37">
        <v>1.48</v>
      </c>
      <c r="AZ37">
        <v>5147.8</v>
      </c>
      <c r="BA37">
        <v>11008.02</v>
      </c>
      <c r="BB37">
        <v>23.68</v>
      </c>
      <c r="BC37">
        <v>1003.26</v>
      </c>
      <c r="BD37">
        <v>10.97</v>
      </c>
      <c r="BE37" t="s">
        <v>871</v>
      </c>
      <c r="BF37" t="s">
        <v>1242</v>
      </c>
      <c r="BG37" t="s">
        <v>1604</v>
      </c>
      <c r="BH37" t="s">
        <v>1903</v>
      </c>
      <c r="BI37" t="s">
        <v>852</v>
      </c>
      <c r="BJ37" t="s">
        <v>2190</v>
      </c>
      <c r="BK37" t="s">
        <v>2196</v>
      </c>
      <c r="BL37" t="s">
        <v>2201</v>
      </c>
      <c r="BM37" t="s">
        <v>853</v>
      </c>
    </row>
    <row r="38" spans="1:65" x14ac:dyDescent="0.2">
      <c r="A38" t="s">
        <v>65</v>
      </c>
      <c r="B38" t="s">
        <v>845</v>
      </c>
      <c r="C38">
        <v>74</v>
      </c>
      <c r="D38" t="s">
        <v>2253</v>
      </c>
      <c r="E38" t="s">
        <v>2249</v>
      </c>
      <c r="F38">
        <v>1.65</v>
      </c>
      <c r="G38">
        <v>77</v>
      </c>
      <c r="H38">
        <v>28.3</v>
      </c>
      <c r="I38" t="str">
        <f t="shared" si="0"/>
        <v>Overweight</v>
      </c>
      <c r="J38" t="s">
        <v>2958</v>
      </c>
      <c r="K38">
        <v>7.3</v>
      </c>
      <c r="L38" t="s">
        <v>845</v>
      </c>
      <c r="M38" t="s">
        <v>845</v>
      </c>
      <c r="N38" t="s">
        <v>845</v>
      </c>
      <c r="O38" t="s">
        <v>845</v>
      </c>
      <c r="P38" t="s">
        <v>845</v>
      </c>
      <c r="Q38" t="s">
        <v>845</v>
      </c>
      <c r="R38" t="s">
        <v>845</v>
      </c>
      <c r="S38" t="s">
        <v>845</v>
      </c>
      <c r="T38" t="s">
        <v>845</v>
      </c>
      <c r="U38" t="s">
        <v>845</v>
      </c>
      <c r="V38" t="s">
        <v>845</v>
      </c>
      <c r="W38" t="s">
        <v>845</v>
      </c>
      <c r="X38">
        <v>0</v>
      </c>
      <c r="Y38">
        <v>0</v>
      </c>
      <c r="Z38">
        <v>0</v>
      </c>
      <c r="AA38" t="s">
        <v>852</v>
      </c>
      <c r="AB38" t="s">
        <v>845</v>
      </c>
      <c r="AC38" t="s">
        <v>2251</v>
      </c>
      <c r="AD38" t="s">
        <v>2250</v>
      </c>
      <c r="AI38">
        <v>36</v>
      </c>
      <c r="AK38">
        <v>0</v>
      </c>
      <c r="AL38" t="s">
        <v>476</v>
      </c>
      <c r="AM38">
        <v>13</v>
      </c>
      <c r="AN38" t="s">
        <v>844</v>
      </c>
      <c r="AO38" t="s">
        <v>848</v>
      </c>
      <c r="AP38">
        <v>132.06</v>
      </c>
      <c r="AQ38">
        <v>19</v>
      </c>
      <c r="AR38">
        <v>10.9</v>
      </c>
      <c r="AS38">
        <v>48.41</v>
      </c>
      <c r="AT38" t="s">
        <v>853</v>
      </c>
      <c r="AU38">
        <v>90</v>
      </c>
      <c r="AV38">
        <v>0</v>
      </c>
      <c r="AW38">
        <v>258642</v>
      </c>
      <c r="AX38">
        <v>109000</v>
      </c>
      <c r="AY38">
        <v>2.37</v>
      </c>
      <c r="AZ38">
        <v>1958.52</v>
      </c>
      <c r="BA38">
        <v>2827.69</v>
      </c>
      <c r="BB38">
        <v>10.93</v>
      </c>
      <c r="BC38">
        <v>322.92</v>
      </c>
      <c r="BD38">
        <v>8.76</v>
      </c>
      <c r="BE38" t="s">
        <v>872</v>
      </c>
      <c r="BF38" t="s">
        <v>1243</v>
      </c>
      <c r="BG38" t="s">
        <v>845</v>
      </c>
      <c r="BH38" t="s">
        <v>845</v>
      </c>
      <c r="BI38" t="s">
        <v>852</v>
      </c>
      <c r="BJ38" t="s">
        <v>2190</v>
      </c>
      <c r="BK38" t="s">
        <v>2194</v>
      </c>
      <c r="BL38" t="s">
        <v>2194</v>
      </c>
      <c r="BM38" t="s">
        <v>853</v>
      </c>
    </row>
    <row r="39" spans="1:65" x14ac:dyDescent="0.2">
      <c r="A39" t="s">
        <v>66</v>
      </c>
      <c r="B39" t="s">
        <v>845</v>
      </c>
      <c r="C39">
        <v>55</v>
      </c>
      <c r="D39" t="s">
        <v>2248</v>
      </c>
      <c r="E39" t="s">
        <v>2255</v>
      </c>
      <c r="F39">
        <v>1.74</v>
      </c>
      <c r="G39">
        <v>80</v>
      </c>
      <c r="H39">
        <v>26.4</v>
      </c>
      <c r="I39" t="str">
        <f t="shared" si="0"/>
        <v>Overweight</v>
      </c>
      <c r="J39" t="s">
        <v>2958</v>
      </c>
      <c r="K39">
        <v>5.5</v>
      </c>
      <c r="L39" t="s">
        <v>845</v>
      </c>
      <c r="M39" t="s">
        <v>845</v>
      </c>
      <c r="N39" t="s">
        <v>845</v>
      </c>
      <c r="O39" t="s">
        <v>845</v>
      </c>
      <c r="P39" t="s">
        <v>845</v>
      </c>
      <c r="Q39" t="s">
        <v>845</v>
      </c>
      <c r="R39" t="s">
        <v>845</v>
      </c>
      <c r="S39" t="s">
        <v>845</v>
      </c>
      <c r="T39" t="s">
        <v>845</v>
      </c>
      <c r="U39" t="s">
        <v>845</v>
      </c>
      <c r="V39" t="s">
        <v>845</v>
      </c>
      <c r="W39" t="s">
        <v>845</v>
      </c>
      <c r="X39">
        <v>0</v>
      </c>
      <c r="Y39">
        <v>0</v>
      </c>
      <c r="Z39">
        <v>0</v>
      </c>
      <c r="AA39" t="s">
        <v>852</v>
      </c>
      <c r="AB39" t="s">
        <v>845</v>
      </c>
      <c r="AC39" t="s">
        <v>2251</v>
      </c>
      <c r="AD39" t="s">
        <v>2251</v>
      </c>
      <c r="AH39">
        <v>0.14000000000000001</v>
      </c>
      <c r="AK39">
        <v>110.52</v>
      </c>
      <c r="AL39" t="s">
        <v>477</v>
      </c>
      <c r="AM39">
        <v>15</v>
      </c>
      <c r="AN39" t="s">
        <v>844</v>
      </c>
      <c r="AO39" t="s">
        <v>848</v>
      </c>
      <c r="AP39">
        <v>128.44999999999999</v>
      </c>
      <c r="AQ39">
        <v>13</v>
      </c>
      <c r="AR39">
        <v>49.44</v>
      </c>
      <c r="AS39">
        <v>25.17</v>
      </c>
      <c r="AT39" t="s">
        <v>853</v>
      </c>
      <c r="AU39">
        <v>10</v>
      </c>
      <c r="AV39">
        <v>90</v>
      </c>
      <c r="AW39">
        <v>118062</v>
      </c>
      <c r="AX39">
        <v>465000</v>
      </c>
      <c r="AY39">
        <v>0.25</v>
      </c>
      <c r="AZ39">
        <v>919.13</v>
      </c>
      <c r="BA39">
        <v>3567.66</v>
      </c>
      <c r="BB39">
        <v>30.22</v>
      </c>
      <c r="BC39">
        <v>3061.86</v>
      </c>
      <c r="BD39">
        <v>1.17</v>
      </c>
      <c r="BE39" t="s">
        <v>873</v>
      </c>
      <c r="BF39" t="s">
        <v>1244</v>
      </c>
      <c r="BG39" t="s">
        <v>1605</v>
      </c>
      <c r="BH39" t="s">
        <v>1904</v>
      </c>
      <c r="BI39" t="s">
        <v>852</v>
      </c>
      <c r="BJ39" t="s">
        <v>2190</v>
      </c>
      <c r="BK39" t="s">
        <v>2200</v>
      </c>
      <c r="BL39" t="s">
        <v>2194</v>
      </c>
      <c r="BM39" t="s">
        <v>853</v>
      </c>
    </row>
    <row r="40" spans="1:65" x14ac:dyDescent="0.2">
      <c r="A40" t="s">
        <v>67</v>
      </c>
      <c r="B40" t="s">
        <v>845</v>
      </c>
      <c r="C40">
        <v>27</v>
      </c>
      <c r="D40" t="s">
        <v>2248</v>
      </c>
      <c r="E40" t="s">
        <v>2249</v>
      </c>
      <c r="F40">
        <v>1.8</v>
      </c>
      <c r="G40">
        <v>85</v>
      </c>
      <c r="H40">
        <v>26.234567901234598</v>
      </c>
      <c r="I40" t="str">
        <f t="shared" si="0"/>
        <v>Overweight</v>
      </c>
      <c r="J40" t="s">
        <v>2958</v>
      </c>
      <c r="K40">
        <v>5.4</v>
      </c>
      <c r="L40" t="s">
        <v>845</v>
      </c>
      <c r="M40" t="s">
        <v>845</v>
      </c>
      <c r="N40" t="s">
        <v>845</v>
      </c>
      <c r="O40" t="s">
        <v>845</v>
      </c>
      <c r="P40" t="s">
        <v>845</v>
      </c>
      <c r="Q40" t="s">
        <v>845</v>
      </c>
      <c r="R40" t="s">
        <v>845</v>
      </c>
      <c r="S40" t="s">
        <v>845</v>
      </c>
      <c r="T40" t="s">
        <v>845</v>
      </c>
      <c r="U40" t="s">
        <v>845</v>
      </c>
      <c r="V40" t="s">
        <v>845</v>
      </c>
      <c r="W40" t="s">
        <v>845</v>
      </c>
      <c r="X40">
        <v>0</v>
      </c>
      <c r="Y40">
        <v>0</v>
      </c>
      <c r="Z40">
        <v>0</v>
      </c>
      <c r="AA40" t="s">
        <v>852</v>
      </c>
      <c r="AB40" t="s">
        <v>845</v>
      </c>
      <c r="AC40" t="s">
        <v>2251</v>
      </c>
      <c r="AD40" t="s">
        <v>2251</v>
      </c>
      <c r="AH40">
        <v>0.37</v>
      </c>
      <c r="AI40">
        <v>80</v>
      </c>
      <c r="AK40">
        <v>42.45</v>
      </c>
      <c r="AL40" t="s">
        <v>478</v>
      </c>
      <c r="AM40">
        <v>15.3</v>
      </c>
      <c r="AN40" t="s">
        <v>842</v>
      </c>
      <c r="AO40" t="s">
        <v>846</v>
      </c>
      <c r="AP40">
        <v>96.53</v>
      </c>
      <c r="AQ40">
        <v>18</v>
      </c>
      <c r="AR40">
        <v>62.06</v>
      </c>
      <c r="AS40">
        <v>11.96</v>
      </c>
      <c r="AT40" t="s">
        <v>853</v>
      </c>
      <c r="AU40">
        <v>50</v>
      </c>
      <c r="AV40">
        <v>80</v>
      </c>
      <c r="AW40">
        <v>524935</v>
      </c>
      <c r="AX40">
        <v>241000</v>
      </c>
      <c r="AY40">
        <v>2.1800000000000002</v>
      </c>
      <c r="AZ40">
        <v>5438.05</v>
      </c>
      <c r="BA40">
        <v>10986.89</v>
      </c>
      <c r="BB40">
        <v>20.93</v>
      </c>
      <c r="BC40">
        <v>7387.9</v>
      </c>
      <c r="BD40">
        <v>1.49</v>
      </c>
      <c r="BE40" t="s">
        <v>874</v>
      </c>
      <c r="BF40" t="s">
        <v>1245</v>
      </c>
      <c r="BG40" t="s">
        <v>1606</v>
      </c>
      <c r="BH40" t="s">
        <v>1905</v>
      </c>
      <c r="BI40" t="s">
        <v>852</v>
      </c>
      <c r="BJ40" t="s">
        <v>2190</v>
      </c>
      <c r="BK40" t="s">
        <v>2201</v>
      </c>
      <c r="BL40" t="s">
        <v>2203</v>
      </c>
      <c r="BM40" t="s">
        <v>853</v>
      </c>
    </row>
    <row r="41" spans="1:65" x14ac:dyDescent="0.2">
      <c r="A41" t="s">
        <v>68</v>
      </c>
      <c r="B41" t="s">
        <v>845</v>
      </c>
      <c r="C41">
        <v>54</v>
      </c>
      <c r="D41" t="s">
        <v>2253</v>
      </c>
      <c r="E41" t="s">
        <v>2249</v>
      </c>
      <c r="F41">
        <v>1.72</v>
      </c>
      <c r="G41">
        <v>73</v>
      </c>
      <c r="H41">
        <v>24.7</v>
      </c>
      <c r="I41" t="str">
        <f t="shared" si="0"/>
        <v>Healthy</v>
      </c>
      <c r="J41" t="s">
        <v>2959</v>
      </c>
      <c r="K41">
        <v>5.2</v>
      </c>
      <c r="L41" t="s">
        <v>845</v>
      </c>
      <c r="M41" t="s">
        <v>845</v>
      </c>
      <c r="N41" t="s">
        <v>845</v>
      </c>
      <c r="O41" t="s">
        <v>845</v>
      </c>
      <c r="P41" t="s">
        <v>845</v>
      </c>
      <c r="Q41" t="s">
        <v>845</v>
      </c>
      <c r="R41" t="s">
        <v>845</v>
      </c>
      <c r="S41" t="s">
        <v>845</v>
      </c>
      <c r="T41" t="s">
        <v>845</v>
      </c>
      <c r="U41" t="s">
        <v>845</v>
      </c>
      <c r="V41" t="s">
        <v>845</v>
      </c>
      <c r="W41" t="s">
        <v>845</v>
      </c>
      <c r="X41">
        <v>0</v>
      </c>
      <c r="Y41">
        <v>0</v>
      </c>
      <c r="Z41">
        <v>0</v>
      </c>
      <c r="AA41" t="s">
        <v>852</v>
      </c>
      <c r="AB41" t="s">
        <v>845</v>
      </c>
      <c r="AC41" t="s">
        <v>2251</v>
      </c>
      <c r="AD41" t="s">
        <v>2251</v>
      </c>
      <c r="AI41">
        <v>66</v>
      </c>
      <c r="AK41">
        <v>0</v>
      </c>
      <c r="AL41" t="s">
        <v>479</v>
      </c>
      <c r="AM41">
        <v>15</v>
      </c>
      <c r="AN41" t="s">
        <v>844</v>
      </c>
      <c r="AO41" t="s">
        <v>848</v>
      </c>
      <c r="AP41">
        <v>101.28</v>
      </c>
      <c r="AQ41">
        <v>18</v>
      </c>
      <c r="AR41">
        <v>24.5</v>
      </c>
      <c r="AS41">
        <v>21.81</v>
      </c>
      <c r="AT41" t="s">
        <v>853</v>
      </c>
      <c r="AU41">
        <v>90</v>
      </c>
      <c r="AV41">
        <v>0</v>
      </c>
      <c r="AW41">
        <v>342139</v>
      </c>
      <c r="AX41">
        <v>474000</v>
      </c>
      <c r="AY41">
        <v>0.72</v>
      </c>
      <c r="AZ41">
        <v>3378.15</v>
      </c>
      <c r="BA41">
        <v>5447.12</v>
      </c>
      <c r="BB41">
        <v>15.92</v>
      </c>
      <c r="BC41">
        <v>477.74</v>
      </c>
      <c r="BD41">
        <v>11.4</v>
      </c>
      <c r="BE41" t="s">
        <v>875</v>
      </c>
      <c r="BF41" t="s">
        <v>1246</v>
      </c>
      <c r="BG41" t="s">
        <v>845</v>
      </c>
      <c r="BH41" t="s">
        <v>845</v>
      </c>
      <c r="BI41" t="s">
        <v>852</v>
      </c>
      <c r="BJ41" t="s">
        <v>2190</v>
      </c>
      <c r="BK41" t="s">
        <v>2194</v>
      </c>
      <c r="BL41" t="s">
        <v>2194</v>
      </c>
      <c r="BM41" t="s">
        <v>853</v>
      </c>
    </row>
    <row r="42" spans="1:65" x14ac:dyDescent="0.2">
      <c r="A42" t="s">
        <v>69</v>
      </c>
      <c r="B42" t="s">
        <v>845</v>
      </c>
      <c r="C42">
        <v>47</v>
      </c>
      <c r="D42" t="s">
        <v>2253</v>
      </c>
      <c r="E42" t="s">
        <v>2249</v>
      </c>
      <c r="F42">
        <v>1.7</v>
      </c>
      <c r="G42">
        <v>102.1</v>
      </c>
      <c r="H42">
        <v>35.299999999999997</v>
      </c>
      <c r="I42" t="str">
        <f t="shared" si="0"/>
        <v>Morbidly Obese</v>
      </c>
      <c r="J42" t="s">
        <v>2961</v>
      </c>
      <c r="K42">
        <v>5.9</v>
      </c>
      <c r="L42" t="s">
        <v>845</v>
      </c>
      <c r="M42" t="s">
        <v>845</v>
      </c>
      <c r="N42" t="s">
        <v>845</v>
      </c>
      <c r="O42" t="s">
        <v>845</v>
      </c>
      <c r="P42" t="s">
        <v>845</v>
      </c>
      <c r="Q42" t="s">
        <v>845</v>
      </c>
      <c r="R42" t="s">
        <v>845</v>
      </c>
      <c r="S42" t="s">
        <v>845</v>
      </c>
      <c r="T42" t="s">
        <v>845</v>
      </c>
      <c r="U42" t="s">
        <v>845</v>
      </c>
      <c r="V42" t="s">
        <v>845</v>
      </c>
      <c r="W42" t="s">
        <v>845</v>
      </c>
      <c r="X42">
        <v>0</v>
      </c>
      <c r="Y42">
        <v>1</v>
      </c>
      <c r="Z42">
        <v>0</v>
      </c>
      <c r="AA42" t="s">
        <v>853</v>
      </c>
      <c r="AB42" t="s">
        <v>845</v>
      </c>
      <c r="AC42" t="s">
        <v>2250</v>
      </c>
      <c r="AD42" t="s">
        <v>2250</v>
      </c>
      <c r="AH42">
        <v>5.4</v>
      </c>
      <c r="AI42">
        <v>18</v>
      </c>
      <c r="AK42">
        <v>1053.8599999999999</v>
      </c>
      <c r="AL42" t="s">
        <v>480</v>
      </c>
      <c r="AM42">
        <v>11</v>
      </c>
      <c r="AN42" t="s">
        <v>844</v>
      </c>
      <c r="AO42" t="s">
        <v>848</v>
      </c>
      <c r="AP42">
        <v>106.56</v>
      </c>
      <c r="AQ42">
        <v>14</v>
      </c>
      <c r="AR42">
        <v>51.09</v>
      </c>
      <c r="AS42">
        <v>25.14</v>
      </c>
      <c r="AT42" t="s">
        <v>853</v>
      </c>
      <c r="AU42">
        <v>5</v>
      </c>
      <c r="AV42">
        <v>0</v>
      </c>
      <c r="AW42">
        <v>333072</v>
      </c>
      <c r="AX42">
        <v>183000</v>
      </c>
      <c r="AY42">
        <v>1.82</v>
      </c>
      <c r="AZ42">
        <v>3125.68</v>
      </c>
      <c r="BA42">
        <v>7104.29</v>
      </c>
      <c r="BB42">
        <v>21.33</v>
      </c>
      <c r="BC42">
        <v>3403.49</v>
      </c>
      <c r="BD42">
        <v>2.09</v>
      </c>
      <c r="BE42" t="s">
        <v>876</v>
      </c>
      <c r="BF42" t="s">
        <v>1247</v>
      </c>
      <c r="BG42" t="s">
        <v>845</v>
      </c>
      <c r="BH42" t="s">
        <v>845</v>
      </c>
      <c r="BI42" t="s">
        <v>852</v>
      </c>
      <c r="BJ42" t="s">
        <v>2190</v>
      </c>
      <c r="BK42" t="s">
        <v>2195</v>
      </c>
      <c r="BL42" t="s">
        <v>2194</v>
      </c>
      <c r="BM42" t="s">
        <v>853</v>
      </c>
    </row>
    <row r="43" spans="1:65" x14ac:dyDescent="0.2">
      <c r="A43" t="s">
        <v>70</v>
      </c>
      <c r="B43" t="s">
        <v>845</v>
      </c>
      <c r="C43">
        <v>32</v>
      </c>
      <c r="D43" t="s">
        <v>2248</v>
      </c>
      <c r="E43" t="s">
        <v>2249</v>
      </c>
      <c r="F43">
        <v>1.9</v>
      </c>
      <c r="G43">
        <v>79</v>
      </c>
      <c r="H43">
        <v>21.9</v>
      </c>
      <c r="I43" t="str">
        <f t="shared" si="0"/>
        <v>Healthy</v>
      </c>
      <c r="J43" t="s">
        <v>2959</v>
      </c>
      <c r="K43">
        <v>9.3000000000000007</v>
      </c>
      <c r="L43" t="s">
        <v>845</v>
      </c>
      <c r="M43" t="s">
        <v>845</v>
      </c>
      <c r="N43" t="s">
        <v>845</v>
      </c>
      <c r="O43" t="s">
        <v>845</v>
      </c>
      <c r="P43" t="s">
        <v>845</v>
      </c>
      <c r="Q43" t="s">
        <v>845</v>
      </c>
      <c r="R43" t="s">
        <v>845</v>
      </c>
      <c r="S43" t="s">
        <v>845</v>
      </c>
      <c r="T43" t="s">
        <v>845</v>
      </c>
      <c r="U43" t="s">
        <v>845</v>
      </c>
      <c r="V43" t="s">
        <v>845</v>
      </c>
      <c r="W43" t="s">
        <v>845</v>
      </c>
      <c r="X43">
        <v>1</v>
      </c>
      <c r="Y43">
        <v>0</v>
      </c>
      <c r="Z43">
        <v>1</v>
      </c>
      <c r="AA43" t="s">
        <v>852</v>
      </c>
      <c r="AB43" t="s">
        <v>845</v>
      </c>
      <c r="AC43" t="s">
        <v>2254</v>
      </c>
      <c r="AD43" t="s">
        <v>2254</v>
      </c>
      <c r="AH43">
        <v>0</v>
      </c>
      <c r="AI43">
        <v>9</v>
      </c>
      <c r="AK43">
        <v>0.86</v>
      </c>
      <c r="AL43" t="s">
        <v>480</v>
      </c>
      <c r="AM43">
        <v>18.25</v>
      </c>
      <c r="AN43" t="s">
        <v>842</v>
      </c>
      <c r="AO43" t="s">
        <v>846</v>
      </c>
      <c r="AP43">
        <v>68</v>
      </c>
      <c r="AQ43">
        <v>27</v>
      </c>
      <c r="AR43">
        <v>15.58</v>
      </c>
      <c r="AS43">
        <v>11.39</v>
      </c>
      <c r="AT43" t="s">
        <v>853</v>
      </c>
      <c r="AU43">
        <v>0</v>
      </c>
      <c r="AV43">
        <v>0</v>
      </c>
      <c r="AW43">
        <v>10000</v>
      </c>
      <c r="AX43">
        <v>0</v>
      </c>
      <c r="AZ43">
        <v>147.06</v>
      </c>
      <c r="BA43">
        <v>1014.06</v>
      </c>
      <c r="BB43">
        <v>101.41</v>
      </c>
      <c r="BC43">
        <v>106.08</v>
      </c>
      <c r="BD43">
        <v>9.56</v>
      </c>
      <c r="BE43" t="s">
        <v>877</v>
      </c>
      <c r="BF43" t="s">
        <v>1248</v>
      </c>
      <c r="BG43" t="s">
        <v>845</v>
      </c>
      <c r="BH43" t="s">
        <v>845</v>
      </c>
      <c r="BI43" t="s">
        <v>852</v>
      </c>
      <c r="BJ43" t="s">
        <v>2191</v>
      </c>
      <c r="BK43" t="s">
        <v>2197</v>
      </c>
      <c r="BL43" t="s">
        <v>2194</v>
      </c>
      <c r="BM43" t="s">
        <v>853</v>
      </c>
    </row>
    <row r="44" spans="1:65" x14ac:dyDescent="0.2">
      <c r="A44" t="s">
        <v>71</v>
      </c>
      <c r="B44" t="s">
        <v>845</v>
      </c>
      <c r="C44">
        <v>57</v>
      </c>
      <c r="D44" t="s">
        <v>2248</v>
      </c>
      <c r="E44" t="s">
        <v>2249</v>
      </c>
      <c r="F44">
        <v>1.68</v>
      </c>
      <c r="G44">
        <v>80</v>
      </c>
      <c r="H44">
        <v>28.3</v>
      </c>
      <c r="I44" t="str">
        <f t="shared" si="0"/>
        <v>Overweight</v>
      </c>
      <c r="J44" t="s">
        <v>2958</v>
      </c>
      <c r="K44">
        <v>5.8</v>
      </c>
      <c r="L44" t="s">
        <v>845</v>
      </c>
      <c r="M44" t="s">
        <v>845</v>
      </c>
      <c r="N44" t="s">
        <v>845</v>
      </c>
      <c r="O44" t="s">
        <v>845</v>
      </c>
      <c r="P44" t="s">
        <v>845</v>
      </c>
      <c r="Q44" t="s">
        <v>845</v>
      </c>
      <c r="R44" t="s">
        <v>845</v>
      </c>
      <c r="S44" t="s">
        <v>845</v>
      </c>
      <c r="T44" t="s">
        <v>845</v>
      </c>
      <c r="U44" t="s">
        <v>845</v>
      </c>
      <c r="V44" t="s">
        <v>845</v>
      </c>
      <c r="W44" t="s">
        <v>845</v>
      </c>
      <c r="X44">
        <v>0</v>
      </c>
      <c r="Y44">
        <v>1</v>
      </c>
      <c r="Z44">
        <v>0</v>
      </c>
      <c r="AA44" t="s">
        <v>852</v>
      </c>
      <c r="AB44" t="s">
        <v>845</v>
      </c>
      <c r="AC44" t="s">
        <v>2250</v>
      </c>
      <c r="AD44" t="s">
        <v>2250</v>
      </c>
      <c r="AI44">
        <v>63</v>
      </c>
      <c r="AK44">
        <v>0</v>
      </c>
      <c r="AL44" t="s">
        <v>481</v>
      </c>
      <c r="AM44">
        <v>10</v>
      </c>
      <c r="AN44" t="s">
        <v>844</v>
      </c>
      <c r="AO44" t="s">
        <v>848</v>
      </c>
      <c r="AP44">
        <v>81.81</v>
      </c>
      <c r="AQ44">
        <v>16</v>
      </c>
      <c r="AR44">
        <v>30.72</v>
      </c>
      <c r="AS44">
        <v>26.97</v>
      </c>
      <c r="AT44" t="s">
        <v>853</v>
      </c>
      <c r="AU44">
        <v>75</v>
      </c>
      <c r="AV44">
        <v>0</v>
      </c>
      <c r="AW44">
        <v>185630</v>
      </c>
      <c r="AX44">
        <v>425000</v>
      </c>
      <c r="AY44">
        <v>0.44</v>
      </c>
      <c r="AZ44">
        <v>2269.04</v>
      </c>
      <c r="BA44">
        <v>5724.49</v>
      </c>
      <c r="BB44">
        <v>30.84</v>
      </c>
      <c r="BC44">
        <v>464.83</v>
      </c>
      <c r="BD44">
        <v>12.32</v>
      </c>
      <c r="BE44" t="s">
        <v>878</v>
      </c>
      <c r="BF44" t="s">
        <v>1249</v>
      </c>
      <c r="BG44" t="s">
        <v>845</v>
      </c>
      <c r="BH44" t="s">
        <v>845</v>
      </c>
      <c r="BI44" t="s">
        <v>852</v>
      </c>
      <c r="BJ44" t="s">
        <v>2190</v>
      </c>
      <c r="BK44" t="s">
        <v>2194</v>
      </c>
      <c r="BL44" t="s">
        <v>2194</v>
      </c>
      <c r="BM44" t="s">
        <v>852</v>
      </c>
    </row>
    <row r="45" spans="1:65" x14ac:dyDescent="0.2">
      <c r="A45" t="s">
        <v>72</v>
      </c>
      <c r="B45" t="s">
        <v>845</v>
      </c>
      <c r="C45">
        <v>68</v>
      </c>
      <c r="D45" t="s">
        <v>2248</v>
      </c>
      <c r="E45" t="s">
        <v>2249</v>
      </c>
      <c r="F45">
        <v>1.72</v>
      </c>
      <c r="G45">
        <v>70</v>
      </c>
      <c r="H45">
        <v>23.7</v>
      </c>
      <c r="I45" t="str">
        <f t="shared" si="0"/>
        <v>Healthy</v>
      </c>
      <c r="J45" t="s">
        <v>2959</v>
      </c>
      <c r="K45">
        <v>5.9</v>
      </c>
      <c r="L45" t="s">
        <v>845</v>
      </c>
      <c r="M45" t="s">
        <v>845</v>
      </c>
      <c r="N45" t="s">
        <v>845</v>
      </c>
      <c r="O45" t="s">
        <v>845</v>
      </c>
      <c r="P45" t="s">
        <v>845</v>
      </c>
      <c r="Q45" t="s">
        <v>845</v>
      </c>
      <c r="R45" t="s">
        <v>845</v>
      </c>
      <c r="S45" t="s">
        <v>845</v>
      </c>
      <c r="T45" t="s">
        <v>845</v>
      </c>
      <c r="U45" t="s">
        <v>845</v>
      </c>
      <c r="V45" t="s">
        <v>845</v>
      </c>
      <c r="W45" t="s">
        <v>845</v>
      </c>
      <c r="X45">
        <v>0</v>
      </c>
      <c r="Y45">
        <v>0</v>
      </c>
      <c r="Z45">
        <v>0</v>
      </c>
      <c r="AA45" t="s">
        <v>852</v>
      </c>
      <c r="AB45" t="s">
        <v>845</v>
      </c>
      <c r="AC45" t="s">
        <v>2251</v>
      </c>
      <c r="AD45" t="s">
        <v>2252</v>
      </c>
      <c r="AH45">
        <v>3.82</v>
      </c>
      <c r="AI45">
        <v>8</v>
      </c>
      <c r="AK45">
        <v>726.64</v>
      </c>
      <c r="AL45" t="s">
        <v>482</v>
      </c>
      <c r="AM45">
        <v>20.58</v>
      </c>
      <c r="AN45" t="s">
        <v>844</v>
      </c>
      <c r="AO45" t="s">
        <v>848</v>
      </c>
      <c r="AP45">
        <v>59.77</v>
      </c>
      <c r="AQ45">
        <v>16.5</v>
      </c>
      <c r="AR45">
        <v>13.98</v>
      </c>
      <c r="AS45">
        <v>10.35</v>
      </c>
      <c r="AT45" t="s">
        <v>853</v>
      </c>
      <c r="AU45">
        <v>60</v>
      </c>
      <c r="AV45">
        <v>0</v>
      </c>
      <c r="AW45">
        <v>354663</v>
      </c>
      <c r="AX45">
        <v>321000</v>
      </c>
      <c r="AY45">
        <v>1.1000000000000001</v>
      </c>
      <c r="AZ45">
        <v>5933.8</v>
      </c>
      <c r="BA45">
        <v>8261.56</v>
      </c>
      <c r="BB45">
        <v>23.29</v>
      </c>
      <c r="BC45">
        <v>1296.67</v>
      </c>
      <c r="BD45">
        <v>6.37</v>
      </c>
      <c r="BE45" t="s">
        <v>879</v>
      </c>
      <c r="BF45" t="s">
        <v>1250</v>
      </c>
      <c r="BG45" t="s">
        <v>845</v>
      </c>
      <c r="BH45" t="s">
        <v>845</v>
      </c>
      <c r="BI45" t="s">
        <v>853</v>
      </c>
      <c r="BJ45" t="s">
        <v>2191</v>
      </c>
      <c r="BK45" t="s">
        <v>2200</v>
      </c>
      <c r="BL45" t="s">
        <v>2199</v>
      </c>
      <c r="BM45" t="s">
        <v>853</v>
      </c>
    </row>
    <row r="46" spans="1:65" x14ac:dyDescent="0.2">
      <c r="A46" t="s">
        <v>73</v>
      </c>
      <c r="B46" t="s">
        <v>845</v>
      </c>
      <c r="C46">
        <v>65</v>
      </c>
      <c r="D46" t="s">
        <v>2253</v>
      </c>
      <c r="E46" t="s">
        <v>2249</v>
      </c>
      <c r="F46">
        <v>1.68</v>
      </c>
      <c r="G46">
        <v>70.3</v>
      </c>
      <c r="H46">
        <v>24.9</v>
      </c>
      <c r="I46" t="str">
        <f t="shared" si="0"/>
        <v>Healthy</v>
      </c>
      <c r="J46" t="s">
        <v>2959</v>
      </c>
      <c r="K46">
        <v>5.4</v>
      </c>
      <c r="L46" t="s">
        <v>845</v>
      </c>
      <c r="M46" t="s">
        <v>845</v>
      </c>
      <c r="N46" t="s">
        <v>845</v>
      </c>
      <c r="O46" t="s">
        <v>845</v>
      </c>
      <c r="P46" t="s">
        <v>845</v>
      </c>
      <c r="Q46" t="s">
        <v>845</v>
      </c>
      <c r="R46" t="s">
        <v>845</v>
      </c>
      <c r="S46" t="s">
        <v>845</v>
      </c>
      <c r="T46" t="s">
        <v>845</v>
      </c>
      <c r="U46" t="s">
        <v>845</v>
      </c>
      <c r="V46" t="s">
        <v>845</v>
      </c>
      <c r="W46" t="s">
        <v>845</v>
      </c>
      <c r="X46">
        <v>0</v>
      </c>
      <c r="Y46">
        <v>0</v>
      </c>
      <c r="Z46">
        <v>0</v>
      </c>
      <c r="AA46" t="s">
        <v>852</v>
      </c>
      <c r="AB46" t="s">
        <v>845</v>
      </c>
      <c r="AC46" t="s">
        <v>2251</v>
      </c>
      <c r="AD46" t="s">
        <v>2251</v>
      </c>
      <c r="AI46">
        <v>40</v>
      </c>
      <c r="AK46">
        <v>0</v>
      </c>
      <c r="AL46" t="s">
        <v>483</v>
      </c>
      <c r="AM46">
        <v>17</v>
      </c>
      <c r="AN46" t="s">
        <v>844</v>
      </c>
      <c r="AO46" t="s">
        <v>848</v>
      </c>
      <c r="AP46">
        <v>91.78</v>
      </c>
      <c r="AQ46">
        <v>18</v>
      </c>
      <c r="AR46">
        <v>31.54</v>
      </c>
      <c r="AS46">
        <v>20.23</v>
      </c>
      <c r="AT46" t="s">
        <v>853</v>
      </c>
      <c r="AU46">
        <v>85</v>
      </c>
      <c r="AV46">
        <v>0</v>
      </c>
      <c r="AW46">
        <v>395001</v>
      </c>
      <c r="AX46">
        <v>453000</v>
      </c>
      <c r="AY46">
        <v>0.87</v>
      </c>
      <c r="AZ46">
        <v>4303.78</v>
      </c>
      <c r="BA46">
        <v>6326.61</v>
      </c>
      <c r="BB46">
        <v>16.02</v>
      </c>
      <c r="BC46">
        <v>872.97</v>
      </c>
      <c r="BD46">
        <v>7.25</v>
      </c>
      <c r="BE46" t="s">
        <v>880</v>
      </c>
      <c r="BF46" t="s">
        <v>1251</v>
      </c>
      <c r="BG46" t="s">
        <v>845</v>
      </c>
      <c r="BH46" t="s">
        <v>845</v>
      </c>
      <c r="BI46" t="s">
        <v>852</v>
      </c>
      <c r="BJ46" t="s">
        <v>2190</v>
      </c>
      <c r="BK46" t="s">
        <v>2194</v>
      </c>
      <c r="BL46" t="s">
        <v>2194</v>
      </c>
      <c r="BM46" t="s">
        <v>853</v>
      </c>
    </row>
    <row r="47" spans="1:65" x14ac:dyDescent="0.2">
      <c r="A47" t="s">
        <v>74</v>
      </c>
      <c r="B47" t="s">
        <v>845</v>
      </c>
      <c r="C47">
        <v>71</v>
      </c>
      <c r="D47" t="s">
        <v>2253</v>
      </c>
      <c r="E47" t="s">
        <v>2249</v>
      </c>
      <c r="F47">
        <v>1.7</v>
      </c>
      <c r="G47">
        <v>79.400000000000006</v>
      </c>
      <c r="H47">
        <v>27.5</v>
      </c>
      <c r="I47" t="str">
        <f t="shared" si="0"/>
        <v>Overweight</v>
      </c>
      <c r="J47" t="s">
        <v>2958</v>
      </c>
      <c r="K47">
        <v>6.6</v>
      </c>
      <c r="L47" t="s">
        <v>845</v>
      </c>
      <c r="M47" t="s">
        <v>845</v>
      </c>
      <c r="N47" t="s">
        <v>845</v>
      </c>
      <c r="O47" t="s">
        <v>845</v>
      </c>
      <c r="P47" t="s">
        <v>845</v>
      </c>
      <c r="Q47" t="s">
        <v>845</v>
      </c>
      <c r="R47" t="s">
        <v>845</v>
      </c>
      <c r="S47" t="s">
        <v>845</v>
      </c>
      <c r="T47" t="s">
        <v>845</v>
      </c>
      <c r="U47" t="s">
        <v>845</v>
      </c>
      <c r="V47" t="s">
        <v>845</v>
      </c>
      <c r="W47" t="s">
        <v>845</v>
      </c>
      <c r="X47">
        <v>0</v>
      </c>
      <c r="Y47">
        <v>1</v>
      </c>
      <c r="Z47">
        <v>1</v>
      </c>
      <c r="AA47" t="s">
        <v>852</v>
      </c>
      <c r="AB47" t="s">
        <v>845</v>
      </c>
      <c r="AC47" t="s">
        <v>2250</v>
      </c>
      <c r="AD47" t="s">
        <v>2250</v>
      </c>
      <c r="AI47">
        <v>17</v>
      </c>
      <c r="AK47">
        <v>0</v>
      </c>
      <c r="AL47" t="s">
        <v>484</v>
      </c>
      <c r="AM47">
        <v>11.5</v>
      </c>
      <c r="AN47" t="s">
        <v>844</v>
      </c>
      <c r="AO47" t="s">
        <v>848</v>
      </c>
      <c r="AP47">
        <v>55.1</v>
      </c>
      <c r="AQ47">
        <v>18</v>
      </c>
      <c r="AR47">
        <v>6.54</v>
      </c>
      <c r="AS47">
        <v>13.63</v>
      </c>
      <c r="AT47" t="s">
        <v>853</v>
      </c>
      <c r="AU47">
        <v>75</v>
      </c>
      <c r="AV47">
        <v>10</v>
      </c>
      <c r="AW47">
        <v>38078</v>
      </c>
      <c r="AX47">
        <v>91500</v>
      </c>
      <c r="AY47">
        <v>0.42</v>
      </c>
      <c r="AZ47">
        <v>691.07</v>
      </c>
      <c r="BA47">
        <v>1828.55</v>
      </c>
      <c r="BB47">
        <v>48.02</v>
      </c>
      <c r="BC47">
        <v>443.87</v>
      </c>
      <c r="BD47">
        <v>4.12</v>
      </c>
      <c r="BE47" t="s">
        <v>881</v>
      </c>
      <c r="BF47" t="s">
        <v>1252</v>
      </c>
      <c r="BG47" t="s">
        <v>845</v>
      </c>
      <c r="BH47" t="s">
        <v>845</v>
      </c>
      <c r="BI47" t="s">
        <v>853</v>
      </c>
      <c r="BJ47" t="s">
        <v>2191</v>
      </c>
      <c r="BK47" t="s">
        <v>2194</v>
      </c>
      <c r="BL47" t="s">
        <v>2194</v>
      </c>
      <c r="BM47" t="s">
        <v>853</v>
      </c>
    </row>
    <row r="48" spans="1:65" x14ac:dyDescent="0.2">
      <c r="A48" t="s">
        <v>75</v>
      </c>
      <c r="B48" t="s">
        <v>845</v>
      </c>
      <c r="C48">
        <v>63</v>
      </c>
      <c r="D48" t="s">
        <v>2253</v>
      </c>
      <c r="E48" t="s">
        <v>2249</v>
      </c>
      <c r="F48">
        <v>1.65</v>
      </c>
      <c r="G48">
        <v>82.5</v>
      </c>
      <c r="H48">
        <v>30.303030303030301</v>
      </c>
      <c r="I48" t="str">
        <f t="shared" si="0"/>
        <v>Obese</v>
      </c>
      <c r="J48" t="s">
        <v>2960</v>
      </c>
      <c r="K48">
        <v>5.5</v>
      </c>
      <c r="L48" t="s">
        <v>845</v>
      </c>
      <c r="M48" t="s">
        <v>845</v>
      </c>
      <c r="N48" t="s">
        <v>845</v>
      </c>
      <c r="O48" t="s">
        <v>845</v>
      </c>
      <c r="P48" t="s">
        <v>845</v>
      </c>
      <c r="Q48" t="s">
        <v>845</v>
      </c>
      <c r="R48" t="s">
        <v>845</v>
      </c>
      <c r="S48" t="s">
        <v>845</v>
      </c>
      <c r="T48" t="s">
        <v>845</v>
      </c>
      <c r="U48" t="s">
        <v>845</v>
      </c>
      <c r="V48" t="s">
        <v>845</v>
      </c>
      <c r="W48" t="s">
        <v>845</v>
      </c>
      <c r="X48">
        <v>0</v>
      </c>
      <c r="Y48">
        <v>0</v>
      </c>
      <c r="Z48">
        <v>0</v>
      </c>
      <c r="AA48" t="s">
        <v>853</v>
      </c>
      <c r="AB48" t="s">
        <v>845</v>
      </c>
      <c r="AC48" t="s">
        <v>2251</v>
      </c>
      <c r="AD48" t="s">
        <v>2251</v>
      </c>
      <c r="AH48">
        <v>43.82</v>
      </c>
      <c r="AI48">
        <v>12</v>
      </c>
      <c r="AK48">
        <v>8273.1</v>
      </c>
      <c r="AL48" t="s">
        <v>485</v>
      </c>
      <c r="AM48">
        <v>18.5</v>
      </c>
      <c r="AN48" t="s">
        <v>844</v>
      </c>
      <c r="AO48" t="s">
        <v>848</v>
      </c>
      <c r="AP48">
        <v>67.319999999999993</v>
      </c>
      <c r="AQ48">
        <v>12</v>
      </c>
      <c r="AR48">
        <v>26.44</v>
      </c>
      <c r="AS48">
        <v>18</v>
      </c>
      <c r="AT48" t="s">
        <v>853</v>
      </c>
      <c r="AU48">
        <v>70</v>
      </c>
      <c r="AV48">
        <v>10</v>
      </c>
      <c r="AW48">
        <v>811291</v>
      </c>
      <c r="AX48">
        <v>626000</v>
      </c>
      <c r="AY48">
        <v>1.3</v>
      </c>
      <c r="AZ48">
        <v>12051.26</v>
      </c>
      <c r="BA48">
        <v>21029.61</v>
      </c>
      <c r="BB48">
        <v>25.92</v>
      </c>
      <c r="BC48">
        <v>1459.33</v>
      </c>
      <c r="BD48">
        <v>14.41</v>
      </c>
      <c r="BE48" t="s">
        <v>882</v>
      </c>
      <c r="BF48" t="s">
        <v>1253</v>
      </c>
      <c r="BG48" t="s">
        <v>1607</v>
      </c>
      <c r="BH48" t="s">
        <v>1906</v>
      </c>
      <c r="BI48" t="s">
        <v>852</v>
      </c>
      <c r="BJ48" t="s">
        <v>2190</v>
      </c>
      <c r="BK48" t="s">
        <v>2202</v>
      </c>
      <c r="BL48" t="s">
        <v>2194</v>
      </c>
      <c r="BM48" t="s">
        <v>853</v>
      </c>
    </row>
    <row r="49" spans="1:65" x14ac:dyDescent="0.2">
      <c r="A49" t="s">
        <v>76</v>
      </c>
      <c r="B49" t="s">
        <v>845</v>
      </c>
      <c r="C49">
        <v>61</v>
      </c>
      <c r="D49" t="s">
        <v>2248</v>
      </c>
      <c r="E49" t="s">
        <v>2249</v>
      </c>
      <c r="F49">
        <v>1.75</v>
      </c>
      <c r="G49">
        <v>93.3</v>
      </c>
      <c r="H49">
        <v>30.5</v>
      </c>
      <c r="I49" t="str">
        <f t="shared" si="0"/>
        <v>Obese</v>
      </c>
      <c r="J49" t="s">
        <v>2960</v>
      </c>
      <c r="K49">
        <v>5.6</v>
      </c>
      <c r="L49" t="s">
        <v>845</v>
      </c>
      <c r="M49" t="s">
        <v>845</v>
      </c>
      <c r="N49" t="s">
        <v>845</v>
      </c>
      <c r="O49" t="s">
        <v>845</v>
      </c>
      <c r="P49" t="s">
        <v>845</v>
      </c>
      <c r="Q49" t="s">
        <v>845</v>
      </c>
      <c r="R49" t="s">
        <v>845</v>
      </c>
      <c r="S49" t="s">
        <v>845</v>
      </c>
      <c r="T49" t="s">
        <v>845</v>
      </c>
      <c r="U49" t="s">
        <v>845</v>
      </c>
      <c r="V49" t="s">
        <v>845</v>
      </c>
      <c r="W49" t="s">
        <v>845</v>
      </c>
      <c r="X49">
        <v>0</v>
      </c>
      <c r="Y49">
        <v>0</v>
      </c>
      <c r="Z49">
        <v>0</v>
      </c>
      <c r="AA49" t="s">
        <v>852</v>
      </c>
      <c r="AB49" t="s">
        <v>845</v>
      </c>
      <c r="AC49" t="s">
        <v>2251</v>
      </c>
      <c r="AD49" t="s">
        <v>2251</v>
      </c>
      <c r="AI49">
        <v>60</v>
      </c>
      <c r="AK49">
        <v>0</v>
      </c>
      <c r="AL49" t="s">
        <v>486</v>
      </c>
      <c r="AM49">
        <v>19.350000000000001</v>
      </c>
      <c r="AN49" t="s">
        <v>844</v>
      </c>
      <c r="AO49" t="s">
        <v>848</v>
      </c>
      <c r="AP49">
        <v>79.5</v>
      </c>
      <c r="AQ49">
        <v>24</v>
      </c>
      <c r="AR49">
        <v>25.45</v>
      </c>
      <c r="AS49">
        <v>22</v>
      </c>
      <c r="AT49" t="s">
        <v>853</v>
      </c>
      <c r="AU49">
        <v>80</v>
      </c>
      <c r="AV49">
        <v>0</v>
      </c>
      <c r="AW49">
        <v>328678</v>
      </c>
      <c r="AX49">
        <v>312000</v>
      </c>
      <c r="AY49">
        <v>1.05</v>
      </c>
      <c r="AZ49">
        <v>4134.3100000000004</v>
      </c>
      <c r="BA49">
        <v>4101.38</v>
      </c>
      <c r="BB49">
        <v>12.48</v>
      </c>
      <c r="BC49">
        <v>1337.7</v>
      </c>
      <c r="BD49">
        <v>3.07</v>
      </c>
      <c r="BE49" t="s">
        <v>883</v>
      </c>
      <c r="BF49" t="s">
        <v>1254</v>
      </c>
      <c r="BG49" t="s">
        <v>845</v>
      </c>
      <c r="BH49" t="s">
        <v>845</v>
      </c>
      <c r="BI49" t="s">
        <v>852</v>
      </c>
      <c r="BJ49" t="s">
        <v>2190</v>
      </c>
      <c r="BK49" t="s">
        <v>2194</v>
      </c>
      <c r="BL49" t="s">
        <v>2194</v>
      </c>
      <c r="BM49" t="s">
        <v>853</v>
      </c>
    </row>
    <row r="50" spans="1:65" x14ac:dyDescent="0.2">
      <c r="A50" t="s">
        <v>77</v>
      </c>
      <c r="B50" t="s">
        <v>845</v>
      </c>
      <c r="C50">
        <v>45</v>
      </c>
      <c r="D50" t="s">
        <v>2248</v>
      </c>
      <c r="E50" t="s">
        <v>2249</v>
      </c>
      <c r="F50">
        <v>1.75</v>
      </c>
      <c r="G50">
        <v>72.900000000000006</v>
      </c>
      <c r="H50">
        <v>23.8</v>
      </c>
      <c r="I50" t="str">
        <f t="shared" si="0"/>
        <v>Healthy</v>
      </c>
      <c r="J50" t="s">
        <v>2959</v>
      </c>
      <c r="K50">
        <v>7.4</v>
      </c>
      <c r="L50" t="s">
        <v>845</v>
      </c>
      <c r="M50" t="s">
        <v>845</v>
      </c>
      <c r="N50" t="s">
        <v>845</v>
      </c>
      <c r="O50" t="s">
        <v>845</v>
      </c>
      <c r="P50" t="s">
        <v>845</v>
      </c>
      <c r="Q50" t="s">
        <v>845</v>
      </c>
      <c r="R50" t="s">
        <v>845</v>
      </c>
      <c r="S50" t="s">
        <v>845</v>
      </c>
      <c r="T50" t="s">
        <v>845</v>
      </c>
      <c r="U50" t="s">
        <v>845</v>
      </c>
      <c r="V50" t="s">
        <v>845</v>
      </c>
      <c r="W50" t="s">
        <v>845</v>
      </c>
      <c r="X50">
        <v>0</v>
      </c>
      <c r="Y50">
        <v>1</v>
      </c>
      <c r="Z50">
        <v>1</v>
      </c>
      <c r="AA50" t="s">
        <v>852</v>
      </c>
      <c r="AB50" t="s">
        <v>845</v>
      </c>
      <c r="AC50" t="s">
        <v>2250</v>
      </c>
      <c r="AD50" t="s">
        <v>2250</v>
      </c>
      <c r="AK50">
        <v>0</v>
      </c>
      <c r="AL50" t="s">
        <v>487</v>
      </c>
      <c r="AM50">
        <v>14.47</v>
      </c>
      <c r="AN50" t="s">
        <v>844</v>
      </c>
      <c r="AO50" t="s">
        <v>848</v>
      </c>
      <c r="AP50">
        <v>79.27</v>
      </c>
      <c r="AQ50">
        <v>17</v>
      </c>
      <c r="AR50">
        <v>24.09</v>
      </c>
      <c r="AS50">
        <v>19.809999999999999</v>
      </c>
      <c r="AT50" t="s">
        <v>853</v>
      </c>
      <c r="AU50">
        <v>10</v>
      </c>
      <c r="AV50">
        <v>100</v>
      </c>
      <c r="AW50">
        <v>87261</v>
      </c>
      <c r="AX50">
        <v>111000</v>
      </c>
      <c r="AY50">
        <v>0.79</v>
      </c>
      <c r="AZ50">
        <v>1100.81</v>
      </c>
      <c r="BA50">
        <v>1361.58</v>
      </c>
      <c r="BB50">
        <v>15.6</v>
      </c>
      <c r="BC50">
        <v>1206.68</v>
      </c>
      <c r="BD50">
        <v>1.1299999999999999</v>
      </c>
      <c r="BE50" t="s">
        <v>884</v>
      </c>
      <c r="BF50" t="s">
        <v>1255</v>
      </c>
      <c r="BG50" t="s">
        <v>845</v>
      </c>
      <c r="BH50" t="s">
        <v>845</v>
      </c>
      <c r="BI50" t="s">
        <v>852</v>
      </c>
      <c r="BJ50" t="s">
        <v>2191</v>
      </c>
      <c r="BK50" t="s">
        <v>2194</v>
      </c>
      <c r="BL50" t="s">
        <v>2194</v>
      </c>
      <c r="BM50" t="s">
        <v>853</v>
      </c>
    </row>
    <row r="51" spans="1:65" x14ac:dyDescent="0.2">
      <c r="A51" t="s">
        <v>78</v>
      </c>
      <c r="B51" t="s">
        <v>845</v>
      </c>
      <c r="C51">
        <v>69</v>
      </c>
      <c r="D51" t="s">
        <v>2248</v>
      </c>
      <c r="E51" t="s">
        <v>2249</v>
      </c>
      <c r="F51">
        <v>1.83</v>
      </c>
      <c r="G51">
        <v>75</v>
      </c>
      <c r="H51">
        <v>22.4</v>
      </c>
      <c r="I51" t="str">
        <f t="shared" si="0"/>
        <v>Healthy</v>
      </c>
      <c r="J51" t="s">
        <v>2959</v>
      </c>
      <c r="K51">
        <v>5.9</v>
      </c>
      <c r="L51" t="s">
        <v>845</v>
      </c>
      <c r="M51" t="s">
        <v>845</v>
      </c>
      <c r="N51" t="s">
        <v>845</v>
      </c>
      <c r="O51" t="s">
        <v>845</v>
      </c>
      <c r="P51" t="s">
        <v>845</v>
      </c>
      <c r="Q51" t="s">
        <v>845</v>
      </c>
      <c r="R51" t="s">
        <v>845</v>
      </c>
      <c r="S51" t="s">
        <v>845</v>
      </c>
      <c r="T51" t="s">
        <v>845</v>
      </c>
      <c r="U51" t="s">
        <v>845</v>
      </c>
      <c r="V51" t="s">
        <v>845</v>
      </c>
      <c r="W51" t="s">
        <v>845</v>
      </c>
      <c r="X51">
        <v>0</v>
      </c>
      <c r="Y51">
        <v>0</v>
      </c>
      <c r="Z51">
        <v>0</v>
      </c>
      <c r="AA51" t="s">
        <v>852</v>
      </c>
      <c r="AB51" t="s">
        <v>845</v>
      </c>
      <c r="AC51" t="s">
        <v>2251</v>
      </c>
      <c r="AD51" t="s">
        <v>2252</v>
      </c>
      <c r="AI51">
        <v>94</v>
      </c>
      <c r="AK51">
        <v>0</v>
      </c>
      <c r="AL51" t="s">
        <v>488</v>
      </c>
      <c r="AM51">
        <v>14.5</v>
      </c>
      <c r="AN51" t="s">
        <v>844</v>
      </c>
      <c r="AO51" t="s">
        <v>848</v>
      </c>
      <c r="AP51">
        <v>63.37</v>
      </c>
      <c r="AQ51">
        <v>11</v>
      </c>
      <c r="AR51">
        <v>25.06</v>
      </c>
      <c r="AS51">
        <v>6.98</v>
      </c>
      <c r="AT51" t="s">
        <v>853</v>
      </c>
      <c r="AU51">
        <v>80</v>
      </c>
      <c r="AV51">
        <v>10</v>
      </c>
      <c r="AW51">
        <v>276740</v>
      </c>
      <c r="AX51">
        <v>439000</v>
      </c>
      <c r="AY51">
        <v>0.63</v>
      </c>
      <c r="AZ51">
        <v>4367.05</v>
      </c>
      <c r="BA51">
        <v>11643.04</v>
      </c>
      <c r="BB51">
        <v>42.07</v>
      </c>
      <c r="BC51">
        <v>407.19</v>
      </c>
      <c r="BD51">
        <v>28.59</v>
      </c>
      <c r="BE51" t="s">
        <v>885</v>
      </c>
      <c r="BF51" t="s">
        <v>1256</v>
      </c>
      <c r="BG51" t="s">
        <v>845</v>
      </c>
      <c r="BH51" t="s">
        <v>845</v>
      </c>
      <c r="BI51" t="s">
        <v>852</v>
      </c>
      <c r="BJ51" t="s">
        <v>2190</v>
      </c>
      <c r="BK51" t="s">
        <v>2194</v>
      </c>
      <c r="BL51" t="s">
        <v>2194</v>
      </c>
      <c r="BM51" t="s">
        <v>853</v>
      </c>
    </row>
    <row r="52" spans="1:65" x14ac:dyDescent="0.2">
      <c r="A52" t="s">
        <v>79</v>
      </c>
      <c r="B52" t="s">
        <v>845</v>
      </c>
      <c r="C52">
        <v>20</v>
      </c>
      <c r="D52" t="s">
        <v>2248</v>
      </c>
      <c r="E52" t="s">
        <v>2249</v>
      </c>
      <c r="F52">
        <v>2.08</v>
      </c>
      <c r="G52">
        <v>177</v>
      </c>
      <c r="H52">
        <v>40.9</v>
      </c>
      <c r="I52" t="str">
        <f t="shared" si="0"/>
        <v>Morbidly Obese</v>
      </c>
      <c r="J52" t="s">
        <v>2961</v>
      </c>
      <c r="K52">
        <v>5.8</v>
      </c>
      <c r="L52" t="s">
        <v>845</v>
      </c>
      <c r="M52" t="s">
        <v>845</v>
      </c>
      <c r="N52" t="s">
        <v>845</v>
      </c>
      <c r="O52" t="s">
        <v>845</v>
      </c>
      <c r="P52" t="s">
        <v>845</v>
      </c>
      <c r="Q52" t="s">
        <v>845</v>
      </c>
      <c r="R52" t="s">
        <v>845</v>
      </c>
      <c r="S52" t="s">
        <v>845</v>
      </c>
      <c r="T52" t="s">
        <v>845</v>
      </c>
      <c r="U52" t="s">
        <v>845</v>
      </c>
      <c r="V52" t="s">
        <v>845</v>
      </c>
      <c r="W52" t="s">
        <v>845</v>
      </c>
      <c r="X52">
        <v>0</v>
      </c>
      <c r="Y52">
        <v>0</v>
      </c>
      <c r="Z52">
        <v>0</v>
      </c>
      <c r="AA52" t="s">
        <v>852</v>
      </c>
      <c r="AB52" t="s">
        <v>845</v>
      </c>
      <c r="AC52" t="s">
        <v>2251</v>
      </c>
      <c r="AD52" t="s">
        <v>2252</v>
      </c>
      <c r="AH52">
        <v>3.73</v>
      </c>
      <c r="AI52">
        <v>18</v>
      </c>
      <c r="AK52">
        <v>1182.1600000000001</v>
      </c>
      <c r="AL52" t="s">
        <v>489</v>
      </c>
      <c r="AM52">
        <v>24</v>
      </c>
      <c r="AN52" t="s">
        <v>844</v>
      </c>
      <c r="AO52" t="s">
        <v>848</v>
      </c>
      <c r="AP52">
        <v>136.79</v>
      </c>
      <c r="AQ52">
        <v>11</v>
      </c>
      <c r="AR52">
        <v>63.35</v>
      </c>
      <c r="AS52">
        <v>19.399999999999999</v>
      </c>
      <c r="AT52" t="s">
        <v>853</v>
      </c>
      <c r="AU52">
        <v>75</v>
      </c>
      <c r="AV52">
        <v>20</v>
      </c>
      <c r="AW52">
        <v>472458</v>
      </c>
      <c r="AX52">
        <v>347000</v>
      </c>
      <c r="AY52">
        <v>1.36</v>
      </c>
      <c r="AZ52">
        <v>3453.89</v>
      </c>
      <c r="BA52">
        <v>7634.6</v>
      </c>
      <c r="BB52">
        <v>16.16</v>
      </c>
      <c r="BC52">
        <v>3439.38</v>
      </c>
      <c r="BD52">
        <v>2.2200000000000002</v>
      </c>
      <c r="BE52" t="s">
        <v>886</v>
      </c>
      <c r="BF52" t="s">
        <v>1257</v>
      </c>
      <c r="BG52" t="s">
        <v>845</v>
      </c>
      <c r="BH52" t="s">
        <v>845</v>
      </c>
      <c r="BI52" t="s">
        <v>852</v>
      </c>
      <c r="BJ52" t="s">
        <v>2191</v>
      </c>
      <c r="BK52" t="s">
        <v>2203</v>
      </c>
      <c r="BL52" t="s">
        <v>2203</v>
      </c>
      <c r="BM52" t="s">
        <v>853</v>
      </c>
    </row>
    <row r="53" spans="1:65" x14ac:dyDescent="0.2">
      <c r="A53" t="s">
        <v>80</v>
      </c>
      <c r="B53" t="s">
        <v>845</v>
      </c>
      <c r="C53">
        <v>65</v>
      </c>
      <c r="D53" t="s">
        <v>2253</v>
      </c>
      <c r="E53" t="s">
        <v>2249</v>
      </c>
      <c r="F53">
        <v>1.67</v>
      </c>
      <c r="G53">
        <v>71</v>
      </c>
      <c r="H53">
        <v>25.458065904119898</v>
      </c>
      <c r="I53" t="str">
        <f t="shared" si="0"/>
        <v>Overweight</v>
      </c>
      <c r="J53" t="s">
        <v>2958</v>
      </c>
      <c r="K53">
        <v>5.6</v>
      </c>
      <c r="L53" t="s">
        <v>845</v>
      </c>
      <c r="M53" t="s">
        <v>845</v>
      </c>
      <c r="N53" t="s">
        <v>845</v>
      </c>
      <c r="O53" t="s">
        <v>845</v>
      </c>
      <c r="P53" t="s">
        <v>845</v>
      </c>
      <c r="Q53" t="s">
        <v>845</v>
      </c>
      <c r="R53" t="s">
        <v>845</v>
      </c>
      <c r="S53" t="s">
        <v>845</v>
      </c>
      <c r="T53" t="s">
        <v>845</v>
      </c>
      <c r="U53" t="s">
        <v>845</v>
      </c>
      <c r="V53" t="s">
        <v>845</v>
      </c>
      <c r="W53" t="s">
        <v>845</v>
      </c>
      <c r="X53">
        <v>0</v>
      </c>
      <c r="Y53">
        <v>0</v>
      </c>
      <c r="Z53">
        <v>0</v>
      </c>
      <c r="AA53" t="s">
        <v>853</v>
      </c>
      <c r="AB53" t="s">
        <v>845</v>
      </c>
      <c r="AC53" t="s">
        <v>2251</v>
      </c>
      <c r="AD53" t="s">
        <v>2251</v>
      </c>
      <c r="AH53">
        <v>1.93</v>
      </c>
      <c r="AI53">
        <v>40</v>
      </c>
      <c r="AK53">
        <v>269.76</v>
      </c>
      <c r="AL53" t="s">
        <v>490</v>
      </c>
      <c r="AM53">
        <v>5.25</v>
      </c>
      <c r="AN53" t="s">
        <v>844</v>
      </c>
      <c r="AO53" t="s">
        <v>848</v>
      </c>
      <c r="AP53">
        <v>81.12</v>
      </c>
      <c r="AQ53">
        <v>19.5</v>
      </c>
      <c r="AR53">
        <v>24.18</v>
      </c>
      <c r="AS53">
        <v>24.46</v>
      </c>
      <c r="AT53" t="s">
        <v>853</v>
      </c>
      <c r="AU53">
        <v>50</v>
      </c>
      <c r="AV53">
        <v>30</v>
      </c>
      <c r="AW53">
        <v>350619</v>
      </c>
      <c r="AX53">
        <v>295000</v>
      </c>
      <c r="AY53">
        <v>1.19</v>
      </c>
      <c r="AZ53">
        <v>4322.2299999999996</v>
      </c>
      <c r="BA53">
        <v>3788.67</v>
      </c>
      <c r="BB53">
        <v>10.81</v>
      </c>
      <c r="BC53">
        <v>1588.42</v>
      </c>
      <c r="BD53">
        <v>2.39</v>
      </c>
      <c r="BE53" t="s">
        <v>887</v>
      </c>
      <c r="BF53" t="s">
        <v>1258</v>
      </c>
      <c r="BG53" t="s">
        <v>1608</v>
      </c>
      <c r="BH53" t="s">
        <v>1907</v>
      </c>
      <c r="BI53" t="s">
        <v>852</v>
      </c>
      <c r="BJ53" t="s">
        <v>2190</v>
      </c>
      <c r="BK53" t="s">
        <v>2197</v>
      </c>
      <c r="BL53" t="s">
        <v>2194</v>
      </c>
      <c r="BM53" t="s">
        <v>853</v>
      </c>
    </row>
    <row r="54" spans="1:65" x14ac:dyDescent="0.2">
      <c r="A54" t="s">
        <v>81</v>
      </c>
      <c r="B54" t="s">
        <v>845</v>
      </c>
      <c r="C54">
        <v>77</v>
      </c>
      <c r="D54" t="s">
        <v>2248</v>
      </c>
      <c r="E54" t="s">
        <v>2249</v>
      </c>
      <c r="F54">
        <v>1.73</v>
      </c>
      <c r="G54">
        <v>62</v>
      </c>
      <c r="H54">
        <v>20.715693808680498</v>
      </c>
      <c r="I54" t="str">
        <f t="shared" si="0"/>
        <v>Healthy</v>
      </c>
      <c r="J54" t="s">
        <v>2959</v>
      </c>
      <c r="K54">
        <v>5.7</v>
      </c>
      <c r="L54" t="s">
        <v>845</v>
      </c>
      <c r="M54" t="s">
        <v>845</v>
      </c>
      <c r="N54" t="s">
        <v>845</v>
      </c>
      <c r="O54" t="s">
        <v>845</v>
      </c>
      <c r="P54" t="s">
        <v>845</v>
      </c>
      <c r="Q54" t="s">
        <v>845</v>
      </c>
      <c r="R54" t="s">
        <v>845</v>
      </c>
      <c r="S54" t="s">
        <v>845</v>
      </c>
      <c r="T54" t="s">
        <v>845</v>
      </c>
      <c r="U54" t="s">
        <v>845</v>
      </c>
      <c r="V54" t="s">
        <v>845</v>
      </c>
      <c r="W54" t="s">
        <v>845</v>
      </c>
      <c r="X54">
        <v>0</v>
      </c>
      <c r="Y54">
        <v>0</v>
      </c>
      <c r="Z54">
        <v>0</v>
      </c>
      <c r="AA54" t="s">
        <v>852</v>
      </c>
      <c r="AB54" t="s">
        <v>845</v>
      </c>
      <c r="AC54" t="s">
        <v>2251</v>
      </c>
      <c r="AD54" t="s">
        <v>2251</v>
      </c>
      <c r="AH54">
        <v>1.97</v>
      </c>
      <c r="AI54">
        <v>8</v>
      </c>
      <c r="AK54">
        <v>314.3</v>
      </c>
      <c r="AL54" t="s">
        <v>491</v>
      </c>
      <c r="AM54">
        <v>11.65</v>
      </c>
      <c r="AN54" t="s">
        <v>844</v>
      </c>
      <c r="AO54" t="s">
        <v>848</v>
      </c>
      <c r="AP54">
        <v>108.1</v>
      </c>
      <c r="AQ54">
        <v>17.5</v>
      </c>
      <c r="AR54">
        <v>36.94</v>
      </c>
      <c r="AS54">
        <v>40.200000000000003</v>
      </c>
      <c r="AT54" t="s">
        <v>853</v>
      </c>
      <c r="AU54">
        <v>95</v>
      </c>
      <c r="AV54">
        <v>0</v>
      </c>
      <c r="AW54">
        <v>493056</v>
      </c>
      <c r="AX54">
        <v>506000</v>
      </c>
      <c r="AY54">
        <v>0.97</v>
      </c>
      <c r="AZ54">
        <v>4561.1099999999997</v>
      </c>
      <c r="BA54">
        <v>1165.6500000000001</v>
      </c>
      <c r="BB54">
        <v>2.36</v>
      </c>
      <c r="BC54">
        <v>574.12</v>
      </c>
      <c r="BD54">
        <v>2.0299999999999998</v>
      </c>
      <c r="BE54" t="s">
        <v>888</v>
      </c>
      <c r="BF54" t="s">
        <v>1259</v>
      </c>
      <c r="BG54" t="s">
        <v>1609</v>
      </c>
      <c r="BH54" t="s">
        <v>1908</v>
      </c>
      <c r="BI54" t="s">
        <v>852</v>
      </c>
      <c r="BJ54" t="s">
        <v>2191</v>
      </c>
      <c r="BK54" t="s">
        <v>2200</v>
      </c>
      <c r="BL54" t="s">
        <v>2194</v>
      </c>
      <c r="BM54" t="s">
        <v>853</v>
      </c>
    </row>
    <row r="55" spans="1:65" x14ac:dyDescent="0.2">
      <c r="A55" t="s">
        <v>82</v>
      </c>
      <c r="B55" t="s">
        <v>845</v>
      </c>
      <c r="C55">
        <v>75</v>
      </c>
      <c r="D55" t="s">
        <v>2248</v>
      </c>
      <c r="E55" t="s">
        <v>2249</v>
      </c>
      <c r="F55">
        <v>1.74</v>
      </c>
      <c r="G55">
        <v>80</v>
      </c>
      <c r="H55">
        <v>26.4</v>
      </c>
      <c r="I55" t="str">
        <f t="shared" si="0"/>
        <v>Overweight</v>
      </c>
      <c r="J55" t="s">
        <v>2958</v>
      </c>
      <c r="K55">
        <v>6.3</v>
      </c>
      <c r="L55" t="s">
        <v>845</v>
      </c>
      <c r="M55" t="s">
        <v>845</v>
      </c>
      <c r="N55" t="s">
        <v>845</v>
      </c>
      <c r="O55" t="s">
        <v>845</v>
      </c>
      <c r="P55" t="s">
        <v>845</v>
      </c>
      <c r="Q55" t="s">
        <v>845</v>
      </c>
      <c r="R55" t="s">
        <v>845</v>
      </c>
      <c r="S55" t="s">
        <v>845</v>
      </c>
      <c r="T55" t="s">
        <v>845</v>
      </c>
      <c r="U55" t="s">
        <v>845</v>
      </c>
      <c r="V55" t="s">
        <v>845</v>
      </c>
      <c r="W55" t="s">
        <v>845</v>
      </c>
      <c r="X55">
        <v>0</v>
      </c>
      <c r="Y55">
        <v>1</v>
      </c>
      <c r="Z55">
        <v>0</v>
      </c>
      <c r="AA55" t="s">
        <v>853</v>
      </c>
      <c r="AB55" t="s">
        <v>845</v>
      </c>
      <c r="AC55" t="s">
        <v>2250</v>
      </c>
      <c r="AD55" t="s">
        <v>2250</v>
      </c>
      <c r="AH55">
        <v>0.96</v>
      </c>
      <c r="AI55">
        <v>8</v>
      </c>
      <c r="AK55">
        <v>128.28</v>
      </c>
      <c r="AL55" t="s">
        <v>492</v>
      </c>
      <c r="AM55">
        <v>11.88</v>
      </c>
      <c r="AN55" t="s">
        <v>844</v>
      </c>
      <c r="AO55" t="s">
        <v>848</v>
      </c>
      <c r="AP55">
        <v>112.8</v>
      </c>
      <c r="AQ55">
        <v>18.5</v>
      </c>
      <c r="AR55">
        <v>37.869999999999997</v>
      </c>
      <c r="AS55">
        <v>31.1</v>
      </c>
      <c r="AT55" t="s">
        <v>853</v>
      </c>
      <c r="AU55">
        <v>90</v>
      </c>
      <c r="AV55">
        <v>0</v>
      </c>
      <c r="AW55">
        <v>417582</v>
      </c>
      <c r="AX55">
        <v>521000</v>
      </c>
      <c r="AY55">
        <v>0.8</v>
      </c>
      <c r="AZ55">
        <v>3701.97</v>
      </c>
      <c r="BA55">
        <v>1533.16</v>
      </c>
      <c r="BB55">
        <v>3.67</v>
      </c>
      <c r="BC55">
        <v>679.33</v>
      </c>
      <c r="BD55">
        <v>2.2599999999999998</v>
      </c>
      <c r="BE55" t="s">
        <v>889</v>
      </c>
      <c r="BF55" t="s">
        <v>1260</v>
      </c>
      <c r="BG55" t="s">
        <v>1610</v>
      </c>
      <c r="BH55" t="s">
        <v>1909</v>
      </c>
      <c r="BI55" t="s">
        <v>852</v>
      </c>
      <c r="BJ55" t="s">
        <v>2190</v>
      </c>
      <c r="BK55" t="s">
        <v>2194</v>
      </c>
      <c r="BL55" t="s">
        <v>2194</v>
      </c>
      <c r="BM55" t="s">
        <v>853</v>
      </c>
    </row>
    <row r="56" spans="1:65" x14ac:dyDescent="0.2">
      <c r="A56" t="s">
        <v>83</v>
      </c>
      <c r="B56" t="s">
        <v>845</v>
      </c>
      <c r="C56">
        <v>46</v>
      </c>
      <c r="D56" t="s">
        <v>2253</v>
      </c>
      <c r="E56" t="s">
        <v>2249</v>
      </c>
      <c r="F56">
        <v>1.8</v>
      </c>
      <c r="G56">
        <v>91</v>
      </c>
      <c r="H56">
        <v>28.0864197530864</v>
      </c>
      <c r="I56" t="str">
        <f t="shared" si="0"/>
        <v>Overweight</v>
      </c>
      <c r="J56" t="s">
        <v>2958</v>
      </c>
      <c r="K56">
        <v>5.8</v>
      </c>
      <c r="L56" t="s">
        <v>845</v>
      </c>
      <c r="M56" t="s">
        <v>845</v>
      </c>
      <c r="N56" t="s">
        <v>845</v>
      </c>
      <c r="O56" t="s">
        <v>845</v>
      </c>
      <c r="P56" t="s">
        <v>845</v>
      </c>
      <c r="Q56" t="s">
        <v>845</v>
      </c>
      <c r="R56" t="s">
        <v>845</v>
      </c>
      <c r="S56" t="s">
        <v>845</v>
      </c>
      <c r="T56" t="s">
        <v>845</v>
      </c>
      <c r="U56" t="s">
        <v>845</v>
      </c>
      <c r="V56" t="s">
        <v>845</v>
      </c>
      <c r="W56" t="s">
        <v>845</v>
      </c>
      <c r="X56">
        <v>0</v>
      </c>
      <c r="Y56">
        <v>0</v>
      </c>
      <c r="Z56">
        <v>0</v>
      </c>
      <c r="AA56" t="s">
        <v>852</v>
      </c>
      <c r="AB56" t="s">
        <v>845</v>
      </c>
      <c r="AC56" t="s">
        <v>2251</v>
      </c>
      <c r="AD56" t="s">
        <v>2252</v>
      </c>
      <c r="AH56">
        <v>1.38</v>
      </c>
      <c r="AI56">
        <v>19</v>
      </c>
      <c r="AK56">
        <v>399.97</v>
      </c>
      <c r="AL56" t="s">
        <v>493</v>
      </c>
      <c r="AM56">
        <v>23.73</v>
      </c>
      <c r="AN56" t="s">
        <v>844</v>
      </c>
      <c r="AO56" t="s">
        <v>848</v>
      </c>
      <c r="AP56">
        <v>93.7</v>
      </c>
      <c r="AQ56">
        <v>15.33</v>
      </c>
      <c r="AR56">
        <v>38.82</v>
      </c>
      <c r="AS56">
        <v>18.690000000000001</v>
      </c>
      <c r="AT56" t="s">
        <v>853</v>
      </c>
      <c r="AU56">
        <v>70</v>
      </c>
      <c r="AV56">
        <v>0</v>
      </c>
      <c r="AW56">
        <v>287620</v>
      </c>
      <c r="AX56">
        <v>224000</v>
      </c>
      <c r="AY56">
        <v>1.28</v>
      </c>
      <c r="AZ56">
        <v>3069.58</v>
      </c>
      <c r="BA56">
        <v>884.2</v>
      </c>
      <c r="BB56">
        <v>3.07</v>
      </c>
      <c r="BC56">
        <v>108.31</v>
      </c>
      <c r="BD56">
        <v>8.16</v>
      </c>
      <c r="BE56" t="s">
        <v>890</v>
      </c>
      <c r="BF56" t="s">
        <v>1261</v>
      </c>
      <c r="BG56" t="s">
        <v>1611</v>
      </c>
      <c r="BH56" t="s">
        <v>1910</v>
      </c>
      <c r="BI56" t="s">
        <v>852</v>
      </c>
      <c r="BJ56" t="s">
        <v>2190</v>
      </c>
      <c r="BK56" t="s">
        <v>2198</v>
      </c>
      <c r="BL56" t="s">
        <v>2194</v>
      </c>
      <c r="BM56" t="s">
        <v>853</v>
      </c>
    </row>
    <row r="57" spans="1:65" x14ac:dyDescent="0.2">
      <c r="A57" t="s">
        <v>84</v>
      </c>
      <c r="B57" t="s">
        <v>845</v>
      </c>
      <c r="C57">
        <v>44</v>
      </c>
      <c r="D57" t="s">
        <v>2248</v>
      </c>
      <c r="E57" t="s">
        <v>2249</v>
      </c>
      <c r="F57">
        <v>1.67</v>
      </c>
      <c r="G57">
        <v>66</v>
      </c>
      <c r="H57">
        <v>23.7</v>
      </c>
      <c r="I57" t="str">
        <f t="shared" si="0"/>
        <v>Healthy</v>
      </c>
      <c r="J57" t="s">
        <v>2959</v>
      </c>
      <c r="K57">
        <v>14.6</v>
      </c>
      <c r="L57" t="s">
        <v>845</v>
      </c>
      <c r="M57" t="s">
        <v>845</v>
      </c>
      <c r="N57" t="s">
        <v>845</v>
      </c>
      <c r="O57" t="s">
        <v>845</v>
      </c>
      <c r="P57" t="s">
        <v>845</v>
      </c>
      <c r="Q57" t="s">
        <v>845</v>
      </c>
      <c r="R57" t="s">
        <v>845</v>
      </c>
      <c r="S57" t="s">
        <v>845</v>
      </c>
      <c r="T57" t="s">
        <v>845</v>
      </c>
      <c r="U57" t="s">
        <v>845</v>
      </c>
      <c r="V57" t="s">
        <v>845</v>
      </c>
      <c r="W57" t="s">
        <v>845</v>
      </c>
      <c r="X57">
        <v>1</v>
      </c>
      <c r="Y57">
        <v>0</v>
      </c>
      <c r="Z57">
        <v>1</v>
      </c>
      <c r="AA57" t="s">
        <v>852</v>
      </c>
      <c r="AB57" t="s">
        <v>845</v>
      </c>
      <c r="AC57" t="s">
        <v>2254</v>
      </c>
      <c r="AD57" t="s">
        <v>2254</v>
      </c>
      <c r="AK57">
        <v>0</v>
      </c>
      <c r="AL57" t="s">
        <v>494</v>
      </c>
      <c r="AM57">
        <v>7.98</v>
      </c>
      <c r="AN57" t="s">
        <v>842</v>
      </c>
      <c r="AO57" t="s">
        <v>846</v>
      </c>
      <c r="AP57">
        <v>57.44</v>
      </c>
      <c r="AQ57">
        <v>33</v>
      </c>
      <c r="AR57">
        <v>1.5</v>
      </c>
      <c r="AS57">
        <v>43.31</v>
      </c>
      <c r="AT57" t="s">
        <v>852</v>
      </c>
      <c r="AU57">
        <v>0</v>
      </c>
      <c r="AV57">
        <v>0</v>
      </c>
      <c r="AW57">
        <v>0</v>
      </c>
      <c r="AX57">
        <v>0</v>
      </c>
      <c r="AZ57">
        <v>0</v>
      </c>
      <c r="BA57">
        <v>0</v>
      </c>
      <c r="BC57">
        <v>0</v>
      </c>
      <c r="BE57" t="s">
        <v>891</v>
      </c>
      <c r="BF57" t="s">
        <v>1262</v>
      </c>
      <c r="BG57" t="s">
        <v>845</v>
      </c>
      <c r="BH57" t="s">
        <v>845</v>
      </c>
      <c r="BI57" t="s">
        <v>852</v>
      </c>
      <c r="BJ57" t="s">
        <v>2190</v>
      </c>
      <c r="BK57" t="s">
        <v>2194</v>
      </c>
      <c r="BL57" t="s">
        <v>2194</v>
      </c>
      <c r="BM57" t="s">
        <v>853</v>
      </c>
    </row>
    <row r="58" spans="1:65" x14ac:dyDescent="0.2">
      <c r="A58" t="s">
        <v>85</v>
      </c>
      <c r="B58" t="s">
        <v>845</v>
      </c>
      <c r="C58">
        <v>53</v>
      </c>
      <c r="D58" t="s">
        <v>2253</v>
      </c>
      <c r="E58" t="s">
        <v>2249</v>
      </c>
      <c r="F58">
        <v>1.63</v>
      </c>
      <c r="G58">
        <v>50</v>
      </c>
      <c r="H58">
        <v>18.818924310286398</v>
      </c>
      <c r="I58" t="str">
        <f t="shared" si="0"/>
        <v>Underweight</v>
      </c>
      <c r="J58" t="s">
        <v>2962</v>
      </c>
      <c r="K58">
        <v>5</v>
      </c>
      <c r="L58" t="s">
        <v>845</v>
      </c>
      <c r="M58" t="s">
        <v>845</v>
      </c>
      <c r="N58" t="s">
        <v>845</v>
      </c>
      <c r="O58" t="s">
        <v>845</v>
      </c>
      <c r="P58" t="s">
        <v>845</v>
      </c>
      <c r="Q58" t="s">
        <v>845</v>
      </c>
      <c r="R58" t="s">
        <v>845</v>
      </c>
      <c r="S58" t="s">
        <v>845</v>
      </c>
      <c r="T58" t="s">
        <v>845</v>
      </c>
      <c r="U58" t="s">
        <v>845</v>
      </c>
      <c r="V58" t="s">
        <v>845</v>
      </c>
      <c r="W58" t="s">
        <v>845</v>
      </c>
      <c r="X58">
        <v>0</v>
      </c>
      <c r="Y58">
        <v>0</v>
      </c>
      <c r="Z58">
        <v>0</v>
      </c>
      <c r="AA58" t="s">
        <v>852</v>
      </c>
      <c r="AB58" t="s">
        <v>845</v>
      </c>
      <c r="AC58" t="s">
        <v>2251</v>
      </c>
      <c r="AD58" t="s">
        <v>2251</v>
      </c>
      <c r="AH58">
        <v>2.84</v>
      </c>
      <c r="AI58">
        <v>18</v>
      </c>
      <c r="AK58">
        <v>849.31</v>
      </c>
      <c r="AL58" t="s">
        <v>495</v>
      </c>
      <c r="AM58">
        <v>9.5</v>
      </c>
      <c r="AN58" t="s">
        <v>844</v>
      </c>
      <c r="AO58" t="s">
        <v>848</v>
      </c>
      <c r="AP58">
        <v>73.94</v>
      </c>
      <c r="AQ58">
        <v>14</v>
      </c>
      <c r="AR58">
        <v>35.65</v>
      </c>
      <c r="AS58">
        <v>12.41</v>
      </c>
      <c r="AT58" t="s">
        <v>853</v>
      </c>
      <c r="AU58">
        <v>75</v>
      </c>
      <c r="AV58">
        <v>10</v>
      </c>
      <c r="AW58">
        <v>373057</v>
      </c>
      <c r="AX58">
        <v>271000</v>
      </c>
      <c r="AY58">
        <v>1.38</v>
      </c>
      <c r="AZ58">
        <v>5045.3999999999996</v>
      </c>
      <c r="BA58">
        <v>1418.27</v>
      </c>
      <c r="BB58">
        <v>3.8</v>
      </c>
      <c r="BC58">
        <v>1144.53</v>
      </c>
      <c r="BD58">
        <v>1.24</v>
      </c>
      <c r="BE58" t="s">
        <v>892</v>
      </c>
      <c r="BF58" t="s">
        <v>1263</v>
      </c>
      <c r="BG58" t="s">
        <v>1612</v>
      </c>
      <c r="BH58" t="s">
        <v>1911</v>
      </c>
      <c r="BI58" t="s">
        <v>852</v>
      </c>
      <c r="BJ58" t="s">
        <v>2190</v>
      </c>
      <c r="BK58" t="s">
        <v>2194</v>
      </c>
      <c r="BL58" t="s">
        <v>2194</v>
      </c>
      <c r="BM58" t="s">
        <v>853</v>
      </c>
    </row>
    <row r="59" spans="1:65" x14ac:dyDescent="0.2">
      <c r="A59" t="s">
        <v>86</v>
      </c>
      <c r="B59" t="s">
        <v>845</v>
      </c>
      <c r="C59">
        <v>56</v>
      </c>
      <c r="D59" t="s">
        <v>2253</v>
      </c>
      <c r="E59" t="s">
        <v>2255</v>
      </c>
      <c r="F59">
        <v>1.6</v>
      </c>
      <c r="G59">
        <v>65.8</v>
      </c>
      <c r="H59">
        <v>25.7</v>
      </c>
      <c r="I59" t="str">
        <f t="shared" si="0"/>
        <v>Overweight</v>
      </c>
      <c r="J59" t="s">
        <v>2958</v>
      </c>
      <c r="K59">
        <v>5</v>
      </c>
      <c r="L59" t="s">
        <v>845</v>
      </c>
      <c r="M59" t="s">
        <v>845</v>
      </c>
      <c r="N59" t="s">
        <v>845</v>
      </c>
      <c r="O59" t="s">
        <v>845</v>
      </c>
      <c r="P59" t="s">
        <v>845</v>
      </c>
      <c r="Q59" t="s">
        <v>845</v>
      </c>
      <c r="R59" t="s">
        <v>845</v>
      </c>
      <c r="S59" t="s">
        <v>845</v>
      </c>
      <c r="T59" t="s">
        <v>845</v>
      </c>
      <c r="U59" t="s">
        <v>845</v>
      </c>
      <c r="V59" t="s">
        <v>845</v>
      </c>
      <c r="W59" t="s">
        <v>845</v>
      </c>
      <c r="X59">
        <v>0</v>
      </c>
      <c r="Y59">
        <v>0</v>
      </c>
      <c r="Z59">
        <v>0</v>
      </c>
      <c r="AA59" t="s">
        <v>852</v>
      </c>
      <c r="AB59" t="s">
        <v>845</v>
      </c>
      <c r="AC59" t="s">
        <v>2251</v>
      </c>
      <c r="AD59" t="s">
        <v>2251</v>
      </c>
      <c r="AK59">
        <v>0</v>
      </c>
      <c r="AL59" t="s">
        <v>496</v>
      </c>
      <c r="AM59">
        <v>17</v>
      </c>
      <c r="AN59" t="s">
        <v>841</v>
      </c>
      <c r="AO59" t="s">
        <v>841</v>
      </c>
      <c r="AP59">
        <v>12.68</v>
      </c>
      <c r="AQ59">
        <v>10</v>
      </c>
      <c r="AR59">
        <v>1</v>
      </c>
      <c r="AT59" t="s">
        <v>852</v>
      </c>
      <c r="AU59">
        <v>0</v>
      </c>
      <c r="AV59">
        <v>0</v>
      </c>
      <c r="AW59">
        <v>0</v>
      </c>
      <c r="AX59">
        <v>0</v>
      </c>
      <c r="AZ59">
        <v>0</v>
      </c>
      <c r="BA59">
        <v>0</v>
      </c>
      <c r="BC59">
        <v>0</v>
      </c>
      <c r="BE59" t="s">
        <v>845</v>
      </c>
      <c r="BF59" t="s">
        <v>845</v>
      </c>
      <c r="BG59" t="s">
        <v>845</v>
      </c>
      <c r="BH59" t="s">
        <v>845</v>
      </c>
      <c r="BI59" t="s">
        <v>852</v>
      </c>
      <c r="BJ59" t="s">
        <v>2190</v>
      </c>
      <c r="BK59" t="s">
        <v>2194</v>
      </c>
      <c r="BL59" t="s">
        <v>2194</v>
      </c>
      <c r="BM59" t="s">
        <v>853</v>
      </c>
    </row>
    <row r="60" spans="1:65" x14ac:dyDescent="0.2">
      <c r="A60" t="s">
        <v>87</v>
      </c>
      <c r="B60" t="s">
        <v>845</v>
      </c>
      <c r="C60">
        <v>62</v>
      </c>
      <c r="D60" t="s">
        <v>2253</v>
      </c>
      <c r="E60" t="s">
        <v>2249</v>
      </c>
      <c r="F60">
        <v>1.6</v>
      </c>
      <c r="G60">
        <v>54</v>
      </c>
      <c r="H60">
        <v>21.09375</v>
      </c>
      <c r="I60" t="str">
        <f t="shared" si="0"/>
        <v>Healthy</v>
      </c>
      <c r="J60" t="s">
        <v>2959</v>
      </c>
      <c r="K60">
        <v>6.3</v>
      </c>
      <c r="L60" t="s">
        <v>845</v>
      </c>
      <c r="M60" t="s">
        <v>845</v>
      </c>
      <c r="N60" t="s">
        <v>845</v>
      </c>
      <c r="O60" t="s">
        <v>845</v>
      </c>
      <c r="P60" t="s">
        <v>845</v>
      </c>
      <c r="Q60" t="s">
        <v>845</v>
      </c>
      <c r="R60" t="s">
        <v>845</v>
      </c>
      <c r="S60" t="s">
        <v>845</v>
      </c>
      <c r="T60" t="s">
        <v>845</v>
      </c>
      <c r="U60" t="s">
        <v>845</v>
      </c>
      <c r="V60" t="s">
        <v>845</v>
      </c>
      <c r="W60" t="s">
        <v>845</v>
      </c>
      <c r="X60">
        <v>0</v>
      </c>
      <c r="Y60">
        <v>0</v>
      </c>
      <c r="Z60">
        <v>0</v>
      </c>
      <c r="AA60" t="s">
        <v>852</v>
      </c>
      <c r="AB60" t="s">
        <v>845</v>
      </c>
      <c r="AC60" t="s">
        <v>2251</v>
      </c>
      <c r="AD60" t="s">
        <v>2252</v>
      </c>
      <c r="AH60">
        <v>1.48</v>
      </c>
      <c r="AI60">
        <v>17</v>
      </c>
      <c r="AK60">
        <v>173.94</v>
      </c>
      <c r="AL60" t="s">
        <v>497</v>
      </c>
      <c r="AM60">
        <v>19</v>
      </c>
      <c r="AN60" t="s">
        <v>844</v>
      </c>
      <c r="AO60" t="s">
        <v>848</v>
      </c>
      <c r="AP60">
        <v>64.78</v>
      </c>
      <c r="AQ60">
        <v>15</v>
      </c>
      <c r="AR60">
        <v>28.97</v>
      </c>
      <c r="AS60">
        <v>12.68</v>
      </c>
      <c r="AT60" t="s">
        <v>853</v>
      </c>
      <c r="AU60">
        <v>95</v>
      </c>
      <c r="AV60">
        <v>0</v>
      </c>
      <c r="AW60">
        <v>328442</v>
      </c>
      <c r="AX60">
        <v>260000</v>
      </c>
      <c r="AY60">
        <v>1.26</v>
      </c>
      <c r="AZ60">
        <v>5070.1099999999997</v>
      </c>
      <c r="BA60">
        <v>1648.89</v>
      </c>
      <c r="BB60">
        <v>5.0199999999999996</v>
      </c>
      <c r="BC60">
        <v>691.95</v>
      </c>
      <c r="BD60">
        <v>2.38</v>
      </c>
      <c r="BE60" t="s">
        <v>893</v>
      </c>
      <c r="BF60" t="s">
        <v>1264</v>
      </c>
      <c r="BG60" t="s">
        <v>1613</v>
      </c>
      <c r="BH60" t="s">
        <v>1912</v>
      </c>
      <c r="BI60" t="s">
        <v>852</v>
      </c>
      <c r="BJ60" t="s">
        <v>2190</v>
      </c>
      <c r="BK60" t="s">
        <v>2196</v>
      </c>
      <c r="BL60" t="s">
        <v>2194</v>
      </c>
      <c r="BM60" t="s">
        <v>853</v>
      </c>
    </row>
    <row r="61" spans="1:65" x14ac:dyDescent="0.2">
      <c r="A61" t="s">
        <v>88</v>
      </c>
      <c r="B61" t="s">
        <v>845</v>
      </c>
      <c r="C61">
        <v>34</v>
      </c>
      <c r="D61" t="s">
        <v>2253</v>
      </c>
      <c r="E61" t="s">
        <v>2249</v>
      </c>
      <c r="F61">
        <v>1.56</v>
      </c>
      <c r="G61">
        <v>95</v>
      </c>
      <c r="H61">
        <v>39.036817882971697</v>
      </c>
      <c r="I61" t="str">
        <f t="shared" si="0"/>
        <v>Morbidly Obese</v>
      </c>
      <c r="J61" t="s">
        <v>2961</v>
      </c>
      <c r="K61">
        <v>5.5</v>
      </c>
      <c r="L61" t="s">
        <v>845</v>
      </c>
      <c r="M61" t="s">
        <v>845</v>
      </c>
      <c r="N61" t="s">
        <v>845</v>
      </c>
      <c r="O61" t="s">
        <v>845</v>
      </c>
      <c r="P61" t="s">
        <v>845</v>
      </c>
      <c r="Q61" t="s">
        <v>845</v>
      </c>
      <c r="R61" t="s">
        <v>845</v>
      </c>
      <c r="S61" t="s">
        <v>845</v>
      </c>
      <c r="T61" t="s">
        <v>845</v>
      </c>
      <c r="U61" t="s">
        <v>845</v>
      </c>
      <c r="V61" t="s">
        <v>845</v>
      </c>
      <c r="W61" t="s">
        <v>845</v>
      </c>
      <c r="X61">
        <v>0</v>
      </c>
      <c r="Y61">
        <v>0</v>
      </c>
      <c r="Z61">
        <v>0</v>
      </c>
      <c r="AA61" t="s">
        <v>852</v>
      </c>
      <c r="AB61" t="s">
        <v>845</v>
      </c>
      <c r="AC61" t="s">
        <v>2251</v>
      </c>
      <c r="AD61" t="s">
        <v>2251</v>
      </c>
      <c r="AH61">
        <v>0.44</v>
      </c>
      <c r="AI61">
        <v>68</v>
      </c>
      <c r="AK61">
        <v>70.91</v>
      </c>
      <c r="AL61" t="s">
        <v>498</v>
      </c>
      <c r="AM61">
        <v>9</v>
      </c>
      <c r="AN61" t="s">
        <v>844</v>
      </c>
      <c r="AO61" t="s">
        <v>848</v>
      </c>
      <c r="AP61">
        <v>116.42</v>
      </c>
      <c r="AQ61">
        <v>15.75</v>
      </c>
      <c r="AR61">
        <v>83.09</v>
      </c>
      <c r="AS61">
        <v>13.09</v>
      </c>
      <c r="AT61" t="s">
        <v>853</v>
      </c>
      <c r="AU61">
        <v>80</v>
      </c>
      <c r="AV61">
        <v>0</v>
      </c>
      <c r="AW61">
        <v>280868</v>
      </c>
      <c r="AX61">
        <v>307000</v>
      </c>
      <c r="AY61">
        <v>0.91</v>
      </c>
      <c r="AZ61">
        <v>2412.54</v>
      </c>
      <c r="BA61">
        <v>1248.9100000000001</v>
      </c>
      <c r="BB61">
        <v>4.45</v>
      </c>
      <c r="BC61">
        <v>954.64</v>
      </c>
      <c r="BD61">
        <v>1.31</v>
      </c>
      <c r="BE61" t="s">
        <v>894</v>
      </c>
      <c r="BF61" t="s">
        <v>1265</v>
      </c>
      <c r="BG61" t="s">
        <v>1614</v>
      </c>
      <c r="BH61" t="s">
        <v>1913</v>
      </c>
      <c r="BI61" t="s">
        <v>852</v>
      </c>
      <c r="BJ61" t="s">
        <v>2190</v>
      </c>
      <c r="BK61" t="s">
        <v>2200</v>
      </c>
      <c r="BL61" t="s">
        <v>2194</v>
      </c>
      <c r="BM61" t="s">
        <v>853</v>
      </c>
    </row>
    <row r="62" spans="1:65" x14ac:dyDescent="0.2">
      <c r="A62" t="s">
        <v>89</v>
      </c>
      <c r="B62" t="s">
        <v>845</v>
      </c>
      <c r="C62">
        <v>80</v>
      </c>
      <c r="D62" t="s">
        <v>2248</v>
      </c>
      <c r="E62" t="s">
        <v>2249</v>
      </c>
      <c r="F62">
        <v>1.67</v>
      </c>
      <c r="G62">
        <v>55</v>
      </c>
      <c r="H62">
        <v>19.721036967980201</v>
      </c>
      <c r="I62" t="str">
        <f t="shared" si="0"/>
        <v>Underweight</v>
      </c>
      <c r="J62" t="s">
        <v>2962</v>
      </c>
      <c r="K62">
        <v>5.2</v>
      </c>
      <c r="L62" t="s">
        <v>845</v>
      </c>
      <c r="M62" t="s">
        <v>845</v>
      </c>
      <c r="N62" t="s">
        <v>845</v>
      </c>
      <c r="O62" t="s">
        <v>845</v>
      </c>
      <c r="P62" t="s">
        <v>845</v>
      </c>
      <c r="Q62" t="s">
        <v>845</v>
      </c>
      <c r="R62" t="s">
        <v>845</v>
      </c>
      <c r="S62" t="s">
        <v>845</v>
      </c>
      <c r="T62" t="s">
        <v>845</v>
      </c>
      <c r="U62" t="s">
        <v>845</v>
      </c>
      <c r="V62" t="s">
        <v>845</v>
      </c>
      <c r="W62" t="s">
        <v>845</v>
      </c>
      <c r="X62">
        <v>0</v>
      </c>
      <c r="Y62">
        <v>0</v>
      </c>
      <c r="Z62">
        <v>0</v>
      </c>
      <c r="AA62" t="s">
        <v>852</v>
      </c>
      <c r="AB62" t="s">
        <v>845</v>
      </c>
      <c r="AC62" t="s">
        <v>2251</v>
      </c>
      <c r="AD62" t="s">
        <v>2251</v>
      </c>
      <c r="AH62">
        <v>3.41</v>
      </c>
      <c r="AI62">
        <v>33</v>
      </c>
      <c r="AK62">
        <v>1485.32</v>
      </c>
      <c r="AL62" t="s">
        <v>499</v>
      </c>
      <c r="AM62">
        <v>14.5</v>
      </c>
      <c r="AN62" t="s">
        <v>844</v>
      </c>
      <c r="AO62" t="s">
        <v>848</v>
      </c>
      <c r="AP62">
        <v>70.83</v>
      </c>
      <c r="AR62">
        <v>28.29</v>
      </c>
      <c r="AS62">
        <v>6.85</v>
      </c>
      <c r="AT62" t="s">
        <v>853</v>
      </c>
      <c r="AU62">
        <v>90</v>
      </c>
      <c r="AV62">
        <v>0</v>
      </c>
      <c r="AW62">
        <v>491558</v>
      </c>
      <c r="AX62">
        <v>509000</v>
      </c>
      <c r="AY62">
        <v>0.97</v>
      </c>
      <c r="AZ62">
        <v>6939.97</v>
      </c>
      <c r="BA62">
        <v>5674.49</v>
      </c>
      <c r="BB62">
        <v>11.54</v>
      </c>
      <c r="BC62">
        <v>822.8</v>
      </c>
      <c r="BD62">
        <v>6.9</v>
      </c>
      <c r="BE62" t="s">
        <v>895</v>
      </c>
      <c r="BF62" t="s">
        <v>1266</v>
      </c>
      <c r="BG62" t="s">
        <v>1615</v>
      </c>
      <c r="BH62" t="s">
        <v>1914</v>
      </c>
      <c r="BI62" t="s">
        <v>852</v>
      </c>
      <c r="BJ62" t="s">
        <v>2191</v>
      </c>
      <c r="BK62" t="s">
        <v>2201</v>
      </c>
      <c r="BL62" t="s">
        <v>2194</v>
      </c>
      <c r="BM62" t="s">
        <v>853</v>
      </c>
    </row>
    <row r="63" spans="1:65" x14ac:dyDescent="0.2">
      <c r="A63" t="s">
        <v>90</v>
      </c>
      <c r="B63" t="s">
        <v>845</v>
      </c>
      <c r="C63">
        <v>59</v>
      </c>
      <c r="D63" t="s">
        <v>2253</v>
      </c>
      <c r="E63" t="s">
        <v>2249</v>
      </c>
      <c r="F63">
        <v>1.65</v>
      </c>
      <c r="G63">
        <v>70.5</v>
      </c>
      <c r="H63">
        <v>25.9</v>
      </c>
      <c r="I63" t="str">
        <f t="shared" si="0"/>
        <v>Overweight</v>
      </c>
      <c r="J63" t="s">
        <v>2958</v>
      </c>
      <c r="K63">
        <v>5.5</v>
      </c>
      <c r="L63" t="s">
        <v>845</v>
      </c>
      <c r="M63" t="s">
        <v>845</v>
      </c>
      <c r="N63" t="s">
        <v>845</v>
      </c>
      <c r="O63" t="s">
        <v>845</v>
      </c>
      <c r="P63" t="s">
        <v>845</v>
      </c>
      <c r="Q63" t="s">
        <v>845</v>
      </c>
      <c r="R63" t="s">
        <v>845</v>
      </c>
      <c r="S63" t="s">
        <v>845</v>
      </c>
      <c r="T63" t="s">
        <v>845</v>
      </c>
      <c r="U63" t="s">
        <v>845</v>
      </c>
      <c r="V63" t="s">
        <v>845</v>
      </c>
      <c r="W63" t="s">
        <v>845</v>
      </c>
      <c r="X63">
        <v>0</v>
      </c>
      <c r="Y63">
        <v>0</v>
      </c>
      <c r="Z63">
        <v>0</v>
      </c>
      <c r="AA63" t="s">
        <v>852</v>
      </c>
      <c r="AB63" t="s">
        <v>845</v>
      </c>
      <c r="AC63" t="s">
        <v>2251</v>
      </c>
      <c r="AD63" t="s">
        <v>2251</v>
      </c>
      <c r="AH63">
        <v>13.4</v>
      </c>
      <c r="AI63">
        <v>18</v>
      </c>
      <c r="AK63">
        <v>2710.75</v>
      </c>
      <c r="AL63" t="s">
        <v>500</v>
      </c>
      <c r="AM63">
        <v>11.5</v>
      </c>
      <c r="AN63" t="s">
        <v>844</v>
      </c>
      <c r="AO63" t="s">
        <v>848</v>
      </c>
      <c r="AP63">
        <v>79.959999999999994</v>
      </c>
      <c r="AQ63">
        <v>15.3</v>
      </c>
      <c r="AR63">
        <v>33.4</v>
      </c>
      <c r="AS63">
        <v>14.2</v>
      </c>
      <c r="AT63" t="s">
        <v>845</v>
      </c>
      <c r="AU63">
        <v>90</v>
      </c>
      <c r="AV63">
        <v>0</v>
      </c>
      <c r="AW63">
        <v>422088</v>
      </c>
      <c r="AX63">
        <v>442000</v>
      </c>
      <c r="AY63">
        <v>0.95</v>
      </c>
      <c r="AZ63">
        <v>5278.74</v>
      </c>
      <c r="BA63">
        <v>13179.04</v>
      </c>
      <c r="BB63">
        <v>31.22</v>
      </c>
      <c r="BC63">
        <v>1618.14</v>
      </c>
      <c r="BD63">
        <v>8.14</v>
      </c>
      <c r="BE63" t="s">
        <v>896</v>
      </c>
      <c r="BF63" t="s">
        <v>1267</v>
      </c>
      <c r="BG63" t="s">
        <v>1616</v>
      </c>
      <c r="BH63" t="s">
        <v>1915</v>
      </c>
      <c r="BI63" t="s">
        <v>845</v>
      </c>
      <c r="BJ63" t="s">
        <v>845</v>
      </c>
      <c r="BK63" t="s">
        <v>2197</v>
      </c>
      <c r="BL63" t="s">
        <v>2194</v>
      </c>
      <c r="BM63" t="s">
        <v>853</v>
      </c>
    </row>
    <row r="64" spans="1:65" x14ac:dyDescent="0.2">
      <c r="A64" t="s">
        <v>91</v>
      </c>
      <c r="B64" t="s">
        <v>845</v>
      </c>
      <c r="C64">
        <v>54</v>
      </c>
      <c r="D64" t="s">
        <v>2248</v>
      </c>
      <c r="E64" t="s">
        <v>2249</v>
      </c>
      <c r="F64">
        <v>1.63</v>
      </c>
      <c r="G64">
        <v>110</v>
      </c>
      <c r="H64">
        <v>41.4</v>
      </c>
      <c r="I64" t="str">
        <f t="shared" si="0"/>
        <v>Morbidly Obese</v>
      </c>
      <c r="J64" t="s">
        <v>2961</v>
      </c>
      <c r="K64">
        <v>5.4</v>
      </c>
      <c r="L64" t="s">
        <v>845</v>
      </c>
      <c r="M64" t="s">
        <v>845</v>
      </c>
      <c r="N64" t="s">
        <v>845</v>
      </c>
      <c r="O64" t="s">
        <v>845</v>
      </c>
      <c r="P64" t="s">
        <v>845</v>
      </c>
      <c r="Q64" t="s">
        <v>845</v>
      </c>
      <c r="R64" t="s">
        <v>845</v>
      </c>
      <c r="S64" t="s">
        <v>845</v>
      </c>
      <c r="T64" t="s">
        <v>845</v>
      </c>
      <c r="U64" t="s">
        <v>845</v>
      </c>
      <c r="V64" t="s">
        <v>845</v>
      </c>
      <c r="W64" t="s">
        <v>845</v>
      </c>
      <c r="X64">
        <v>0</v>
      </c>
      <c r="Y64">
        <v>0</v>
      </c>
      <c r="Z64">
        <v>0</v>
      </c>
      <c r="AA64" t="s">
        <v>852</v>
      </c>
      <c r="AB64" t="s">
        <v>845</v>
      </c>
      <c r="AC64" t="s">
        <v>2251</v>
      </c>
      <c r="AD64" t="s">
        <v>2251</v>
      </c>
      <c r="AH64">
        <v>1.97</v>
      </c>
      <c r="AI64">
        <v>9</v>
      </c>
      <c r="AK64">
        <v>1946.85</v>
      </c>
      <c r="AL64" t="s">
        <v>501</v>
      </c>
      <c r="AM64">
        <v>4.3</v>
      </c>
      <c r="AN64" t="s">
        <v>844</v>
      </c>
      <c r="AO64" t="s">
        <v>848</v>
      </c>
      <c r="AP64">
        <v>120.9</v>
      </c>
      <c r="AQ64">
        <v>12</v>
      </c>
      <c r="AR64">
        <v>70.599999999999994</v>
      </c>
      <c r="AS64">
        <v>11.5</v>
      </c>
      <c r="AT64" t="s">
        <v>845</v>
      </c>
      <c r="AU64">
        <v>95</v>
      </c>
      <c r="AV64">
        <v>0</v>
      </c>
      <c r="AW64">
        <v>678051</v>
      </c>
      <c r="AX64">
        <v>431000</v>
      </c>
      <c r="AY64">
        <v>1.57</v>
      </c>
      <c r="AZ64">
        <v>5608.36</v>
      </c>
      <c r="BA64">
        <v>8751.0499999999993</v>
      </c>
      <c r="BB64">
        <v>12.91</v>
      </c>
      <c r="BC64">
        <v>1801.7</v>
      </c>
      <c r="BD64">
        <v>4.8600000000000003</v>
      </c>
      <c r="BE64" t="s">
        <v>897</v>
      </c>
      <c r="BF64" t="s">
        <v>1268</v>
      </c>
      <c r="BG64" t="s">
        <v>1617</v>
      </c>
      <c r="BH64" t="s">
        <v>1916</v>
      </c>
      <c r="BI64" t="s">
        <v>852</v>
      </c>
      <c r="BJ64" t="s">
        <v>2190</v>
      </c>
      <c r="BK64" t="s">
        <v>2204</v>
      </c>
      <c r="BL64" t="s">
        <v>2194</v>
      </c>
      <c r="BM64" t="s">
        <v>853</v>
      </c>
    </row>
    <row r="65" spans="1:65" x14ac:dyDescent="0.2">
      <c r="A65" t="s">
        <v>92</v>
      </c>
      <c r="B65" t="s">
        <v>845</v>
      </c>
      <c r="C65">
        <v>42</v>
      </c>
      <c r="D65" t="s">
        <v>2248</v>
      </c>
      <c r="E65" t="s">
        <v>2255</v>
      </c>
      <c r="F65">
        <v>1.77</v>
      </c>
      <c r="G65">
        <v>85</v>
      </c>
      <c r="H65">
        <v>27.1</v>
      </c>
      <c r="I65" t="str">
        <f t="shared" si="0"/>
        <v>Overweight</v>
      </c>
      <c r="J65" t="s">
        <v>2958</v>
      </c>
      <c r="K65">
        <v>9.3000000000000007</v>
      </c>
      <c r="L65" t="s">
        <v>845</v>
      </c>
      <c r="M65" t="s">
        <v>845</v>
      </c>
      <c r="N65" t="s">
        <v>845</v>
      </c>
      <c r="O65" t="s">
        <v>845</v>
      </c>
      <c r="P65" t="s">
        <v>845</v>
      </c>
      <c r="Q65" t="s">
        <v>845</v>
      </c>
      <c r="R65" t="s">
        <v>845</v>
      </c>
      <c r="S65" t="s">
        <v>845</v>
      </c>
      <c r="T65" t="s">
        <v>845</v>
      </c>
      <c r="U65" t="s">
        <v>845</v>
      </c>
      <c r="V65" t="s">
        <v>845</v>
      </c>
      <c r="W65" t="s">
        <v>845</v>
      </c>
      <c r="X65">
        <v>0</v>
      </c>
      <c r="Y65">
        <v>0</v>
      </c>
      <c r="Z65">
        <v>0</v>
      </c>
      <c r="AA65" t="s">
        <v>852</v>
      </c>
      <c r="AB65" t="s">
        <v>845</v>
      </c>
      <c r="AC65" t="s">
        <v>2251</v>
      </c>
      <c r="AD65" t="s">
        <v>2250</v>
      </c>
      <c r="AI65">
        <v>63</v>
      </c>
      <c r="AK65">
        <v>0</v>
      </c>
      <c r="AL65" t="s">
        <v>502</v>
      </c>
      <c r="AM65">
        <v>16</v>
      </c>
      <c r="AN65" t="s">
        <v>844</v>
      </c>
      <c r="AO65" t="s">
        <v>848</v>
      </c>
      <c r="AP65">
        <v>83.42</v>
      </c>
      <c r="AQ65">
        <v>14.5</v>
      </c>
      <c r="AR65">
        <v>41.2</v>
      </c>
      <c r="AS65">
        <v>13.8</v>
      </c>
      <c r="AT65" t="s">
        <v>845</v>
      </c>
      <c r="AU65">
        <v>75</v>
      </c>
      <c r="AV65">
        <v>0</v>
      </c>
      <c r="AW65">
        <v>250707</v>
      </c>
      <c r="AX65">
        <v>240000</v>
      </c>
      <c r="AY65">
        <v>1.04</v>
      </c>
      <c r="AZ65">
        <v>3005.36</v>
      </c>
      <c r="BA65">
        <v>1885.18</v>
      </c>
      <c r="BB65">
        <v>7.52</v>
      </c>
      <c r="BC65">
        <v>1107.58</v>
      </c>
      <c r="BD65">
        <v>1.7</v>
      </c>
      <c r="BE65" t="s">
        <v>898</v>
      </c>
      <c r="BF65" t="s">
        <v>1269</v>
      </c>
      <c r="BG65" t="s">
        <v>845</v>
      </c>
      <c r="BH65" t="s">
        <v>845</v>
      </c>
      <c r="BI65" t="s">
        <v>852</v>
      </c>
      <c r="BJ65" t="s">
        <v>2190</v>
      </c>
      <c r="BK65" t="s">
        <v>2194</v>
      </c>
      <c r="BL65" t="s">
        <v>2194</v>
      </c>
      <c r="BM65" t="s">
        <v>853</v>
      </c>
    </row>
    <row r="66" spans="1:65" x14ac:dyDescent="0.2">
      <c r="A66" t="s">
        <v>93</v>
      </c>
      <c r="B66" t="s">
        <v>845</v>
      </c>
      <c r="C66">
        <v>59</v>
      </c>
      <c r="D66" t="s">
        <v>2253</v>
      </c>
      <c r="E66" t="s">
        <v>2249</v>
      </c>
      <c r="F66">
        <v>1.68</v>
      </c>
      <c r="G66">
        <v>99</v>
      </c>
      <c r="H66">
        <v>35.1</v>
      </c>
      <c r="I66" t="str">
        <f t="shared" si="0"/>
        <v>Morbidly Obese</v>
      </c>
      <c r="J66" t="s">
        <v>2961</v>
      </c>
      <c r="K66">
        <v>5.5</v>
      </c>
      <c r="L66" t="s">
        <v>845</v>
      </c>
      <c r="M66" t="s">
        <v>845</v>
      </c>
      <c r="N66" t="s">
        <v>845</v>
      </c>
      <c r="O66" t="s">
        <v>845</v>
      </c>
      <c r="P66" t="s">
        <v>845</v>
      </c>
      <c r="Q66" t="s">
        <v>845</v>
      </c>
      <c r="R66" t="s">
        <v>845</v>
      </c>
      <c r="S66" t="s">
        <v>845</v>
      </c>
      <c r="T66" t="s">
        <v>845</v>
      </c>
      <c r="U66" t="s">
        <v>845</v>
      </c>
      <c r="V66" t="s">
        <v>845</v>
      </c>
      <c r="W66" t="s">
        <v>845</v>
      </c>
      <c r="X66">
        <v>0</v>
      </c>
      <c r="Y66">
        <v>0</v>
      </c>
      <c r="Z66">
        <v>0</v>
      </c>
      <c r="AA66" t="s">
        <v>852</v>
      </c>
      <c r="AB66" t="s">
        <v>845</v>
      </c>
      <c r="AC66" t="s">
        <v>2251</v>
      </c>
      <c r="AD66" t="s">
        <v>2251</v>
      </c>
      <c r="AH66">
        <v>7.0000000000000007E-2</v>
      </c>
      <c r="AI66">
        <v>15</v>
      </c>
      <c r="AK66">
        <v>19.46</v>
      </c>
      <c r="AL66" t="s">
        <v>503</v>
      </c>
      <c r="AM66">
        <v>19.28</v>
      </c>
      <c r="AN66" t="s">
        <v>844</v>
      </c>
      <c r="AO66" t="s">
        <v>848</v>
      </c>
      <c r="AP66">
        <v>90.03</v>
      </c>
      <c r="AQ66">
        <v>17.5</v>
      </c>
      <c r="AR66">
        <v>23.9</v>
      </c>
      <c r="AS66">
        <v>19.5</v>
      </c>
      <c r="AT66" t="s">
        <v>845</v>
      </c>
      <c r="AU66">
        <v>70</v>
      </c>
      <c r="AV66">
        <v>0</v>
      </c>
      <c r="AW66">
        <v>335832</v>
      </c>
      <c r="AX66">
        <v>120000</v>
      </c>
      <c r="AY66">
        <v>2.8</v>
      </c>
      <c r="AZ66">
        <v>3730.22</v>
      </c>
      <c r="BA66">
        <v>520.05999999999995</v>
      </c>
      <c r="BB66">
        <v>1.55</v>
      </c>
      <c r="BC66">
        <v>2078.98</v>
      </c>
      <c r="BD66">
        <v>0.25</v>
      </c>
      <c r="BE66" t="s">
        <v>899</v>
      </c>
      <c r="BF66" t="s">
        <v>1270</v>
      </c>
      <c r="BG66" t="s">
        <v>845</v>
      </c>
      <c r="BH66" t="s">
        <v>845</v>
      </c>
      <c r="BI66" t="s">
        <v>852</v>
      </c>
      <c r="BJ66" t="s">
        <v>2190</v>
      </c>
      <c r="BK66" t="s">
        <v>2197</v>
      </c>
      <c r="BL66" t="s">
        <v>2194</v>
      </c>
      <c r="BM66" t="s">
        <v>853</v>
      </c>
    </row>
    <row r="67" spans="1:65" x14ac:dyDescent="0.2">
      <c r="A67" t="s">
        <v>94</v>
      </c>
      <c r="B67" t="s">
        <v>845</v>
      </c>
      <c r="C67">
        <v>52</v>
      </c>
      <c r="D67" t="s">
        <v>2248</v>
      </c>
      <c r="E67" t="s">
        <v>2249</v>
      </c>
      <c r="F67">
        <v>1.98</v>
      </c>
      <c r="G67">
        <v>78</v>
      </c>
      <c r="H67">
        <v>19.899999999999999</v>
      </c>
      <c r="I67" t="str">
        <f t="shared" ref="I67:J130" si="1">IF($H67&lt;20, "Underweight", IF($H67&lt;25,"Healthy",IF($H67&lt;30,"Overweight",IF($H67&lt;35,"Obese",IF($H67&lt;50,"Morbidly Obese")))))</f>
        <v>Underweight</v>
      </c>
      <c r="J67" t="s">
        <v>2962</v>
      </c>
      <c r="K67">
        <v>5.6</v>
      </c>
      <c r="L67" t="s">
        <v>845</v>
      </c>
      <c r="M67" t="s">
        <v>845</v>
      </c>
      <c r="N67" t="s">
        <v>845</v>
      </c>
      <c r="O67" t="s">
        <v>845</v>
      </c>
      <c r="P67" t="s">
        <v>845</v>
      </c>
      <c r="Q67" t="s">
        <v>845</v>
      </c>
      <c r="R67" t="s">
        <v>845</v>
      </c>
      <c r="S67" t="s">
        <v>845</v>
      </c>
      <c r="T67" t="s">
        <v>845</v>
      </c>
      <c r="U67" t="s">
        <v>845</v>
      </c>
      <c r="V67" t="s">
        <v>845</v>
      </c>
      <c r="W67" t="s">
        <v>845</v>
      </c>
      <c r="X67">
        <v>0</v>
      </c>
      <c r="Y67">
        <v>0</v>
      </c>
      <c r="Z67">
        <v>0</v>
      </c>
      <c r="AA67" t="s">
        <v>852</v>
      </c>
      <c r="AB67" t="s">
        <v>845</v>
      </c>
      <c r="AC67" t="s">
        <v>2251</v>
      </c>
      <c r="AD67" t="s">
        <v>2251</v>
      </c>
      <c r="AI67">
        <v>15</v>
      </c>
      <c r="AK67">
        <v>0</v>
      </c>
      <c r="AL67" t="s">
        <v>504</v>
      </c>
      <c r="AM67">
        <v>12.5</v>
      </c>
      <c r="AN67" t="s">
        <v>844</v>
      </c>
      <c r="AO67" t="s">
        <v>848</v>
      </c>
      <c r="AP67">
        <v>112</v>
      </c>
      <c r="AQ67">
        <v>17.5</v>
      </c>
      <c r="AR67">
        <v>37.4</v>
      </c>
      <c r="AS67">
        <v>28.3</v>
      </c>
      <c r="AT67" t="s">
        <v>845</v>
      </c>
      <c r="AU67">
        <v>75</v>
      </c>
      <c r="AV67">
        <v>0</v>
      </c>
      <c r="AW67">
        <v>405534</v>
      </c>
      <c r="AX67">
        <v>256000</v>
      </c>
      <c r="AY67">
        <v>1.58</v>
      </c>
      <c r="AZ67">
        <v>3620.84</v>
      </c>
      <c r="BA67">
        <v>2221.38</v>
      </c>
      <c r="BB67">
        <v>5.48</v>
      </c>
      <c r="BC67">
        <v>1715.48</v>
      </c>
      <c r="BD67">
        <v>1.29</v>
      </c>
      <c r="BE67" t="s">
        <v>900</v>
      </c>
      <c r="BF67" t="s">
        <v>1271</v>
      </c>
      <c r="BG67" t="s">
        <v>845</v>
      </c>
      <c r="BH67" t="s">
        <v>845</v>
      </c>
      <c r="BI67" t="s">
        <v>852</v>
      </c>
      <c r="BJ67" t="s">
        <v>2190</v>
      </c>
      <c r="BK67" t="s">
        <v>2194</v>
      </c>
      <c r="BL67" t="s">
        <v>2194</v>
      </c>
      <c r="BM67" t="s">
        <v>853</v>
      </c>
    </row>
    <row r="68" spans="1:65" x14ac:dyDescent="0.2">
      <c r="A68" t="s">
        <v>95</v>
      </c>
      <c r="B68" t="s">
        <v>845</v>
      </c>
      <c r="C68">
        <v>56</v>
      </c>
      <c r="D68" t="s">
        <v>2253</v>
      </c>
      <c r="E68" t="s">
        <v>2249</v>
      </c>
      <c r="F68">
        <v>1.65</v>
      </c>
      <c r="G68">
        <v>75</v>
      </c>
      <c r="H68">
        <v>27.5</v>
      </c>
      <c r="I68" t="str">
        <f t="shared" si="1"/>
        <v>Overweight</v>
      </c>
      <c r="J68" t="s">
        <v>2958</v>
      </c>
      <c r="K68">
        <v>9.3000000000000007</v>
      </c>
      <c r="L68" t="s">
        <v>845</v>
      </c>
      <c r="M68" t="s">
        <v>845</v>
      </c>
      <c r="N68" t="s">
        <v>845</v>
      </c>
      <c r="O68" t="s">
        <v>845</v>
      </c>
      <c r="P68" t="s">
        <v>845</v>
      </c>
      <c r="Q68" t="s">
        <v>845</v>
      </c>
      <c r="R68" t="s">
        <v>845</v>
      </c>
      <c r="S68" t="s">
        <v>845</v>
      </c>
      <c r="T68" t="s">
        <v>845</v>
      </c>
      <c r="U68" t="s">
        <v>845</v>
      </c>
      <c r="V68" t="s">
        <v>845</v>
      </c>
      <c r="W68" t="s">
        <v>845</v>
      </c>
      <c r="X68">
        <v>0</v>
      </c>
      <c r="Y68">
        <v>0</v>
      </c>
      <c r="Z68">
        <v>1</v>
      </c>
      <c r="AA68" t="s">
        <v>852</v>
      </c>
      <c r="AB68" t="s">
        <v>845</v>
      </c>
      <c r="AC68" t="s">
        <v>2251</v>
      </c>
      <c r="AD68" t="s">
        <v>2250</v>
      </c>
      <c r="AH68">
        <v>1.89</v>
      </c>
      <c r="AI68">
        <v>15</v>
      </c>
      <c r="AK68">
        <v>695.89</v>
      </c>
      <c r="AL68" t="s">
        <v>505</v>
      </c>
      <c r="AM68">
        <v>17.97</v>
      </c>
      <c r="AN68" t="s">
        <v>844</v>
      </c>
      <c r="AO68" t="s">
        <v>848</v>
      </c>
      <c r="AP68">
        <v>114.14</v>
      </c>
      <c r="AQ68">
        <v>16.5</v>
      </c>
      <c r="AR68">
        <v>17.3</v>
      </c>
      <c r="AS68">
        <v>29.9</v>
      </c>
      <c r="AT68" t="s">
        <v>845</v>
      </c>
      <c r="AU68">
        <v>95</v>
      </c>
      <c r="AV68">
        <v>10</v>
      </c>
      <c r="AW68">
        <v>326094</v>
      </c>
      <c r="AX68">
        <v>191000</v>
      </c>
      <c r="AY68">
        <v>1.71</v>
      </c>
      <c r="AZ68">
        <v>2856.97</v>
      </c>
      <c r="BA68">
        <v>1379.56</v>
      </c>
      <c r="BB68">
        <v>4.2300000000000004</v>
      </c>
      <c r="BC68">
        <v>965.48</v>
      </c>
      <c r="BD68">
        <v>1.43</v>
      </c>
      <c r="BE68" t="s">
        <v>901</v>
      </c>
      <c r="BF68" t="s">
        <v>1272</v>
      </c>
      <c r="BG68" t="s">
        <v>845</v>
      </c>
      <c r="BH68" t="s">
        <v>845</v>
      </c>
      <c r="BI68" t="s">
        <v>853</v>
      </c>
      <c r="BJ68" t="s">
        <v>2191</v>
      </c>
      <c r="BK68" t="s">
        <v>2200</v>
      </c>
      <c r="BL68" t="s">
        <v>2194</v>
      </c>
      <c r="BM68" t="s">
        <v>853</v>
      </c>
    </row>
    <row r="69" spans="1:65" x14ac:dyDescent="0.2">
      <c r="A69" t="s">
        <v>96</v>
      </c>
      <c r="B69" t="s">
        <v>845</v>
      </c>
      <c r="C69">
        <v>59</v>
      </c>
      <c r="D69" t="s">
        <v>2253</v>
      </c>
      <c r="E69" t="s">
        <v>2249</v>
      </c>
      <c r="F69">
        <v>1.6</v>
      </c>
      <c r="G69">
        <v>63.5</v>
      </c>
      <c r="H69">
        <v>24.8</v>
      </c>
      <c r="I69" t="str">
        <f t="shared" si="1"/>
        <v>Healthy</v>
      </c>
      <c r="J69" t="s">
        <v>2959</v>
      </c>
      <c r="K69">
        <v>5.4</v>
      </c>
      <c r="L69" t="s">
        <v>845</v>
      </c>
      <c r="M69" t="s">
        <v>845</v>
      </c>
      <c r="N69" t="s">
        <v>845</v>
      </c>
      <c r="O69" t="s">
        <v>845</v>
      </c>
      <c r="P69" t="s">
        <v>845</v>
      </c>
      <c r="Q69" t="s">
        <v>845</v>
      </c>
      <c r="R69" t="s">
        <v>845</v>
      </c>
      <c r="S69" t="s">
        <v>845</v>
      </c>
      <c r="T69" t="s">
        <v>845</v>
      </c>
      <c r="U69" t="s">
        <v>845</v>
      </c>
      <c r="V69" t="s">
        <v>845</v>
      </c>
      <c r="W69" t="s">
        <v>845</v>
      </c>
      <c r="X69">
        <v>0</v>
      </c>
      <c r="Y69">
        <v>0</v>
      </c>
      <c r="Z69">
        <v>0</v>
      </c>
      <c r="AA69" t="s">
        <v>852</v>
      </c>
      <c r="AB69" t="s">
        <v>845</v>
      </c>
      <c r="AC69" t="s">
        <v>2251</v>
      </c>
      <c r="AD69" t="s">
        <v>2251</v>
      </c>
      <c r="AH69">
        <v>1.06</v>
      </c>
      <c r="AI69">
        <v>57</v>
      </c>
      <c r="AK69">
        <v>666.06</v>
      </c>
      <c r="AL69" t="s">
        <v>506</v>
      </c>
      <c r="AM69">
        <v>17.170000000000002</v>
      </c>
      <c r="AN69" t="s">
        <v>844</v>
      </c>
      <c r="AO69" t="s">
        <v>848</v>
      </c>
      <c r="AP69">
        <v>50.22</v>
      </c>
      <c r="AQ69">
        <v>13</v>
      </c>
      <c r="AR69">
        <v>24.7</v>
      </c>
      <c r="AS69">
        <v>5.8</v>
      </c>
      <c r="AT69" t="s">
        <v>845</v>
      </c>
      <c r="AU69">
        <v>80</v>
      </c>
      <c r="AV69">
        <v>30</v>
      </c>
      <c r="AW69">
        <v>251389</v>
      </c>
      <c r="AX69">
        <v>198000</v>
      </c>
      <c r="AY69">
        <v>1.27</v>
      </c>
      <c r="AZ69">
        <v>5005.75</v>
      </c>
      <c r="BA69">
        <v>1388.71</v>
      </c>
      <c r="BB69">
        <v>5.52</v>
      </c>
      <c r="BC69">
        <v>1621.94</v>
      </c>
      <c r="BD69">
        <v>0.86</v>
      </c>
      <c r="BE69" t="s">
        <v>902</v>
      </c>
      <c r="BF69" t="s">
        <v>1273</v>
      </c>
      <c r="BG69" t="s">
        <v>1618</v>
      </c>
      <c r="BH69" t="s">
        <v>1917</v>
      </c>
      <c r="BI69" t="s">
        <v>853</v>
      </c>
      <c r="BJ69" t="s">
        <v>2190</v>
      </c>
      <c r="BK69" t="s">
        <v>2200</v>
      </c>
      <c r="BL69" t="s">
        <v>2194</v>
      </c>
      <c r="BM69" t="s">
        <v>853</v>
      </c>
    </row>
    <row r="70" spans="1:65" x14ac:dyDescent="0.2">
      <c r="A70" t="s">
        <v>97</v>
      </c>
      <c r="B70" t="s">
        <v>845</v>
      </c>
      <c r="C70">
        <v>60</v>
      </c>
      <c r="D70" t="s">
        <v>2253</v>
      </c>
      <c r="E70" t="s">
        <v>2249</v>
      </c>
      <c r="F70">
        <v>1.55</v>
      </c>
      <c r="G70">
        <v>60</v>
      </c>
      <c r="H70">
        <v>25</v>
      </c>
      <c r="I70" t="str">
        <f t="shared" si="1"/>
        <v>Overweight</v>
      </c>
      <c r="J70" t="s">
        <v>2958</v>
      </c>
      <c r="K70">
        <v>6.1</v>
      </c>
      <c r="L70" t="s">
        <v>845</v>
      </c>
      <c r="M70" t="s">
        <v>845</v>
      </c>
      <c r="N70" t="s">
        <v>845</v>
      </c>
      <c r="O70" t="s">
        <v>845</v>
      </c>
      <c r="P70" t="s">
        <v>845</v>
      </c>
      <c r="Q70" t="s">
        <v>845</v>
      </c>
      <c r="R70" t="s">
        <v>845</v>
      </c>
      <c r="S70" t="s">
        <v>845</v>
      </c>
      <c r="T70" t="s">
        <v>845</v>
      </c>
      <c r="U70" t="s">
        <v>845</v>
      </c>
      <c r="V70" t="s">
        <v>845</v>
      </c>
      <c r="W70" t="s">
        <v>845</v>
      </c>
      <c r="X70">
        <v>0</v>
      </c>
      <c r="Y70">
        <v>0</v>
      </c>
      <c r="Z70">
        <v>0</v>
      </c>
      <c r="AA70" t="s">
        <v>852</v>
      </c>
      <c r="AB70" t="s">
        <v>845</v>
      </c>
      <c r="AC70" t="s">
        <v>2251</v>
      </c>
      <c r="AD70" t="s">
        <v>2252</v>
      </c>
      <c r="AH70">
        <v>0.14000000000000001</v>
      </c>
      <c r="AI70">
        <v>40</v>
      </c>
      <c r="AK70">
        <v>43.62</v>
      </c>
      <c r="AL70" t="s">
        <v>507</v>
      </c>
      <c r="AM70">
        <v>14.58</v>
      </c>
      <c r="AN70" t="s">
        <v>844</v>
      </c>
      <c r="AO70" t="s">
        <v>848</v>
      </c>
      <c r="AP70">
        <v>78.08</v>
      </c>
      <c r="AQ70">
        <v>15.75</v>
      </c>
      <c r="AR70">
        <v>38.200000000000003</v>
      </c>
      <c r="AS70">
        <v>13.2</v>
      </c>
      <c r="AT70" t="s">
        <v>845</v>
      </c>
      <c r="AU70">
        <v>75</v>
      </c>
      <c r="AV70">
        <v>50</v>
      </c>
      <c r="AW70">
        <v>277171</v>
      </c>
      <c r="AX70">
        <v>150000</v>
      </c>
      <c r="AY70">
        <v>1.85</v>
      </c>
      <c r="AZ70">
        <v>3549.83</v>
      </c>
      <c r="BA70">
        <v>627.58000000000004</v>
      </c>
      <c r="BB70">
        <v>2.2599999999999998</v>
      </c>
      <c r="BC70">
        <v>3284.62</v>
      </c>
      <c r="BD70">
        <v>0.19</v>
      </c>
      <c r="BE70" t="s">
        <v>903</v>
      </c>
      <c r="BF70" t="s">
        <v>1274</v>
      </c>
      <c r="BG70" t="s">
        <v>1619</v>
      </c>
      <c r="BH70" t="s">
        <v>1918</v>
      </c>
      <c r="BI70" t="s">
        <v>852</v>
      </c>
      <c r="BJ70" t="s">
        <v>2190</v>
      </c>
      <c r="BK70" t="s">
        <v>2197</v>
      </c>
      <c r="BL70" t="s">
        <v>2194</v>
      </c>
      <c r="BM70" t="s">
        <v>853</v>
      </c>
    </row>
    <row r="71" spans="1:65" x14ac:dyDescent="0.2">
      <c r="A71" t="s">
        <v>98</v>
      </c>
      <c r="B71" t="s">
        <v>845</v>
      </c>
      <c r="C71">
        <v>41</v>
      </c>
      <c r="D71" t="s">
        <v>2248</v>
      </c>
      <c r="E71" t="s">
        <v>2249</v>
      </c>
      <c r="F71">
        <v>1.75</v>
      </c>
      <c r="G71">
        <v>82</v>
      </c>
      <c r="H71">
        <v>26.8</v>
      </c>
      <c r="I71" t="str">
        <f t="shared" si="1"/>
        <v>Overweight</v>
      </c>
      <c r="J71" t="s">
        <v>2958</v>
      </c>
      <c r="K71">
        <v>9.3000000000000007</v>
      </c>
      <c r="L71" t="s">
        <v>845</v>
      </c>
      <c r="M71" t="s">
        <v>845</v>
      </c>
      <c r="N71" t="s">
        <v>845</v>
      </c>
      <c r="O71" t="s">
        <v>845</v>
      </c>
      <c r="P71" t="s">
        <v>845</v>
      </c>
      <c r="Q71" t="s">
        <v>845</v>
      </c>
      <c r="R71" t="s">
        <v>845</v>
      </c>
      <c r="S71" t="s">
        <v>845</v>
      </c>
      <c r="T71" t="s">
        <v>845</v>
      </c>
      <c r="U71" t="s">
        <v>845</v>
      </c>
      <c r="V71" t="s">
        <v>845</v>
      </c>
      <c r="W71" t="s">
        <v>845</v>
      </c>
      <c r="X71">
        <v>0</v>
      </c>
      <c r="Y71">
        <v>1</v>
      </c>
      <c r="Z71">
        <v>1</v>
      </c>
      <c r="AA71" t="s">
        <v>853</v>
      </c>
      <c r="AB71" t="s">
        <v>845</v>
      </c>
      <c r="AC71" t="s">
        <v>2250</v>
      </c>
      <c r="AD71" t="s">
        <v>2250</v>
      </c>
      <c r="AH71">
        <v>0.06</v>
      </c>
      <c r="AK71">
        <v>87.42</v>
      </c>
      <c r="AL71" t="s">
        <v>508</v>
      </c>
      <c r="AM71">
        <v>20.87</v>
      </c>
      <c r="AN71" t="s">
        <v>844</v>
      </c>
      <c r="AO71" t="s">
        <v>848</v>
      </c>
      <c r="AP71">
        <v>142.59</v>
      </c>
      <c r="AQ71">
        <v>15</v>
      </c>
      <c r="AR71">
        <v>55.8</v>
      </c>
      <c r="AS71">
        <v>50.9</v>
      </c>
      <c r="AT71" t="s">
        <v>845</v>
      </c>
      <c r="AU71">
        <v>10</v>
      </c>
      <c r="AV71">
        <v>50</v>
      </c>
      <c r="AW71">
        <v>134763</v>
      </c>
      <c r="AX71">
        <v>113000</v>
      </c>
      <c r="AY71">
        <v>1.19</v>
      </c>
      <c r="AZ71">
        <v>945.11</v>
      </c>
      <c r="BA71">
        <v>822.92</v>
      </c>
      <c r="BB71">
        <v>6.11</v>
      </c>
      <c r="BC71">
        <v>6626.6</v>
      </c>
      <c r="BD71">
        <v>0.12</v>
      </c>
      <c r="BE71" t="s">
        <v>904</v>
      </c>
      <c r="BF71" t="s">
        <v>1275</v>
      </c>
      <c r="BG71" t="s">
        <v>1620</v>
      </c>
      <c r="BH71" t="s">
        <v>1919</v>
      </c>
      <c r="BI71" t="s">
        <v>845</v>
      </c>
      <c r="BJ71" t="s">
        <v>2190</v>
      </c>
      <c r="BK71" t="s">
        <v>2194</v>
      </c>
      <c r="BL71" t="s">
        <v>2194</v>
      </c>
      <c r="BM71" t="s">
        <v>853</v>
      </c>
    </row>
    <row r="72" spans="1:65" x14ac:dyDescent="0.2">
      <c r="A72" t="s">
        <v>99</v>
      </c>
      <c r="B72" t="s">
        <v>845</v>
      </c>
      <c r="C72">
        <v>48</v>
      </c>
      <c r="D72" t="s">
        <v>2248</v>
      </c>
      <c r="E72" t="s">
        <v>2249</v>
      </c>
      <c r="F72">
        <v>1.7</v>
      </c>
      <c r="G72">
        <v>93</v>
      </c>
      <c r="H72">
        <v>32.200000000000003</v>
      </c>
      <c r="I72" t="str">
        <f t="shared" si="1"/>
        <v>Obese</v>
      </c>
      <c r="J72" t="s">
        <v>2960</v>
      </c>
      <c r="K72">
        <v>4.9000000000000004</v>
      </c>
      <c r="L72" t="s">
        <v>845</v>
      </c>
      <c r="M72" t="s">
        <v>845</v>
      </c>
      <c r="N72" t="s">
        <v>845</v>
      </c>
      <c r="O72" t="s">
        <v>845</v>
      </c>
      <c r="P72" t="s">
        <v>845</v>
      </c>
      <c r="Q72" t="s">
        <v>845</v>
      </c>
      <c r="R72" t="s">
        <v>845</v>
      </c>
      <c r="S72" t="s">
        <v>845</v>
      </c>
      <c r="T72" t="s">
        <v>845</v>
      </c>
      <c r="U72" t="s">
        <v>845</v>
      </c>
      <c r="V72" t="s">
        <v>845</v>
      </c>
      <c r="W72" t="s">
        <v>845</v>
      </c>
      <c r="X72">
        <v>0</v>
      </c>
      <c r="Y72">
        <v>0</v>
      </c>
      <c r="Z72">
        <v>0</v>
      </c>
      <c r="AA72" t="s">
        <v>852</v>
      </c>
      <c r="AB72" t="s">
        <v>845</v>
      </c>
      <c r="AC72" t="s">
        <v>2251</v>
      </c>
      <c r="AD72" t="s">
        <v>2251</v>
      </c>
      <c r="AK72">
        <v>0</v>
      </c>
      <c r="AL72" t="s">
        <v>509</v>
      </c>
      <c r="AM72">
        <v>44</v>
      </c>
      <c r="AN72" t="s">
        <v>845</v>
      </c>
      <c r="AO72" t="s">
        <v>845</v>
      </c>
      <c r="AT72" t="s">
        <v>845</v>
      </c>
      <c r="AU72">
        <v>0</v>
      </c>
      <c r="AV72">
        <v>0</v>
      </c>
      <c r="AW72">
        <v>0</v>
      </c>
      <c r="AX72">
        <v>0</v>
      </c>
      <c r="BA72">
        <v>0</v>
      </c>
      <c r="BC72">
        <v>0</v>
      </c>
      <c r="BE72" t="s">
        <v>845</v>
      </c>
      <c r="BF72" t="s">
        <v>845</v>
      </c>
      <c r="BG72" t="s">
        <v>845</v>
      </c>
      <c r="BH72" t="s">
        <v>845</v>
      </c>
      <c r="BI72" t="s">
        <v>845</v>
      </c>
      <c r="BJ72" t="s">
        <v>845</v>
      </c>
      <c r="BK72" t="s">
        <v>2194</v>
      </c>
      <c r="BL72" t="s">
        <v>2194</v>
      </c>
      <c r="BM72" t="s">
        <v>852</v>
      </c>
    </row>
    <row r="73" spans="1:65" x14ac:dyDescent="0.2">
      <c r="A73" t="s">
        <v>100</v>
      </c>
      <c r="B73" t="s">
        <v>845</v>
      </c>
      <c r="C73">
        <v>54</v>
      </c>
      <c r="D73" t="s">
        <v>2253</v>
      </c>
      <c r="E73" t="s">
        <v>2249</v>
      </c>
      <c r="F73">
        <v>1.57</v>
      </c>
      <c r="G73">
        <v>81</v>
      </c>
      <c r="H73">
        <v>32.9</v>
      </c>
      <c r="I73" t="str">
        <f t="shared" si="1"/>
        <v>Obese</v>
      </c>
      <c r="J73" t="s">
        <v>2960</v>
      </c>
      <c r="K73">
        <v>5.5</v>
      </c>
      <c r="L73" t="s">
        <v>845</v>
      </c>
      <c r="M73" t="s">
        <v>845</v>
      </c>
      <c r="N73" t="s">
        <v>845</v>
      </c>
      <c r="O73" t="s">
        <v>845</v>
      </c>
      <c r="P73" t="s">
        <v>845</v>
      </c>
      <c r="Q73" t="s">
        <v>845</v>
      </c>
      <c r="R73" t="s">
        <v>845</v>
      </c>
      <c r="S73" t="s">
        <v>845</v>
      </c>
      <c r="T73" t="s">
        <v>845</v>
      </c>
      <c r="U73" t="s">
        <v>845</v>
      </c>
      <c r="V73" t="s">
        <v>845</v>
      </c>
      <c r="W73" t="s">
        <v>845</v>
      </c>
      <c r="X73">
        <v>0</v>
      </c>
      <c r="Y73">
        <v>0</v>
      </c>
      <c r="Z73">
        <v>0</v>
      </c>
      <c r="AA73" t="s">
        <v>852</v>
      </c>
      <c r="AB73" t="s">
        <v>845</v>
      </c>
      <c r="AC73" t="s">
        <v>2251</v>
      </c>
      <c r="AD73" t="s">
        <v>2251</v>
      </c>
      <c r="AI73">
        <v>18</v>
      </c>
      <c r="AK73">
        <v>0</v>
      </c>
      <c r="AL73" t="s">
        <v>510</v>
      </c>
      <c r="AM73">
        <v>3.5</v>
      </c>
      <c r="AN73" t="s">
        <v>844</v>
      </c>
      <c r="AO73" t="s">
        <v>848</v>
      </c>
      <c r="AP73">
        <v>107.3</v>
      </c>
      <c r="AQ73">
        <v>19</v>
      </c>
      <c r="AR73">
        <v>50.9</v>
      </c>
      <c r="AS73">
        <v>27.2</v>
      </c>
      <c r="AT73" t="s">
        <v>845</v>
      </c>
      <c r="AU73">
        <v>75</v>
      </c>
      <c r="AV73">
        <v>0</v>
      </c>
      <c r="AW73">
        <v>173039</v>
      </c>
      <c r="AX73">
        <v>205000</v>
      </c>
      <c r="AY73">
        <v>0.84</v>
      </c>
      <c r="AZ73">
        <v>1612.67</v>
      </c>
      <c r="BA73">
        <v>3554.46</v>
      </c>
      <c r="BB73">
        <v>20.54</v>
      </c>
      <c r="BC73">
        <v>1493.84</v>
      </c>
      <c r="BD73">
        <v>2.38</v>
      </c>
      <c r="BE73" t="s">
        <v>905</v>
      </c>
      <c r="BF73" t="s">
        <v>1276</v>
      </c>
      <c r="BG73" t="s">
        <v>845</v>
      </c>
      <c r="BH73" t="s">
        <v>845</v>
      </c>
      <c r="BI73" t="s">
        <v>852</v>
      </c>
      <c r="BJ73" t="s">
        <v>2190</v>
      </c>
      <c r="BK73" t="s">
        <v>2194</v>
      </c>
      <c r="BL73" t="s">
        <v>2194</v>
      </c>
      <c r="BM73" t="s">
        <v>853</v>
      </c>
    </row>
    <row r="74" spans="1:65" x14ac:dyDescent="0.2">
      <c r="A74" t="s">
        <v>101</v>
      </c>
      <c r="B74" t="s">
        <v>845</v>
      </c>
      <c r="C74">
        <v>62</v>
      </c>
      <c r="D74" t="s">
        <v>2248</v>
      </c>
      <c r="E74" t="s">
        <v>2249</v>
      </c>
      <c r="F74">
        <v>1.62</v>
      </c>
      <c r="G74">
        <v>80</v>
      </c>
      <c r="H74">
        <v>30.5</v>
      </c>
      <c r="I74" t="str">
        <f t="shared" si="1"/>
        <v>Obese</v>
      </c>
      <c r="J74" t="s">
        <v>2960</v>
      </c>
      <c r="K74">
        <v>5.7</v>
      </c>
      <c r="L74" t="s">
        <v>845</v>
      </c>
      <c r="M74" t="s">
        <v>845</v>
      </c>
      <c r="N74" t="s">
        <v>845</v>
      </c>
      <c r="O74" t="s">
        <v>845</v>
      </c>
      <c r="P74" t="s">
        <v>845</v>
      </c>
      <c r="Q74" t="s">
        <v>845</v>
      </c>
      <c r="R74" t="s">
        <v>845</v>
      </c>
      <c r="S74" t="s">
        <v>845</v>
      </c>
      <c r="T74" t="s">
        <v>845</v>
      </c>
      <c r="U74" t="s">
        <v>845</v>
      </c>
      <c r="V74" t="s">
        <v>845</v>
      </c>
      <c r="W74" t="s">
        <v>845</v>
      </c>
      <c r="X74">
        <v>0</v>
      </c>
      <c r="Y74">
        <v>0</v>
      </c>
      <c r="Z74">
        <v>0</v>
      </c>
      <c r="AA74" t="s">
        <v>852</v>
      </c>
      <c r="AB74" t="s">
        <v>845</v>
      </c>
      <c r="AC74" t="s">
        <v>2251</v>
      </c>
      <c r="AD74" t="s">
        <v>2251</v>
      </c>
      <c r="AI74">
        <v>63</v>
      </c>
      <c r="AK74">
        <v>0</v>
      </c>
      <c r="AL74" t="s">
        <v>511</v>
      </c>
      <c r="AM74">
        <v>14.75</v>
      </c>
      <c r="AN74" t="s">
        <v>844</v>
      </c>
      <c r="AO74" t="s">
        <v>848</v>
      </c>
      <c r="AP74">
        <v>123.2</v>
      </c>
      <c r="AQ74">
        <v>16.5</v>
      </c>
      <c r="AR74">
        <v>18.8</v>
      </c>
      <c r="AS74">
        <v>32.299999999999997</v>
      </c>
      <c r="AT74" t="s">
        <v>845</v>
      </c>
      <c r="AU74">
        <v>50</v>
      </c>
      <c r="AV74">
        <v>10</v>
      </c>
      <c r="AW74">
        <v>149568</v>
      </c>
      <c r="AX74">
        <v>111000</v>
      </c>
      <c r="AY74">
        <v>1.35</v>
      </c>
      <c r="AZ74">
        <v>1214.03</v>
      </c>
      <c r="BA74">
        <v>4286.43</v>
      </c>
      <c r="BB74">
        <v>28.66</v>
      </c>
      <c r="BC74">
        <v>3480.12</v>
      </c>
      <c r="BD74">
        <v>1.23</v>
      </c>
      <c r="BE74" t="s">
        <v>906</v>
      </c>
      <c r="BF74" t="s">
        <v>1277</v>
      </c>
      <c r="BG74" t="s">
        <v>845</v>
      </c>
      <c r="BH74" t="s">
        <v>845</v>
      </c>
      <c r="BI74" t="s">
        <v>853</v>
      </c>
      <c r="BJ74" t="s">
        <v>2191</v>
      </c>
      <c r="BK74" t="s">
        <v>2194</v>
      </c>
      <c r="BL74" t="s">
        <v>2194</v>
      </c>
      <c r="BM74" t="s">
        <v>853</v>
      </c>
    </row>
    <row r="75" spans="1:65" x14ac:dyDescent="0.2">
      <c r="A75" t="s">
        <v>102</v>
      </c>
      <c r="B75" t="s">
        <v>845</v>
      </c>
      <c r="C75">
        <v>65</v>
      </c>
      <c r="D75" t="s">
        <v>2253</v>
      </c>
      <c r="E75" t="s">
        <v>2249</v>
      </c>
      <c r="F75">
        <v>1.65</v>
      </c>
      <c r="G75">
        <v>90</v>
      </c>
      <c r="H75">
        <v>33.1</v>
      </c>
      <c r="I75" t="str">
        <f t="shared" si="1"/>
        <v>Obese</v>
      </c>
      <c r="J75" t="s">
        <v>2960</v>
      </c>
      <c r="K75">
        <v>6</v>
      </c>
      <c r="L75" t="s">
        <v>845</v>
      </c>
      <c r="M75" t="s">
        <v>845</v>
      </c>
      <c r="N75" t="s">
        <v>845</v>
      </c>
      <c r="O75" t="s">
        <v>845</v>
      </c>
      <c r="P75" t="s">
        <v>845</v>
      </c>
      <c r="Q75" t="s">
        <v>845</v>
      </c>
      <c r="R75" t="s">
        <v>845</v>
      </c>
      <c r="S75" t="s">
        <v>845</v>
      </c>
      <c r="T75" t="s">
        <v>845</v>
      </c>
      <c r="U75" t="s">
        <v>845</v>
      </c>
      <c r="V75" t="s">
        <v>845</v>
      </c>
      <c r="W75" t="s">
        <v>845</v>
      </c>
      <c r="X75">
        <v>0</v>
      </c>
      <c r="Y75">
        <v>0</v>
      </c>
      <c r="Z75">
        <v>0</v>
      </c>
      <c r="AA75" t="s">
        <v>852</v>
      </c>
      <c r="AB75" t="s">
        <v>845</v>
      </c>
      <c r="AC75" t="s">
        <v>2251</v>
      </c>
      <c r="AD75" t="s">
        <v>2252</v>
      </c>
      <c r="AH75">
        <v>1.64</v>
      </c>
      <c r="AI75">
        <v>19</v>
      </c>
      <c r="AK75">
        <v>2679.38</v>
      </c>
      <c r="AL75" t="s">
        <v>511</v>
      </c>
      <c r="AM75">
        <v>13.33</v>
      </c>
      <c r="AN75" t="s">
        <v>844</v>
      </c>
      <c r="AO75" t="s">
        <v>848</v>
      </c>
      <c r="AP75">
        <v>84.68</v>
      </c>
      <c r="AQ75">
        <v>12.75</v>
      </c>
      <c r="AR75">
        <v>39.5</v>
      </c>
      <c r="AS75">
        <v>14.7</v>
      </c>
      <c r="AT75" t="s">
        <v>845</v>
      </c>
      <c r="AU75">
        <v>80</v>
      </c>
      <c r="AV75">
        <v>10</v>
      </c>
      <c r="AW75">
        <v>562880</v>
      </c>
      <c r="AX75">
        <v>582000</v>
      </c>
      <c r="AY75">
        <v>0.97</v>
      </c>
      <c r="AZ75">
        <v>6647.14</v>
      </c>
      <c r="BA75">
        <v>7363.85</v>
      </c>
      <c r="BB75">
        <v>13.08</v>
      </c>
      <c r="BC75">
        <v>3718.88</v>
      </c>
      <c r="BD75">
        <v>1.98</v>
      </c>
      <c r="BE75" t="s">
        <v>907</v>
      </c>
      <c r="BF75" t="s">
        <v>1278</v>
      </c>
      <c r="BG75" t="s">
        <v>1621</v>
      </c>
      <c r="BH75" t="s">
        <v>1920</v>
      </c>
      <c r="BI75" t="s">
        <v>852</v>
      </c>
      <c r="BJ75" t="s">
        <v>2190</v>
      </c>
      <c r="BK75" t="s">
        <v>2202</v>
      </c>
      <c r="BL75" t="s">
        <v>2194</v>
      </c>
      <c r="BM75" t="s">
        <v>853</v>
      </c>
    </row>
    <row r="76" spans="1:65" x14ac:dyDescent="0.2">
      <c r="A76" t="s">
        <v>103</v>
      </c>
      <c r="B76" t="s">
        <v>845</v>
      </c>
      <c r="C76">
        <v>62</v>
      </c>
      <c r="D76" t="s">
        <v>2253</v>
      </c>
      <c r="E76" t="s">
        <v>2249</v>
      </c>
      <c r="F76">
        <v>1.47</v>
      </c>
      <c r="G76">
        <v>41</v>
      </c>
      <c r="H76">
        <v>19</v>
      </c>
      <c r="I76" t="str">
        <f t="shared" si="1"/>
        <v>Underweight</v>
      </c>
      <c r="J76" t="s">
        <v>2962</v>
      </c>
      <c r="K76">
        <v>5.5</v>
      </c>
      <c r="L76" t="s">
        <v>845</v>
      </c>
      <c r="M76" t="s">
        <v>845</v>
      </c>
      <c r="N76" t="s">
        <v>845</v>
      </c>
      <c r="O76" t="s">
        <v>845</v>
      </c>
      <c r="P76" t="s">
        <v>845</v>
      </c>
      <c r="Q76" t="s">
        <v>845</v>
      </c>
      <c r="R76" t="s">
        <v>845</v>
      </c>
      <c r="S76" t="s">
        <v>845</v>
      </c>
      <c r="T76" t="s">
        <v>845</v>
      </c>
      <c r="U76" t="s">
        <v>845</v>
      </c>
      <c r="V76" t="s">
        <v>845</v>
      </c>
      <c r="W76" t="s">
        <v>845</v>
      </c>
      <c r="X76">
        <v>0</v>
      </c>
      <c r="Y76">
        <v>0</v>
      </c>
      <c r="Z76">
        <v>0</v>
      </c>
      <c r="AA76" t="s">
        <v>852</v>
      </c>
      <c r="AB76" t="s">
        <v>845</v>
      </c>
      <c r="AC76" t="s">
        <v>2251</v>
      </c>
      <c r="AD76" t="s">
        <v>2251</v>
      </c>
      <c r="AH76">
        <v>2.86</v>
      </c>
      <c r="AI76">
        <v>30</v>
      </c>
      <c r="AK76">
        <v>2612.64</v>
      </c>
      <c r="AL76" t="s">
        <v>511</v>
      </c>
      <c r="AM76">
        <v>14</v>
      </c>
      <c r="AN76" t="s">
        <v>844</v>
      </c>
      <c r="AO76" t="s">
        <v>848</v>
      </c>
      <c r="AP76">
        <v>78.73</v>
      </c>
      <c r="AQ76">
        <v>12</v>
      </c>
      <c r="AR76">
        <v>31.19</v>
      </c>
      <c r="AS76">
        <v>6.02</v>
      </c>
      <c r="AT76" t="s">
        <v>845</v>
      </c>
      <c r="AU76">
        <v>80</v>
      </c>
      <c r="AV76">
        <v>15</v>
      </c>
      <c r="AW76">
        <v>514140</v>
      </c>
      <c r="AX76">
        <v>417000</v>
      </c>
      <c r="AY76">
        <v>1.23</v>
      </c>
      <c r="AZ76">
        <v>6530.42</v>
      </c>
      <c r="BA76">
        <v>5360.11</v>
      </c>
      <c r="BB76">
        <v>10.43</v>
      </c>
      <c r="BC76">
        <v>2785.22</v>
      </c>
      <c r="BD76">
        <v>1.92</v>
      </c>
      <c r="BE76" t="s">
        <v>908</v>
      </c>
      <c r="BF76" t="s">
        <v>1279</v>
      </c>
      <c r="BG76" t="s">
        <v>1622</v>
      </c>
      <c r="BH76" t="s">
        <v>1921</v>
      </c>
      <c r="BI76" t="s">
        <v>852</v>
      </c>
      <c r="BJ76" t="s">
        <v>2191</v>
      </c>
      <c r="BK76" t="s">
        <v>2203</v>
      </c>
      <c r="BL76" t="s">
        <v>2194</v>
      </c>
      <c r="BM76" t="s">
        <v>853</v>
      </c>
    </row>
    <row r="77" spans="1:65" x14ac:dyDescent="0.2">
      <c r="A77" t="s">
        <v>104</v>
      </c>
      <c r="B77" t="s">
        <v>845</v>
      </c>
      <c r="C77">
        <v>64</v>
      </c>
      <c r="D77" t="s">
        <v>2248</v>
      </c>
      <c r="E77" t="s">
        <v>2249</v>
      </c>
      <c r="F77">
        <v>1.63</v>
      </c>
      <c r="G77">
        <v>66.7</v>
      </c>
      <c r="H77">
        <v>25.1</v>
      </c>
      <c r="I77" t="str">
        <f t="shared" si="1"/>
        <v>Overweight</v>
      </c>
      <c r="J77" t="s">
        <v>2958</v>
      </c>
      <c r="K77">
        <v>5.8</v>
      </c>
      <c r="L77" t="s">
        <v>845</v>
      </c>
      <c r="M77" t="s">
        <v>845</v>
      </c>
      <c r="N77" t="s">
        <v>845</v>
      </c>
      <c r="O77" t="s">
        <v>845</v>
      </c>
      <c r="P77" t="s">
        <v>845</v>
      </c>
      <c r="Q77" t="s">
        <v>845</v>
      </c>
      <c r="R77" t="s">
        <v>845</v>
      </c>
      <c r="S77" t="s">
        <v>845</v>
      </c>
      <c r="T77" t="s">
        <v>845</v>
      </c>
      <c r="U77" t="s">
        <v>845</v>
      </c>
      <c r="V77" t="s">
        <v>845</v>
      </c>
      <c r="W77" t="s">
        <v>845</v>
      </c>
      <c r="X77">
        <v>0</v>
      </c>
      <c r="Y77">
        <v>0</v>
      </c>
      <c r="Z77">
        <v>0</v>
      </c>
      <c r="AA77" t="s">
        <v>853</v>
      </c>
      <c r="AB77" t="s">
        <v>845</v>
      </c>
      <c r="AC77" t="s">
        <v>2251</v>
      </c>
      <c r="AD77" t="s">
        <v>2252</v>
      </c>
      <c r="AH77">
        <v>0.01</v>
      </c>
      <c r="AI77">
        <v>72</v>
      </c>
      <c r="AK77">
        <v>23.95</v>
      </c>
      <c r="AL77" t="s">
        <v>512</v>
      </c>
      <c r="AM77">
        <v>20.97</v>
      </c>
      <c r="AN77" t="s">
        <v>844</v>
      </c>
      <c r="AO77" t="s">
        <v>848</v>
      </c>
      <c r="AP77">
        <v>87.25</v>
      </c>
      <c r="AQ77">
        <v>13</v>
      </c>
      <c r="AR77">
        <v>27.69</v>
      </c>
      <c r="AS77">
        <v>17.21</v>
      </c>
      <c r="AT77" t="s">
        <v>845</v>
      </c>
      <c r="AU77">
        <v>5</v>
      </c>
      <c r="AV77">
        <v>10</v>
      </c>
      <c r="AW77">
        <v>148981</v>
      </c>
      <c r="AX77">
        <v>180000</v>
      </c>
      <c r="AY77">
        <v>0.83</v>
      </c>
      <c r="AZ77">
        <v>1707.52</v>
      </c>
      <c r="BA77">
        <v>3533.1</v>
      </c>
      <c r="BB77">
        <v>23.72</v>
      </c>
      <c r="BC77">
        <v>10835.48</v>
      </c>
      <c r="BD77">
        <v>0.33</v>
      </c>
      <c r="BE77" t="s">
        <v>909</v>
      </c>
      <c r="BF77" t="s">
        <v>1280</v>
      </c>
      <c r="BG77" t="s">
        <v>1623</v>
      </c>
      <c r="BH77" t="s">
        <v>1922</v>
      </c>
      <c r="BI77" t="s">
        <v>852</v>
      </c>
      <c r="BJ77" t="s">
        <v>2190</v>
      </c>
      <c r="BK77" t="s">
        <v>2197</v>
      </c>
      <c r="BL77" t="s">
        <v>2200</v>
      </c>
      <c r="BM77" t="s">
        <v>853</v>
      </c>
    </row>
    <row r="78" spans="1:65" x14ac:dyDescent="0.2">
      <c r="A78" t="s">
        <v>105</v>
      </c>
      <c r="B78" t="s">
        <v>845</v>
      </c>
      <c r="C78">
        <v>63</v>
      </c>
      <c r="D78" t="s">
        <v>2248</v>
      </c>
      <c r="E78" t="s">
        <v>2255</v>
      </c>
      <c r="F78">
        <v>1.88</v>
      </c>
      <c r="G78">
        <v>80</v>
      </c>
      <c r="H78">
        <v>22.6</v>
      </c>
      <c r="I78" t="str">
        <f t="shared" si="1"/>
        <v>Healthy</v>
      </c>
      <c r="J78" t="s">
        <v>2959</v>
      </c>
      <c r="K78">
        <v>5.3</v>
      </c>
      <c r="L78" t="s">
        <v>845</v>
      </c>
      <c r="M78" t="s">
        <v>845</v>
      </c>
      <c r="N78" t="s">
        <v>845</v>
      </c>
      <c r="O78" t="s">
        <v>845</v>
      </c>
      <c r="P78" t="s">
        <v>845</v>
      </c>
      <c r="Q78" t="s">
        <v>845</v>
      </c>
      <c r="R78" t="s">
        <v>845</v>
      </c>
      <c r="S78" t="s">
        <v>845</v>
      </c>
      <c r="T78" t="s">
        <v>845</v>
      </c>
      <c r="U78" t="s">
        <v>845</v>
      </c>
      <c r="V78" t="s">
        <v>845</v>
      </c>
      <c r="W78" t="s">
        <v>845</v>
      </c>
      <c r="X78">
        <v>0</v>
      </c>
      <c r="Y78">
        <v>0</v>
      </c>
      <c r="Z78">
        <v>0</v>
      </c>
      <c r="AA78" t="s">
        <v>853</v>
      </c>
      <c r="AB78" t="s">
        <v>845</v>
      </c>
      <c r="AC78" t="s">
        <v>2251</v>
      </c>
      <c r="AD78" t="s">
        <v>2251</v>
      </c>
      <c r="AI78">
        <v>21</v>
      </c>
      <c r="AK78">
        <v>0</v>
      </c>
      <c r="AL78" t="s">
        <v>513</v>
      </c>
      <c r="AM78">
        <v>19</v>
      </c>
      <c r="AN78" t="s">
        <v>844</v>
      </c>
      <c r="AO78" t="s">
        <v>848</v>
      </c>
      <c r="AP78">
        <v>94.76</v>
      </c>
      <c r="AQ78">
        <v>15</v>
      </c>
      <c r="AR78">
        <v>23.54</v>
      </c>
      <c r="AS78">
        <v>21.9</v>
      </c>
      <c r="AT78" t="s">
        <v>845</v>
      </c>
      <c r="AU78">
        <v>50</v>
      </c>
      <c r="AV78">
        <v>0</v>
      </c>
      <c r="AW78">
        <v>127557</v>
      </c>
      <c r="AX78">
        <v>232000</v>
      </c>
      <c r="AY78">
        <v>0.55000000000000004</v>
      </c>
      <c r="AZ78">
        <v>1346.11</v>
      </c>
      <c r="BA78">
        <v>1.35</v>
      </c>
      <c r="BB78">
        <v>0.01</v>
      </c>
      <c r="BC78">
        <v>1805.4</v>
      </c>
      <c r="BD78">
        <v>0</v>
      </c>
      <c r="BE78" t="s">
        <v>910</v>
      </c>
      <c r="BF78" t="s">
        <v>1281</v>
      </c>
      <c r="BG78" t="s">
        <v>845</v>
      </c>
      <c r="BH78" t="s">
        <v>845</v>
      </c>
      <c r="BI78" t="s">
        <v>852</v>
      </c>
      <c r="BJ78" t="s">
        <v>2190</v>
      </c>
      <c r="BK78" t="s">
        <v>2194</v>
      </c>
      <c r="BL78" t="s">
        <v>2194</v>
      </c>
      <c r="BM78" t="s">
        <v>853</v>
      </c>
    </row>
    <row r="79" spans="1:65" x14ac:dyDescent="0.2">
      <c r="A79" t="s">
        <v>106</v>
      </c>
      <c r="B79" t="s">
        <v>845</v>
      </c>
      <c r="C79">
        <v>60</v>
      </c>
      <c r="D79" t="s">
        <v>2248</v>
      </c>
      <c r="E79" t="s">
        <v>2249</v>
      </c>
      <c r="F79">
        <v>1.78</v>
      </c>
      <c r="G79">
        <v>101.2</v>
      </c>
      <c r="H79">
        <v>31.9</v>
      </c>
      <c r="I79" t="str">
        <f t="shared" si="1"/>
        <v>Obese</v>
      </c>
      <c r="J79" t="s">
        <v>2960</v>
      </c>
      <c r="K79">
        <v>5.8</v>
      </c>
      <c r="L79" t="s">
        <v>845</v>
      </c>
      <c r="M79" t="s">
        <v>845</v>
      </c>
      <c r="N79" t="s">
        <v>845</v>
      </c>
      <c r="O79" t="s">
        <v>845</v>
      </c>
      <c r="P79" t="s">
        <v>845</v>
      </c>
      <c r="Q79" t="s">
        <v>845</v>
      </c>
      <c r="R79" t="s">
        <v>845</v>
      </c>
      <c r="S79" t="s">
        <v>845</v>
      </c>
      <c r="T79" t="s">
        <v>845</v>
      </c>
      <c r="U79" t="s">
        <v>845</v>
      </c>
      <c r="V79" t="s">
        <v>845</v>
      </c>
      <c r="W79" t="s">
        <v>845</v>
      </c>
      <c r="X79">
        <v>0</v>
      </c>
      <c r="Y79">
        <v>0</v>
      </c>
      <c r="Z79">
        <v>0</v>
      </c>
      <c r="AA79" t="s">
        <v>852</v>
      </c>
      <c r="AB79" t="s">
        <v>845</v>
      </c>
      <c r="AC79" t="s">
        <v>2251</v>
      </c>
      <c r="AD79" t="s">
        <v>2252</v>
      </c>
      <c r="AH79">
        <v>0.45</v>
      </c>
      <c r="AI79">
        <v>66</v>
      </c>
      <c r="AK79">
        <v>437.41</v>
      </c>
      <c r="AL79" t="s">
        <v>514</v>
      </c>
      <c r="AM79">
        <v>12.5</v>
      </c>
      <c r="AN79" t="s">
        <v>844</v>
      </c>
      <c r="AO79" t="s">
        <v>848</v>
      </c>
      <c r="AP79">
        <v>85.3</v>
      </c>
      <c r="AQ79">
        <v>9.5</v>
      </c>
      <c r="AR79">
        <v>54.42</v>
      </c>
      <c r="AS79">
        <v>10.050000000000001</v>
      </c>
      <c r="AT79" t="s">
        <v>845</v>
      </c>
      <c r="AU79">
        <v>80</v>
      </c>
      <c r="AV79">
        <v>10</v>
      </c>
      <c r="AW79">
        <v>339908</v>
      </c>
      <c r="AX79">
        <v>257000</v>
      </c>
      <c r="AY79">
        <v>1.32</v>
      </c>
      <c r="AZ79">
        <v>3984.85</v>
      </c>
      <c r="BA79">
        <v>1448.96</v>
      </c>
      <c r="BB79">
        <v>4.26</v>
      </c>
      <c r="BC79">
        <v>2007.84</v>
      </c>
      <c r="BD79">
        <v>0.72</v>
      </c>
      <c r="BE79" t="s">
        <v>911</v>
      </c>
      <c r="BF79" t="s">
        <v>1282</v>
      </c>
      <c r="BG79" t="s">
        <v>1624</v>
      </c>
      <c r="BH79" t="s">
        <v>1923</v>
      </c>
      <c r="BI79" t="s">
        <v>852</v>
      </c>
      <c r="BJ79" t="s">
        <v>2190</v>
      </c>
      <c r="BK79" t="s">
        <v>2201</v>
      </c>
      <c r="BL79" t="s">
        <v>2194</v>
      </c>
      <c r="BM79" t="s">
        <v>853</v>
      </c>
    </row>
    <row r="80" spans="1:65" x14ac:dyDescent="0.2">
      <c r="A80" t="s">
        <v>107</v>
      </c>
      <c r="B80" t="s">
        <v>845</v>
      </c>
      <c r="C80">
        <v>55</v>
      </c>
      <c r="D80" t="s">
        <v>2248</v>
      </c>
      <c r="E80" t="s">
        <v>2249</v>
      </c>
      <c r="F80">
        <v>1.8</v>
      </c>
      <c r="G80">
        <v>93</v>
      </c>
      <c r="H80">
        <v>28.7</v>
      </c>
      <c r="I80" t="str">
        <f t="shared" si="1"/>
        <v>Overweight</v>
      </c>
      <c r="J80" t="s">
        <v>2958</v>
      </c>
      <c r="K80">
        <v>5.9</v>
      </c>
      <c r="L80" t="s">
        <v>845</v>
      </c>
      <c r="M80" t="s">
        <v>845</v>
      </c>
      <c r="N80" t="s">
        <v>845</v>
      </c>
      <c r="O80" t="s">
        <v>845</v>
      </c>
      <c r="P80" t="s">
        <v>845</v>
      </c>
      <c r="Q80" t="s">
        <v>845</v>
      </c>
      <c r="R80" t="s">
        <v>845</v>
      </c>
      <c r="S80" t="s">
        <v>845</v>
      </c>
      <c r="T80" t="s">
        <v>845</v>
      </c>
      <c r="U80" t="s">
        <v>845</v>
      </c>
      <c r="V80" t="s">
        <v>845</v>
      </c>
      <c r="W80" t="s">
        <v>845</v>
      </c>
      <c r="X80">
        <v>0</v>
      </c>
      <c r="Y80">
        <v>0</v>
      </c>
      <c r="Z80">
        <v>0</v>
      </c>
      <c r="AA80" t="s">
        <v>852</v>
      </c>
      <c r="AB80" t="s">
        <v>845</v>
      </c>
      <c r="AC80" t="s">
        <v>2251</v>
      </c>
      <c r="AD80" t="s">
        <v>2252</v>
      </c>
      <c r="AH80">
        <v>0.73</v>
      </c>
      <c r="AI80">
        <v>35</v>
      </c>
      <c r="AK80">
        <v>1273.8399999999999</v>
      </c>
      <c r="AL80" t="s">
        <v>515</v>
      </c>
      <c r="AM80">
        <v>19.5</v>
      </c>
      <c r="AN80" t="s">
        <v>844</v>
      </c>
      <c r="AO80" t="s">
        <v>848</v>
      </c>
      <c r="AP80">
        <v>140.9</v>
      </c>
      <c r="AQ80">
        <v>13.5</v>
      </c>
      <c r="AR80">
        <v>39.21</v>
      </c>
      <c r="AS80">
        <v>46.39</v>
      </c>
      <c r="AT80" t="s">
        <v>845</v>
      </c>
      <c r="AU80">
        <v>60</v>
      </c>
      <c r="AV80">
        <v>10</v>
      </c>
      <c r="AW80">
        <v>432612</v>
      </c>
      <c r="AX80">
        <v>464000</v>
      </c>
      <c r="AY80">
        <v>0.93</v>
      </c>
      <c r="AZ80">
        <v>3070.35</v>
      </c>
      <c r="BA80">
        <v>2590.41</v>
      </c>
      <c r="BB80">
        <v>5.99</v>
      </c>
      <c r="BC80">
        <v>4291.18</v>
      </c>
      <c r="BD80">
        <v>0.6</v>
      </c>
      <c r="BE80" t="s">
        <v>912</v>
      </c>
      <c r="BF80" t="s">
        <v>1283</v>
      </c>
      <c r="BG80" t="s">
        <v>1625</v>
      </c>
      <c r="BH80" t="s">
        <v>1924</v>
      </c>
      <c r="BI80" t="s">
        <v>853</v>
      </c>
      <c r="BJ80" t="s">
        <v>2192</v>
      </c>
      <c r="BK80" t="s">
        <v>2201</v>
      </c>
      <c r="BL80" t="s">
        <v>2194</v>
      </c>
      <c r="BM80" t="s">
        <v>853</v>
      </c>
    </row>
    <row r="81" spans="1:65" x14ac:dyDescent="0.2">
      <c r="A81" t="s">
        <v>108</v>
      </c>
      <c r="B81" t="s">
        <v>845</v>
      </c>
      <c r="C81">
        <v>43</v>
      </c>
      <c r="D81" t="s">
        <v>2253</v>
      </c>
      <c r="E81" t="s">
        <v>2249</v>
      </c>
      <c r="F81">
        <v>1.71</v>
      </c>
      <c r="G81">
        <v>71.8</v>
      </c>
      <c r="H81">
        <v>24.6</v>
      </c>
      <c r="I81" t="str">
        <f t="shared" si="1"/>
        <v>Healthy</v>
      </c>
      <c r="J81" t="s">
        <v>2959</v>
      </c>
      <c r="K81">
        <v>5.2</v>
      </c>
      <c r="L81" t="s">
        <v>845</v>
      </c>
      <c r="M81" t="s">
        <v>845</v>
      </c>
      <c r="N81" t="s">
        <v>845</v>
      </c>
      <c r="O81" t="s">
        <v>845</v>
      </c>
      <c r="P81" t="s">
        <v>845</v>
      </c>
      <c r="Q81" t="s">
        <v>845</v>
      </c>
      <c r="R81" t="s">
        <v>845</v>
      </c>
      <c r="S81" t="s">
        <v>845</v>
      </c>
      <c r="T81" t="s">
        <v>845</v>
      </c>
      <c r="U81" t="s">
        <v>845</v>
      </c>
      <c r="V81" t="s">
        <v>845</v>
      </c>
      <c r="W81" t="s">
        <v>845</v>
      </c>
      <c r="X81">
        <v>0</v>
      </c>
      <c r="Y81">
        <v>0</v>
      </c>
      <c r="Z81">
        <v>0</v>
      </c>
      <c r="AA81" t="s">
        <v>852</v>
      </c>
      <c r="AB81" t="s">
        <v>845</v>
      </c>
      <c r="AC81" t="s">
        <v>2251</v>
      </c>
      <c r="AD81" t="s">
        <v>2251</v>
      </c>
      <c r="AH81">
        <v>2.78</v>
      </c>
      <c r="AI81">
        <v>15</v>
      </c>
      <c r="AK81">
        <v>3226.56</v>
      </c>
      <c r="AL81" t="s">
        <v>516</v>
      </c>
      <c r="AM81">
        <v>2.17</v>
      </c>
      <c r="AN81" t="s">
        <v>844</v>
      </c>
      <c r="AO81" t="s">
        <v>848</v>
      </c>
      <c r="AP81">
        <v>58.5</v>
      </c>
      <c r="AQ81">
        <v>13</v>
      </c>
      <c r="AR81">
        <v>31.25</v>
      </c>
      <c r="AS81">
        <v>6.62</v>
      </c>
      <c r="AT81" t="s">
        <v>845</v>
      </c>
      <c r="AU81">
        <v>90</v>
      </c>
      <c r="AV81">
        <v>0</v>
      </c>
      <c r="AW81">
        <v>693204</v>
      </c>
      <c r="AX81">
        <v>501000</v>
      </c>
      <c r="AY81">
        <v>1.38</v>
      </c>
      <c r="AZ81">
        <v>11849.64</v>
      </c>
      <c r="BA81">
        <v>19919.87</v>
      </c>
      <c r="BB81">
        <v>28.74</v>
      </c>
      <c r="BC81">
        <v>4168.1400000000003</v>
      </c>
      <c r="BD81">
        <v>4.78</v>
      </c>
      <c r="BE81" t="s">
        <v>913</v>
      </c>
      <c r="BF81" t="s">
        <v>1284</v>
      </c>
      <c r="BG81" t="s">
        <v>1626</v>
      </c>
      <c r="BH81" t="s">
        <v>1925</v>
      </c>
      <c r="BI81" t="s">
        <v>852</v>
      </c>
      <c r="BJ81" t="s">
        <v>2190</v>
      </c>
      <c r="BK81" t="s">
        <v>2199</v>
      </c>
      <c r="BL81" t="s">
        <v>2194</v>
      </c>
      <c r="BM81" t="s">
        <v>853</v>
      </c>
    </row>
    <row r="82" spans="1:65" x14ac:dyDescent="0.2">
      <c r="A82" t="s">
        <v>109</v>
      </c>
      <c r="B82" t="s">
        <v>845</v>
      </c>
      <c r="C82">
        <v>70</v>
      </c>
      <c r="D82" t="s">
        <v>2248</v>
      </c>
      <c r="E82" t="s">
        <v>2249</v>
      </c>
      <c r="F82">
        <v>1.73</v>
      </c>
      <c r="G82">
        <v>88</v>
      </c>
      <c r="H82">
        <v>29.4</v>
      </c>
      <c r="I82" t="str">
        <f t="shared" si="1"/>
        <v>Overweight</v>
      </c>
      <c r="J82" t="s">
        <v>2958</v>
      </c>
      <c r="K82">
        <v>7.7</v>
      </c>
      <c r="L82" t="s">
        <v>845</v>
      </c>
      <c r="M82" t="s">
        <v>845</v>
      </c>
      <c r="N82" t="s">
        <v>845</v>
      </c>
      <c r="O82" t="s">
        <v>845</v>
      </c>
      <c r="P82" t="s">
        <v>845</v>
      </c>
      <c r="Q82" t="s">
        <v>845</v>
      </c>
      <c r="R82" t="s">
        <v>845</v>
      </c>
      <c r="S82" t="s">
        <v>845</v>
      </c>
      <c r="T82" t="s">
        <v>845</v>
      </c>
      <c r="U82" t="s">
        <v>845</v>
      </c>
      <c r="V82" t="s">
        <v>845</v>
      </c>
      <c r="W82" t="s">
        <v>845</v>
      </c>
      <c r="X82">
        <v>0</v>
      </c>
      <c r="Y82">
        <v>1</v>
      </c>
      <c r="Z82">
        <v>1</v>
      </c>
      <c r="AA82" t="s">
        <v>853</v>
      </c>
      <c r="AB82" t="s">
        <v>845</v>
      </c>
      <c r="AC82" t="s">
        <v>2250</v>
      </c>
      <c r="AD82" t="s">
        <v>2250</v>
      </c>
      <c r="AH82">
        <v>2.06</v>
      </c>
      <c r="AI82">
        <v>12</v>
      </c>
      <c r="AK82">
        <v>2755.62</v>
      </c>
      <c r="AL82" t="s">
        <v>517</v>
      </c>
      <c r="AM82">
        <v>13.5</v>
      </c>
      <c r="AN82" t="s">
        <v>844</v>
      </c>
      <c r="AO82" t="s">
        <v>848</v>
      </c>
      <c r="AP82">
        <v>62.38</v>
      </c>
      <c r="AQ82">
        <v>14</v>
      </c>
      <c r="AR82">
        <v>17.329999999999998</v>
      </c>
      <c r="AS82">
        <v>10.35</v>
      </c>
      <c r="AT82" t="s">
        <v>845</v>
      </c>
      <c r="AU82">
        <v>75</v>
      </c>
      <c r="AV82">
        <v>0</v>
      </c>
      <c r="AW82">
        <v>288982</v>
      </c>
      <c r="AX82">
        <v>191000</v>
      </c>
      <c r="AY82">
        <v>1.51</v>
      </c>
      <c r="AZ82">
        <v>4632.6099999999997</v>
      </c>
      <c r="BA82">
        <v>7715.43</v>
      </c>
      <c r="BB82">
        <v>26.7</v>
      </c>
      <c r="BC82">
        <v>3203.74</v>
      </c>
      <c r="BD82">
        <v>2.41</v>
      </c>
      <c r="BE82" t="s">
        <v>914</v>
      </c>
      <c r="BF82" t="s">
        <v>1285</v>
      </c>
      <c r="BG82" t="s">
        <v>1627</v>
      </c>
      <c r="BH82" t="s">
        <v>1926</v>
      </c>
      <c r="BI82" t="s">
        <v>852</v>
      </c>
      <c r="BJ82" t="s">
        <v>2190</v>
      </c>
      <c r="BK82" t="s">
        <v>2195</v>
      </c>
      <c r="BL82" t="s">
        <v>2194</v>
      </c>
      <c r="BM82" t="s">
        <v>853</v>
      </c>
    </row>
    <row r="83" spans="1:65" x14ac:dyDescent="0.2">
      <c r="A83" t="s">
        <v>110</v>
      </c>
      <c r="B83" t="s">
        <v>845</v>
      </c>
      <c r="C83">
        <v>38</v>
      </c>
      <c r="D83" t="s">
        <v>2248</v>
      </c>
      <c r="E83" t="s">
        <v>2249</v>
      </c>
      <c r="F83">
        <v>1.73</v>
      </c>
      <c r="G83">
        <v>72</v>
      </c>
      <c r="H83">
        <v>24.1</v>
      </c>
      <c r="I83" t="str">
        <f t="shared" si="1"/>
        <v>Healthy</v>
      </c>
      <c r="J83" t="s">
        <v>2959</v>
      </c>
      <c r="K83">
        <v>5.2</v>
      </c>
      <c r="L83" t="s">
        <v>845</v>
      </c>
      <c r="M83" t="s">
        <v>845</v>
      </c>
      <c r="N83" t="s">
        <v>845</v>
      </c>
      <c r="O83" t="s">
        <v>845</v>
      </c>
      <c r="P83" t="s">
        <v>845</v>
      </c>
      <c r="Q83" t="s">
        <v>845</v>
      </c>
      <c r="R83" t="s">
        <v>845</v>
      </c>
      <c r="S83" t="s">
        <v>845</v>
      </c>
      <c r="T83" t="s">
        <v>845</v>
      </c>
      <c r="U83" t="s">
        <v>845</v>
      </c>
      <c r="V83" t="s">
        <v>845</v>
      </c>
      <c r="W83" t="s">
        <v>845</v>
      </c>
      <c r="X83">
        <v>0</v>
      </c>
      <c r="Y83">
        <v>0</v>
      </c>
      <c r="Z83">
        <v>0</v>
      </c>
      <c r="AA83" t="s">
        <v>852</v>
      </c>
      <c r="AB83" t="s">
        <v>845</v>
      </c>
      <c r="AC83" t="s">
        <v>2251</v>
      </c>
      <c r="AD83" t="s">
        <v>2251</v>
      </c>
      <c r="AI83">
        <v>18</v>
      </c>
      <c r="AK83">
        <v>0</v>
      </c>
      <c r="AL83" t="s">
        <v>518</v>
      </c>
      <c r="AM83">
        <v>10.67</v>
      </c>
      <c r="AN83" t="s">
        <v>844</v>
      </c>
      <c r="AO83" t="s">
        <v>848</v>
      </c>
      <c r="AP83">
        <v>88.19</v>
      </c>
      <c r="AQ83">
        <v>15</v>
      </c>
      <c r="AR83">
        <v>45.5</v>
      </c>
      <c r="AS83">
        <v>12.83</v>
      </c>
      <c r="AT83" t="s">
        <v>845</v>
      </c>
      <c r="AU83">
        <v>50</v>
      </c>
      <c r="AV83">
        <v>10</v>
      </c>
      <c r="AW83">
        <v>255704</v>
      </c>
      <c r="AX83">
        <v>197000</v>
      </c>
      <c r="AY83">
        <v>1.3</v>
      </c>
      <c r="AZ83">
        <v>2899.47</v>
      </c>
      <c r="BA83">
        <v>2904.47</v>
      </c>
      <c r="BB83">
        <v>11.36</v>
      </c>
      <c r="BC83">
        <v>2989.98</v>
      </c>
      <c r="BD83">
        <v>0.97</v>
      </c>
      <c r="BE83" t="s">
        <v>915</v>
      </c>
      <c r="BF83" t="s">
        <v>1286</v>
      </c>
      <c r="BG83" t="s">
        <v>845</v>
      </c>
      <c r="BH83" t="s">
        <v>845</v>
      </c>
      <c r="BI83" t="s">
        <v>852</v>
      </c>
      <c r="BJ83" t="s">
        <v>2190</v>
      </c>
      <c r="BK83" t="s">
        <v>2194</v>
      </c>
      <c r="BL83" t="s">
        <v>2194</v>
      </c>
      <c r="BM83" t="s">
        <v>853</v>
      </c>
    </row>
    <row r="84" spans="1:65" x14ac:dyDescent="0.2">
      <c r="A84" t="s">
        <v>111</v>
      </c>
      <c r="B84" t="s">
        <v>845</v>
      </c>
      <c r="C84">
        <v>35</v>
      </c>
      <c r="D84" t="s">
        <v>2248</v>
      </c>
      <c r="E84" t="s">
        <v>2255</v>
      </c>
      <c r="F84">
        <v>1.84</v>
      </c>
      <c r="G84">
        <v>98</v>
      </c>
      <c r="H84">
        <v>28.9</v>
      </c>
      <c r="I84" t="str">
        <f t="shared" si="1"/>
        <v>Overweight</v>
      </c>
      <c r="J84" t="s">
        <v>2958</v>
      </c>
      <c r="K84">
        <v>5</v>
      </c>
      <c r="L84" t="s">
        <v>845</v>
      </c>
      <c r="M84" t="s">
        <v>845</v>
      </c>
      <c r="N84" t="s">
        <v>845</v>
      </c>
      <c r="O84" t="s">
        <v>845</v>
      </c>
      <c r="P84" t="s">
        <v>845</v>
      </c>
      <c r="Q84" t="s">
        <v>845</v>
      </c>
      <c r="R84" t="s">
        <v>845</v>
      </c>
      <c r="S84" t="s">
        <v>845</v>
      </c>
      <c r="T84" t="s">
        <v>845</v>
      </c>
      <c r="U84" t="s">
        <v>845</v>
      </c>
      <c r="V84" t="s">
        <v>845</v>
      </c>
      <c r="W84" t="s">
        <v>845</v>
      </c>
      <c r="X84">
        <v>0</v>
      </c>
      <c r="Y84">
        <v>0</v>
      </c>
      <c r="Z84">
        <v>0</v>
      </c>
      <c r="AA84" t="s">
        <v>852</v>
      </c>
      <c r="AB84" t="s">
        <v>845</v>
      </c>
      <c r="AC84" t="s">
        <v>2251</v>
      </c>
      <c r="AD84" t="s">
        <v>2251</v>
      </c>
      <c r="AK84">
        <v>0</v>
      </c>
      <c r="AL84" t="s">
        <v>519</v>
      </c>
      <c r="AM84">
        <v>13.12</v>
      </c>
      <c r="AN84" t="s">
        <v>844</v>
      </c>
      <c r="AO84" t="s">
        <v>848</v>
      </c>
      <c r="AP84">
        <v>102.9</v>
      </c>
      <c r="AQ84">
        <v>17.5</v>
      </c>
      <c r="AR84">
        <v>75.989999999999995</v>
      </c>
      <c r="AS84">
        <v>10.51</v>
      </c>
      <c r="AT84" t="s">
        <v>845</v>
      </c>
      <c r="AU84">
        <v>75</v>
      </c>
      <c r="AV84">
        <v>0</v>
      </c>
      <c r="AW84">
        <v>29629</v>
      </c>
      <c r="AX84">
        <v>389000</v>
      </c>
      <c r="AY84">
        <v>0.08</v>
      </c>
      <c r="AZ84">
        <v>287.94</v>
      </c>
      <c r="BA84">
        <v>3885.52</v>
      </c>
      <c r="BB84">
        <v>131.13999999999999</v>
      </c>
      <c r="BC84">
        <v>1189.9000000000001</v>
      </c>
      <c r="BD84">
        <v>3.27</v>
      </c>
      <c r="BE84" t="s">
        <v>916</v>
      </c>
      <c r="BF84" t="s">
        <v>1287</v>
      </c>
      <c r="BG84" t="s">
        <v>845</v>
      </c>
      <c r="BH84" t="s">
        <v>845</v>
      </c>
      <c r="BI84" t="s">
        <v>852</v>
      </c>
      <c r="BJ84" t="s">
        <v>2190</v>
      </c>
      <c r="BK84" t="s">
        <v>2194</v>
      </c>
      <c r="BL84" t="s">
        <v>2194</v>
      </c>
      <c r="BM84" t="s">
        <v>853</v>
      </c>
    </row>
    <row r="85" spans="1:65" x14ac:dyDescent="0.2">
      <c r="A85" t="s">
        <v>112</v>
      </c>
      <c r="B85" t="s">
        <v>845</v>
      </c>
      <c r="C85">
        <v>56</v>
      </c>
      <c r="D85" t="s">
        <v>2253</v>
      </c>
      <c r="E85" t="s">
        <v>2249</v>
      </c>
      <c r="F85">
        <v>1.63</v>
      </c>
      <c r="G85">
        <v>85</v>
      </c>
      <c r="H85">
        <v>32</v>
      </c>
      <c r="I85" t="str">
        <f t="shared" si="1"/>
        <v>Obese</v>
      </c>
      <c r="J85" t="s">
        <v>2960</v>
      </c>
      <c r="K85">
        <v>6.1</v>
      </c>
      <c r="L85" t="s">
        <v>845</v>
      </c>
      <c r="M85" t="s">
        <v>845</v>
      </c>
      <c r="N85" t="s">
        <v>845</v>
      </c>
      <c r="O85" t="s">
        <v>845</v>
      </c>
      <c r="P85" t="s">
        <v>845</v>
      </c>
      <c r="Q85" t="s">
        <v>845</v>
      </c>
      <c r="R85" t="s">
        <v>845</v>
      </c>
      <c r="S85" t="s">
        <v>845</v>
      </c>
      <c r="T85" t="s">
        <v>845</v>
      </c>
      <c r="U85" t="s">
        <v>845</v>
      </c>
      <c r="V85" t="s">
        <v>845</v>
      </c>
      <c r="W85" t="s">
        <v>845</v>
      </c>
      <c r="X85">
        <v>0</v>
      </c>
      <c r="Y85">
        <v>0</v>
      </c>
      <c r="Z85">
        <v>0</v>
      </c>
      <c r="AA85" t="s">
        <v>852</v>
      </c>
      <c r="AB85" t="s">
        <v>845</v>
      </c>
      <c r="AC85" t="s">
        <v>2251</v>
      </c>
      <c r="AD85" t="s">
        <v>2252</v>
      </c>
      <c r="AI85">
        <v>12</v>
      </c>
      <c r="AK85">
        <v>0</v>
      </c>
      <c r="AL85" t="s">
        <v>520</v>
      </c>
      <c r="AM85">
        <v>13.77</v>
      </c>
      <c r="AN85" t="s">
        <v>844</v>
      </c>
      <c r="AO85" t="s">
        <v>848</v>
      </c>
      <c r="AP85">
        <v>79.58</v>
      </c>
      <c r="AQ85">
        <v>15.85</v>
      </c>
      <c r="AR85">
        <v>42.38</v>
      </c>
      <c r="AS85">
        <v>13</v>
      </c>
      <c r="AT85" t="s">
        <v>845</v>
      </c>
      <c r="AU85">
        <v>80</v>
      </c>
      <c r="AV85">
        <v>10</v>
      </c>
      <c r="AW85">
        <v>405781</v>
      </c>
      <c r="AX85">
        <v>247000</v>
      </c>
      <c r="AY85">
        <v>1.64</v>
      </c>
      <c r="AZ85">
        <v>5099.03</v>
      </c>
      <c r="BA85">
        <v>2330.46</v>
      </c>
      <c r="BB85">
        <v>5.74</v>
      </c>
      <c r="BC85">
        <v>1888.78</v>
      </c>
      <c r="BD85">
        <v>1.23</v>
      </c>
      <c r="BE85" t="s">
        <v>917</v>
      </c>
      <c r="BF85" t="s">
        <v>1288</v>
      </c>
      <c r="BG85" t="s">
        <v>845</v>
      </c>
      <c r="BH85" t="s">
        <v>845</v>
      </c>
      <c r="BI85" t="s">
        <v>852</v>
      </c>
      <c r="BJ85" t="s">
        <v>2190</v>
      </c>
      <c r="BK85" t="s">
        <v>2194</v>
      </c>
      <c r="BL85" t="s">
        <v>2194</v>
      </c>
      <c r="BM85" t="s">
        <v>853</v>
      </c>
    </row>
    <row r="86" spans="1:65" x14ac:dyDescent="0.2">
      <c r="A86" t="s">
        <v>113</v>
      </c>
      <c r="B86" t="s">
        <v>845</v>
      </c>
      <c r="C86">
        <v>53</v>
      </c>
      <c r="D86" t="s">
        <v>2248</v>
      </c>
      <c r="E86" t="s">
        <v>2255</v>
      </c>
      <c r="F86">
        <v>1.8</v>
      </c>
      <c r="G86">
        <v>99</v>
      </c>
      <c r="H86">
        <v>30.6</v>
      </c>
      <c r="I86" t="str">
        <f t="shared" si="1"/>
        <v>Obese</v>
      </c>
      <c r="J86" t="s">
        <v>2960</v>
      </c>
      <c r="K86">
        <v>5.3</v>
      </c>
      <c r="L86" t="s">
        <v>845</v>
      </c>
      <c r="M86" t="s">
        <v>845</v>
      </c>
      <c r="N86" t="s">
        <v>845</v>
      </c>
      <c r="O86" t="s">
        <v>845</v>
      </c>
      <c r="P86" t="s">
        <v>845</v>
      </c>
      <c r="Q86" t="s">
        <v>845</v>
      </c>
      <c r="R86" t="s">
        <v>845</v>
      </c>
      <c r="S86" t="s">
        <v>845</v>
      </c>
      <c r="T86" t="s">
        <v>845</v>
      </c>
      <c r="U86" t="s">
        <v>845</v>
      </c>
      <c r="V86" t="s">
        <v>845</v>
      </c>
      <c r="W86" t="s">
        <v>845</v>
      </c>
      <c r="X86">
        <v>0</v>
      </c>
      <c r="Y86">
        <v>1</v>
      </c>
      <c r="Z86">
        <v>0</v>
      </c>
      <c r="AA86" t="s">
        <v>852</v>
      </c>
      <c r="AB86" t="s">
        <v>845</v>
      </c>
      <c r="AC86" t="s">
        <v>2250</v>
      </c>
      <c r="AD86" t="s">
        <v>2250</v>
      </c>
      <c r="AK86">
        <v>0</v>
      </c>
      <c r="AL86" t="s">
        <v>521</v>
      </c>
      <c r="AM86">
        <v>26</v>
      </c>
      <c r="AN86" t="s">
        <v>844</v>
      </c>
      <c r="AO86" t="s">
        <v>848</v>
      </c>
      <c r="AP86">
        <v>132.41999999999999</v>
      </c>
      <c r="AQ86">
        <v>19</v>
      </c>
      <c r="AT86" t="s">
        <v>845</v>
      </c>
      <c r="AU86">
        <v>10</v>
      </c>
      <c r="AV86">
        <v>100</v>
      </c>
      <c r="AW86">
        <v>0</v>
      </c>
      <c r="AX86">
        <v>0</v>
      </c>
      <c r="AZ86">
        <v>0</v>
      </c>
      <c r="BA86">
        <v>585.16999999999996</v>
      </c>
      <c r="BC86">
        <v>3742.92</v>
      </c>
      <c r="BD86">
        <v>0.16</v>
      </c>
      <c r="BE86" t="s">
        <v>918</v>
      </c>
      <c r="BF86" t="s">
        <v>1289</v>
      </c>
      <c r="BG86" t="s">
        <v>845</v>
      </c>
      <c r="BH86" t="s">
        <v>845</v>
      </c>
      <c r="BI86" t="s">
        <v>852</v>
      </c>
      <c r="BJ86" t="s">
        <v>2192</v>
      </c>
      <c r="BK86" t="s">
        <v>2194</v>
      </c>
      <c r="BL86" t="s">
        <v>2194</v>
      </c>
      <c r="BM86" t="s">
        <v>853</v>
      </c>
    </row>
    <row r="87" spans="1:65" x14ac:dyDescent="0.2">
      <c r="A87" t="s">
        <v>114</v>
      </c>
      <c r="B87" t="s">
        <v>845</v>
      </c>
      <c r="C87">
        <v>52</v>
      </c>
      <c r="D87" t="s">
        <v>2248</v>
      </c>
      <c r="E87" t="s">
        <v>2249</v>
      </c>
      <c r="F87">
        <v>1.8</v>
      </c>
      <c r="G87">
        <v>77.099999999999994</v>
      </c>
      <c r="H87">
        <v>23.8</v>
      </c>
      <c r="I87" t="str">
        <f t="shared" si="1"/>
        <v>Healthy</v>
      </c>
      <c r="J87" t="s">
        <v>2959</v>
      </c>
      <c r="K87">
        <v>5.3</v>
      </c>
      <c r="L87" t="s">
        <v>845</v>
      </c>
      <c r="M87" t="s">
        <v>845</v>
      </c>
      <c r="N87" t="s">
        <v>845</v>
      </c>
      <c r="O87" t="s">
        <v>845</v>
      </c>
      <c r="P87" t="s">
        <v>845</v>
      </c>
      <c r="Q87" t="s">
        <v>845</v>
      </c>
      <c r="R87" t="s">
        <v>845</v>
      </c>
      <c r="S87" t="s">
        <v>845</v>
      </c>
      <c r="T87" t="s">
        <v>845</v>
      </c>
      <c r="U87" t="s">
        <v>845</v>
      </c>
      <c r="V87" t="s">
        <v>845</v>
      </c>
      <c r="W87" t="s">
        <v>845</v>
      </c>
      <c r="X87">
        <v>0</v>
      </c>
      <c r="Y87">
        <v>0</v>
      </c>
      <c r="Z87">
        <v>0</v>
      </c>
      <c r="AA87" t="s">
        <v>852</v>
      </c>
      <c r="AB87" t="s">
        <v>845</v>
      </c>
      <c r="AC87" t="s">
        <v>2251</v>
      </c>
      <c r="AD87" t="s">
        <v>2251</v>
      </c>
      <c r="AH87">
        <v>1.77</v>
      </c>
      <c r="AI87">
        <v>18</v>
      </c>
      <c r="AK87">
        <v>622.87</v>
      </c>
      <c r="AL87" t="s">
        <v>522</v>
      </c>
      <c r="AM87">
        <v>17.3</v>
      </c>
      <c r="AN87" t="s">
        <v>844</v>
      </c>
      <c r="AO87" t="s">
        <v>848</v>
      </c>
      <c r="AP87">
        <v>94.56</v>
      </c>
      <c r="AQ87">
        <v>15</v>
      </c>
      <c r="AR87">
        <v>35.06</v>
      </c>
      <c r="AS87">
        <v>29.04</v>
      </c>
      <c r="AT87" t="s">
        <v>845</v>
      </c>
      <c r="AU87">
        <v>80</v>
      </c>
      <c r="AV87">
        <v>10</v>
      </c>
      <c r="AW87">
        <v>322282</v>
      </c>
      <c r="AX87">
        <v>299000</v>
      </c>
      <c r="AY87">
        <v>1.08</v>
      </c>
      <c r="AZ87">
        <v>3408.23</v>
      </c>
      <c r="BA87">
        <v>4457</v>
      </c>
      <c r="BB87">
        <v>13.83</v>
      </c>
      <c r="BC87">
        <v>1808.8</v>
      </c>
      <c r="BD87">
        <v>2.46</v>
      </c>
      <c r="BE87" t="s">
        <v>919</v>
      </c>
      <c r="BF87" t="s">
        <v>1290</v>
      </c>
      <c r="BG87" t="s">
        <v>1628</v>
      </c>
      <c r="BH87" t="s">
        <v>1927</v>
      </c>
      <c r="BI87" t="s">
        <v>852</v>
      </c>
      <c r="BJ87" t="s">
        <v>2190</v>
      </c>
      <c r="BK87" t="s">
        <v>2196</v>
      </c>
      <c r="BL87" t="s">
        <v>2194</v>
      </c>
      <c r="BM87" t="s">
        <v>853</v>
      </c>
    </row>
    <row r="88" spans="1:65" x14ac:dyDescent="0.2">
      <c r="A88" t="s">
        <v>115</v>
      </c>
      <c r="B88" t="s">
        <v>845</v>
      </c>
      <c r="C88">
        <v>52</v>
      </c>
      <c r="D88" t="s">
        <v>2248</v>
      </c>
      <c r="E88" t="s">
        <v>2249</v>
      </c>
      <c r="F88">
        <v>1.77</v>
      </c>
      <c r="G88">
        <v>81.5</v>
      </c>
      <c r="H88">
        <v>26</v>
      </c>
      <c r="I88" t="str">
        <f t="shared" si="1"/>
        <v>Overweight</v>
      </c>
      <c r="J88" t="s">
        <v>2958</v>
      </c>
      <c r="K88">
        <v>6.8</v>
      </c>
      <c r="L88" t="s">
        <v>845</v>
      </c>
      <c r="M88" t="s">
        <v>845</v>
      </c>
      <c r="N88" t="s">
        <v>845</v>
      </c>
      <c r="O88" t="s">
        <v>845</v>
      </c>
      <c r="P88" t="s">
        <v>845</v>
      </c>
      <c r="Q88" t="s">
        <v>845</v>
      </c>
      <c r="R88" t="s">
        <v>845</v>
      </c>
      <c r="S88" t="s">
        <v>845</v>
      </c>
      <c r="T88" t="s">
        <v>845</v>
      </c>
      <c r="U88" t="s">
        <v>845</v>
      </c>
      <c r="V88" t="s">
        <v>845</v>
      </c>
      <c r="W88" t="s">
        <v>845</v>
      </c>
      <c r="X88">
        <v>0</v>
      </c>
      <c r="Y88">
        <v>1</v>
      </c>
      <c r="Z88">
        <v>1</v>
      </c>
      <c r="AA88" t="s">
        <v>852</v>
      </c>
      <c r="AB88" t="s">
        <v>845</v>
      </c>
      <c r="AC88" t="s">
        <v>2250</v>
      </c>
      <c r="AD88" t="s">
        <v>2250</v>
      </c>
      <c r="AH88">
        <v>2.84</v>
      </c>
      <c r="AI88">
        <v>7</v>
      </c>
      <c r="AK88">
        <v>1983.98</v>
      </c>
      <c r="AL88" t="s">
        <v>523</v>
      </c>
      <c r="AM88">
        <v>8.65</v>
      </c>
      <c r="AN88" t="s">
        <v>844</v>
      </c>
      <c r="AO88" t="s">
        <v>848</v>
      </c>
      <c r="AP88">
        <v>96.35</v>
      </c>
      <c r="AQ88">
        <v>17.5</v>
      </c>
      <c r="AR88">
        <v>24.33</v>
      </c>
      <c r="AS88">
        <v>26.96</v>
      </c>
      <c r="AT88" t="s">
        <v>845</v>
      </c>
      <c r="AU88">
        <v>70</v>
      </c>
      <c r="AV88">
        <v>0</v>
      </c>
      <c r="AW88">
        <v>329671</v>
      </c>
      <c r="AX88">
        <v>464000</v>
      </c>
      <c r="AY88">
        <v>0.71</v>
      </c>
      <c r="AZ88">
        <v>3421.6</v>
      </c>
      <c r="BA88">
        <v>1881.26</v>
      </c>
      <c r="BB88">
        <v>5.71</v>
      </c>
      <c r="BC88">
        <v>3941.92</v>
      </c>
      <c r="BD88">
        <v>0.48</v>
      </c>
      <c r="BE88" t="s">
        <v>920</v>
      </c>
      <c r="BF88" t="s">
        <v>1291</v>
      </c>
      <c r="BG88" t="s">
        <v>1629</v>
      </c>
      <c r="BH88" t="s">
        <v>1928</v>
      </c>
      <c r="BI88" t="s">
        <v>853</v>
      </c>
      <c r="BJ88" t="s">
        <v>2192</v>
      </c>
      <c r="BK88" t="s">
        <v>2196</v>
      </c>
      <c r="BL88" t="s">
        <v>2194</v>
      </c>
      <c r="BM88" t="s">
        <v>853</v>
      </c>
    </row>
    <row r="89" spans="1:65" x14ac:dyDescent="0.2">
      <c r="A89" t="s">
        <v>116</v>
      </c>
      <c r="B89" t="s">
        <v>845</v>
      </c>
      <c r="C89">
        <v>39</v>
      </c>
      <c r="D89" t="s">
        <v>2253</v>
      </c>
      <c r="E89" t="s">
        <v>2249</v>
      </c>
      <c r="F89">
        <v>1.6</v>
      </c>
      <c r="G89">
        <v>63</v>
      </c>
      <c r="H89">
        <v>24.6</v>
      </c>
      <c r="I89" t="str">
        <f t="shared" si="1"/>
        <v>Healthy</v>
      </c>
      <c r="J89" t="s">
        <v>2959</v>
      </c>
      <c r="K89">
        <v>5.9</v>
      </c>
      <c r="L89" t="s">
        <v>845</v>
      </c>
      <c r="M89" t="s">
        <v>845</v>
      </c>
      <c r="N89" t="s">
        <v>845</v>
      </c>
      <c r="O89" t="s">
        <v>845</v>
      </c>
      <c r="P89" t="s">
        <v>845</v>
      </c>
      <c r="Q89" t="s">
        <v>845</v>
      </c>
      <c r="R89" t="s">
        <v>845</v>
      </c>
      <c r="S89" t="s">
        <v>845</v>
      </c>
      <c r="T89" t="s">
        <v>845</v>
      </c>
      <c r="U89" t="s">
        <v>845</v>
      </c>
      <c r="V89" t="s">
        <v>845</v>
      </c>
      <c r="W89" t="s">
        <v>845</v>
      </c>
      <c r="X89">
        <v>1</v>
      </c>
      <c r="Y89">
        <v>0</v>
      </c>
      <c r="Z89">
        <v>0</v>
      </c>
      <c r="AA89" t="s">
        <v>852</v>
      </c>
      <c r="AB89" t="s">
        <v>845</v>
      </c>
      <c r="AC89" t="s">
        <v>2254</v>
      </c>
      <c r="AD89" t="s">
        <v>2254</v>
      </c>
      <c r="AH89">
        <v>0.01</v>
      </c>
      <c r="AK89">
        <v>65.62</v>
      </c>
      <c r="AL89" t="s">
        <v>524</v>
      </c>
      <c r="AM89">
        <v>11</v>
      </c>
      <c r="AN89" t="s">
        <v>844</v>
      </c>
      <c r="AO89" t="s">
        <v>848</v>
      </c>
      <c r="AP89">
        <v>28.48</v>
      </c>
      <c r="AQ89">
        <v>30</v>
      </c>
      <c r="AR89">
        <v>2.83</v>
      </c>
      <c r="AS89">
        <v>8.33</v>
      </c>
      <c r="AT89" t="s">
        <v>845</v>
      </c>
      <c r="AU89">
        <v>1</v>
      </c>
      <c r="AV89">
        <v>0</v>
      </c>
      <c r="AW89">
        <v>0</v>
      </c>
      <c r="AX89">
        <v>0</v>
      </c>
      <c r="AZ89">
        <v>0</v>
      </c>
      <c r="BA89">
        <v>0</v>
      </c>
      <c r="BC89">
        <v>17517.400000000001</v>
      </c>
      <c r="BD89">
        <v>0</v>
      </c>
      <c r="BE89" t="s">
        <v>921</v>
      </c>
      <c r="BF89" t="s">
        <v>1292</v>
      </c>
      <c r="BG89" t="s">
        <v>1630</v>
      </c>
      <c r="BH89" t="s">
        <v>1929</v>
      </c>
      <c r="BI89" t="s">
        <v>852</v>
      </c>
      <c r="BJ89" t="s">
        <v>2192</v>
      </c>
      <c r="BK89" t="s">
        <v>2197</v>
      </c>
      <c r="BL89" t="s">
        <v>2194</v>
      </c>
      <c r="BM89" t="s">
        <v>853</v>
      </c>
    </row>
    <row r="90" spans="1:65" x14ac:dyDescent="0.2">
      <c r="A90" t="s">
        <v>117</v>
      </c>
      <c r="B90" t="s">
        <v>845</v>
      </c>
      <c r="C90">
        <v>53</v>
      </c>
      <c r="D90" t="s">
        <v>2248</v>
      </c>
      <c r="E90" t="s">
        <v>2249</v>
      </c>
      <c r="F90">
        <v>1.82</v>
      </c>
      <c r="G90">
        <v>113</v>
      </c>
      <c r="H90">
        <v>34.1</v>
      </c>
      <c r="I90" t="str">
        <f t="shared" si="1"/>
        <v>Obese</v>
      </c>
      <c r="J90" t="s">
        <v>2960</v>
      </c>
      <c r="K90">
        <v>5.6</v>
      </c>
      <c r="L90" t="s">
        <v>845</v>
      </c>
      <c r="M90" t="s">
        <v>845</v>
      </c>
      <c r="N90" t="s">
        <v>845</v>
      </c>
      <c r="O90" t="s">
        <v>845</v>
      </c>
      <c r="P90" t="s">
        <v>845</v>
      </c>
      <c r="Q90" t="s">
        <v>845</v>
      </c>
      <c r="R90" t="s">
        <v>845</v>
      </c>
      <c r="S90" t="s">
        <v>845</v>
      </c>
      <c r="T90" t="s">
        <v>845</v>
      </c>
      <c r="U90" t="s">
        <v>845</v>
      </c>
      <c r="V90" t="s">
        <v>845</v>
      </c>
      <c r="W90" t="s">
        <v>845</v>
      </c>
      <c r="X90">
        <v>0</v>
      </c>
      <c r="Y90">
        <v>1</v>
      </c>
      <c r="Z90">
        <v>0</v>
      </c>
      <c r="AA90" t="s">
        <v>852</v>
      </c>
      <c r="AB90" t="s">
        <v>845</v>
      </c>
      <c r="AC90" t="s">
        <v>2250</v>
      </c>
      <c r="AD90" t="s">
        <v>2250</v>
      </c>
      <c r="AH90">
        <v>7.0000000000000007E-2</v>
      </c>
      <c r="AI90">
        <v>40</v>
      </c>
      <c r="AK90">
        <v>112.5</v>
      </c>
      <c r="AL90" t="s">
        <v>525</v>
      </c>
      <c r="AM90">
        <v>7.92</v>
      </c>
      <c r="AN90" t="s">
        <v>844</v>
      </c>
      <c r="AO90" t="s">
        <v>848</v>
      </c>
      <c r="AP90">
        <v>78.599999999999994</v>
      </c>
      <c r="AQ90">
        <v>13</v>
      </c>
      <c r="AR90">
        <v>38.54</v>
      </c>
      <c r="AS90">
        <v>7.24</v>
      </c>
      <c r="AT90" t="s">
        <v>845</v>
      </c>
      <c r="AU90">
        <v>60</v>
      </c>
      <c r="AV90">
        <v>5</v>
      </c>
      <c r="AW90">
        <v>446628</v>
      </c>
      <c r="AX90">
        <v>177000</v>
      </c>
      <c r="AY90">
        <v>2.52</v>
      </c>
      <c r="AZ90">
        <v>5682.29</v>
      </c>
      <c r="BA90">
        <v>418.1</v>
      </c>
      <c r="BB90">
        <v>0.94</v>
      </c>
      <c r="BC90">
        <v>2883.02</v>
      </c>
      <c r="BD90">
        <v>0.15</v>
      </c>
      <c r="BE90" t="s">
        <v>922</v>
      </c>
      <c r="BF90" t="s">
        <v>1293</v>
      </c>
      <c r="BG90" t="s">
        <v>1631</v>
      </c>
      <c r="BH90" t="s">
        <v>1930</v>
      </c>
      <c r="BI90" t="s">
        <v>852</v>
      </c>
      <c r="BJ90" t="s">
        <v>2191</v>
      </c>
      <c r="BK90" t="s">
        <v>2196</v>
      </c>
      <c r="BL90" t="s">
        <v>2194</v>
      </c>
      <c r="BM90" t="s">
        <v>853</v>
      </c>
    </row>
    <row r="91" spans="1:65" x14ac:dyDescent="0.2">
      <c r="A91" t="s">
        <v>118</v>
      </c>
      <c r="B91" t="s">
        <v>845</v>
      </c>
      <c r="C91">
        <v>23</v>
      </c>
      <c r="D91" t="s">
        <v>2248</v>
      </c>
      <c r="E91" t="s">
        <v>2255</v>
      </c>
      <c r="F91">
        <v>1.75</v>
      </c>
      <c r="G91">
        <v>67</v>
      </c>
      <c r="H91">
        <v>21.9</v>
      </c>
      <c r="I91" t="str">
        <f t="shared" si="1"/>
        <v>Healthy</v>
      </c>
      <c r="J91" t="s">
        <v>2959</v>
      </c>
      <c r="K91">
        <v>5.9</v>
      </c>
      <c r="L91" t="s">
        <v>845</v>
      </c>
      <c r="M91" t="s">
        <v>845</v>
      </c>
      <c r="N91" t="s">
        <v>845</v>
      </c>
      <c r="O91" t="s">
        <v>845</v>
      </c>
      <c r="P91" t="s">
        <v>845</v>
      </c>
      <c r="Q91" t="s">
        <v>845</v>
      </c>
      <c r="R91" t="s">
        <v>845</v>
      </c>
      <c r="S91" t="s">
        <v>845</v>
      </c>
      <c r="T91" t="s">
        <v>845</v>
      </c>
      <c r="U91" t="s">
        <v>845</v>
      </c>
      <c r="V91" t="s">
        <v>845</v>
      </c>
      <c r="W91" t="s">
        <v>845</v>
      </c>
      <c r="X91">
        <v>0</v>
      </c>
      <c r="Y91">
        <v>0</v>
      </c>
      <c r="Z91">
        <v>0</v>
      </c>
      <c r="AA91" t="s">
        <v>852</v>
      </c>
      <c r="AB91" t="s">
        <v>845</v>
      </c>
      <c r="AC91" t="s">
        <v>2251</v>
      </c>
      <c r="AD91" t="s">
        <v>2252</v>
      </c>
      <c r="AH91">
        <v>0.34</v>
      </c>
      <c r="AI91">
        <v>60</v>
      </c>
      <c r="AK91">
        <v>279.58</v>
      </c>
      <c r="AL91" t="s">
        <v>526</v>
      </c>
      <c r="AM91">
        <v>20.23</v>
      </c>
      <c r="AN91" t="s">
        <v>844</v>
      </c>
      <c r="AO91" t="s">
        <v>848</v>
      </c>
      <c r="AP91">
        <v>64.900000000000006</v>
      </c>
      <c r="AQ91">
        <v>19.329999999999998</v>
      </c>
      <c r="AR91">
        <v>37.25</v>
      </c>
      <c r="AS91">
        <v>7.5</v>
      </c>
      <c r="AT91" t="s">
        <v>853</v>
      </c>
      <c r="AU91">
        <v>95</v>
      </c>
      <c r="AV91">
        <v>0</v>
      </c>
      <c r="AW91">
        <v>356788</v>
      </c>
      <c r="AX91">
        <v>505000</v>
      </c>
      <c r="AY91">
        <v>0.71</v>
      </c>
      <c r="AZ91">
        <v>5497.5</v>
      </c>
      <c r="BA91">
        <v>1466.08</v>
      </c>
      <c r="BB91">
        <v>4.1100000000000003</v>
      </c>
      <c r="BC91">
        <v>1601.16</v>
      </c>
      <c r="BD91">
        <v>0.92</v>
      </c>
      <c r="BE91" t="s">
        <v>923</v>
      </c>
      <c r="BF91" t="s">
        <v>1294</v>
      </c>
      <c r="BG91" t="s">
        <v>1632</v>
      </c>
      <c r="BH91" t="s">
        <v>1931</v>
      </c>
      <c r="BI91" t="s">
        <v>852</v>
      </c>
      <c r="BJ91" t="s">
        <v>2190</v>
      </c>
      <c r="BK91" t="s">
        <v>2194</v>
      </c>
      <c r="BL91" t="s">
        <v>2194</v>
      </c>
      <c r="BM91" t="s">
        <v>853</v>
      </c>
    </row>
    <row r="92" spans="1:65" x14ac:dyDescent="0.2">
      <c r="A92" t="s">
        <v>119</v>
      </c>
      <c r="B92" t="s">
        <v>845</v>
      </c>
      <c r="C92">
        <v>62</v>
      </c>
      <c r="D92" t="s">
        <v>2253</v>
      </c>
      <c r="E92" t="s">
        <v>2249</v>
      </c>
      <c r="F92">
        <v>1.55</v>
      </c>
      <c r="G92">
        <v>68</v>
      </c>
      <c r="H92">
        <v>28.3</v>
      </c>
      <c r="I92" t="str">
        <f t="shared" si="1"/>
        <v>Overweight</v>
      </c>
      <c r="J92" t="s">
        <v>2958</v>
      </c>
      <c r="K92">
        <v>6.1</v>
      </c>
      <c r="L92" t="s">
        <v>845</v>
      </c>
      <c r="M92" t="s">
        <v>845</v>
      </c>
      <c r="N92" t="s">
        <v>845</v>
      </c>
      <c r="O92" t="s">
        <v>845</v>
      </c>
      <c r="P92" t="s">
        <v>845</v>
      </c>
      <c r="Q92" t="s">
        <v>845</v>
      </c>
      <c r="R92" t="s">
        <v>845</v>
      </c>
      <c r="S92" t="s">
        <v>845</v>
      </c>
      <c r="T92" t="s">
        <v>845</v>
      </c>
      <c r="U92" t="s">
        <v>845</v>
      </c>
      <c r="V92" t="s">
        <v>845</v>
      </c>
      <c r="W92" t="s">
        <v>845</v>
      </c>
      <c r="X92">
        <v>0</v>
      </c>
      <c r="Y92">
        <v>0</v>
      </c>
      <c r="Z92">
        <v>0</v>
      </c>
      <c r="AA92" t="s">
        <v>852</v>
      </c>
      <c r="AB92" t="s">
        <v>845</v>
      </c>
      <c r="AC92" t="s">
        <v>2251</v>
      </c>
      <c r="AD92" t="s">
        <v>2252</v>
      </c>
      <c r="AH92">
        <v>0.49</v>
      </c>
      <c r="AI92">
        <v>16</v>
      </c>
      <c r="AK92">
        <v>470.6</v>
      </c>
      <c r="AL92" t="s">
        <v>527</v>
      </c>
      <c r="AM92">
        <v>13.75</v>
      </c>
      <c r="AN92" t="s">
        <v>844</v>
      </c>
      <c r="AO92" t="s">
        <v>848</v>
      </c>
      <c r="AP92">
        <v>79.599999999999994</v>
      </c>
      <c r="AQ92">
        <v>18</v>
      </c>
      <c r="AR92">
        <v>25.33</v>
      </c>
      <c r="AS92">
        <v>16.329999999999998</v>
      </c>
      <c r="AT92" t="s">
        <v>853</v>
      </c>
      <c r="AU92">
        <v>90</v>
      </c>
      <c r="AV92">
        <v>0</v>
      </c>
      <c r="AW92">
        <v>328991</v>
      </c>
      <c r="AX92">
        <v>378000</v>
      </c>
      <c r="AY92">
        <v>0.87</v>
      </c>
      <c r="AZ92">
        <v>4133.05</v>
      </c>
      <c r="BA92">
        <v>844.98</v>
      </c>
      <c r="BB92">
        <v>2.57</v>
      </c>
      <c r="BC92">
        <v>1592.1</v>
      </c>
      <c r="BD92">
        <v>0.53</v>
      </c>
      <c r="BE92" t="s">
        <v>924</v>
      </c>
      <c r="BF92" t="s">
        <v>1295</v>
      </c>
      <c r="BG92" t="s">
        <v>1633</v>
      </c>
      <c r="BH92" t="s">
        <v>1932</v>
      </c>
      <c r="BI92" t="s">
        <v>852</v>
      </c>
      <c r="BJ92" t="s">
        <v>2191</v>
      </c>
      <c r="BK92" t="s">
        <v>2198</v>
      </c>
      <c r="BL92" t="s">
        <v>2194</v>
      </c>
      <c r="BM92" t="s">
        <v>853</v>
      </c>
    </row>
    <row r="93" spans="1:65" x14ac:dyDescent="0.2">
      <c r="A93" t="s">
        <v>120</v>
      </c>
      <c r="B93" t="s">
        <v>845</v>
      </c>
      <c r="C93">
        <v>60</v>
      </c>
      <c r="D93" t="s">
        <v>2253</v>
      </c>
      <c r="E93" t="s">
        <v>2249</v>
      </c>
      <c r="F93">
        <v>1.6</v>
      </c>
      <c r="G93">
        <v>93</v>
      </c>
      <c r="H93">
        <v>36.328125</v>
      </c>
      <c r="I93" t="str">
        <f t="shared" si="1"/>
        <v>Morbidly Obese</v>
      </c>
      <c r="J93" t="s">
        <v>2961</v>
      </c>
      <c r="K93">
        <v>6.2</v>
      </c>
      <c r="L93" t="s">
        <v>845</v>
      </c>
      <c r="M93" t="s">
        <v>845</v>
      </c>
      <c r="N93" t="s">
        <v>845</v>
      </c>
      <c r="O93" t="s">
        <v>845</v>
      </c>
      <c r="P93" t="s">
        <v>845</v>
      </c>
      <c r="Q93" t="s">
        <v>845</v>
      </c>
      <c r="R93" t="s">
        <v>845</v>
      </c>
      <c r="S93" t="s">
        <v>845</v>
      </c>
      <c r="T93" t="s">
        <v>845</v>
      </c>
      <c r="U93" t="s">
        <v>845</v>
      </c>
      <c r="V93" t="s">
        <v>845</v>
      </c>
      <c r="W93" t="s">
        <v>845</v>
      </c>
      <c r="X93">
        <v>0</v>
      </c>
      <c r="Y93">
        <v>0</v>
      </c>
      <c r="Z93">
        <v>0</v>
      </c>
      <c r="AA93" t="s">
        <v>853</v>
      </c>
      <c r="AB93" t="s">
        <v>845</v>
      </c>
      <c r="AC93" t="s">
        <v>2251</v>
      </c>
      <c r="AD93" t="s">
        <v>2252</v>
      </c>
      <c r="AH93">
        <v>0.38</v>
      </c>
      <c r="AI93">
        <v>15</v>
      </c>
      <c r="AK93">
        <v>740.13</v>
      </c>
      <c r="AL93" t="s">
        <v>528</v>
      </c>
      <c r="AM93">
        <v>18</v>
      </c>
      <c r="AN93" t="s">
        <v>844</v>
      </c>
      <c r="AO93" t="s">
        <v>848</v>
      </c>
      <c r="AP93">
        <v>118.4</v>
      </c>
      <c r="AQ93">
        <v>12</v>
      </c>
      <c r="AR93">
        <v>45.45</v>
      </c>
      <c r="AS93">
        <v>28.76</v>
      </c>
      <c r="AT93" t="s">
        <v>853</v>
      </c>
      <c r="AU93">
        <v>50</v>
      </c>
      <c r="AV93">
        <v>20</v>
      </c>
      <c r="AW93">
        <v>461314</v>
      </c>
      <c r="AX93">
        <v>187000</v>
      </c>
      <c r="AY93">
        <v>2.4700000000000002</v>
      </c>
      <c r="AZ93">
        <v>3896.23</v>
      </c>
      <c r="BA93">
        <v>1413.06</v>
      </c>
      <c r="BB93">
        <v>3.06</v>
      </c>
      <c r="BC93">
        <v>3504.98</v>
      </c>
      <c r="BD93">
        <v>0.4</v>
      </c>
      <c r="BE93" t="s">
        <v>925</v>
      </c>
      <c r="BF93" t="s">
        <v>1296</v>
      </c>
      <c r="BG93" t="s">
        <v>1634</v>
      </c>
      <c r="BH93" t="s">
        <v>1933</v>
      </c>
      <c r="BI93" t="s">
        <v>852</v>
      </c>
      <c r="BJ93" t="s">
        <v>2190</v>
      </c>
      <c r="BK93" t="s">
        <v>2203</v>
      </c>
      <c r="BL93" t="s">
        <v>2194</v>
      </c>
      <c r="BM93" t="s">
        <v>853</v>
      </c>
    </row>
    <row r="94" spans="1:65" x14ac:dyDescent="0.2">
      <c r="A94" t="s">
        <v>121</v>
      </c>
      <c r="B94" t="s">
        <v>845</v>
      </c>
      <c r="C94">
        <v>56</v>
      </c>
      <c r="D94" t="s">
        <v>2253</v>
      </c>
      <c r="E94" t="s">
        <v>2249</v>
      </c>
      <c r="F94">
        <v>1.65</v>
      </c>
      <c r="G94">
        <v>100</v>
      </c>
      <c r="H94">
        <v>36.700000000000003</v>
      </c>
      <c r="I94" t="str">
        <f t="shared" si="1"/>
        <v>Morbidly Obese</v>
      </c>
      <c r="J94" t="s">
        <v>2961</v>
      </c>
      <c r="K94">
        <v>5.5</v>
      </c>
      <c r="L94" t="s">
        <v>845</v>
      </c>
      <c r="M94" t="s">
        <v>845</v>
      </c>
      <c r="N94" t="s">
        <v>845</v>
      </c>
      <c r="O94" t="s">
        <v>845</v>
      </c>
      <c r="P94" t="s">
        <v>845</v>
      </c>
      <c r="Q94" t="s">
        <v>845</v>
      </c>
      <c r="R94" t="s">
        <v>845</v>
      </c>
      <c r="S94" t="s">
        <v>845</v>
      </c>
      <c r="T94" t="s">
        <v>845</v>
      </c>
      <c r="U94" t="s">
        <v>845</v>
      </c>
      <c r="V94" t="s">
        <v>845</v>
      </c>
      <c r="W94" t="s">
        <v>845</v>
      </c>
      <c r="X94">
        <v>0</v>
      </c>
      <c r="Y94">
        <v>1</v>
      </c>
      <c r="Z94">
        <v>0</v>
      </c>
      <c r="AA94" t="s">
        <v>852</v>
      </c>
      <c r="AB94" t="s">
        <v>845</v>
      </c>
      <c r="AC94" t="s">
        <v>2250</v>
      </c>
      <c r="AD94" t="s">
        <v>2250</v>
      </c>
      <c r="AH94">
        <v>1.47</v>
      </c>
      <c r="AI94">
        <v>20</v>
      </c>
      <c r="AK94">
        <v>5783.68</v>
      </c>
      <c r="AL94" t="s">
        <v>529</v>
      </c>
      <c r="AM94">
        <v>2</v>
      </c>
      <c r="AN94" t="s">
        <v>844</v>
      </c>
      <c r="AO94" t="s">
        <v>848</v>
      </c>
      <c r="AP94">
        <v>69</v>
      </c>
      <c r="AQ94">
        <v>13</v>
      </c>
      <c r="AR94">
        <v>23.72</v>
      </c>
      <c r="AS94">
        <v>5.3</v>
      </c>
      <c r="AT94" t="s">
        <v>853</v>
      </c>
      <c r="AU94">
        <v>90</v>
      </c>
      <c r="AV94">
        <v>0</v>
      </c>
      <c r="AW94">
        <v>751328</v>
      </c>
      <c r="AX94">
        <v>377000</v>
      </c>
      <c r="AY94">
        <v>1.99</v>
      </c>
      <c r="AZ94">
        <v>10888.81</v>
      </c>
      <c r="BA94">
        <v>6735.94</v>
      </c>
      <c r="BB94">
        <v>8.9700000000000006</v>
      </c>
      <c r="BC94">
        <v>5607.26</v>
      </c>
      <c r="BD94">
        <v>1.2</v>
      </c>
      <c r="BE94" t="s">
        <v>926</v>
      </c>
      <c r="BF94" t="s">
        <v>1297</v>
      </c>
      <c r="BG94" t="s">
        <v>1635</v>
      </c>
      <c r="BH94" t="s">
        <v>1934</v>
      </c>
      <c r="BI94" t="s">
        <v>852</v>
      </c>
      <c r="BJ94" t="s">
        <v>2190</v>
      </c>
      <c r="BK94" t="s">
        <v>2205</v>
      </c>
      <c r="BL94" t="s">
        <v>2194</v>
      </c>
      <c r="BM94" t="s">
        <v>853</v>
      </c>
    </row>
    <row r="95" spans="1:65" x14ac:dyDescent="0.2">
      <c r="A95" t="s">
        <v>122</v>
      </c>
      <c r="B95" t="s">
        <v>845</v>
      </c>
      <c r="C95">
        <v>71</v>
      </c>
      <c r="D95" t="s">
        <v>2253</v>
      </c>
      <c r="E95" t="s">
        <v>2249</v>
      </c>
      <c r="F95">
        <v>1.625</v>
      </c>
      <c r="G95">
        <v>97.8</v>
      </c>
      <c r="H95">
        <v>37</v>
      </c>
      <c r="I95" t="str">
        <f t="shared" si="1"/>
        <v>Morbidly Obese</v>
      </c>
      <c r="J95" t="s">
        <v>2961</v>
      </c>
      <c r="K95">
        <v>5.9</v>
      </c>
      <c r="L95" t="s">
        <v>845</v>
      </c>
      <c r="M95" t="s">
        <v>845</v>
      </c>
      <c r="N95" t="s">
        <v>845</v>
      </c>
      <c r="O95" t="s">
        <v>845</v>
      </c>
      <c r="P95" t="s">
        <v>845</v>
      </c>
      <c r="Q95" t="s">
        <v>845</v>
      </c>
      <c r="R95" t="s">
        <v>845</v>
      </c>
      <c r="S95" t="s">
        <v>845</v>
      </c>
      <c r="T95" t="s">
        <v>845</v>
      </c>
      <c r="U95" t="s">
        <v>845</v>
      </c>
      <c r="V95" t="s">
        <v>845</v>
      </c>
      <c r="W95" t="s">
        <v>845</v>
      </c>
      <c r="X95">
        <v>0</v>
      </c>
      <c r="Y95">
        <v>0</v>
      </c>
      <c r="Z95">
        <v>0</v>
      </c>
      <c r="AA95" t="s">
        <v>853</v>
      </c>
      <c r="AB95" t="s">
        <v>845</v>
      </c>
      <c r="AC95" t="s">
        <v>2251</v>
      </c>
      <c r="AD95" t="s">
        <v>2252</v>
      </c>
      <c r="AH95">
        <v>2.78</v>
      </c>
      <c r="AI95">
        <v>20</v>
      </c>
      <c r="AK95">
        <v>6122.44</v>
      </c>
      <c r="AL95" t="s">
        <v>530</v>
      </c>
      <c r="AM95">
        <v>7.33</v>
      </c>
      <c r="AN95" t="s">
        <v>844</v>
      </c>
      <c r="AO95" t="s">
        <v>848</v>
      </c>
      <c r="AP95">
        <v>75.13</v>
      </c>
      <c r="AQ95">
        <v>13</v>
      </c>
      <c r="AR95">
        <v>17.84</v>
      </c>
      <c r="AS95">
        <v>7.71</v>
      </c>
      <c r="AT95" t="s">
        <v>853</v>
      </c>
      <c r="AU95">
        <v>90</v>
      </c>
      <c r="AV95">
        <v>0</v>
      </c>
      <c r="AW95">
        <v>726154</v>
      </c>
      <c r="AX95">
        <v>482000</v>
      </c>
      <c r="AY95">
        <v>1.51</v>
      </c>
      <c r="AZ95">
        <v>9665.2999999999993</v>
      </c>
      <c r="BA95">
        <v>7900.74</v>
      </c>
      <c r="BB95">
        <v>10.88</v>
      </c>
      <c r="BC95">
        <v>3260.1</v>
      </c>
      <c r="BD95">
        <v>2.42</v>
      </c>
      <c r="BE95" t="s">
        <v>927</v>
      </c>
      <c r="BF95" t="s">
        <v>1298</v>
      </c>
      <c r="BG95" t="s">
        <v>1636</v>
      </c>
      <c r="BH95" t="s">
        <v>1935</v>
      </c>
      <c r="BI95" t="s">
        <v>852</v>
      </c>
      <c r="BJ95" t="s">
        <v>2190</v>
      </c>
      <c r="BK95" t="s">
        <v>2205</v>
      </c>
      <c r="BL95" t="s">
        <v>2194</v>
      </c>
      <c r="BM95" t="s">
        <v>853</v>
      </c>
    </row>
    <row r="96" spans="1:65" x14ac:dyDescent="0.2">
      <c r="A96" t="s">
        <v>123</v>
      </c>
      <c r="B96" t="s">
        <v>845</v>
      </c>
      <c r="C96">
        <v>50</v>
      </c>
      <c r="D96" t="s">
        <v>2248</v>
      </c>
      <c r="E96" t="s">
        <v>2249</v>
      </c>
      <c r="F96">
        <v>1.85</v>
      </c>
      <c r="G96">
        <v>85</v>
      </c>
      <c r="H96">
        <v>24.8</v>
      </c>
      <c r="I96" t="str">
        <f t="shared" si="1"/>
        <v>Healthy</v>
      </c>
      <c r="J96" t="s">
        <v>2959</v>
      </c>
      <c r="K96">
        <v>5.9</v>
      </c>
      <c r="L96" t="s">
        <v>845</v>
      </c>
      <c r="M96" t="s">
        <v>845</v>
      </c>
      <c r="N96" t="s">
        <v>845</v>
      </c>
      <c r="O96" t="s">
        <v>845</v>
      </c>
      <c r="P96" t="s">
        <v>845</v>
      </c>
      <c r="Q96" t="s">
        <v>845</v>
      </c>
      <c r="R96" t="s">
        <v>845</v>
      </c>
      <c r="S96" t="s">
        <v>845</v>
      </c>
      <c r="T96" t="s">
        <v>845</v>
      </c>
      <c r="U96" t="s">
        <v>845</v>
      </c>
      <c r="V96" t="s">
        <v>845</v>
      </c>
      <c r="W96" t="s">
        <v>845</v>
      </c>
      <c r="X96">
        <v>0</v>
      </c>
      <c r="Y96">
        <v>0</v>
      </c>
      <c r="Z96">
        <v>0</v>
      </c>
      <c r="AA96" t="s">
        <v>852</v>
      </c>
      <c r="AB96" t="s">
        <v>845</v>
      </c>
      <c r="AC96" t="s">
        <v>2251</v>
      </c>
      <c r="AD96" t="s">
        <v>2252</v>
      </c>
      <c r="AI96">
        <v>12</v>
      </c>
      <c r="AK96">
        <v>0</v>
      </c>
      <c r="AL96" t="s">
        <v>531</v>
      </c>
      <c r="AM96">
        <v>16.5</v>
      </c>
      <c r="AN96" t="s">
        <v>844</v>
      </c>
      <c r="AO96" t="s">
        <v>848</v>
      </c>
      <c r="AP96">
        <v>101.3</v>
      </c>
      <c r="AQ96">
        <v>16</v>
      </c>
      <c r="AR96">
        <v>30.7</v>
      </c>
      <c r="AS96">
        <v>30.7</v>
      </c>
      <c r="AT96" t="s">
        <v>853</v>
      </c>
      <c r="AU96">
        <v>90</v>
      </c>
      <c r="AV96">
        <v>5</v>
      </c>
      <c r="AW96">
        <v>270267</v>
      </c>
      <c r="AX96">
        <v>236000</v>
      </c>
      <c r="AY96">
        <v>1.1499999999999999</v>
      </c>
      <c r="AZ96">
        <v>2667.99</v>
      </c>
      <c r="BA96">
        <v>551.22</v>
      </c>
      <c r="BB96">
        <v>2.04</v>
      </c>
      <c r="BC96">
        <v>3967.6</v>
      </c>
      <c r="BD96">
        <v>0.14000000000000001</v>
      </c>
      <c r="BE96" t="s">
        <v>928</v>
      </c>
      <c r="BF96" t="s">
        <v>1299</v>
      </c>
      <c r="BG96" t="s">
        <v>845</v>
      </c>
      <c r="BH96" t="s">
        <v>845</v>
      </c>
      <c r="BI96" t="s">
        <v>852</v>
      </c>
      <c r="BJ96" t="s">
        <v>2190</v>
      </c>
      <c r="BK96" t="s">
        <v>2194</v>
      </c>
      <c r="BL96" t="s">
        <v>2194</v>
      </c>
      <c r="BM96" t="s">
        <v>852</v>
      </c>
    </row>
    <row r="97" spans="1:65" x14ac:dyDescent="0.2">
      <c r="A97" t="s">
        <v>124</v>
      </c>
      <c r="B97" t="s">
        <v>845</v>
      </c>
      <c r="C97">
        <v>49</v>
      </c>
      <c r="D97" t="s">
        <v>2253</v>
      </c>
      <c r="E97" t="s">
        <v>2249</v>
      </c>
      <c r="F97">
        <v>1.72</v>
      </c>
      <c r="G97">
        <v>65</v>
      </c>
      <c r="H97">
        <v>22</v>
      </c>
      <c r="I97" t="str">
        <f t="shared" si="1"/>
        <v>Healthy</v>
      </c>
      <c r="J97" t="s">
        <v>2959</v>
      </c>
      <c r="K97">
        <v>5.6</v>
      </c>
      <c r="L97" t="s">
        <v>845</v>
      </c>
      <c r="M97" t="s">
        <v>845</v>
      </c>
      <c r="N97" t="s">
        <v>845</v>
      </c>
      <c r="O97" t="s">
        <v>845</v>
      </c>
      <c r="P97" t="s">
        <v>845</v>
      </c>
      <c r="Q97" t="s">
        <v>845</v>
      </c>
      <c r="R97" t="s">
        <v>845</v>
      </c>
      <c r="S97" t="s">
        <v>845</v>
      </c>
      <c r="T97" t="s">
        <v>845</v>
      </c>
      <c r="U97" t="s">
        <v>845</v>
      </c>
      <c r="V97" t="s">
        <v>845</v>
      </c>
      <c r="W97" t="s">
        <v>845</v>
      </c>
      <c r="X97">
        <v>0</v>
      </c>
      <c r="Y97">
        <v>0</v>
      </c>
      <c r="Z97">
        <v>0</v>
      </c>
      <c r="AA97" t="s">
        <v>852</v>
      </c>
      <c r="AB97" t="s">
        <v>845</v>
      </c>
      <c r="AC97" t="s">
        <v>2251</v>
      </c>
      <c r="AD97" t="s">
        <v>2251</v>
      </c>
      <c r="AH97">
        <v>2.79</v>
      </c>
      <c r="AI97">
        <v>18</v>
      </c>
      <c r="AK97">
        <v>716.22</v>
      </c>
      <c r="AL97" t="s">
        <v>532</v>
      </c>
      <c r="AM97">
        <v>21.5</v>
      </c>
      <c r="AN97" t="s">
        <v>844</v>
      </c>
      <c r="AO97" t="s">
        <v>848</v>
      </c>
      <c r="AP97">
        <v>132.55000000000001</v>
      </c>
      <c r="AQ97">
        <v>17</v>
      </c>
      <c r="AR97">
        <v>33.51</v>
      </c>
      <c r="AS97">
        <v>50.28</v>
      </c>
      <c r="AT97" t="s">
        <v>853</v>
      </c>
      <c r="AU97">
        <v>95</v>
      </c>
      <c r="AV97">
        <v>0</v>
      </c>
      <c r="AW97">
        <v>389566</v>
      </c>
      <c r="AX97">
        <v>347000</v>
      </c>
      <c r="AY97">
        <v>1.1200000000000001</v>
      </c>
      <c r="AZ97">
        <v>2939.01</v>
      </c>
      <c r="BA97">
        <v>7532</v>
      </c>
      <c r="BB97">
        <v>19.329999999999998</v>
      </c>
      <c r="BC97">
        <v>1972.8</v>
      </c>
      <c r="BD97">
        <v>3.82</v>
      </c>
      <c r="BE97" t="s">
        <v>929</v>
      </c>
      <c r="BF97" t="s">
        <v>1300</v>
      </c>
      <c r="BG97" t="s">
        <v>1637</v>
      </c>
      <c r="BH97" t="s">
        <v>1936</v>
      </c>
      <c r="BI97" t="s">
        <v>852</v>
      </c>
      <c r="BJ97" t="s">
        <v>2190</v>
      </c>
      <c r="BK97" t="s">
        <v>2197</v>
      </c>
      <c r="BL97" t="s">
        <v>2194</v>
      </c>
      <c r="BM97" t="s">
        <v>853</v>
      </c>
    </row>
    <row r="98" spans="1:65" x14ac:dyDescent="0.2">
      <c r="A98" t="s">
        <v>125</v>
      </c>
      <c r="B98" t="s">
        <v>845</v>
      </c>
      <c r="C98">
        <v>56</v>
      </c>
      <c r="D98" t="s">
        <v>2253</v>
      </c>
      <c r="E98" t="s">
        <v>2255</v>
      </c>
      <c r="F98">
        <v>1.49</v>
      </c>
      <c r="G98">
        <v>73.599999999999994</v>
      </c>
      <c r="H98">
        <v>33.200000000000003</v>
      </c>
      <c r="I98" t="str">
        <f t="shared" si="1"/>
        <v>Obese</v>
      </c>
      <c r="J98" t="s">
        <v>2960</v>
      </c>
      <c r="K98">
        <v>5.5</v>
      </c>
      <c r="L98" t="s">
        <v>845</v>
      </c>
      <c r="M98" t="s">
        <v>845</v>
      </c>
      <c r="N98" t="s">
        <v>845</v>
      </c>
      <c r="O98" t="s">
        <v>845</v>
      </c>
      <c r="P98" t="s">
        <v>845</v>
      </c>
      <c r="Q98" t="s">
        <v>845</v>
      </c>
      <c r="R98" t="s">
        <v>845</v>
      </c>
      <c r="S98" t="s">
        <v>845</v>
      </c>
      <c r="T98" t="s">
        <v>845</v>
      </c>
      <c r="U98" t="s">
        <v>845</v>
      </c>
      <c r="V98" t="s">
        <v>845</v>
      </c>
      <c r="W98" t="s">
        <v>845</v>
      </c>
      <c r="X98">
        <v>0</v>
      </c>
      <c r="Y98">
        <v>1</v>
      </c>
      <c r="Z98">
        <v>0</v>
      </c>
      <c r="AA98" t="s">
        <v>852</v>
      </c>
      <c r="AB98" t="s">
        <v>845</v>
      </c>
      <c r="AC98" t="s">
        <v>2250</v>
      </c>
      <c r="AD98" t="s">
        <v>2250</v>
      </c>
      <c r="AK98">
        <v>0</v>
      </c>
      <c r="AL98" t="s">
        <v>533</v>
      </c>
      <c r="AM98">
        <v>13.5</v>
      </c>
      <c r="AN98" t="s">
        <v>844</v>
      </c>
      <c r="AO98" t="s">
        <v>848</v>
      </c>
      <c r="AP98">
        <v>45.13</v>
      </c>
      <c r="AQ98">
        <v>20</v>
      </c>
      <c r="AR98">
        <v>16.72</v>
      </c>
      <c r="AS98">
        <v>6.4</v>
      </c>
      <c r="AT98" t="s">
        <v>853</v>
      </c>
      <c r="AU98">
        <v>40</v>
      </c>
      <c r="AV98">
        <v>10</v>
      </c>
      <c r="AW98">
        <v>67432</v>
      </c>
      <c r="AX98">
        <v>59200</v>
      </c>
      <c r="AY98">
        <v>1.1399999999999999</v>
      </c>
      <c r="AZ98">
        <v>1494.17</v>
      </c>
      <c r="BA98">
        <v>1166.4000000000001</v>
      </c>
      <c r="BB98">
        <v>17.3</v>
      </c>
      <c r="BC98">
        <v>1177.08</v>
      </c>
      <c r="BD98">
        <v>0.99</v>
      </c>
      <c r="BE98" t="s">
        <v>930</v>
      </c>
      <c r="BF98" t="s">
        <v>1301</v>
      </c>
      <c r="BG98" t="s">
        <v>845</v>
      </c>
      <c r="BH98" t="s">
        <v>845</v>
      </c>
      <c r="BI98" t="s">
        <v>852</v>
      </c>
      <c r="BJ98" t="s">
        <v>2190</v>
      </c>
      <c r="BK98" t="s">
        <v>2194</v>
      </c>
      <c r="BL98" t="s">
        <v>2194</v>
      </c>
      <c r="BM98" t="s">
        <v>853</v>
      </c>
    </row>
    <row r="99" spans="1:65" x14ac:dyDescent="0.2">
      <c r="A99" t="s">
        <v>126</v>
      </c>
      <c r="B99" t="s">
        <v>845</v>
      </c>
      <c r="C99">
        <v>63</v>
      </c>
      <c r="D99" t="s">
        <v>2253</v>
      </c>
      <c r="E99" t="s">
        <v>2255</v>
      </c>
      <c r="F99">
        <v>1.42</v>
      </c>
      <c r="G99">
        <v>51</v>
      </c>
      <c r="H99">
        <v>25.3</v>
      </c>
      <c r="I99" t="str">
        <f t="shared" si="1"/>
        <v>Overweight</v>
      </c>
      <c r="J99" t="s">
        <v>2958</v>
      </c>
      <c r="K99">
        <v>4.9000000000000004</v>
      </c>
      <c r="L99" t="s">
        <v>845</v>
      </c>
      <c r="M99" t="s">
        <v>845</v>
      </c>
      <c r="N99" t="s">
        <v>845</v>
      </c>
      <c r="O99" t="s">
        <v>845</v>
      </c>
      <c r="P99" t="s">
        <v>845</v>
      </c>
      <c r="Q99" t="s">
        <v>845</v>
      </c>
      <c r="R99" t="s">
        <v>845</v>
      </c>
      <c r="S99" t="s">
        <v>845</v>
      </c>
      <c r="T99" t="s">
        <v>845</v>
      </c>
      <c r="U99" t="s">
        <v>845</v>
      </c>
      <c r="V99" t="s">
        <v>845</v>
      </c>
      <c r="W99" t="s">
        <v>845</v>
      </c>
      <c r="X99">
        <v>0</v>
      </c>
      <c r="Y99">
        <v>0</v>
      </c>
      <c r="Z99">
        <v>0</v>
      </c>
      <c r="AA99" t="s">
        <v>852</v>
      </c>
      <c r="AB99" t="s">
        <v>845</v>
      </c>
      <c r="AC99" t="s">
        <v>2251</v>
      </c>
      <c r="AD99" t="s">
        <v>2251</v>
      </c>
      <c r="AI99">
        <v>60</v>
      </c>
      <c r="AK99">
        <v>0</v>
      </c>
      <c r="AL99" t="s">
        <v>534</v>
      </c>
      <c r="AM99">
        <v>15</v>
      </c>
      <c r="AN99" t="s">
        <v>844</v>
      </c>
      <c r="AO99" t="s">
        <v>848</v>
      </c>
      <c r="AP99">
        <v>59.87</v>
      </c>
      <c r="AQ99">
        <v>21</v>
      </c>
      <c r="AR99">
        <v>25.8</v>
      </c>
      <c r="AS99">
        <v>16.829999999999998</v>
      </c>
      <c r="AT99" t="s">
        <v>853</v>
      </c>
      <c r="AU99">
        <v>85</v>
      </c>
      <c r="AV99">
        <v>5</v>
      </c>
      <c r="AW99">
        <v>227658</v>
      </c>
      <c r="AX99">
        <v>269000</v>
      </c>
      <c r="AY99">
        <v>0.85</v>
      </c>
      <c r="AZ99">
        <v>3802.54</v>
      </c>
      <c r="BA99">
        <v>4120.3999999999996</v>
      </c>
      <c r="BB99">
        <v>18.100000000000001</v>
      </c>
      <c r="BC99">
        <v>2139.5</v>
      </c>
      <c r="BD99">
        <v>1.93</v>
      </c>
      <c r="BE99" t="s">
        <v>931</v>
      </c>
      <c r="BF99" t="s">
        <v>1302</v>
      </c>
      <c r="BG99" t="s">
        <v>845</v>
      </c>
      <c r="BH99" t="s">
        <v>845</v>
      </c>
      <c r="BI99" t="s">
        <v>852</v>
      </c>
      <c r="BJ99" t="s">
        <v>2190</v>
      </c>
      <c r="BK99" t="s">
        <v>2194</v>
      </c>
      <c r="BL99" t="s">
        <v>2194</v>
      </c>
      <c r="BM99" t="s">
        <v>853</v>
      </c>
    </row>
    <row r="100" spans="1:65" x14ac:dyDescent="0.2">
      <c r="A100" t="s">
        <v>127</v>
      </c>
      <c r="B100" t="s">
        <v>845</v>
      </c>
      <c r="C100">
        <v>59</v>
      </c>
      <c r="D100" t="s">
        <v>2253</v>
      </c>
      <c r="E100" t="s">
        <v>2249</v>
      </c>
      <c r="F100">
        <v>1.73</v>
      </c>
      <c r="G100">
        <v>115</v>
      </c>
      <c r="H100">
        <v>38.4</v>
      </c>
      <c r="I100" t="str">
        <f t="shared" si="1"/>
        <v>Morbidly Obese</v>
      </c>
      <c r="J100" t="s">
        <v>2961</v>
      </c>
      <c r="K100">
        <v>6.5</v>
      </c>
      <c r="L100" t="s">
        <v>845</v>
      </c>
      <c r="M100" t="s">
        <v>845</v>
      </c>
      <c r="N100" t="s">
        <v>845</v>
      </c>
      <c r="O100" t="s">
        <v>845</v>
      </c>
      <c r="P100" t="s">
        <v>845</v>
      </c>
      <c r="Q100" t="s">
        <v>845</v>
      </c>
      <c r="R100" t="s">
        <v>845</v>
      </c>
      <c r="S100" t="s">
        <v>845</v>
      </c>
      <c r="T100" t="s">
        <v>845</v>
      </c>
      <c r="U100" t="s">
        <v>845</v>
      </c>
      <c r="V100" t="s">
        <v>845</v>
      </c>
      <c r="W100" t="s">
        <v>845</v>
      </c>
      <c r="X100">
        <v>0</v>
      </c>
      <c r="Y100">
        <v>0</v>
      </c>
      <c r="Z100">
        <v>1</v>
      </c>
      <c r="AA100" t="s">
        <v>852</v>
      </c>
      <c r="AB100" t="s">
        <v>845</v>
      </c>
      <c r="AC100" t="s">
        <v>2251</v>
      </c>
      <c r="AD100" t="s">
        <v>2251</v>
      </c>
      <c r="AH100">
        <v>0.02</v>
      </c>
      <c r="AK100">
        <v>737.14</v>
      </c>
      <c r="AL100" t="s">
        <v>535</v>
      </c>
      <c r="AM100">
        <v>14.75</v>
      </c>
      <c r="AN100" t="s">
        <v>844</v>
      </c>
      <c r="AO100" t="s">
        <v>848</v>
      </c>
      <c r="AP100">
        <v>120.44</v>
      </c>
      <c r="AQ100">
        <v>17</v>
      </c>
      <c r="AR100">
        <v>47.54</v>
      </c>
      <c r="AS100">
        <v>25.9</v>
      </c>
      <c r="AT100" t="s">
        <v>853</v>
      </c>
      <c r="AU100">
        <v>5</v>
      </c>
      <c r="AV100">
        <v>75</v>
      </c>
      <c r="AW100">
        <v>513846</v>
      </c>
      <c r="AX100">
        <v>739000</v>
      </c>
      <c r="AY100">
        <v>0.7</v>
      </c>
      <c r="AZ100">
        <v>4266.41</v>
      </c>
      <c r="BA100">
        <v>695.5</v>
      </c>
      <c r="BB100">
        <v>1.35</v>
      </c>
      <c r="BC100">
        <v>9674.6</v>
      </c>
      <c r="BD100">
        <v>7.0000000000000007E-2</v>
      </c>
      <c r="BE100" t="s">
        <v>932</v>
      </c>
      <c r="BF100" t="s">
        <v>1303</v>
      </c>
      <c r="BG100" t="s">
        <v>845</v>
      </c>
      <c r="BH100" t="s">
        <v>845</v>
      </c>
      <c r="BI100" t="s">
        <v>852</v>
      </c>
      <c r="BJ100" t="s">
        <v>2190</v>
      </c>
      <c r="BK100" t="s">
        <v>2206</v>
      </c>
      <c r="BL100" t="s">
        <v>2194</v>
      </c>
      <c r="BM100" t="s">
        <v>853</v>
      </c>
    </row>
    <row r="101" spans="1:65" x14ac:dyDescent="0.2">
      <c r="A101" t="s">
        <v>128</v>
      </c>
      <c r="B101" t="s">
        <v>845</v>
      </c>
      <c r="C101">
        <v>50</v>
      </c>
      <c r="D101" t="s">
        <v>2253</v>
      </c>
      <c r="E101" t="s">
        <v>2249</v>
      </c>
      <c r="F101">
        <v>1.63</v>
      </c>
      <c r="G101">
        <v>94</v>
      </c>
      <c r="H101">
        <v>35.379577703338498</v>
      </c>
      <c r="I101" t="str">
        <f t="shared" si="1"/>
        <v>Morbidly Obese</v>
      </c>
      <c r="J101" t="s">
        <v>2961</v>
      </c>
      <c r="K101">
        <v>5</v>
      </c>
      <c r="L101" t="s">
        <v>845</v>
      </c>
      <c r="M101" t="s">
        <v>845</v>
      </c>
      <c r="N101" t="s">
        <v>845</v>
      </c>
      <c r="O101" t="s">
        <v>845</v>
      </c>
      <c r="P101" t="s">
        <v>845</v>
      </c>
      <c r="Q101" t="s">
        <v>845</v>
      </c>
      <c r="R101" t="s">
        <v>845</v>
      </c>
      <c r="S101" t="s">
        <v>845</v>
      </c>
      <c r="T101" t="s">
        <v>845</v>
      </c>
      <c r="U101" t="s">
        <v>845</v>
      </c>
      <c r="V101" t="s">
        <v>845</v>
      </c>
      <c r="W101" t="s">
        <v>845</v>
      </c>
      <c r="X101">
        <v>0</v>
      </c>
      <c r="Y101">
        <v>0</v>
      </c>
      <c r="Z101">
        <v>0</v>
      </c>
      <c r="AA101" t="s">
        <v>852</v>
      </c>
      <c r="AB101" t="s">
        <v>845</v>
      </c>
      <c r="AC101" t="s">
        <v>2251</v>
      </c>
      <c r="AD101" t="s">
        <v>2251</v>
      </c>
      <c r="AH101">
        <v>1.84</v>
      </c>
      <c r="AI101">
        <v>27</v>
      </c>
      <c r="AK101">
        <v>3012.3</v>
      </c>
      <c r="AL101" t="s">
        <v>536</v>
      </c>
      <c r="AM101">
        <v>12.58</v>
      </c>
      <c r="AN101" t="s">
        <v>844</v>
      </c>
      <c r="AO101" t="s">
        <v>848</v>
      </c>
      <c r="AP101">
        <v>91.27</v>
      </c>
      <c r="AQ101">
        <v>15</v>
      </c>
      <c r="AR101">
        <v>39.32</v>
      </c>
      <c r="AS101">
        <v>21.84</v>
      </c>
      <c r="AT101" t="s">
        <v>853</v>
      </c>
      <c r="AU101">
        <v>90</v>
      </c>
      <c r="AV101">
        <v>0</v>
      </c>
      <c r="AW101">
        <v>667777</v>
      </c>
      <c r="AX101">
        <v>360000</v>
      </c>
      <c r="AY101">
        <v>1.85</v>
      </c>
      <c r="AZ101">
        <v>7316.5</v>
      </c>
      <c r="BA101">
        <v>6262.32</v>
      </c>
      <c r="BB101">
        <v>9.3800000000000008</v>
      </c>
      <c r="BC101">
        <v>3526.62</v>
      </c>
      <c r="BD101">
        <v>1.78</v>
      </c>
      <c r="BE101" t="s">
        <v>933</v>
      </c>
      <c r="BF101" t="s">
        <v>1304</v>
      </c>
      <c r="BG101" t="s">
        <v>1638</v>
      </c>
      <c r="BH101" t="s">
        <v>1937</v>
      </c>
      <c r="BI101" t="s">
        <v>852</v>
      </c>
      <c r="BJ101" t="s">
        <v>2190</v>
      </c>
      <c r="BK101" t="s">
        <v>2205</v>
      </c>
      <c r="BL101" t="s">
        <v>2194</v>
      </c>
      <c r="BM101" t="s">
        <v>853</v>
      </c>
    </row>
    <row r="102" spans="1:65" x14ac:dyDescent="0.2">
      <c r="A102" t="s">
        <v>129</v>
      </c>
      <c r="B102" t="s">
        <v>845</v>
      </c>
      <c r="C102">
        <v>55</v>
      </c>
      <c r="D102" t="s">
        <v>2253</v>
      </c>
      <c r="E102" t="s">
        <v>2249</v>
      </c>
      <c r="F102">
        <v>1.65</v>
      </c>
      <c r="G102">
        <v>65.7</v>
      </c>
      <c r="H102">
        <v>24.132231404958699</v>
      </c>
      <c r="I102" t="str">
        <f t="shared" si="1"/>
        <v>Healthy</v>
      </c>
      <c r="J102" t="s">
        <v>2959</v>
      </c>
      <c r="K102">
        <v>5.5</v>
      </c>
      <c r="L102" t="s">
        <v>845</v>
      </c>
      <c r="M102" t="s">
        <v>845</v>
      </c>
      <c r="N102" t="s">
        <v>845</v>
      </c>
      <c r="O102" t="s">
        <v>845</v>
      </c>
      <c r="P102" t="s">
        <v>845</v>
      </c>
      <c r="Q102" t="s">
        <v>845</v>
      </c>
      <c r="R102" t="s">
        <v>845</v>
      </c>
      <c r="S102" t="s">
        <v>845</v>
      </c>
      <c r="T102" t="s">
        <v>845</v>
      </c>
      <c r="U102" t="s">
        <v>845</v>
      </c>
      <c r="V102" t="s">
        <v>845</v>
      </c>
      <c r="W102" t="s">
        <v>845</v>
      </c>
      <c r="X102">
        <v>0</v>
      </c>
      <c r="Y102">
        <v>0</v>
      </c>
      <c r="Z102">
        <v>0</v>
      </c>
      <c r="AA102" t="s">
        <v>852</v>
      </c>
      <c r="AB102" t="s">
        <v>845</v>
      </c>
      <c r="AC102" t="s">
        <v>2251</v>
      </c>
      <c r="AD102" t="s">
        <v>2251</v>
      </c>
      <c r="AH102">
        <v>0.78</v>
      </c>
      <c r="AI102">
        <v>15</v>
      </c>
      <c r="AK102">
        <v>745.9</v>
      </c>
      <c r="AL102" t="s">
        <v>536</v>
      </c>
      <c r="AM102">
        <v>13.5</v>
      </c>
      <c r="AN102" t="s">
        <v>844</v>
      </c>
      <c r="AO102" t="s">
        <v>848</v>
      </c>
      <c r="AP102">
        <v>73.77</v>
      </c>
      <c r="AQ102">
        <v>21</v>
      </c>
      <c r="AR102">
        <v>23.46</v>
      </c>
      <c r="AS102">
        <v>13.25</v>
      </c>
      <c r="AT102" t="s">
        <v>853</v>
      </c>
      <c r="AU102">
        <v>80</v>
      </c>
      <c r="AV102">
        <v>10</v>
      </c>
      <c r="AW102">
        <v>301963</v>
      </c>
      <c r="AX102">
        <v>408000</v>
      </c>
      <c r="AY102">
        <v>0.74</v>
      </c>
      <c r="AZ102">
        <v>4093.3</v>
      </c>
      <c r="BA102">
        <v>2352.52</v>
      </c>
      <c r="BB102">
        <v>7.79</v>
      </c>
      <c r="BC102">
        <v>3555.72</v>
      </c>
      <c r="BD102">
        <v>0.66</v>
      </c>
      <c r="BE102" t="s">
        <v>934</v>
      </c>
      <c r="BF102" t="s">
        <v>1305</v>
      </c>
      <c r="BG102" t="s">
        <v>1639</v>
      </c>
      <c r="BH102" t="s">
        <v>1938</v>
      </c>
      <c r="BI102" t="s">
        <v>852</v>
      </c>
      <c r="BJ102" t="s">
        <v>2190</v>
      </c>
      <c r="BK102" t="s">
        <v>2197</v>
      </c>
      <c r="BL102" t="s">
        <v>2194</v>
      </c>
      <c r="BM102" t="s">
        <v>853</v>
      </c>
    </row>
    <row r="103" spans="1:65" x14ac:dyDescent="0.2">
      <c r="A103" t="s">
        <v>130</v>
      </c>
      <c r="B103" t="s">
        <v>845</v>
      </c>
      <c r="C103">
        <v>52</v>
      </c>
      <c r="D103" t="s">
        <v>2248</v>
      </c>
      <c r="E103" t="s">
        <v>2255</v>
      </c>
      <c r="F103">
        <v>1.7</v>
      </c>
      <c r="G103">
        <v>73</v>
      </c>
      <c r="H103">
        <v>25.3</v>
      </c>
      <c r="I103" t="str">
        <f t="shared" si="1"/>
        <v>Overweight</v>
      </c>
      <c r="J103" t="s">
        <v>2958</v>
      </c>
      <c r="K103">
        <v>5.5</v>
      </c>
      <c r="L103" t="s">
        <v>845</v>
      </c>
      <c r="M103" t="s">
        <v>845</v>
      </c>
      <c r="N103" t="s">
        <v>845</v>
      </c>
      <c r="O103" t="s">
        <v>845</v>
      </c>
      <c r="P103" t="s">
        <v>845</v>
      </c>
      <c r="Q103" t="s">
        <v>845</v>
      </c>
      <c r="R103" t="s">
        <v>845</v>
      </c>
      <c r="S103" t="s">
        <v>845</v>
      </c>
      <c r="T103" t="s">
        <v>845</v>
      </c>
      <c r="U103" t="s">
        <v>845</v>
      </c>
      <c r="V103" t="s">
        <v>845</v>
      </c>
      <c r="W103" t="s">
        <v>845</v>
      </c>
      <c r="X103">
        <v>0</v>
      </c>
      <c r="Y103">
        <v>0</v>
      </c>
      <c r="Z103">
        <v>0</v>
      </c>
      <c r="AA103" t="s">
        <v>852</v>
      </c>
      <c r="AB103" t="s">
        <v>845</v>
      </c>
      <c r="AC103" t="s">
        <v>2251</v>
      </c>
      <c r="AD103" t="s">
        <v>2251</v>
      </c>
      <c r="AH103">
        <v>1.28</v>
      </c>
      <c r="AI103">
        <v>36</v>
      </c>
      <c r="AK103">
        <v>2372.0500000000002</v>
      </c>
      <c r="AL103" t="s">
        <v>537</v>
      </c>
      <c r="AM103">
        <v>3.2</v>
      </c>
      <c r="AN103" t="s">
        <v>844</v>
      </c>
      <c r="AO103" t="s">
        <v>848</v>
      </c>
      <c r="AP103">
        <v>109.03</v>
      </c>
      <c r="AQ103">
        <v>18.5</v>
      </c>
      <c r="AR103">
        <v>38.130000000000003</v>
      </c>
      <c r="AS103">
        <v>16.149999999999999</v>
      </c>
      <c r="AT103" t="s">
        <v>853</v>
      </c>
      <c r="AU103">
        <v>90</v>
      </c>
      <c r="AV103">
        <v>0</v>
      </c>
      <c r="AW103">
        <v>722041</v>
      </c>
      <c r="AX103">
        <v>500000</v>
      </c>
      <c r="AY103">
        <v>1.44</v>
      </c>
      <c r="AZ103">
        <v>6622.41</v>
      </c>
      <c r="BA103">
        <v>3040.56</v>
      </c>
      <c r="BB103">
        <v>4.21</v>
      </c>
      <c r="BC103">
        <v>2983.42</v>
      </c>
      <c r="BD103">
        <v>1.02</v>
      </c>
      <c r="BE103" t="s">
        <v>935</v>
      </c>
      <c r="BF103" t="s">
        <v>1306</v>
      </c>
      <c r="BG103" t="s">
        <v>1640</v>
      </c>
      <c r="BH103" t="s">
        <v>1939</v>
      </c>
      <c r="BI103" t="s">
        <v>852</v>
      </c>
      <c r="BJ103" t="s">
        <v>2190</v>
      </c>
      <c r="BK103" t="s">
        <v>2207</v>
      </c>
      <c r="BL103" t="s">
        <v>2194</v>
      </c>
      <c r="BM103" t="s">
        <v>853</v>
      </c>
    </row>
    <row r="104" spans="1:65" x14ac:dyDescent="0.2">
      <c r="A104" t="s">
        <v>131</v>
      </c>
      <c r="B104" t="s">
        <v>845</v>
      </c>
      <c r="C104">
        <v>62</v>
      </c>
      <c r="D104" t="s">
        <v>2248</v>
      </c>
      <c r="E104" t="s">
        <v>2255</v>
      </c>
      <c r="F104">
        <v>1.85</v>
      </c>
      <c r="G104">
        <v>89</v>
      </c>
      <c r="H104">
        <v>26</v>
      </c>
      <c r="I104" t="str">
        <f t="shared" si="1"/>
        <v>Overweight</v>
      </c>
      <c r="J104" t="s">
        <v>2958</v>
      </c>
      <c r="K104">
        <v>5.4</v>
      </c>
      <c r="L104" t="s">
        <v>845</v>
      </c>
      <c r="M104" t="s">
        <v>845</v>
      </c>
      <c r="N104" t="s">
        <v>845</v>
      </c>
      <c r="O104" t="s">
        <v>845</v>
      </c>
      <c r="P104" t="s">
        <v>845</v>
      </c>
      <c r="Q104" t="s">
        <v>845</v>
      </c>
      <c r="R104" t="s">
        <v>845</v>
      </c>
      <c r="S104" t="s">
        <v>845</v>
      </c>
      <c r="T104" t="s">
        <v>845</v>
      </c>
      <c r="U104" t="s">
        <v>845</v>
      </c>
      <c r="V104" t="s">
        <v>845</v>
      </c>
      <c r="W104" t="s">
        <v>845</v>
      </c>
      <c r="X104">
        <v>0</v>
      </c>
      <c r="Y104">
        <v>0</v>
      </c>
      <c r="Z104">
        <v>0</v>
      </c>
      <c r="AA104" t="s">
        <v>852</v>
      </c>
      <c r="AB104" t="s">
        <v>845</v>
      </c>
      <c r="AC104" t="s">
        <v>2251</v>
      </c>
      <c r="AD104" t="s">
        <v>2251</v>
      </c>
      <c r="AH104">
        <v>1.24</v>
      </c>
      <c r="AI104">
        <v>18</v>
      </c>
      <c r="AK104">
        <v>514.12</v>
      </c>
      <c r="AL104" t="s">
        <v>538</v>
      </c>
      <c r="AM104">
        <v>17.5</v>
      </c>
      <c r="AN104" t="s">
        <v>844</v>
      </c>
      <c r="AO104" t="s">
        <v>848</v>
      </c>
      <c r="AP104">
        <v>91.46</v>
      </c>
      <c r="AQ104">
        <v>13</v>
      </c>
      <c r="AR104">
        <v>31.86</v>
      </c>
      <c r="AS104">
        <v>13.72</v>
      </c>
      <c r="AT104" t="s">
        <v>853</v>
      </c>
      <c r="AU104">
        <v>70</v>
      </c>
      <c r="AV104">
        <v>10</v>
      </c>
      <c r="AW104">
        <v>173105</v>
      </c>
      <c r="AX104">
        <v>203000</v>
      </c>
      <c r="AY104">
        <v>0.85</v>
      </c>
      <c r="AZ104">
        <v>1892.69</v>
      </c>
      <c r="BA104">
        <v>1663.28</v>
      </c>
      <c r="BB104">
        <v>9.61</v>
      </c>
      <c r="BC104">
        <v>999.8</v>
      </c>
      <c r="BD104">
        <v>1.66</v>
      </c>
      <c r="BE104" t="s">
        <v>936</v>
      </c>
      <c r="BF104" t="s">
        <v>1307</v>
      </c>
      <c r="BG104" t="s">
        <v>1641</v>
      </c>
      <c r="BH104" t="s">
        <v>1940</v>
      </c>
      <c r="BI104" t="s">
        <v>852</v>
      </c>
      <c r="BJ104" t="s">
        <v>2192</v>
      </c>
      <c r="BK104" t="s">
        <v>2208</v>
      </c>
      <c r="BL104" t="s">
        <v>2194</v>
      </c>
      <c r="BM104" t="s">
        <v>853</v>
      </c>
    </row>
    <row r="105" spans="1:65" x14ac:dyDescent="0.2">
      <c r="A105" t="s">
        <v>132</v>
      </c>
      <c r="B105" t="s">
        <v>845</v>
      </c>
      <c r="C105">
        <v>47</v>
      </c>
      <c r="D105" t="s">
        <v>2248</v>
      </c>
      <c r="E105" t="s">
        <v>2249</v>
      </c>
      <c r="F105">
        <v>1.61</v>
      </c>
      <c r="G105">
        <v>106.9</v>
      </c>
      <c r="H105">
        <v>41.2</v>
      </c>
      <c r="I105" t="str">
        <f t="shared" si="1"/>
        <v>Morbidly Obese</v>
      </c>
      <c r="J105" t="s">
        <v>2961</v>
      </c>
      <c r="K105">
        <v>5.9</v>
      </c>
      <c r="L105" t="s">
        <v>845</v>
      </c>
      <c r="M105" t="s">
        <v>845</v>
      </c>
      <c r="N105" t="s">
        <v>845</v>
      </c>
      <c r="O105" t="s">
        <v>845</v>
      </c>
      <c r="P105" t="s">
        <v>845</v>
      </c>
      <c r="Q105" t="s">
        <v>845</v>
      </c>
      <c r="R105" t="s">
        <v>845</v>
      </c>
      <c r="S105" t="s">
        <v>845</v>
      </c>
      <c r="T105" t="s">
        <v>845</v>
      </c>
      <c r="U105" t="s">
        <v>845</v>
      </c>
      <c r="V105" t="s">
        <v>845</v>
      </c>
      <c r="W105" t="s">
        <v>845</v>
      </c>
      <c r="X105">
        <v>0</v>
      </c>
      <c r="Y105">
        <v>0</v>
      </c>
      <c r="Z105">
        <v>0</v>
      </c>
      <c r="AA105" t="s">
        <v>852</v>
      </c>
      <c r="AB105" t="s">
        <v>845</v>
      </c>
      <c r="AC105" t="s">
        <v>2251</v>
      </c>
      <c r="AD105" t="s">
        <v>2252</v>
      </c>
      <c r="AH105">
        <v>1.95</v>
      </c>
      <c r="AI105">
        <v>18</v>
      </c>
      <c r="AK105">
        <v>1907.97</v>
      </c>
      <c r="AL105" t="s">
        <v>539</v>
      </c>
      <c r="AM105">
        <v>15.3</v>
      </c>
      <c r="AN105" t="s">
        <v>844</v>
      </c>
      <c r="AO105" t="s">
        <v>848</v>
      </c>
      <c r="AP105">
        <v>171.3</v>
      </c>
      <c r="AQ105">
        <v>11</v>
      </c>
      <c r="AR105">
        <v>35.700000000000003</v>
      </c>
      <c r="AS105">
        <v>24.2</v>
      </c>
      <c r="AT105" t="s">
        <v>845</v>
      </c>
      <c r="AU105">
        <v>85</v>
      </c>
      <c r="AV105">
        <v>0</v>
      </c>
      <c r="AW105">
        <v>338860</v>
      </c>
      <c r="AX105">
        <v>246000</v>
      </c>
      <c r="AY105">
        <v>1.38</v>
      </c>
      <c r="AZ105">
        <v>1978.17</v>
      </c>
      <c r="BA105">
        <v>11124.79</v>
      </c>
      <c r="BB105">
        <v>32.83</v>
      </c>
      <c r="BC105">
        <v>2609.08</v>
      </c>
      <c r="BD105">
        <v>4.26</v>
      </c>
      <c r="BE105" t="s">
        <v>937</v>
      </c>
      <c r="BF105" t="s">
        <v>1308</v>
      </c>
      <c r="BG105" t="s">
        <v>1642</v>
      </c>
      <c r="BH105" t="s">
        <v>1941</v>
      </c>
      <c r="BI105" t="s">
        <v>853</v>
      </c>
      <c r="BJ105" t="s">
        <v>2191</v>
      </c>
      <c r="BK105" t="s">
        <v>2201</v>
      </c>
      <c r="BL105" t="s">
        <v>2194</v>
      </c>
      <c r="BM105" t="s">
        <v>853</v>
      </c>
    </row>
    <row r="106" spans="1:65" x14ac:dyDescent="0.2">
      <c r="A106" t="s">
        <v>133</v>
      </c>
      <c r="B106" t="s">
        <v>845</v>
      </c>
      <c r="C106">
        <v>42</v>
      </c>
      <c r="D106" t="s">
        <v>2248</v>
      </c>
      <c r="E106" t="s">
        <v>2249</v>
      </c>
      <c r="F106">
        <v>1.88</v>
      </c>
      <c r="G106">
        <v>112</v>
      </c>
      <c r="H106">
        <v>31.7</v>
      </c>
      <c r="I106" t="str">
        <f t="shared" si="1"/>
        <v>Obese</v>
      </c>
      <c r="J106" t="s">
        <v>2960</v>
      </c>
      <c r="K106">
        <v>5.9</v>
      </c>
      <c r="L106" t="s">
        <v>845</v>
      </c>
      <c r="M106" t="s">
        <v>845</v>
      </c>
      <c r="N106" t="s">
        <v>845</v>
      </c>
      <c r="O106" t="s">
        <v>845</v>
      </c>
      <c r="P106" t="s">
        <v>845</v>
      </c>
      <c r="Q106" t="s">
        <v>845</v>
      </c>
      <c r="R106" t="s">
        <v>845</v>
      </c>
      <c r="S106" t="s">
        <v>845</v>
      </c>
      <c r="T106" t="s">
        <v>845</v>
      </c>
      <c r="U106" t="s">
        <v>845</v>
      </c>
      <c r="V106" t="s">
        <v>845</v>
      </c>
      <c r="W106" t="s">
        <v>845</v>
      </c>
      <c r="X106">
        <v>0</v>
      </c>
      <c r="Y106">
        <v>0</v>
      </c>
      <c r="Z106">
        <v>0</v>
      </c>
      <c r="AA106" t="s">
        <v>852</v>
      </c>
      <c r="AB106" t="s">
        <v>845</v>
      </c>
      <c r="AC106" t="s">
        <v>2251</v>
      </c>
      <c r="AD106" t="s">
        <v>2252</v>
      </c>
      <c r="AH106">
        <v>0.41</v>
      </c>
      <c r="AI106">
        <v>18</v>
      </c>
      <c r="AK106">
        <v>999.62</v>
      </c>
      <c r="AL106" t="s">
        <v>540</v>
      </c>
      <c r="AM106">
        <v>10.5</v>
      </c>
      <c r="AN106" t="s">
        <v>844</v>
      </c>
      <c r="AO106" t="s">
        <v>848</v>
      </c>
      <c r="AP106">
        <v>121.12</v>
      </c>
      <c r="AQ106">
        <v>18</v>
      </c>
      <c r="AR106">
        <v>35</v>
      </c>
      <c r="AS106">
        <v>31.1</v>
      </c>
      <c r="AT106" t="s">
        <v>845</v>
      </c>
      <c r="AU106">
        <v>50</v>
      </c>
      <c r="AV106">
        <v>10</v>
      </c>
      <c r="AW106">
        <v>254935</v>
      </c>
      <c r="AX106">
        <v>140000</v>
      </c>
      <c r="AY106">
        <v>1.82</v>
      </c>
      <c r="AZ106">
        <v>2104.81</v>
      </c>
      <c r="BA106">
        <v>3947.44</v>
      </c>
      <c r="BB106">
        <v>15.48</v>
      </c>
      <c r="BC106">
        <v>3772.9</v>
      </c>
      <c r="BD106">
        <v>1.05</v>
      </c>
      <c r="BE106" t="s">
        <v>938</v>
      </c>
      <c r="BF106" t="s">
        <v>1309</v>
      </c>
      <c r="BG106" t="s">
        <v>1643</v>
      </c>
      <c r="BH106" t="s">
        <v>1942</v>
      </c>
      <c r="BI106" t="s">
        <v>852</v>
      </c>
      <c r="BJ106" t="s">
        <v>2190</v>
      </c>
      <c r="BK106" t="s">
        <v>2198</v>
      </c>
      <c r="BL106" t="s">
        <v>2194</v>
      </c>
      <c r="BM106" t="s">
        <v>853</v>
      </c>
    </row>
    <row r="107" spans="1:65" x14ac:dyDescent="0.2">
      <c r="A107" t="s">
        <v>134</v>
      </c>
      <c r="B107" t="s">
        <v>845</v>
      </c>
      <c r="C107">
        <v>46</v>
      </c>
      <c r="D107" t="s">
        <v>2253</v>
      </c>
      <c r="E107" t="s">
        <v>2249</v>
      </c>
      <c r="F107">
        <v>1.65</v>
      </c>
      <c r="G107">
        <v>72.599999999999994</v>
      </c>
      <c r="H107">
        <v>26.7</v>
      </c>
      <c r="I107" t="str">
        <f t="shared" si="1"/>
        <v>Overweight</v>
      </c>
      <c r="J107" t="s">
        <v>2958</v>
      </c>
      <c r="K107">
        <v>5.4</v>
      </c>
      <c r="L107" t="s">
        <v>845</v>
      </c>
      <c r="M107" t="s">
        <v>845</v>
      </c>
      <c r="N107" t="s">
        <v>845</v>
      </c>
      <c r="O107" t="s">
        <v>845</v>
      </c>
      <c r="P107" t="s">
        <v>845</v>
      </c>
      <c r="Q107" t="s">
        <v>845</v>
      </c>
      <c r="R107" t="s">
        <v>845</v>
      </c>
      <c r="S107" t="s">
        <v>845</v>
      </c>
      <c r="T107" t="s">
        <v>845</v>
      </c>
      <c r="U107" t="s">
        <v>845</v>
      </c>
      <c r="V107" t="s">
        <v>845</v>
      </c>
      <c r="W107" t="s">
        <v>845</v>
      </c>
      <c r="X107">
        <v>0</v>
      </c>
      <c r="Y107">
        <v>0</v>
      </c>
      <c r="Z107">
        <v>0</v>
      </c>
      <c r="AA107" t="s">
        <v>852</v>
      </c>
      <c r="AB107" t="s">
        <v>845</v>
      </c>
      <c r="AC107" t="s">
        <v>2251</v>
      </c>
      <c r="AD107" t="s">
        <v>2251</v>
      </c>
      <c r="AH107">
        <v>2.57</v>
      </c>
      <c r="AI107">
        <v>18</v>
      </c>
      <c r="AK107">
        <v>1263.54</v>
      </c>
      <c r="AL107" t="s">
        <v>541</v>
      </c>
      <c r="AM107">
        <v>10.3</v>
      </c>
      <c r="AN107" t="s">
        <v>844</v>
      </c>
      <c r="AO107" t="s">
        <v>848</v>
      </c>
      <c r="AP107">
        <v>86.92</v>
      </c>
      <c r="AQ107">
        <v>16.8</v>
      </c>
      <c r="AR107">
        <v>44</v>
      </c>
      <c r="AS107">
        <v>15.5</v>
      </c>
      <c r="AT107" t="s">
        <v>845</v>
      </c>
      <c r="AU107">
        <v>75</v>
      </c>
      <c r="AV107">
        <v>10</v>
      </c>
      <c r="AW107">
        <v>156576</v>
      </c>
      <c r="AX107">
        <v>156000</v>
      </c>
      <c r="AY107">
        <v>1</v>
      </c>
      <c r="AZ107">
        <v>1801.38</v>
      </c>
      <c r="BA107">
        <v>1812.61</v>
      </c>
      <c r="BB107">
        <v>11.58</v>
      </c>
      <c r="BC107">
        <v>1254.3399999999999</v>
      </c>
      <c r="BD107">
        <v>1.45</v>
      </c>
      <c r="BE107" t="s">
        <v>939</v>
      </c>
      <c r="BF107" t="s">
        <v>1310</v>
      </c>
      <c r="BG107" t="s">
        <v>1644</v>
      </c>
      <c r="BH107" t="s">
        <v>1943</v>
      </c>
      <c r="BI107" t="s">
        <v>852</v>
      </c>
      <c r="BJ107" t="s">
        <v>2190</v>
      </c>
      <c r="BK107" t="s">
        <v>2200</v>
      </c>
      <c r="BL107" t="s">
        <v>2194</v>
      </c>
      <c r="BM107" t="s">
        <v>853</v>
      </c>
    </row>
    <row r="108" spans="1:65" x14ac:dyDescent="0.2">
      <c r="A108" t="s">
        <v>135</v>
      </c>
      <c r="B108" t="s">
        <v>845</v>
      </c>
      <c r="C108">
        <v>54</v>
      </c>
      <c r="D108" t="s">
        <v>2253</v>
      </c>
      <c r="E108" t="s">
        <v>2255</v>
      </c>
      <c r="F108">
        <v>1.57</v>
      </c>
      <c r="G108">
        <v>105</v>
      </c>
      <c r="H108">
        <v>42.6</v>
      </c>
      <c r="I108" t="str">
        <f t="shared" si="1"/>
        <v>Morbidly Obese</v>
      </c>
      <c r="J108" t="s">
        <v>2961</v>
      </c>
      <c r="K108">
        <v>8.3000000000000007</v>
      </c>
      <c r="L108" t="s">
        <v>845</v>
      </c>
      <c r="M108" t="s">
        <v>845</v>
      </c>
      <c r="N108" t="s">
        <v>845</v>
      </c>
      <c r="O108" t="s">
        <v>845</v>
      </c>
      <c r="P108" t="s">
        <v>845</v>
      </c>
      <c r="Q108" t="s">
        <v>845</v>
      </c>
      <c r="R108" t="s">
        <v>845</v>
      </c>
      <c r="S108" t="s">
        <v>845</v>
      </c>
      <c r="T108" t="s">
        <v>845</v>
      </c>
      <c r="U108" t="s">
        <v>845</v>
      </c>
      <c r="V108" t="s">
        <v>845</v>
      </c>
      <c r="W108" t="s">
        <v>845</v>
      </c>
      <c r="X108">
        <v>0</v>
      </c>
      <c r="Y108">
        <v>1</v>
      </c>
      <c r="Z108">
        <v>1</v>
      </c>
      <c r="AA108" t="s">
        <v>852</v>
      </c>
      <c r="AB108" t="s">
        <v>845</v>
      </c>
      <c r="AC108" t="s">
        <v>2250</v>
      </c>
      <c r="AD108" t="s">
        <v>2250</v>
      </c>
      <c r="AI108">
        <v>14</v>
      </c>
      <c r="AK108">
        <v>0</v>
      </c>
      <c r="AL108" t="s">
        <v>542</v>
      </c>
      <c r="AM108">
        <v>14.5</v>
      </c>
      <c r="AN108" t="s">
        <v>844</v>
      </c>
      <c r="AO108" t="s">
        <v>848</v>
      </c>
      <c r="AP108">
        <v>81.73</v>
      </c>
      <c r="AQ108">
        <v>23</v>
      </c>
      <c r="AR108">
        <v>11.4</v>
      </c>
      <c r="AS108">
        <v>37.4</v>
      </c>
      <c r="AT108" t="s">
        <v>853</v>
      </c>
      <c r="AU108">
        <v>5</v>
      </c>
      <c r="AV108">
        <v>20</v>
      </c>
      <c r="AW108">
        <v>65266</v>
      </c>
      <c r="AX108">
        <v>226000</v>
      </c>
      <c r="AY108">
        <v>0.28999999999999998</v>
      </c>
      <c r="AZ108">
        <v>798.56</v>
      </c>
      <c r="BA108">
        <v>1201.93</v>
      </c>
      <c r="BB108">
        <v>18.420000000000002</v>
      </c>
      <c r="BC108">
        <v>2951.58</v>
      </c>
      <c r="BD108">
        <v>0.41</v>
      </c>
      <c r="BE108" t="s">
        <v>940</v>
      </c>
      <c r="BF108" t="s">
        <v>1311</v>
      </c>
      <c r="BG108" t="s">
        <v>845</v>
      </c>
      <c r="BH108" t="s">
        <v>845</v>
      </c>
      <c r="BI108" t="s">
        <v>852</v>
      </c>
      <c r="BJ108" t="s">
        <v>2192</v>
      </c>
      <c r="BK108" t="s">
        <v>2194</v>
      </c>
      <c r="BL108" t="s">
        <v>2194</v>
      </c>
      <c r="BM108" t="s">
        <v>853</v>
      </c>
    </row>
    <row r="109" spans="1:65" x14ac:dyDescent="0.2">
      <c r="A109" t="s">
        <v>136</v>
      </c>
      <c r="B109" t="s">
        <v>845</v>
      </c>
      <c r="C109">
        <v>53</v>
      </c>
      <c r="D109" t="s">
        <v>2253</v>
      </c>
      <c r="E109" t="s">
        <v>2249</v>
      </c>
      <c r="F109">
        <v>1.55</v>
      </c>
      <c r="G109">
        <v>50.8</v>
      </c>
      <c r="H109">
        <v>21.1</v>
      </c>
      <c r="I109" t="str">
        <f t="shared" si="1"/>
        <v>Healthy</v>
      </c>
      <c r="J109" t="s">
        <v>2959</v>
      </c>
      <c r="K109">
        <v>5.4</v>
      </c>
      <c r="L109" t="s">
        <v>845</v>
      </c>
      <c r="M109" t="s">
        <v>845</v>
      </c>
      <c r="N109" t="s">
        <v>845</v>
      </c>
      <c r="O109" t="s">
        <v>845</v>
      </c>
      <c r="P109" t="s">
        <v>845</v>
      </c>
      <c r="Q109" t="s">
        <v>845</v>
      </c>
      <c r="R109" t="s">
        <v>845</v>
      </c>
      <c r="S109" t="s">
        <v>845</v>
      </c>
      <c r="T109" t="s">
        <v>845</v>
      </c>
      <c r="U109" t="s">
        <v>845</v>
      </c>
      <c r="V109" t="s">
        <v>845</v>
      </c>
      <c r="W109" t="s">
        <v>845</v>
      </c>
      <c r="X109">
        <v>0</v>
      </c>
      <c r="Y109">
        <v>0</v>
      </c>
      <c r="Z109">
        <v>0</v>
      </c>
      <c r="AA109" t="s">
        <v>852</v>
      </c>
      <c r="AB109" t="s">
        <v>845</v>
      </c>
      <c r="AC109" t="s">
        <v>2251</v>
      </c>
      <c r="AD109" t="s">
        <v>2251</v>
      </c>
      <c r="AH109">
        <v>2.71</v>
      </c>
      <c r="AI109">
        <v>11</v>
      </c>
      <c r="AK109">
        <v>3280.94</v>
      </c>
      <c r="AL109" t="s">
        <v>543</v>
      </c>
      <c r="AM109">
        <v>14.5</v>
      </c>
      <c r="AN109" t="s">
        <v>844</v>
      </c>
      <c r="AO109" t="s">
        <v>848</v>
      </c>
      <c r="AP109">
        <v>55.19</v>
      </c>
      <c r="AQ109">
        <v>17</v>
      </c>
      <c r="AR109">
        <v>22.4</v>
      </c>
      <c r="AS109">
        <v>7</v>
      </c>
      <c r="AT109" t="s">
        <v>845</v>
      </c>
      <c r="AU109">
        <v>90</v>
      </c>
      <c r="AV109">
        <v>15</v>
      </c>
      <c r="AW109">
        <v>464990</v>
      </c>
      <c r="AX109">
        <v>245000</v>
      </c>
      <c r="AY109">
        <v>1.9</v>
      </c>
      <c r="AZ109">
        <v>8425.26</v>
      </c>
      <c r="BA109">
        <v>5478.48</v>
      </c>
      <c r="BB109">
        <v>11.78</v>
      </c>
      <c r="BC109">
        <v>1916.6</v>
      </c>
      <c r="BD109">
        <v>2.86</v>
      </c>
      <c r="BE109" t="s">
        <v>941</v>
      </c>
      <c r="BF109" t="s">
        <v>1312</v>
      </c>
      <c r="BG109" t="s">
        <v>1645</v>
      </c>
      <c r="BH109" t="s">
        <v>1944</v>
      </c>
      <c r="BI109" t="s">
        <v>852</v>
      </c>
      <c r="BJ109" t="s">
        <v>2190</v>
      </c>
      <c r="BK109" t="s">
        <v>2195</v>
      </c>
      <c r="BL109" t="s">
        <v>2194</v>
      </c>
      <c r="BM109" t="s">
        <v>853</v>
      </c>
    </row>
    <row r="110" spans="1:65" x14ac:dyDescent="0.2">
      <c r="A110" t="s">
        <v>137</v>
      </c>
      <c r="B110" t="s">
        <v>845</v>
      </c>
      <c r="C110">
        <v>57</v>
      </c>
      <c r="D110" t="s">
        <v>2253</v>
      </c>
      <c r="E110" t="s">
        <v>2249</v>
      </c>
      <c r="F110">
        <v>1.75</v>
      </c>
      <c r="G110">
        <v>125</v>
      </c>
      <c r="H110">
        <v>40.799999999999997</v>
      </c>
      <c r="I110" t="str">
        <f t="shared" si="1"/>
        <v>Morbidly Obese</v>
      </c>
      <c r="J110" t="s">
        <v>2961</v>
      </c>
      <c r="K110">
        <v>7.2</v>
      </c>
      <c r="L110" t="s">
        <v>845</v>
      </c>
      <c r="M110" t="s">
        <v>845</v>
      </c>
      <c r="N110" t="s">
        <v>845</v>
      </c>
      <c r="O110" t="s">
        <v>845</v>
      </c>
      <c r="P110" t="s">
        <v>845</v>
      </c>
      <c r="Q110" t="s">
        <v>845</v>
      </c>
      <c r="R110" t="s">
        <v>845</v>
      </c>
      <c r="S110" t="s">
        <v>845</v>
      </c>
      <c r="T110" t="s">
        <v>845</v>
      </c>
      <c r="U110" t="s">
        <v>845</v>
      </c>
      <c r="V110" t="s">
        <v>845</v>
      </c>
      <c r="W110" t="s">
        <v>845</v>
      </c>
      <c r="X110">
        <v>0</v>
      </c>
      <c r="Y110">
        <v>1</v>
      </c>
      <c r="Z110">
        <v>1</v>
      </c>
      <c r="AA110" t="s">
        <v>852</v>
      </c>
      <c r="AB110" t="s">
        <v>845</v>
      </c>
      <c r="AC110" t="s">
        <v>2250</v>
      </c>
      <c r="AD110" t="s">
        <v>2250</v>
      </c>
      <c r="AH110">
        <v>0.05</v>
      </c>
      <c r="AI110">
        <v>80</v>
      </c>
      <c r="AK110">
        <v>63.4</v>
      </c>
      <c r="AL110" t="s">
        <v>544</v>
      </c>
      <c r="AM110">
        <v>6</v>
      </c>
      <c r="AN110" t="s">
        <v>844</v>
      </c>
      <c r="AO110" t="s">
        <v>848</v>
      </c>
      <c r="AP110">
        <v>98.54</v>
      </c>
      <c r="AQ110">
        <v>23</v>
      </c>
      <c r="AR110">
        <v>27.9</v>
      </c>
      <c r="AS110">
        <v>35.200000000000003</v>
      </c>
      <c r="AT110" t="s">
        <v>845</v>
      </c>
      <c r="AU110">
        <v>20</v>
      </c>
      <c r="AV110">
        <v>50</v>
      </c>
      <c r="AW110">
        <v>174474</v>
      </c>
      <c r="AX110">
        <v>129000</v>
      </c>
      <c r="AY110">
        <v>1.35</v>
      </c>
      <c r="AZ110">
        <v>1770.59</v>
      </c>
      <c r="BA110">
        <v>1668.32</v>
      </c>
      <c r="BB110">
        <v>9.56</v>
      </c>
      <c r="BC110">
        <v>4903.9799999999996</v>
      </c>
      <c r="BD110">
        <v>0.34</v>
      </c>
      <c r="BE110" t="s">
        <v>942</v>
      </c>
      <c r="BF110" t="s">
        <v>1313</v>
      </c>
      <c r="BG110" t="s">
        <v>1646</v>
      </c>
      <c r="BH110" t="s">
        <v>1945</v>
      </c>
      <c r="BI110" t="s">
        <v>852</v>
      </c>
      <c r="BJ110" t="s">
        <v>2190</v>
      </c>
      <c r="BK110" t="s">
        <v>2200</v>
      </c>
      <c r="BL110" t="s">
        <v>2194</v>
      </c>
      <c r="BM110" t="s">
        <v>853</v>
      </c>
    </row>
    <row r="111" spans="1:65" x14ac:dyDescent="0.2">
      <c r="A111" t="s">
        <v>138</v>
      </c>
      <c r="B111" t="s">
        <v>845</v>
      </c>
      <c r="C111">
        <v>56</v>
      </c>
      <c r="D111" t="s">
        <v>2248</v>
      </c>
      <c r="E111" t="s">
        <v>2255</v>
      </c>
      <c r="F111">
        <v>1.88</v>
      </c>
      <c r="G111">
        <v>120</v>
      </c>
      <c r="H111">
        <v>34</v>
      </c>
      <c r="I111" t="str">
        <f t="shared" si="1"/>
        <v>Obese</v>
      </c>
      <c r="J111" t="s">
        <v>2960</v>
      </c>
      <c r="K111">
        <v>6.3</v>
      </c>
      <c r="L111" t="s">
        <v>845</v>
      </c>
      <c r="M111" t="s">
        <v>845</v>
      </c>
      <c r="N111" t="s">
        <v>845</v>
      </c>
      <c r="O111" t="s">
        <v>845</v>
      </c>
      <c r="P111" t="s">
        <v>845</v>
      </c>
      <c r="Q111" t="s">
        <v>845</v>
      </c>
      <c r="R111" t="s">
        <v>845</v>
      </c>
      <c r="S111" t="s">
        <v>845</v>
      </c>
      <c r="T111" t="s">
        <v>845</v>
      </c>
      <c r="U111" t="s">
        <v>845</v>
      </c>
      <c r="V111" t="s">
        <v>845</v>
      </c>
      <c r="W111" t="s">
        <v>845</v>
      </c>
      <c r="X111">
        <v>0</v>
      </c>
      <c r="Y111">
        <v>1</v>
      </c>
      <c r="Z111">
        <v>0</v>
      </c>
      <c r="AA111" t="s">
        <v>852</v>
      </c>
      <c r="AB111" t="s">
        <v>845</v>
      </c>
      <c r="AC111" t="s">
        <v>2250</v>
      </c>
      <c r="AD111" t="s">
        <v>2250</v>
      </c>
      <c r="AH111">
        <v>0.6</v>
      </c>
      <c r="AI111">
        <v>18</v>
      </c>
      <c r="AK111">
        <v>1253.92</v>
      </c>
      <c r="AL111" t="s">
        <v>545</v>
      </c>
      <c r="AM111">
        <v>18.5</v>
      </c>
      <c r="AN111" t="s">
        <v>844</v>
      </c>
      <c r="AO111" t="s">
        <v>848</v>
      </c>
      <c r="AP111">
        <v>117.15</v>
      </c>
      <c r="AQ111">
        <v>13</v>
      </c>
      <c r="AR111">
        <v>57.7</v>
      </c>
      <c r="AS111">
        <v>20.3</v>
      </c>
      <c r="AT111" t="s">
        <v>845</v>
      </c>
      <c r="AU111">
        <v>50</v>
      </c>
      <c r="AV111">
        <v>10</v>
      </c>
      <c r="AW111">
        <v>335366</v>
      </c>
      <c r="AX111">
        <v>209000</v>
      </c>
      <c r="AY111">
        <v>1.6</v>
      </c>
      <c r="AZ111">
        <v>2862.71</v>
      </c>
      <c r="BA111">
        <v>4883</v>
      </c>
      <c r="BB111">
        <v>14.56</v>
      </c>
      <c r="BC111">
        <v>5713</v>
      </c>
      <c r="BD111">
        <v>0.85</v>
      </c>
      <c r="BE111" t="s">
        <v>943</v>
      </c>
      <c r="BF111" t="s">
        <v>1314</v>
      </c>
      <c r="BG111" t="s">
        <v>1647</v>
      </c>
      <c r="BH111" t="s">
        <v>1946</v>
      </c>
      <c r="BI111" t="s">
        <v>852</v>
      </c>
      <c r="BJ111" t="s">
        <v>2190</v>
      </c>
      <c r="BK111" t="s">
        <v>2196</v>
      </c>
      <c r="BL111" t="s">
        <v>2194</v>
      </c>
      <c r="BM111" t="s">
        <v>853</v>
      </c>
    </row>
    <row r="112" spans="1:65" x14ac:dyDescent="0.2">
      <c r="A112" t="s">
        <v>139</v>
      </c>
      <c r="B112" t="s">
        <v>845</v>
      </c>
      <c r="C112">
        <v>69</v>
      </c>
      <c r="D112" t="s">
        <v>2253</v>
      </c>
      <c r="E112" t="s">
        <v>2249</v>
      </c>
      <c r="F112">
        <v>1.57</v>
      </c>
      <c r="G112">
        <v>71</v>
      </c>
      <c r="H112">
        <v>28.8</v>
      </c>
      <c r="I112" t="str">
        <f t="shared" si="1"/>
        <v>Overweight</v>
      </c>
      <c r="J112" t="s">
        <v>2958</v>
      </c>
      <c r="K112">
        <v>6.2</v>
      </c>
      <c r="L112" t="s">
        <v>845</v>
      </c>
      <c r="M112" t="s">
        <v>845</v>
      </c>
      <c r="N112" t="s">
        <v>845</v>
      </c>
      <c r="O112" t="s">
        <v>845</v>
      </c>
      <c r="P112" t="s">
        <v>845</v>
      </c>
      <c r="Q112" t="s">
        <v>845</v>
      </c>
      <c r="R112" t="s">
        <v>845</v>
      </c>
      <c r="S112" t="s">
        <v>845</v>
      </c>
      <c r="T112" t="s">
        <v>845</v>
      </c>
      <c r="U112" t="s">
        <v>845</v>
      </c>
      <c r="V112" t="s">
        <v>845</v>
      </c>
      <c r="W112" t="s">
        <v>845</v>
      </c>
      <c r="X112">
        <v>0</v>
      </c>
      <c r="Y112">
        <v>0</v>
      </c>
      <c r="Z112">
        <v>0</v>
      </c>
      <c r="AA112" t="s">
        <v>852</v>
      </c>
      <c r="AB112" t="s">
        <v>845</v>
      </c>
      <c r="AC112" t="s">
        <v>2251</v>
      </c>
      <c r="AD112" t="s">
        <v>2252</v>
      </c>
      <c r="AH112">
        <v>0.6</v>
      </c>
      <c r="AI112">
        <v>18</v>
      </c>
      <c r="AK112">
        <v>889.07</v>
      </c>
      <c r="AL112" t="s">
        <v>546</v>
      </c>
      <c r="AM112">
        <v>15</v>
      </c>
      <c r="AN112" t="s">
        <v>844</v>
      </c>
      <c r="AO112" t="s">
        <v>848</v>
      </c>
      <c r="AP112">
        <v>96.61</v>
      </c>
      <c r="AQ112">
        <v>19</v>
      </c>
      <c r="AR112">
        <v>25</v>
      </c>
      <c r="AS112">
        <v>46.1</v>
      </c>
      <c r="AT112" t="s">
        <v>845</v>
      </c>
      <c r="AU112">
        <v>70</v>
      </c>
      <c r="AV112">
        <v>10</v>
      </c>
      <c r="AW112">
        <v>267937</v>
      </c>
      <c r="AX112">
        <v>140000</v>
      </c>
      <c r="AY112">
        <v>1.91</v>
      </c>
      <c r="AZ112">
        <v>2773.39</v>
      </c>
      <c r="BA112">
        <v>2882.97</v>
      </c>
      <c r="BB112">
        <v>10.76</v>
      </c>
      <c r="BC112">
        <v>2773.76</v>
      </c>
      <c r="BD112">
        <v>1.04</v>
      </c>
      <c r="BE112" t="s">
        <v>944</v>
      </c>
      <c r="BF112" t="s">
        <v>1315</v>
      </c>
      <c r="BG112" t="s">
        <v>1648</v>
      </c>
      <c r="BH112" t="s">
        <v>1947</v>
      </c>
      <c r="BI112" t="s">
        <v>852</v>
      </c>
      <c r="BJ112" t="s">
        <v>2190</v>
      </c>
      <c r="BK112" t="s">
        <v>2198</v>
      </c>
      <c r="BL112" t="s">
        <v>2194</v>
      </c>
      <c r="BM112" t="s">
        <v>853</v>
      </c>
    </row>
    <row r="113" spans="1:65" x14ac:dyDescent="0.2">
      <c r="A113" t="s">
        <v>140</v>
      </c>
      <c r="B113" t="s">
        <v>845</v>
      </c>
      <c r="C113">
        <v>60</v>
      </c>
      <c r="D113" t="s">
        <v>2253</v>
      </c>
      <c r="E113" t="s">
        <v>2249</v>
      </c>
      <c r="F113">
        <v>1.65</v>
      </c>
      <c r="G113">
        <v>63.5</v>
      </c>
      <c r="H113">
        <v>23.3</v>
      </c>
      <c r="I113" t="str">
        <f t="shared" si="1"/>
        <v>Healthy</v>
      </c>
      <c r="J113" t="s">
        <v>2959</v>
      </c>
      <c r="K113">
        <v>6</v>
      </c>
      <c r="L113" t="s">
        <v>845</v>
      </c>
      <c r="M113" t="s">
        <v>845</v>
      </c>
      <c r="N113" t="s">
        <v>845</v>
      </c>
      <c r="O113" t="s">
        <v>845</v>
      </c>
      <c r="P113" t="s">
        <v>845</v>
      </c>
      <c r="Q113" t="s">
        <v>845</v>
      </c>
      <c r="R113" t="s">
        <v>845</v>
      </c>
      <c r="S113" t="s">
        <v>845</v>
      </c>
      <c r="T113" t="s">
        <v>845</v>
      </c>
      <c r="U113" t="s">
        <v>845</v>
      </c>
      <c r="V113" t="s">
        <v>845</v>
      </c>
      <c r="W113" t="s">
        <v>845</v>
      </c>
      <c r="X113">
        <v>0</v>
      </c>
      <c r="Y113">
        <v>0</v>
      </c>
      <c r="Z113">
        <v>0</v>
      </c>
      <c r="AA113" t="s">
        <v>852</v>
      </c>
      <c r="AB113" t="s">
        <v>845</v>
      </c>
      <c r="AC113" t="s">
        <v>2251</v>
      </c>
      <c r="AD113" t="s">
        <v>2252</v>
      </c>
      <c r="AH113">
        <v>0.06</v>
      </c>
      <c r="AI113">
        <v>12</v>
      </c>
      <c r="AK113">
        <v>70.58</v>
      </c>
      <c r="AL113" t="s">
        <v>547</v>
      </c>
      <c r="AM113">
        <v>12.75</v>
      </c>
      <c r="AN113" t="s">
        <v>844</v>
      </c>
      <c r="AO113" t="s">
        <v>848</v>
      </c>
      <c r="AP113">
        <v>63.5</v>
      </c>
      <c r="AQ113">
        <v>19</v>
      </c>
      <c r="AR113">
        <v>22.7</v>
      </c>
      <c r="AS113">
        <v>16</v>
      </c>
      <c r="AT113" t="s">
        <v>845</v>
      </c>
      <c r="AU113">
        <v>70</v>
      </c>
      <c r="AV113">
        <v>30</v>
      </c>
      <c r="AW113">
        <v>105126</v>
      </c>
      <c r="AX113">
        <v>94000</v>
      </c>
      <c r="AY113">
        <v>1.1200000000000001</v>
      </c>
      <c r="AZ113">
        <v>1655.53</v>
      </c>
      <c r="BA113">
        <v>482.23</v>
      </c>
      <c r="BB113">
        <v>4.59</v>
      </c>
      <c r="BC113">
        <v>3261.14</v>
      </c>
      <c r="BD113">
        <v>0.15</v>
      </c>
      <c r="BE113" t="s">
        <v>945</v>
      </c>
      <c r="BF113" t="s">
        <v>1316</v>
      </c>
      <c r="BG113" t="s">
        <v>1649</v>
      </c>
      <c r="BH113" t="s">
        <v>1948</v>
      </c>
      <c r="BI113" t="s">
        <v>852</v>
      </c>
      <c r="BJ113" t="s">
        <v>2190</v>
      </c>
      <c r="BK113" t="s">
        <v>2197</v>
      </c>
      <c r="BL113" t="s">
        <v>2194</v>
      </c>
      <c r="BM113" t="s">
        <v>853</v>
      </c>
    </row>
    <row r="114" spans="1:65" x14ac:dyDescent="0.2">
      <c r="A114" t="s">
        <v>141</v>
      </c>
      <c r="B114" t="s">
        <v>845</v>
      </c>
      <c r="C114">
        <v>53</v>
      </c>
      <c r="D114" t="s">
        <v>2248</v>
      </c>
      <c r="E114" t="s">
        <v>2255</v>
      </c>
      <c r="F114">
        <v>1.7</v>
      </c>
      <c r="G114">
        <v>65</v>
      </c>
      <c r="H114">
        <v>22.5</v>
      </c>
      <c r="I114" t="str">
        <f t="shared" si="1"/>
        <v>Healthy</v>
      </c>
      <c r="J114" t="s">
        <v>2959</v>
      </c>
      <c r="K114">
        <v>5.5</v>
      </c>
      <c r="L114" t="s">
        <v>845</v>
      </c>
      <c r="M114" t="s">
        <v>845</v>
      </c>
      <c r="N114" t="s">
        <v>845</v>
      </c>
      <c r="O114" t="s">
        <v>845</v>
      </c>
      <c r="P114" t="s">
        <v>845</v>
      </c>
      <c r="Q114" t="s">
        <v>845</v>
      </c>
      <c r="R114" t="s">
        <v>845</v>
      </c>
      <c r="S114" t="s">
        <v>845</v>
      </c>
      <c r="T114" t="s">
        <v>845</v>
      </c>
      <c r="U114" t="s">
        <v>845</v>
      </c>
      <c r="V114" t="s">
        <v>845</v>
      </c>
      <c r="W114" t="s">
        <v>845</v>
      </c>
      <c r="X114">
        <v>0</v>
      </c>
      <c r="Y114">
        <v>0</v>
      </c>
      <c r="Z114">
        <v>0</v>
      </c>
      <c r="AA114" t="s">
        <v>852</v>
      </c>
      <c r="AB114" t="s">
        <v>845</v>
      </c>
      <c r="AC114" t="s">
        <v>2251</v>
      </c>
      <c r="AD114" t="s">
        <v>2251</v>
      </c>
      <c r="AK114">
        <v>0</v>
      </c>
      <c r="AL114" t="s">
        <v>548</v>
      </c>
      <c r="AM114">
        <v>18.5</v>
      </c>
      <c r="AN114" t="s">
        <v>844</v>
      </c>
      <c r="AO114" t="s">
        <v>848</v>
      </c>
      <c r="AP114">
        <v>92.3</v>
      </c>
      <c r="AQ114">
        <v>20</v>
      </c>
      <c r="AR114">
        <v>49.5</v>
      </c>
      <c r="AS114">
        <v>13.7</v>
      </c>
      <c r="AT114" t="s">
        <v>845</v>
      </c>
      <c r="AU114">
        <v>0</v>
      </c>
      <c r="AV114">
        <v>0</v>
      </c>
      <c r="AW114">
        <v>0</v>
      </c>
      <c r="AX114">
        <v>0</v>
      </c>
      <c r="AZ114">
        <v>0</v>
      </c>
      <c r="BA114">
        <v>0</v>
      </c>
      <c r="BC114">
        <v>0</v>
      </c>
      <c r="BE114" t="s">
        <v>845</v>
      </c>
      <c r="BF114" t="s">
        <v>845</v>
      </c>
      <c r="BG114" t="s">
        <v>845</v>
      </c>
      <c r="BH114" t="s">
        <v>845</v>
      </c>
      <c r="BI114" t="s">
        <v>852</v>
      </c>
      <c r="BJ114" t="s">
        <v>2192</v>
      </c>
      <c r="BK114" t="s">
        <v>2194</v>
      </c>
      <c r="BL114" t="s">
        <v>2194</v>
      </c>
      <c r="BM114" t="s">
        <v>853</v>
      </c>
    </row>
    <row r="115" spans="1:65" x14ac:dyDescent="0.2">
      <c r="A115" t="s">
        <v>142</v>
      </c>
      <c r="B115" t="s">
        <v>845</v>
      </c>
      <c r="C115">
        <v>60</v>
      </c>
      <c r="D115" t="s">
        <v>2248</v>
      </c>
      <c r="E115" t="s">
        <v>2249</v>
      </c>
      <c r="F115">
        <v>1.75</v>
      </c>
      <c r="G115">
        <v>93</v>
      </c>
      <c r="H115">
        <v>30.4</v>
      </c>
      <c r="I115" t="str">
        <f t="shared" si="1"/>
        <v>Obese</v>
      </c>
      <c r="J115" t="s">
        <v>2960</v>
      </c>
      <c r="K115">
        <v>5.5</v>
      </c>
      <c r="L115" t="s">
        <v>845</v>
      </c>
      <c r="M115" t="s">
        <v>845</v>
      </c>
      <c r="N115" t="s">
        <v>845</v>
      </c>
      <c r="O115" t="s">
        <v>845</v>
      </c>
      <c r="P115" t="s">
        <v>845</v>
      </c>
      <c r="Q115" t="s">
        <v>845</v>
      </c>
      <c r="R115" t="s">
        <v>845</v>
      </c>
      <c r="S115" t="s">
        <v>845</v>
      </c>
      <c r="T115" t="s">
        <v>845</v>
      </c>
      <c r="U115" t="s">
        <v>845</v>
      </c>
      <c r="V115" t="s">
        <v>845</v>
      </c>
      <c r="W115" t="s">
        <v>845</v>
      </c>
      <c r="X115">
        <v>0</v>
      </c>
      <c r="Y115">
        <v>0</v>
      </c>
      <c r="Z115">
        <v>0</v>
      </c>
      <c r="AA115" t="s">
        <v>852</v>
      </c>
      <c r="AB115" t="s">
        <v>845</v>
      </c>
      <c r="AC115" t="s">
        <v>2251</v>
      </c>
      <c r="AD115" t="s">
        <v>2251</v>
      </c>
      <c r="AH115">
        <v>0.54</v>
      </c>
      <c r="AI115">
        <v>29</v>
      </c>
      <c r="AK115">
        <v>551.25</v>
      </c>
      <c r="AL115" t="s">
        <v>549</v>
      </c>
      <c r="AM115">
        <v>2</v>
      </c>
      <c r="AN115" t="s">
        <v>844</v>
      </c>
      <c r="AO115" t="s">
        <v>848</v>
      </c>
      <c r="AP115">
        <v>114.6</v>
      </c>
      <c r="AQ115">
        <v>13</v>
      </c>
      <c r="AR115">
        <v>57.2</v>
      </c>
      <c r="AS115">
        <v>13.6</v>
      </c>
      <c r="AT115" t="s">
        <v>845</v>
      </c>
      <c r="AU115">
        <v>70</v>
      </c>
      <c r="AV115">
        <v>50</v>
      </c>
      <c r="AW115">
        <v>428594</v>
      </c>
      <c r="AX115">
        <v>166000</v>
      </c>
      <c r="AY115">
        <v>2.58</v>
      </c>
      <c r="AZ115">
        <v>3739.91</v>
      </c>
      <c r="BA115">
        <v>873.69</v>
      </c>
      <c r="BB115">
        <v>2.04</v>
      </c>
      <c r="BC115">
        <v>5838.06</v>
      </c>
      <c r="BD115">
        <v>0.15</v>
      </c>
      <c r="BE115" t="s">
        <v>946</v>
      </c>
      <c r="BF115" t="s">
        <v>1317</v>
      </c>
      <c r="BG115" t="s">
        <v>1650</v>
      </c>
      <c r="BH115" t="s">
        <v>1949</v>
      </c>
      <c r="BI115" t="s">
        <v>852</v>
      </c>
      <c r="BJ115" t="s">
        <v>2191</v>
      </c>
      <c r="BK115" t="s">
        <v>2198</v>
      </c>
      <c r="BL115" t="s">
        <v>2194</v>
      </c>
      <c r="BM115" t="s">
        <v>853</v>
      </c>
    </row>
    <row r="116" spans="1:65" x14ac:dyDescent="0.2">
      <c r="A116" t="s">
        <v>143</v>
      </c>
      <c r="B116" t="s">
        <v>845</v>
      </c>
      <c r="C116">
        <v>27</v>
      </c>
      <c r="D116" t="s">
        <v>2248</v>
      </c>
      <c r="E116" t="s">
        <v>2255</v>
      </c>
      <c r="F116">
        <v>1.68</v>
      </c>
      <c r="G116">
        <v>71.599999999999994</v>
      </c>
      <c r="H116">
        <v>25.4</v>
      </c>
      <c r="I116" t="str">
        <f t="shared" si="1"/>
        <v>Overweight</v>
      </c>
      <c r="J116" t="s">
        <v>2958</v>
      </c>
      <c r="K116">
        <v>5.7</v>
      </c>
      <c r="L116" t="s">
        <v>845</v>
      </c>
      <c r="M116" t="s">
        <v>845</v>
      </c>
      <c r="N116" t="s">
        <v>845</v>
      </c>
      <c r="O116" t="s">
        <v>845</v>
      </c>
      <c r="P116" t="s">
        <v>845</v>
      </c>
      <c r="Q116" t="s">
        <v>845</v>
      </c>
      <c r="R116" t="s">
        <v>845</v>
      </c>
      <c r="S116" t="s">
        <v>845</v>
      </c>
      <c r="T116" t="s">
        <v>845</v>
      </c>
      <c r="U116" t="s">
        <v>845</v>
      </c>
      <c r="V116" t="s">
        <v>845</v>
      </c>
      <c r="W116" t="s">
        <v>845</v>
      </c>
      <c r="X116">
        <v>0</v>
      </c>
      <c r="Y116">
        <v>0</v>
      </c>
      <c r="Z116">
        <v>0</v>
      </c>
      <c r="AA116" t="s">
        <v>852</v>
      </c>
      <c r="AB116" t="s">
        <v>845</v>
      </c>
      <c r="AC116" t="s">
        <v>2251</v>
      </c>
      <c r="AD116" t="s">
        <v>2251</v>
      </c>
      <c r="AI116">
        <v>2</v>
      </c>
      <c r="AK116">
        <v>98.52</v>
      </c>
      <c r="AL116" t="s">
        <v>550</v>
      </c>
      <c r="AM116">
        <v>19.2</v>
      </c>
      <c r="AN116" t="s">
        <v>844</v>
      </c>
      <c r="AO116" t="s">
        <v>848</v>
      </c>
      <c r="AP116">
        <v>67.42</v>
      </c>
      <c r="AQ116">
        <v>22</v>
      </c>
      <c r="AR116">
        <v>23.9</v>
      </c>
      <c r="AS116">
        <v>22.2</v>
      </c>
      <c r="AT116" t="s">
        <v>845</v>
      </c>
      <c r="AU116">
        <v>30</v>
      </c>
      <c r="AV116">
        <v>30</v>
      </c>
      <c r="AW116">
        <v>111826</v>
      </c>
      <c r="AX116">
        <v>65000</v>
      </c>
      <c r="AY116">
        <v>1.72</v>
      </c>
      <c r="AZ116">
        <v>1658.65</v>
      </c>
      <c r="BA116">
        <v>312.36</v>
      </c>
      <c r="BB116">
        <v>2.79</v>
      </c>
      <c r="BC116">
        <v>1100.8399999999999</v>
      </c>
      <c r="BD116">
        <v>0.28000000000000003</v>
      </c>
      <c r="BE116" t="s">
        <v>947</v>
      </c>
      <c r="BF116" t="s">
        <v>1318</v>
      </c>
      <c r="BG116" t="s">
        <v>845</v>
      </c>
      <c r="BH116" t="s">
        <v>845</v>
      </c>
      <c r="BI116" t="s">
        <v>852</v>
      </c>
      <c r="BJ116" t="s">
        <v>2190</v>
      </c>
      <c r="BK116" t="s">
        <v>2194</v>
      </c>
      <c r="BL116" t="s">
        <v>2194</v>
      </c>
      <c r="BM116" t="s">
        <v>853</v>
      </c>
    </row>
    <row r="117" spans="1:65" x14ac:dyDescent="0.2">
      <c r="A117" t="s">
        <v>144</v>
      </c>
      <c r="B117" t="s">
        <v>845</v>
      </c>
      <c r="C117">
        <v>71</v>
      </c>
      <c r="D117" t="s">
        <v>2253</v>
      </c>
      <c r="E117" t="s">
        <v>2249</v>
      </c>
      <c r="F117">
        <v>1.52</v>
      </c>
      <c r="G117">
        <v>45.5</v>
      </c>
      <c r="H117">
        <v>19.7</v>
      </c>
      <c r="I117" t="str">
        <f t="shared" si="1"/>
        <v>Underweight</v>
      </c>
      <c r="J117" t="s">
        <v>2962</v>
      </c>
      <c r="K117">
        <v>6.3</v>
      </c>
      <c r="L117" t="s">
        <v>845</v>
      </c>
      <c r="M117" t="s">
        <v>845</v>
      </c>
      <c r="N117" t="s">
        <v>845</v>
      </c>
      <c r="O117" t="s">
        <v>845</v>
      </c>
      <c r="P117" t="s">
        <v>845</v>
      </c>
      <c r="Q117" t="s">
        <v>845</v>
      </c>
      <c r="R117" t="s">
        <v>845</v>
      </c>
      <c r="S117" t="s">
        <v>845</v>
      </c>
      <c r="T117" t="s">
        <v>845</v>
      </c>
      <c r="U117" t="s">
        <v>845</v>
      </c>
      <c r="V117" t="s">
        <v>845</v>
      </c>
      <c r="W117" t="s">
        <v>845</v>
      </c>
      <c r="X117">
        <v>0</v>
      </c>
      <c r="Y117">
        <v>0</v>
      </c>
      <c r="Z117">
        <v>0</v>
      </c>
      <c r="AA117" t="s">
        <v>852</v>
      </c>
      <c r="AB117" t="s">
        <v>845</v>
      </c>
      <c r="AC117" t="s">
        <v>2251</v>
      </c>
      <c r="AD117" t="s">
        <v>2252</v>
      </c>
      <c r="AH117">
        <v>0.47</v>
      </c>
      <c r="AI117">
        <v>8</v>
      </c>
      <c r="AK117">
        <v>487.18</v>
      </c>
      <c r="AL117" t="s">
        <v>551</v>
      </c>
      <c r="AM117">
        <v>11.6</v>
      </c>
      <c r="AN117" t="s">
        <v>844</v>
      </c>
      <c r="AO117" t="s">
        <v>848</v>
      </c>
      <c r="AP117">
        <v>75.37</v>
      </c>
      <c r="AQ117">
        <v>19.8</v>
      </c>
      <c r="AR117">
        <v>34.5</v>
      </c>
      <c r="AS117">
        <v>12.3</v>
      </c>
      <c r="AT117" t="s">
        <v>845</v>
      </c>
      <c r="AU117">
        <v>95</v>
      </c>
      <c r="AV117">
        <v>0</v>
      </c>
      <c r="AW117">
        <v>390707</v>
      </c>
      <c r="AX117">
        <v>303000</v>
      </c>
      <c r="AY117">
        <v>1.29</v>
      </c>
      <c r="AZ117">
        <v>5183.8500000000004</v>
      </c>
      <c r="BA117">
        <v>1399.4</v>
      </c>
      <c r="BB117">
        <v>3.58</v>
      </c>
      <c r="BC117">
        <v>1874.02</v>
      </c>
      <c r="BD117">
        <v>0.75</v>
      </c>
      <c r="BE117" t="s">
        <v>948</v>
      </c>
      <c r="BF117" t="s">
        <v>1319</v>
      </c>
      <c r="BG117" t="s">
        <v>1651</v>
      </c>
      <c r="BH117" t="s">
        <v>1950</v>
      </c>
      <c r="BI117" t="s">
        <v>852</v>
      </c>
      <c r="BJ117" t="s">
        <v>2190</v>
      </c>
      <c r="BK117" t="s">
        <v>2201</v>
      </c>
      <c r="BL117" t="s">
        <v>2194</v>
      </c>
      <c r="BM117" t="s">
        <v>853</v>
      </c>
    </row>
    <row r="118" spans="1:65" x14ac:dyDescent="0.2">
      <c r="A118" t="s">
        <v>145</v>
      </c>
      <c r="B118" t="s">
        <v>845</v>
      </c>
      <c r="C118">
        <v>74</v>
      </c>
      <c r="D118" t="s">
        <v>2253</v>
      </c>
      <c r="E118" t="s">
        <v>2249</v>
      </c>
      <c r="F118">
        <v>1.62</v>
      </c>
      <c r="G118">
        <v>75</v>
      </c>
      <c r="H118">
        <v>28.6</v>
      </c>
      <c r="I118" t="str">
        <f t="shared" si="1"/>
        <v>Overweight</v>
      </c>
      <c r="J118" t="s">
        <v>2958</v>
      </c>
      <c r="K118">
        <v>6.2</v>
      </c>
      <c r="L118" t="s">
        <v>845</v>
      </c>
      <c r="M118" t="s">
        <v>845</v>
      </c>
      <c r="N118" t="s">
        <v>845</v>
      </c>
      <c r="O118" t="s">
        <v>845</v>
      </c>
      <c r="P118" t="s">
        <v>845</v>
      </c>
      <c r="Q118" t="s">
        <v>845</v>
      </c>
      <c r="R118" t="s">
        <v>845</v>
      </c>
      <c r="S118" t="s">
        <v>845</v>
      </c>
      <c r="T118" t="s">
        <v>845</v>
      </c>
      <c r="U118" t="s">
        <v>845</v>
      </c>
      <c r="V118" t="s">
        <v>845</v>
      </c>
      <c r="W118" t="s">
        <v>845</v>
      </c>
      <c r="X118">
        <v>0</v>
      </c>
      <c r="Y118">
        <v>0</v>
      </c>
      <c r="Z118">
        <v>0</v>
      </c>
      <c r="AA118" t="s">
        <v>852</v>
      </c>
      <c r="AB118" t="s">
        <v>845</v>
      </c>
      <c r="AC118" t="s">
        <v>2251</v>
      </c>
      <c r="AD118" t="s">
        <v>2252</v>
      </c>
      <c r="AH118">
        <v>0.5</v>
      </c>
      <c r="AI118">
        <v>36</v>
      </c>
      <c r="AK118">
        <v>723.86</v>
      </c>
      <c r="AL118" t="s">
        <v>552</v>
      </c>
      <c r="AM118">
        <v>21</v>
      </c>
      <c r="AN118" t="s">
        <v>844</v>
      </c>
      <c r="AO118" t="s">
        <v>848</v>
      </c>
      <c r="AP118">
        <v>91.56</v>
      </c>
      <c r="AQ118">
        <v>16.5</v>
      </c>
      <c r="AR118">
        <v>18.77</v>
      </c>
      <c r="AS118">
        <v>10.65</v>
      </c>
      <c r="AT118" t="s">
        <v>853</v>
      </c>
      <c r="AU118">
        <v>65</v>
      </c>
      <c r="AV118">
        <v>10</v>
      </c>
      <c r="AW118">
        <v>248311</v>
      </c>
      <c r="AX118">
        <v>414000</v>
      </c>
      <c r="AY118">
        <v>0.6</v>
      </c>
      <c r="AZ118">
        <v>2712</v>
      </c>
      <c r="BA118">
        <v>1183.95</v>
      </c>
      <c r="BB118">
        <v>4.7699999999999996</v>
      </c>
      <c r="BC118">
        <v>3334.8</v>
      </c>
      <c r="BD118">
        <v>0.36</v>
      </c>
      <c r="BE118" t="s">
        <v>949</v>
      </c>
      <c r="BF118" t="s">
        <v>1320</v>
      </c>
      <c r="BG118" t="s">
        <v>1652</v>
      </c>
      <c r="BH118" t="s">
        <v>1951</v>
      </c>
      <c r="BI118" t="s">
        <v>853</v>
      </c>
      <c r="BJ118" t="s">
        <v>2191</v>
      </c>
      <c r="BK118" t="s">
        <v>2198</v>
      </c>
      <c r="BL118" t="s">
        <v>2199</v>
      </c>
      <c r="BM118" t="s">
        <v>853</v>
      </c>
    </row>
    <row r="119" spans="1:65" x14ac:dyDescent="0.2">
      <c r="A119" t="s">
        <v>146</v>
      </c>
      <c r="B119" t="s">
        <v>845</v>
      </c>
      <c r="C119">
        <v>15</v>
      </c>
      <c r="D119" t="s">
        <v>2253</v>
      </c>
      <c r="E119" t="s">
        <v>2249</v>
      </c>
      <c r="F119">
        <v>1.73</v>
      </c>
      <c r="G119">
        <v>70</v>
      </c>
      <c r="H119">
        <v>23.4</v>
      </c>
      <c r="I119" t="str">
        <f t="shared" si="1"/>
        <v>Healthy</v>
      </c>
      <c r="J119" t="s">
        <v>2959</v>
      </c>
      <c r="K119">
        <v>5.0999999999999996</v>
      </c>
      <c r="L119" t="s">
        <v>845</v>
      </c>
      <c r="M119" t="s">
        <v>845</v>
      </c>
      <c r="N119" t="s">
        <v>845</v>
      </c>
      <c r="O119" t="s">
        <v>845</v>
      </c>
      <c r="P119" t="s">
        <v>845</v>
      </c>
      <c r="Q119" t="s">
        <v>845</v>
      </c>
      <c r="R119" t="s">
        <v>845</v>
      </c>
      <c r="S119" t="s">
        <v>845</v>
      </c>
      <c r="T119" t="s">
        <v>845</v>
      </c>
      <c r="U119" t="s">
        <v>845</v>
      </c>
      <c r="V119" t="s">
        <v>845</v>
      </c>
      <c r="W119" t="s">
        <v>845</v>
      </c>
      <c r="X119">
        <v>0</v>
      </c>
      <c r="Y119">
        <v>0</v>
      </c>
      <c r="Z119">
        <v>0</v>
      </c>
      <c r="AA119" t="s">
        <v>852</v>
      </c>
      <c r="AB119" t="s">
        <v>845</v>
      </c>
      <c r="AC119" t="s">
        <v>2251</v>
      </c>
      <c r="AD119" t="s">
        <v>2251</v>
      </c>
      <c r="AH119">
        <v>0.49</v>
      </c>
      <c r="AI119">
        <v>9</v>
      </c>
      <c r="AK119">
        <v>707.69</v>
      </c>
      <c r="AL119" t="s">
        <v>553</v>
      </c>
      <c r="AM119">
        <v>13</v>
      </c>
      <c r="AN119" t="s">
        <v>844</v>
      </c>
      <c r="AO119" t="s">
        <v>848</v>
      </c>
      <c r="AP119">
        <v>94.86</v>
      </c>
      <c r="AQ119">
        <v>18</v>
      </c>
      <c r="AR119">
        <v>57.8</v>
      </c>
      <c r="AS119">
        <v>4</v>
      </c>
      <c r="AT119" t="s">
        <v>845</v>
      </c>
      <c r="AU119">
        <v>75</v>
      </c>
      <c r="AV119">
        <v>50</v>
      </c>
      <c r="AW119">
        <v>333893</v>
      </c>
      <c r="AX119">
        <v>247000</v>
      </c>
      <c r="AY119">
        <v>1.35</v>
      </c>
      <c r="AZ119">
        <v>3519.85</v>
      </c>
      <c r="BA119">
        <v>1325.26</v>
      </c>
      <c r="BB119">
        <v>3.97</v>
      </c>
      <c r="BC119">
        <v>3557.98</v>
      </c>
      <c r="BD119">
        <v>0.37</v>
      </c>
      <c r="BE119" t="s">
        <v>950</v>
      </c>
      <c r="BF119" t="s">
        <v>1321</v>
      </c>
      <c r="BG119" t="s">
        <v>1653</v>
      </c>
      <c r="BH119" t="s">
        <v>1952</v>
      </c>
      <c r="BI119" t="s">
        <v>852</v>
      </c>
      <c r="BJ119" t="s">
        <v>2191</v>
      </c>
      <c r="BK119" t="s">
        <v>2195</v>
      </c>
      <c r="BL119" t="s">
        <v>2194</v>
      </c>
      <c r="BM119" t="s">
        <v>853</v>
      </c>
    </row>
    <row r="120" spans="1:65" x14ac:dyDescent="0.2">
      <c r="A120" t="s">
        <v>147</v>
      </c>
      <c r="B120" t="s">
        <v>845</v>
      </c>
      <c r="C120">
        <v>44</v>
      </c>
      <c r="D120" t="s">
        <v>2253</v>
      </c>
      <c r="E120" t="s">
        <v>2249</v>
      </c>
      <c r="F120">
        <v>1.57</v>
      </c>
      <c r="G120">
        <v>75.8</v>
      </c>
      <c r="H120">
        <v>30.8</v>
      </c>
      <c r="I120" t="str">
        <f t="shared" si="1"/>
        <v>Obese</v>
      </c>
      <c r="J120" t="s">
        <v>2960</v>
      </c>
      <c r="K120">
        <v>6</v>
      </c>
      <c r="L120" t="s">
        <v>845</v>
      </c>
      <c r="M120" t="s">
        <v>845</v>
      </c>
      <c r="N120" t="s">
        <v>845</v>
      </c>
      <c r="O120" t="s">
        <v>845</v>
      </c>
      <c r="P120" t="s">
        <v>845</v>
      </c>
      <c r="Q120" t="s">
        <v>845</v>
      </c>
      <c r="R120" t="s">
        <v>845</v>
      </c>
      <c r="S120" t="s">
        <v>845</v>
      </c>
      <c r="T120" t="s">
        <v>845</v>
      </c>
      <c r="U120" t="s">
        <v>845</v>
      </c>
      <c r="V120" t="s">
        <v>845</v>
      </c>
      <c r="W120" t="s">
        <v>845</v>
      </c>
      <c r="X120">
        <v>0</v>
      </c>
      <c r="Y120">
        <v>0</v>
      </c>
      <c r="Z120">
        <v>0</v>
      </c>
      <c r="AA120" t="s">
        <v>852</v>
      </c>
      <c r="AB120" t="s">
        <v>845</v>
      </c>
      <c r="AC120" t="s">
        <v>2251</v>
      </c>
      <c r="AD120" t="s">
        <v>2252</v>
      </c>
      <c r="AH120">
        <v>0.67</v>
      </c>
      <c r="AI120">
        <v>60</v>
      </c>
      <c r="AK120">
        <v>1054.5999999999999</v>
      </c>
      <c r="AL120" t="s">
        <v>554</v>
      </c>
      <c r="AM120">
        <v>9.3000000000000007</v>
      </c>
      <c r="AN120" t="s">
        <v>844</v>
      </c>
      <c r="AO120" t="s">
        <v>848</v>
      </c>
      <c r="AP120">
        <v>92.1</v>
      </c>
      <c r="AQ120">
        <v>13</v>
      </c>
      <c r="AR120">
        <v>49.88</v>
      </c>
      <c r="AS120">
        <v>10.37</v>
      </c>
      <c r="AT120" t="s">
        <v>853</v>
      </c>
      <c r="AU120">
        <v>85</v>
      </c>
      <c r="AV120">
        <v>10</v>
      </c>
      <c r="AW120">
        <v>432722</v>
      </c>
      <c r="AX120">
        <v>465000</v>
      </c>
      <c r="AY120">
        <v>0.93</v>
      </c>
      <c r="AZ120">
        <v>4698.3900000000003</v>
      </c>
      <c r="BA120">
        <v>4545.4799999999996</v>
      </c>
      <c r="BB120">
        <v>10.5</v>
      </c>
      <c r="BC120">
        <v>2259.36</v>
      </c>
      <c r="BD120">
        <v>2.0099999999999998</v>
      </c>
      <c r="BE120" t="s">
        <v>951</v>
      </c>
      <c r="BF120" t="s">
        <v>1322</v>
      </c>
      <c r="BG120" t="s">
        <v>1654</v>
      </c>
      <c r="BH120" t="s">
        <v>1953</v>
      </c>
      <c r="BI120" t="s">
        <v>852</v>
      </c>
      <c r="BJ120" t="s">
        <v>2191</v>
      </c>
      <c r="BK120" t="s">
        <v>2195</v>
      </c>
      <c r="BL120" t="s">
        <v>2194</v>
      </c>
      <c r="BM120" t="s">
        <v>853</v>
      </c>
    </row>
    <row r="121" spans="1:65" x14ac:dyDescent="0.2">
      <c r="A121" t="s">
        <v>148</v>
      </c>
      <c r="B121" t="s">
        <v>845</v>
      </c>
      <c r="C121">
        <v>30</v>
      </c>
      <c r="D121" t="s">
        <v>2248</v>
      </c>
      <c r="E121" t="s">
        <v>2249</v>
      </c>
      <c r="F121">
        <v>1.74</v>
      </c>
      <c r="G121">
        <v>72.5</v>
      </c>
      <c r="H121">
        <v>23.9</v>
      </c>
      <c r="I121" t="str">
        <f t="shared" si="1"/>
        <v>Healthy</v>
      </c>
      <c r="J121" t="s">
        <v>2959</v>
      </c>
      <c r="K121">
        <v>5.9</v>
      </c>
      <c r="L121" t="s">
        <v>845</v>
      </c>
      <c r="M121" t="s">
        <v>845</v>
      </c>
      <c r="N121" t="s">
        <v>845</v>
      </c>
      <c r="O121" t="s">
        <v>845</v>
      </c>
      <c r="P121" t="s">
        <v>845</v>
      </c>
      <c r="Q121" t="s">
        <v>845</v>
      </c>
      <c r="R121" t="s">
        <v>845</v>
      </c>
      <c r="S121" t="s">
        <v>845</v>
      </c>
      <c r="T121" t="s">
        <v>845</v>
      </c>
      <c r="U121" t="s">
        <v>845</v>
      </c>
      <c r="V121" t="s">
        <v>845</v>
      </c>
      <c r="W121" t="s">
        <v>845</v>
      </c>
      <c r="X121">
        <v>0</v>
      </c>
      <c r="Y121">
        <v>0</v>
      </c>
      <c r="Z121">
        <v>0</v>
      </c>
      <c r="AA121" t="s">
        <v>852</v>
      </c>
      <c r="AB121" t="s">
        <v>845</v>
      </c>
      <c r="AC121" t="s">
        <v>2251</v>
      </c>
      <c r="AD121" t="s">
        <v>2252</v>
      </c>
      <c r="AH121">
        <v>0.77</v>
      </c>
      <c r="AI121">
        <v>15</v>
      </c>
      <c r="AK121">
        <v>454.39</v>
      </c>
      <c r="AL121" t="s">
        <v>555</v>
      </c>
      <c r="AM121">
        <v>19.5</v>
      </c>
      <c r="AN121" t="s">
        <v>844</v>
      </c>
      <c r="AO121" t="s">
        <v>848</v>
      </c>
      <c r="AP121">
        <v>74</v>
      </c>
      <c r="AQ121">
        <v>13</v>
      </c>
      <c r="AR121">
        <v>37.770000000000003</v>
      </c>
      <c r="AS121">
        <v>16.8</v>
      </c>
      <c r="AT121" t="s">
        <v>853</v>
      </c>
      <c r="AU121">
        <v>80</v>
      </c>
      <c r="AV121">
        <v>30</v>
      </c>
      <c r="AW121">
        <v>278977</v>
      </c>
      <c r="AX121">
        <v>208000</v>
      </c>
      <c r="AY121">
        <v>1.34</v>
      </c>
      <c r="AZ121">
        <v>3769.96</v>
      </c>
      <c r="BA121">
        <v>1421.86</v>
      </c>
      <c r="BB121">
        <v>5.0999999999999996</v>
      </c>
      <c r="BC121">
        <v>1902.08</v>
      </c>
      <c r="BD121">
        <v>0.75</v>
      </c>
      <c r="BE121" t="s">
        <v>952</v>
      </c>
      <c r="BF121" t="s">
        <v>1323</v>
      </c>
      <c r="BG121" t="s">
        <v>1655</v>
      </c>
      <c r="BH121" t="s">
        <v>1954</v>
      </c>
      <c r="BI121" t="s">
        <v>852</v>
      </c>
      <c r="BJ121" t="s">
        <v>2190</v>
      </c>
      <c r="BK121" t="s">
        <v>2197</v>
      </c>
      <c r="BL121" t="s">
        <v>2194</v>
      </c>
      <c r="BM121" t="s">
        <v>853</v>
      </c>
    </row>
    <row r="122" spans="1:65" x14ac:dyDescent="0.2">
      <c r="A122" t="s">
        <v>149</v>
      </c>
      <c r="B122" t="s">
        <v>845</v>
      </c>
      <c r="C122">
        <v>44</v>
      </c>
      <c r="D122" t="s">
        <v>2248</v>
      </c>
      <c r="E122" t="s">
        <v>2249</v>
      </c>
      <c r="F122">
        <v>1.94</v>
      </c>
      <c r="G122">
        <v>90.7</v>
      </c>
      <c r="H122">
        <v>24.1</v>
      </c>
      <c r="I122" t="str">
        <f t="shared" si="1"/>
        <v>Healthy</v>
      </c>
      <c r="J122" t="s">
        <v>2959</v>
      </c>
      <c r="K122">
        <v>5.4</v>
      </c>
      <c r="L122" t="s">
        <v>845</v>
      </c>
      <c r="M122" t="s">
        <v>845</v>
      </c>
      <c r="N122" t="s">
        <v>845</v>
      </c>
      <c r="O122" t="s">
        <v>845</v>
      </c>
      <c r="P122" t="s">
        <v>845</v>
      </c>
      <c r="Q122" t="s">
        <v>845</v>
      </c>
      <c r="R122" t="s">
        <v>845</v>
      </c>
      <c r="S122" t="s">
        <v>845</v>
      </c>
      <c r="T122" t="s">
        <v>845</v>
      </c>
      <c r="U122" t="s">
        <v>845</v>
      </c>
      <c r="V122" t="s">
        <v>845</v>
      </c>
      <c r="W122" t="s">
        <v>845</v>
      </c>
      <c r="X122">
        <v>0</v>
      </c>
      <c r="Y122">
        <v>0</v>
      </c>
      <c r="Z122">
        <v>0</v>
      </c>
      <c r="AA122" t="s">
        <v>852</v>
      </c>
      <c r="AB122" t="s">
        <v>845</v>
      </c>
      <c r="AC122" t="s">
        <v>2251</v>
      </c>
      <c r="AD122" t="s">
        <v>2251</v>
      </c>
      <c r="AH122">
        <v>1.17</v>
      </c>
      <c r="AI122">
        <v>40</v>
      </c>
      <c r="AK122">
        <v>3287.48</v>
      </c>
      <c r="AL122" t="s">
        <v>556</v>
      </c>
      <c r="AM122">
        <v>14.1</v>
      </c>
      <c r="AN122" t="s">
        <v>844</v>
      </c>
      <c r="AO122" t="s">
        <v>848</v>
      </c>
      <c r="AP122">
        <v>97.06</v>
      </c>
      <c r="AQ122">
        <v>18</v>
      </c>
      <c r="AR122">
        <v>33.340000000000003</v>
      </c>
      <c r="AS122">
        <v>23.02</v>
      </c>
      <c r="AT122" t="s">
        <v>845</v>
      </c>
      <c r="AU122">
        <v>80</v>
      </c>
      <c r="AV122">
        <v>5</v>
      </c>
      <c r="AW122">
        <v>421453</v>
      </c>
      <c r="AX122">
        <v>281000</v>
      </c>
      <c r="AY122">
        <v>1.5</v>
      </c>
      <c r="AZ122">
        <v>4342.1899999999996</v>
      </c>
      <c r="BA122">
        <v>5189.3599999999997</v>
      </c>
      <c r="BB122">
        <v>12.31</v>
      </c>
      <c r="BC122">
        <v>3551.12</v>
      </c>
      <c r="BD122">
        <v>1.46</v>
      </c>
      <c r="BE122" t="s">
        <v>953</v>
      </c>
      <c r="BF122" t="s">
        <v>1324</v>
      </c>
      <c r="BG122" t="s">
        <v>1656</v>
      </c>
      <c r="BH122" t="s">
        <v>1955</v>
      </c>
      <c r="BI122" t="s">
        <v>852</v>
      </c>
      <c r="BJ122" t="s">
        <v>2190</v>
      </c>
      <c r="BK122" t="s">
        <v>2201</v>
      </c>
      <c r="BL122" t="s">
        <v>2198</v>
      </c>
      <c r="BM122" t="s">
        <v>853</v>
      </c>
    </row>
    <row r="123" spans="1:65" x14ac:dyDescent="0.2">
      <c r="A123" t="s">
        <v>150</v>
      </c>
      <c r="B123" t="s">
        <v>845</v>
      </c>
      <c r="C123">
        <v>60</v>
      </c>
      <c r="D123" t="s">
        <v>2248</v>
      </c>
      <c r="E123" t="s">
        <v>2249</v>
      </c>
      <c r="F123">
        <v>1.88</v>
      </c>
      <c r="G123">
        <v>84</v>
      </c>
      <c r="H123">
        <v>23.8</v>
      </c>
      <c r="I123" t="str">
        <f t="shared" si="1"/>
        <v>Healthy</v>
      </c>
      <c r="J123" t="s">
        <v>2959</v>
      </c>
      <c r="K123">
        <v>5.7</v>
      </c>
      <c r="L123" t="s">
        <v>845</v>
      </c>
      <c r="M123" t="s">
        <v>845</v>
      </c>
      <c r="N123" t="s">
        <v>845</v>
      </c>
      <c r="O123" t="s">
        <v>845</v>
      </c>
      <c r="P123" t="s">
        <v>845</v>
      </c>
      <c r="Q123" t="s">
        <v>845</v>
      </c>
      <c r="R123" t="s">
        <v>845</v>
      </c>
      <c r="S123" t="s">
        <v>845</v>
      </c>
      <c r="T123" t="s">
        <v>845</v>
      </c>
      <c r="U123" t="s">
        <v>845</v>
      </c>
      <c r="V123" t="s">
        <v>845</v>
      </c>
      <c r="W123" t="s">
        <v>845</v>
      </c>
      <c r="X123">
        <v>0</v>
      </c>
      <c r="Y123">
        <v>0</v>
      </c>
      <c r="Z123">
        <v>0</v>
      </c>
      <c r="AA123" t="s">
        <v>852</v>
      </c>
      <c r="AB123" t="s">
        <v>845</v>
      </c>
      <c r="AC123" t="s">
        <v>2251</v>
      </c>
      <c r="AD123" t="s">
        <v>2251</v>
      </c>
      <c r="AH123">
        <v>2.21</v>
      </c>
      <c r="AI123">
        <v>18</v>
      </c>
      <c r="AK123">
        <v>297.58999999999997</v>
      </c>
      <c r="AL123" t="s">
        <v>557</v>
      </c>
      <c r="AM123">
        <v>20</v>
      </c>
      <c r="AN123" t="s">
        <v>844</v>
      </c>
      <c r="AO123" t="s">
        <v>848</v>
      </c>
      <c r="AP123">
        <v>84.99</v>
      </c>
      <c r="AQ123">
        <v>20</v>
      </c>
      <c r="AR123">
        <v>8.91</v>
      </c>
      <c r="AS123">
        <v>35.840000000000003</v>
      </c>
      <c r="AT123" t="s">
        <v>845</v>
      </c>
      <c r="AU123">
        <v>95</v>
      </c>
      <c r="AV123">
        <v>0</v>
      </c>
      <c r="AW123">
        <v>170643</v>
      </c>
      <c r="AX123">
        <v>425000</v>
      </c>
      <c r="AY123">
        <v>0.4</v>
      </c>
      <c r="AZ123">
        <v>2007.8</v>
      </c>
      <c r="BA123">
        <v>5523.54</v>
      </c>
      <c r="BB123">
        <v>32.369999999999997</v>
      </c>
      <c r="BC123">
        <v>1712.68</v>
      </c>
      <c r="BD123">
        <v>3.23</v>
      </c>
      <c r="BE123" t="s">
        <v>954</v>
      </c>
      <c r="BF123" t="s">
        <v>1325</v>
      </c>
      <c r="BG123" t="s">
        <v>1657</v>
      </c>
      <c r="BH123" t="s">
        <v>1956</v>
      </c>
      <c r="BI123" t="s">
        <v>852</v>
      </c>
      <c r="BJ123" t="s">
        <v>2190</v>
      </c>
      <c r="BK123" t="s">
        <v>2194</v>
      </c>
      <c r="BL123" t="s">
        <v>2200</v>
      </c>
      <c r="BM123" t="s">
        <v>853</v>
      </c>
    </row>
    <row r="124" spans="1:65" x14ac:dyDescent="0.2">
      <c r="A124" t="s">
        <v>151</v>
      </c>
      <c r="B124" t="s">
        <v>845</v>
      </c>
      <c r="C124">
        <v>49</v>
      </c>
      <c r="D124" t="s">
        <v>2248</v>
      </c>
      <c r="E124" t="s">
        <v>2249</v>
      </c>
      <c r="F124">
        <v>1.82</v>
      </c>
      <c r="G124">
        <v>128</v>
      </c>
      <c r="H124">
        <v>38.6</v>
      </c>
      <c r="I124" t="str">
        <f t="shared" si="1"/>
        <v>Morbidly Obese</v>
      </c>
      <c r="J124" t="s">
        <v>2961</v>
      </c>
      <c r="K124">
        <v>6.5</v>
      </c>
      <c r="L124" t="s">
        <v>845</v>
      </c>
      <c r="M124" t="s">
        <v>845</v>
      </c>
      <c r="N124" t="s">
        <v>845</v>
      </c>
      <c r="O124" t="s">
        <v>845</v>
      </c>
      <c r="P124" t="s">
        <v>845</v>
      </c>
      <c r="Q124" t="s">
        <v>845</v>
      </c>
      <c r="R124" t="s">
        <v>845</v>
      </c>
      <c r="S124" t="s">
        <v>845</v>
      </c>
      <c r="T124" t="s">
        <v>845</v>
      </c>
      <c r="U124" t="s">
        <v>845</v>
      </c>
      <c r="V124" t="s">
        <v>845</v>
      </c>
      <c r="W124" t="s">
        <v>845</v>
      </c>
      <c r="X124">
        <v>0</v>
      </c>
      <c r="Y124">
        <v>1</v>
      </c>
      <c r="Z124">
        <v>1</v>
      </c>
      <c r="AA124" t="s">
        <v>852</v>
      </c>
      <c r="AB124" t="s">
        <v>845</v>
      </c>
      <c r="AC124" t="s">
        <v>2250</v>
      </c>
      <c r="AD124" t="s">
        <v>2250</v>
      </c>
      <c r="AH124">
        <v>4.37</v>
      </c>
      <c r="AI124">
        <v>40</v>
      </c>
      <c r="AK124">
        <v>13940.4</v>
      </c>
      <c r="AL124" t="s">
        <v>558</v>
      </c>
      <c r="AM124">
        <v>11.3</v>
      </c>
      <c r="AN124" t="s">
        <v>844</v>
      </c>
      <c r="AO124" t="s">
        <v>848</v>
      </c>
      <c r="AP124">
        <v>162.27000000000001</v>
      </c>
      <c r="AQ124">
        <v>12</v>
      </c>
      <c r="AR124">
        <v>31.5</v>
      </c>
      <c r="AS124">
        <v>24.1</v>
      </c>
      <c r="AT124" t="s">
        <v>845</v>
      </c>
      <c r="AU124">
        <v>85</v>
      </c>
      <c r="AV124">
        <v>0</v>
      </c>
      <c r="AW124">
        <v>645771</v>
      </c>
      <c r="AX124">
        <v>515000</v>
      </c>
      <c r="AY124">
        <v>1.25</v>
      </c>
      <c r="AZ124">
        <v>3979.61</v>
      </c>
      <c r="BA124">
        <v>19542.830000000002</v>
      </c>
      <c r="BB124">
        <v>30.26</v>
      </c>
      <c r="BC124">
        <v>5852.96</v>
      </c>
      <c r="BD124">
        <v>3.34</v>
      </c>
      <c r="BE124" t="s">
        <v>955</v>
      </c>
      <c r="BF124" t="s">
        <v>1326</v>
      </c>
      <c r="BG124" t="s">
        <v>1658</v>
      </c>
      <c r="BH124" t="s">
        <v>1957</v>
      </c>
      <c r="BI124" t="s">
        <v>853</v>
      </c>
      <c r="BJ124" t="s">
        <v>2190</v>
      </c>
      <c r="BK124" t="s">
        <v>2208</v>
      </c>
      <c r="BL124" t="s">
        <v>2200</v>
      </c>
      <c r="BM124" t="s">
        <v>853</v>
      </c>
    </row>
    <row r="125" spans="1:65" x14ac:dyDescent="0.2">
      <c r="A125" t="s">
        <v>152</v>
      </c>
      <c r="B125" t="s">
        <v>845</v>
      </c>
      <c r="C125">
        <v>72</v>
      </c>
      <c r="D125" t="s">
        <v>2253</v>
      </c>
      <c r="E125" t="s">
        <v>2249</v>
      </c>
      <c r="F125">
        <v>1.63</v>
      </c>
      <c r="G125">
        <v>73</v>
      </c>
      <c r="H125">
        <v>27.5</v>
      </c>
      <c r="I125" t="str">
        <f t="shared" si="1"/>
        <v>Overweight</v>
      </c>
      <c r="J125" t="s">
        <v>2958</v>
      </c>
      <c r="K125">
        <v>7.4</v>
      </c>
      <c r="L125" t="s">
        <v>845</v>
      </c>
      <c r="M125" t="s">
        <v>845</v>
      </c>
      <c r="N125" t="s">
        <v>845</v>
      </c>
      <c r="O125" t="s">
        <v>845</v>
      </c>
      <c r="P125" t="s">
        <v>845</v>
      </c>
      <c r="Q125" t="s">
        <v>845</v>
      </c>
      <c r="R125" t="s">
        <v>845</v>
      </c>
      <c r="S125" t="s">
        <v>845</v>
      </c>
      <c r="T125" t="s">
        <v>845</v>
      </c>
      <c r="U125" t="s">
        <v>845</v>
      </c>
      <c r="V125" t="s">
        <v>845</v>
      </c>
      <c r="W125" t="s">
        <v>845</v>
      </c>
      <c r="X125">
        <v>0</v>
      </c>
      <c r="Y125">
        <v>1</v>
      </c>
      <c r="Z125">
        <v>1</v>
      </c>
      <c r="AA125" t="s">
        <v>852</v>
      </c>
      <c r="AB125" t="s">
        <v>845</v>
      </c>
      <c r="AC125" t="s">
        <v>2250</v>
      </c>
      <c r="AD125" t="s">
        <v>2250</v>
      </c>
      <c r="AE125">
        <v>83</v>
      </c>
      <c r="AF125">
        <v>0.55000000000000004</v>
      </c>
      <c r="AG125">
        <v>12.6</v>
      </c>
      <c r="AH125">
        <v>0.67</v>
      </c>
      <c r="AI125">
        <v>18</v>
      </c>
      <c r="AJ125">
        <v>175090</v>
      </c>
      <c r="AK125">
        <v>2206.5</v>
      </c>
      <c r="AL125" t="s">
        <v>559</v>
      </c>
      <c r="AM125">
        <v>17</v>
      </c>
      <c r="AN125" t="s">
        <v>844</v>
      </c>
      <c r="AO125" t="s">
        <v>848</v>
      </c>
      <c r="AP125">
        <v>66.959999999999994</v>
      </c>
      <c r="AQ125">
        <v>24</v>
      </c>
      <c r="AR125">
        <v>17.8</v>
      </c>
      <c r="AS125">
        <v>18.8</v>
      </c>
      <c r="AT125" t="s">
        <v>853</v>
      </c>
      <c r="AU125">
        <v>10</v>
      </c>
      <c r="AV125">
        <v>5</v>
      </c>
      <c r="AW125">
        <v>210897</v>
      </c>
      <c r="AX125">
        <v>96000</v>
      </c>
      <c r="AY125">
        <v>2.2000000000000002</v>
      </c>
      <c r="AZ125">
        <v>3149.6</v>
      </c>
      <c r="BA125">
        <v>4490.5200000000004</v>
      </c>
      <c r="BB125">
        <v>21.29</v>
      </c>
      <c r="BC125">
        <v>6081.82</v>
      </c>
      <c r="BD125">
        <v>0.74</v>
      </c>
      <c r="BE125" t="s">
        <v>956</v>
      </c>
      <c r="BF125" t="s">
        <v>1327</v>
      </c>
      <c r="BG125" t="s">
        <v>1659</v>
      </c>
      <c r="BH125" t="s">
        <v>1958</v>
      </c>
      <c r="BI125" t="s">
        <v>852</v>
      </c>
      <c r="BJ125" t="s">
        <v>2190</v>
      </c>
      <c r="BK125" t="s">
        <v>2197</v>
      </c>
      <c r="BL125" t="s">
        <v>2194</v>
      </c>
      <c r="BM125" t="s">
        <v>853</v>
      </c>
    </row>
    <row r="126" spans="1:65" x14ac:dyDescent="0.2">
      <c r="A126" t="s">
        <v>153</v>
      </c>
      <c r="B126" t="s">
        <v>845</v>
      </c>
      <c r="C126">
        <v>65</v>
      </c>
      <c r="D126" t="s">
        <v>2253</v>
      </c>
      <c r="E126" t="s">
        <v>2255</v>
      </c>
      <c r="F126">
        <v>1.62</v>
      </c>
      <c r="G126">
        <v>67</v>
      </c>
      <c r="H126">
        <v>25.5</v>
      </c>
      <c r="I126" t="str">
        <f t="shared" si="1"/>
        <v>Overweight</v>
      </c>
      <c r="J126" t="s">
        <v>2958</v>
      </c>
      <c r="K126">
        <v>5.6</v>
      </c>
      <c r="L126" t="s">
        <v>845</v>
      </c>
      <c r="M126" t="s">
        <v>845</v>
      </c>
      <c r="N126" t="s">
        <v>845</v>
      </c>
      <c r="O126" t="s">
        <v>845</v>
      </c>
      <c r="P126" t="s">
        <v>845</v>
      </c>
      <c r="Q126" t="s">
        <v>845</v>
      </c>
      <c r="R126" t="s">
        <v>845</v>
      </c>
      <c r="S126" t="s">
        <v>845</v>
      </c>
      <c r="T126" t="s">
        <v>845</v>
      </c>
      <c r="U126" t="s">
        <v>845</v>
      </c>
      <c r="V126" t="s">
        <v>845</v>
      </c>
      <c r="W126" t="s">
        <v>845</v>
      </c>
      <c r="X126">
        <v>0</v>
      </c>
      <c r="Y126">
        <v>0</v>
      </c>
      <c r="Z126">
        <v>0</v>
      </c>
      <c r="AA126" t="s">
        <v>853</v>
      </c>
      <c r="AB126" t="s">
        <v>845</v>
      </c>
      <c r="AC126" t="s">
        <v>2251</v>
      </c>
      <c r="AD126" t="s">
        <v>2251</v>
      </c>
      <c r="AH126">
        <v>3.88</v>
      </c>
      <c r="AI126">
        <v>16</v>
      </c>
      <c r="AK126">
        <v>534.70000000000005</v>
      </c>
      <c r="AL126" t="s">
        <v>560</v>
      </c>
      <c r="AM126">
        <v>19</v>
      </c>
      <c r="AN126" t="s">
        <v>844</v>
      </c>
      <c r="AO126" t="s">
        <v>848</v>
      </c>
      <c r="AP126">
        <v>95.2</v>
      </c>
      <c r="AQ126">
        <v>19</v>
      </c>
      <c r="AR126">
        <v>20.41</v>
      </c>
      <c r="AS126">
        <v>42.96</v>
      </c>
      <c r="AT126" t="s">
        <v>845</v>
      </c>
      <c r="AU126">
        <v>80</v>
      </c>
      <c r="AV126">
        <v>0</v>
      </c>
      <c r="AW126">
        <v>199434</v>
      </c>
      <c r="AX126">
        <v>280000</v>
      </c>
      <c r="AY126">
        <v>0.71</v>
      </c>
      <c r="AZ126">
        <v>2094.89</v>
      </c>
      <c r="BA126">
        <v>557.33000000000004</v>
      </c>
      <c r="BB126">
        <v>2.79</v>
      </c>
      <c r="BC126">
        <v>622.02</v>
      </c>
      <c r="BD126">
        <v>0.9</v>
      </c>
      <c r="BE126" t="s">
        <v>957</v>
      </c>
      <c r="BF126" t="s">
        <v>1328</v>
      </c>
      <c r="BG126" t="s">
        <v>1660</v>
      </c>
      <c r="BH126" t="s">
        <v>1959</v>
      </c>
      <c r="BI126" t="s">
        <v>852</v>
      </c>
      <c r="BJ126" t="s">
        <v>2192</v>
      </c>
      <c r="BK126" t="s">
        <v>2197</v>
      </c>
      <c r="BL126" t="s">
        <v>2194</v>
      </c>
      <c r="BM126" t="s">
        <v>853</v>
      </c>
    </row>
    <row r="127" spans="1:65" x14ac:dyDescent="0.2">
      <c r="A127" t="s">
        <v>154</v>
      </c>
      <c r="B127" t="s">
        <v>845</v>
      </c>
      <c r="C127">
        <v>77</v>
      </c>
      <c r="D127" t="s">
        <v>2248</v>
      </c>
      <c r="E127" t="s">
        <v>2249</v>
      </c>
      <c r="F127">
        <v>1.74</v>
      </c>
      <c r="G127">
        <v>108</v>
      </c>
      <c r="H127">
        <v>35.700000000000003</v>
      </c>
      <c r="I127" t="str">
        <f t="shared" si="1"/>
        <v>Morbidly Obese</v>
      </c>
      <c r="J127" t="s">
        <v>2961</v>
      </c>
      <c r="K127">
        <v>6.7</v>
      </c>
      <c r="L127" t="s">
        <v>845</v>
      </c>
      <c r="M127" t="s">
        <v>845</v>
      </c>
      <c r="N127" t="s">
        <v>845</v>
      </c>
      <c r="O127" t="s">
        <v>845</v>
      </c>
      <c r="P127" t="s">
        <v>845</v>
      </c>
      <c r="Q127" t="s">
        <v>845</v>
      </c>
      <c r="R127" t="s">
        <v>845</v>
      </c>
      <c r="S127" t="s">
        <v>845</v>
      </c>
      <c r="T127" t="s">
        <v>845</v>
      </c>
      <c r="U127" t="s">
        <v>845</v>
      </c>
      <c r="V127" t="s">
        <v>845</v>
      </c>
      <c r="W127" t="s">
        <v>845</v>
      </c>
      <c r="X127">
        <v>0</v>
      </c>
      <c r="Y127">
        <v>1</v>
      </c>
      <c r="Z127">
        <v>1</v>
      </c>
      <c r="AA127" t="s">
        <v>852</v>
      </c>
      <c r="AB127" t="s">
        <v>845</v>
      </c>
      <c r="AC127" t="s">
        <v>2250</v>
      </c>
      <c r="AD127" t="s">
        <v>2250</v>
      </c>
      <c r="AH127">
        <v>0.62</v>
      </c>
      <c r="AI127">
        <v>16</v>
      </c>
      <c r="AK127">
        <v>1020.71</v>
      </c>
      <c r="AL127" t="s">
        <v>561</v>
      </c>
      <c r="AM127">
        <v>11.3</v>
      </c>
      <c r="AN127" t="s">
        <v>844</v>
      </c>
      <c r="AO127" t="s">
        <v>848</v>
      </c>
      <c r="AP127">
        <v>104.9</v>
      </c>
      <c r="AQ127">
        <v>15.2</v>
      </c>
      <c r="AR127">
        <v>16.7</v>
      </c>
      <c r="AS127">
        <v>29.6</v>
      </c>
      <c r="AT127" t="s">
        <v>845</v>
      </c>
      <c r="AU127">
        <v>85</v>
      </c>
      <c r="AV127">
        <v>0</v>
      </c>
      <c r="AW127">
        <v>382408</v>
      </c>
      <c r="AX127">
        <v>226000</v>
      </c>
      <c r="AY127">
        <v>1.69</v>
      </c>
      <c r="AZ127">
        <v>3645.45</v>
      </c>
      <c r="BA127">
        <v>1371.56</v>
      </c>
      <c r="BB127">
        <v>3.59</v>
      </c>
      <c r="BC127">
        <v>1663.82</v>
      </c>
      <c r="BD127">
        <v>0.82</v>
      </c>
      <c r="BE127" t="s">
        <v>958</v>
      </c>
      <c r="BF127" t="s">
        <v>1329</v>
      </c>
      <c r="BG127" t="s">
        <v>1661</v>
      </c>
      <c r="BH127" t="s">
        <v>1960</v>
      </c>
      <c r="BI127" t="s">
        <v>853</v>
      </c>
      <c r="BJ127" t="s">
        <v>2190</v>
      </c>
      <c r="BK127" t="s">
        <v>2199</v>
      </c>
      <c r="BL127" t="s">
        <v>2194</v>
      </c>
      <c r="BM127" t="s">
        <v>853</v>
      </c>
    </row>
    <row r="128" spans="1:65" x14ac:dyDescent="0.2">
      <c r="A128" t="s">
        <v>155</v>
      </c>
      <c r="B128" t="s">
        <v>845</v>
      </c>
      <c r="C128">
        <v>44</v>
      </c>
      <c r="D128" t="s">
        <v>2248</v>
      </c>
      <c r="E128" t="s">
        <v>2249</v>
      </c>
      <c r="F128">
        <v>1.78</v>
      </c>
      <c r="G128">
        <v>109</v>
      </c>
      <c r="H128">
        <v>34.4</v>
      </c>
      <c r="I128" t="str">
        <f t="shared" si="1"/>
        <v>Obese</v>
      </c>
      <c r="J128" t="s">
        <v>2960</v>
      </c>
      <c r="K128">
        <v>4.7</v>
      </c>
      <c r="L128" t="s">
        <v>845</v>
      </c>
      <c r="M128" t="s">
        <v>845</v>
      </c>
      <c r="N128" t="s">
        <v>845</v>
      </c>
      <c r="O128" t="s">
        <v>845</v>
      </c>
      <c r="P128" t="s">
        <v>845</v>
      </c>
      <c r="Q128" t="s">
        <v>845</v>
      </c>
      <c r="R128" t="s">
        <v>845</v>
      </c>
      <c r="S128" t="s">
        <v>845</v>
      </c>
      <c r="T128" t="s">
        <v>845</v>
      </c>
      <c r="U128" t="s">
        <v>845</v>
      </c>
      <c r="V128" t="s">
        <v>845</v>
      </c>
      <c r="W128" t="s">
        <v>845</v>
      </c>
      <c r="X128">
        <v>0</v>
      </c>
      <c r="Y128">
        <v>0</v>
      </c>
      <c r="Z128">
        <v>0</v>
      </c>
      <c r="AA128" t="s">
        <v>852</v>
      </c>
      <c r="AB128" t="s">
        <v>845</v>
      </c>
      <c r="AC128" t="s">
        <v>2251</v>
      </c>
      <c r="AD128" t="s">
        <v>2251</v>
      </c>
      <c r="AH128">
        <v>1.4</v>
      </c>
      <c r="AI128">
        <v>18</v>
      </c>
      <c r="AK128">
        <v>1015.78</v>
      </c>
      <c r="AL128" t="s">
        <v>562</v>
      </c>
      <c r="AM128">
        <v>17.2</v>
      </c>
      <c r="AN128" t="s">
        <v>844</v>
      </c>
      <c r="AO128" t="s">
        <v>848</v>
      </c>
      <c r="AP128">
        <v>100.23</v>
      </c>
      <c r="AQ128">
        <v>15.5</v>
      </c>
      <c r="AR128">
        <v>40.36</v>
      </c>
      <c r="AS128">
        <v>13.47</v>
      </c>
      <c r="AT128" t="s">
        <v>853</v>
      </c>
      <c r="AU128">
        <v>85</v>
      </c>
      <c r="AV128">
        <v>5</v>
      </c>
      <c r="AW128">
        <v>403836</v>
      </c>
      <c r="AX128">
        <v>454000</v>
      </c>
      <c r="AY128">
        <v>0.89</v>
      </c>
      <c r="AZ128">
        <v>4029.09</v>
      </c>
      <c r="BA128">
        <v>3247</v>
      </c>
      <c r="BB128">
        <v>8.0399999999999991</v>
      </c>
      <c r="BC128">
        <v>2981.04</v>
      </c>
      <c r="BD128">
        <v>1.0900000000000001</v>
      </c>
      <c r="BE128" t="s">
        <v>959</v>
      </c>
      <c r="BF128" t="s">
        <v>1330</v>
      </c>
      <c r="BG128" t="s">
        <v>1662</v>
      </c>
      <c r="BH128" t="s">
        <v>1961</v>
      </c>
      <c r="BI128" t="s">
        <v>852</v>
      </c>
      <c r="BJ128" t="s">
        <v>2190</v>
      </c>
      <c r="BK128" t="s">
        <v>2195</v>
      </c>
      <c r="BL128" t="s">
        <v>2198</v>
      </c>
      <c r="BM128" t="s">
        <v>853</v>
      </c>
    </row>
    <row r="129" spans="1:65" x14ac:dyDescent="0.2">
      <c r="A129" t="s">
        <v>156</v>
      </c>
      <c r="B129" t="s">
        <v>845</v>
      </c>
      <c r="C129">
        <v>53</v>
      </c>
      <c r="D129" t="s">
        <v>2253</v>
      </c>
      <c r="E129" t="s">
        <v>2249</v>
      </c>
      <c r="F129">
        <v>1.47</v>
      </c>
      <c r="G129">
        <v>62.8</v>
      </c>
      <c r="H129">
        <v>29.061964922023201</v>
      </c>
      <c r="I129" t="str">
        <f t="shared" si="1"/>
        <v>Overweight</v>
      </c>
      <c r="J129" t="s">
        <v>2958</v>
      </c>
      <c r="K129">
        <v>5.4</v>
      </c>
      <c r="L129" t="s">
        <v>845</v>
      </c>
      <c r="M129" t="s">
        <v>845</v>
      </c>
      <c r="N129" t="s">
        <v>845</v>
      </c>
      <c r="O129" t="s">
        <v>845</v>
      </c>
      <c r="P129" t="s">
        <v>845</v>
      </c>
      <c r="Q129" t="s">
        <v>845</v>
      </c>
      <c r="R129" t="s">
        <v>845</v>
      </c>
      <c r="S129" t="s">
        <v>845</v>
      </c>
      <c r="T129" t="s">
        <v>845</v>
      </c>
      <c r="U129" t="s">
        <v>845</v>
      </c>
      <c r="V129" t="s">
        <v>845</v>
      </c>
      <c r="W129" t="s">
        <v>845</v>
      </c>
      <c r="X129">
        <v>0</v>
      </c>
      <c r="Y129">
        <v>0</v>
      </c>
      <c r="Z129">
        <v>0</v>
      </c>
      <c r="AA129" t="s">
        <v>853</v>
      </c>
      <c r="AB129" t="s">
        <v>845</v>
      </c>
      <c r="AC129" t="s">
        <v>2251</v>
      </c>
      <c r="AD129" t="s">
        <v>2251</v>
      </c>
      <c r="AH129">
        <v>1.43</v>
      </c>
      <c r="AI129">
        <v>18</v>
      </c>
      <c r="AK129">
        <v>1009.03</v>
      </c>
      <c r="AL129" t="s">
        <v>563</v>
      </c>
      <c r="AM129">
        <v>13</v>
      </c>
      <c r="AN129" t="s">
        <v>844</v>
      </c>
      <c r="AO129" t="s">
        <v>848</v>
      </c>
      <c r="AP129">
        <v>39.21</v>
      </c>
      <c r="AQ129">
        <v>12.5</v>
      </c>
      <c r="AR129">
        <v>22.56</v>
      </c>
      <c r="AS129">
        <v>5.67</v>
      </c>
      <c r="AT129" t="s">
        <v>853</v>
      </c>
      <c r="AU129">
        <v>80</v>
      </c>
      <c r="AV129">
        <v>5</v>
      </c>
      <c r="AW129">
        <v>346037</v>
      </c>
      <c r="AX129">
        <v>202000</v>
      </c>
      <c r="AY129">
        <v>1.71</v>
      </c>
      <c r="AZ129">
        <v>8825.2199999999993</v>
      </c>
      <c r="BA129">
        <v>1332.67</v>
      </c>
      <c r="BB129">
        <v>3.85</v>
      </c>
      <c r="BC129">
        <v>1344.54</v>
      </c>
      <c r="BD129">
        <v>0.99</v>
      </c>
      <c r="BE129" t="s">
        <v>960</v>
      </c>
      <c r="BF129" t="s">
        <v>1331</v>
      </c>
      <c r="BG129" t="s">
        <v>1663</v>
      </c>
      <c r="BH129" t="s">
        <v>1962</v>
      </c>
      <c r="BI129" t="s">
        <v>852</v>
      </c>
      <c r="BJ129" t="s">
        <v>2190</v>
      </c>
      <c r="BK129" t="s">
        <v>2203</v>
      </c>
      <c r="BL129" t="s">
        <v>2196</v>
      </c>
      <c r="BM129" t="s">
        <v>852</v>
      </c>
    </row>
    <row r="130" spans="1:65" x14ac:dyDescent="0.2">
      <c r="A130" t="s">
        <v>157</v>
      </c>
      <c r="B130" t="s">
        <v>845</v>
      </c>
      <c r="C130">
        <v>55</v>
      </c>
      <c r="D130" t="s">
        <v>2248</v>
      </c>
      <c r="E130" t="s">
        <v>2249</v>
      </c>
      <c r="F130">
        <v>1.8</v>
      </c>
      <c r="G130">
        <v>76.5</v>
      </c>
      <c r="H130">
        <v>23.6111111111111</v>
      </c>
      <c r="I130" t="str">
        <f t="shared" si="1"/>
        <v>Healthy</v>
      </c>
      <c r="J130" t="s">
        <v>2959</v>
      </c>
      <c r="K130">
        <v>5.8</v>
      </c>
      <c r="L130" t="s">
        <v>845</v>
      </c>
      <c r="M130" t="s">
        <v>845</v>
      </c>
      <c r="N130" t="s">
        <v>845</v>
      </c>
      <c r="O130" t="s">
        <v>845</v>
      </c>
      <c r="P130" t="s">
        <v>845</v>
      </c>
      <c r="Q130" t="s">
        <v>845</v>
      </c>
      <c r="R130" t="s">
        <v>845</v>
      </c>
      <c r="S130" t="s">
        <v>845</v>
      </c>
      <c r="T130" t="s">
        <v>845</v>
      </c>
      <c r="U130" t="s">
        <v>845</v>
      </c>
      <c r="V130" t="s">
        <v>845</v>
      </c>
      <c r="W130" t="s">
        <v>845</v>
      </c>
      <c r="X130">
        <v>0</v>
      </c>
      <c r="Y130">
        <v>0</v>
      </c>
      <c r="Z130">
        <v>0</v>
      </c>
      <c r="AA130" t="s">
        <v>852</v>
      </c>
      <c r="AB130" t="s">
        <v>845</v>
      </c>
      <c r="AC130" t="s">
        <v>2251</v>
      </c>
      <c r="AD130" t="s">
        <v>2252</v>
      </c>
      <c r="AH130">
        <v>1.76</v>
      </c>
      <c r="AI130">
        <v>12</v>
      </c>
      <c r="AK130">
        <v>850.74</v>
      </c>
      <c r="AL130" t="s">
        <v>564</v>
      </c>
      <c r="AM130">
        <v>13.5</v>
      </c>
      <c r="AN130" t="s">
        <v>844</v>
      </c>
      <c r="AO130" t="s">
        <v>848</v>
      </c>
      <c r="AP130">
        <v>71.569999999999993</v>
      </c>
      <c r="AQ130">
        <v>19</v>
      </c>
      <c r="AR130">
        <v>21.6</v>
      </c>
      <c r="AS130">
        <v>20.7</v>
      </c>
      <c r="AT130" t="s">
        <v>853</v>
      </c>
      <c r="AU130">
        <v>90</v>
      </c>
      <c r="AV130">
        <v>0</v>
      </c>
      <c r="AW130">
        <v>341816</v>
      </c>
      <c r="AX130">
        <v>265000</v>
      </c>
      <c r="AY130">
        <v>1.29</v>
      </c>
      <c r="AZ130">
        <v>4775.97</v>
      </c>
      <c r="BA130">
        <v>3746.89</v>
      </c>
      <c r="BB130">
        <v>10.96</v>
      </c>
      <c r="BC130">
        <v>1191.94</v>
      </c>
      <c r="BD130">
        <v>3.14</v>
      </c>
      <c r="BE130" t="s">
        <v>961</v>
      </c>
      <c r="BF130" t="s">
        <v>1332</v>
      </c>
      <c r="BG130" t="s">
        <v>1664</v>
      </c>
      <c r="BH130" t="s">
        <v>1963</v>
      </c>
      <c r="BI130" t="s">
        <v>852</v>
      </c>
      <c r="BJ130" t="s">
        <v>2192</v>
      </c>
      <c r="BK130" t="s">
        <v>2196</v>
      </c>
      <c r="BL130" t="s">
        <v>2195</v>
      </c>
      <c r="BM130" t="s">
        <v>853</v>
      </c>
    </row>
    <row r="131" spans="1:65" x14ac:dyDescent="0.2">
      <c r="A131" t="s">
        <v>158</v>
      </c>
      <c r="B131" t="s">
        <v>845</v>
      </c>
      <c r="C131">
        <v>61</v>
      </c>
      <c r="D131" t="s">
        <v>2248</v>
      </c>
      <c r="E131" t="s">
        <v>2249</v>
      </c>
      <c r="F131">
        <v>1.74</v>
      </c>
      <c r="G131">
        <v>76</v>
      </c>
      <c r="H131">
        <v>25.1023913330691</v>
      </c>
      <c r="I131" t="str">
        <f t="shared" ref="I131:J194" si="2">IF($H131&lt;20, "Underweight", IF($H131&lt;25,"Healthy",IF($H131&lt;30,"Overweight",IF($H131&lt;35,"Obese",IF($H131&lt;50,"Morbidly Obese")))))</f>
        <v>Overweight</v>
      </c>
      <c r="J131" t="s">
        <v>2958</v>
      </c>
      <c r="K131">
        <v>5.7</v>
      </c>
      <c r="L131" t="s">
        <v>845</v>
      </c>
      <c r="M131" t="s">
        <v>845</v>
      </c>
      <c r="N131" t="s">
        <v>845</v>
      </c>
      <c r="O131" t="s">
        <v>845</v>
      </c>
      <c r="P131" t="s">
        <v>845</v>
      </c>
      <c r="Q131" t="s">
        <v>845</v>
      </c>
      <c r="R131" t="s">
        <v>845</v>
      </c>
      <c r="S131" t="s">
        <v>845</v>
      </c>
      <c r="T131" t="s">
        <v>845</v>
      </c>
      <c r="U131" t="s">
        <v>845</v>
      </c>
      <c r="V131" t="s">
        <v>845</v>
      </c>
      <c r="W131" t="s">
        <v>845</v>
      </c>
      <c r="X131">
        <v>0</v>
      </c>
      <c r="Y131">
        <v>0</v>
      </c>
      <c r="Z131">
        <v>0</v>
      </c>
      <c r="AA131" t="s">
        <v>853</v>
      </c>
      <c r="AB131" t="s">
        <v>845</v>
      </c>
      <c r="AC131" t="s">
        <v>2251</v>
      </c>
      <c r="AD131" t="s">
        <v>2251</v>
      </c>
      <c r="AH131">
        <v>7.67</v>
      </c>
      <c r="AI131">
        <v>8</v>
      </c>
      <c r="AK131">
        <v>11843.06</v>
      </c>
      <c r="AL131" t="s">
        <v>565</v>
      </c>
      <c r="AM131">
        <v>7.32</v>
      </c>
      <c r="AN131" t="s">
        <v>844</v>
      </c>
      <c r="AO131" t="s">
        <v>848</v>
      </c>
      <c r="AP131">
        <v>73.69</v>
      </c>
      <c r="AQ131">
        <v>20</v>
      </c>
      <c r="AR131">
        <v>34.82</v>
      </c>
      <c r="AS131">
        <v>15</v>
      </c>
      <c r="AT131" t="s">
        <v>853</v>
      </c>
      <c r="AU131">
        <v>80</v>
      </c>
      <c r="AV131">
        <v>5</v>
      </c>
      <c r="AW131">
        <v>521290</v>
      </c>
      <c r="AX131">
        <v>464000</v>
      </c>
      <c r="AY131">
        <v>1.1200000000000001</v>
      </c>
      <c r="AZ131">
        <v>7074.09</v>
      </c>
      <c r="BA131">
        <v>18147.66</v>
      </c>
      <c r="BB131">
        <v>34.81</v>
      </c>
      <c r="BC131">
        <v>3923.42</v>
      </c>
      <c r="BD131">
        <v>4.63</v>
      </c>
      <c r="BE131" t="s">
        <v>962</v>
      </c>
      <c r="BF131" t="s">
        <v>1333</v>
      </c>
      <c r="BG131" t="s">
        <v>1665</v>
      </c>
      <c r="BH131" t="s">
        <v>1964</v>
      </c>
      <c r="BI131" t="s">
        <v>852</v>
      </c>
      <c r="BJ131" t="s">
        <v>2190</v>
      </c>
      <c r="BK131" t="s">
        <v>2205</v>
      </c>
      <c r="BL131" t="s">
        <v>2203</v>
      </c>
      <c r="BM131" t="s">
        <v>853</v>
      </c>
    </row>
    <row r="132" spans="1:65" x14ac:dyDescent="0.2">
      <c r="A132" t="s">
        <v>159</v>
      </c>
      <c r="B132" t="s">
        <v>845</v>
      </c>
      <c r="C132">
        <v>68</v>
      </c>
      <c r="D132" t="s">
        <v>2253</v>
      </c>
      <c r="E132" t="s">
        <v>2249</v>
      </c>
      <c r="F132">
        <v>1.65</v>
      </c>
      <c r="G132">
        <v>59</v>
      </c>
      <c r="H132">
        <v>21.6712580348944</v>
      </c>
      <c r="I132" t="str">
        <f t="shared" si="2"/>
        <v>Healthy</v>
      </c>
      <c r="J132" t="s">
        <v>2959</v>
      </c>
      <c r="K132">
        <v>5.9</v>
      </c>
      <c r="L132" t="s">
        <v>845</v>
      </c>
      <c r="M132" t="s">
        <v>845</v>
      </c>
      <c r="N132" t="s">
        <v>845</v>
      </c>
      <c r="O132" t="s">
        <v>845</v>
      </c>
      <c r="P132" t="s">
        <v>845</v>
      </c>
      <c r="Q132" t="s">
        <v>845</v>
      </c>
      <c r="R132" t="s">
        <v>845</v>
      </c>
      <c r="S132" t="s">
        <v>845</v>
      </c>
      <c r="T132" t="s">
        <v>845</v>
      </c>
      <c r="U132" t="s">
        <v>845</v>
      </c>
      <c r="V132" t="s">
        <v>845</v>
      </c>
      <c r="W132" t="s">
        <v>845</v>
      </c>
      <c r="X132">
        <v>0</v>
      </c>
      <c r="Y132">
        <v>0</v>
      </c>
      <c r="Z132">
        <v>0</v>
      </c>
      <c r="AA132" t="s">
        <v>852</v>
      </c>
      <c r="AB132" t="s">
        <v>845</v>
      </c>
      <c r="AC132" t="s">
        <v>2251</v>
      </c>
      <c r="AD132" t="s">
        <v>2252</v>
      </c>
      <c r="AH132">
        <v>12.08</v>
      </c>
      <c r="AI132">
        <v>16</v>
      </c>
      <c r="AK132">
        <v>1990.12</v>
      </c>
      <c r="AL132" t="s">
        <v>566</v>
      </c>
      <c r="AM132">
        <v>23.3</v>
      </c>
      <c r="AN132" t="s">
        <v>844</v>
      </c>
      <c r="AO132" t="s">
        <v>848</v>
      </c>
      <c r="AP132">
        <v>30.7</v>
      </c>
      <c r="AQ132">
        <v>16</v>
      </c>
      <c r="AR132">
        <v>12.66</v>
      </c>
      <c r="AS132">
        <v>6.87</v>
      </c>
      <c r="AT132" t="s">
        <v>853</v>
      </c>
      <c r="AU132">
        <v>95</v>
      </c>
      <c r="AV132">
        <v>0</v>
      </c>
      <c r="AW132">
        <v>255447</v>
      </c>
      <c r="AX132">
        <v>153000</v>
      </c>
      <c r="AY132">
        <v>1.67</v>
      </c>
      <c r="AZ132">
        <v>8320.75</v>
      </c>
      <c r="BA132">
        <v>8540.93</v>
      </c>
      <c r="BB132">
        <v>33.44</v>
      </c>
      <c r="BC132">
        <v>356.36</v>
      </c>
      <c r="BD132">
        <v>23.97</v>
      </c>
      <c r="BE132" t="s">
        <v>963</v>
      </c>
      <c r="BF132" t="s">
        <v>1334</v>
      </c>
      <c r="BG132" t="s">
        <v>1666</v>
      </c>
      <c r="BH132" t="s">
        <v>1965</v>
      </c>
      <c r="BI132" t="s">
        <v>852</v>
      </c>
      <c r="BJ132" t="s">
        <v>2191</v>
      </c>
      <c r="BK132" t="s">
        <v>2197</v>
      </c>
      <c r="BL132" t="s">
        <v>2194</v>
      </c>
      <c r="BM132" t="s">
        <v>853</v>
      </c>
    </row>
    <row r="133" spans="1:65" x14ac:dyDescent="0.2">
      <c r="A133" t="s">
        <v>160</v>
      </c>
      <c r="B133" t="s">
        <v>845</v>
      </c>
      <c r="C133">
        <v>42</v>
      </c>
      <c r="D133" t="s">
        <v>2253</v>
      </c>
      <c r="E133" t="s">
        <v>2255</v>
      </c>
      <c r="F133">
        <v>1.62</v>
      </c>
      <c r="G133">
        <v>77.099999999999994</v>
      </c>
      <c r="H133">
        <v>29.4</v>
      </c>
      <c r="I133" t="str">
        <f t="shared" si="2"/>
        <v>Overweight</v>
      </c>
      <c r="J133" t="s">
        <v>2958</v>
      </c>
      <c r="K133">
        <v>6</v>
      </c>
      <c r="L133" t="s">
        <v>845</v>
      </c>
      <c r="M133" t="s">
        <v>845</v>
      </c>
      <c r="N133" t="s">
        <v>845</v>
      </c>
      <c r="O133" t="s">
        <v>845</v>
      </c>
      <c r="P133" t="s">
        <v>845</v>
      </c>
      <c r="Q133" t="s">
        <v>845</v>
      </c>
      <c r="R133" t="s">
        <v>845</v>
      </c>
      <c r="S133" t="s">
        <v>845</v>
      </c>
      <c r="T133" t="s">
        <v>845</v>
      </c>
      <c r="U133" t="s">
        <v>845</v>
      </c>
      <c r="V133" t="s">
        <v>845</v>
      </c>
      <c r="W133" t="s">
        <v>845</v>
      </c>
      <c r="X133">
        <v>0</v>
      </c>
      <c r="Y133">
        <v>0</v>
      </c>
      <c r="Z133">
        <v>0</v>
      </c>
      <c r="AA133" t="s">
        <v>853</v>
      </c>
      <c r="AB133" t="s">
        <v>845</v>
      </c>
      <c r="AC133" t="s">
        <v>2251</v>
      </c>
      <c r="AD133" t="s">
        <v>2252</v>
      </c>
      <c r="AI133">
        <v>92</v>
      </c>
      <c r="AK133">
        <v>0</v>
      </c>
      <c r="AL133" t="s">
        <v>567</v>
      </c>
      <c r="AM133">
        <v>19.3</v>
      </c>
      <c r="AN133" t="s">
        <v>844</v>
      </c>
      <c r="AO133" t="s">
        <v>848</v>
      </c>
      <c r="AP133">
        <v>75.12</v>
      </c>
      <c r="AQ133">
        <v>21</v>
      </c>
      <c r="AR133">
        <v>17.32</v>
      </c>
      <c r="AS133">
        <v>41.38</v>
      </c>
      <c r="AT133" t="s">
        <v>853</v>
      </c>
      <c r="AU133">
        <v>95</v>
      </c>
      <c r="AV133">
        <v>0</v>
      </c>
      <c r="AW133">
        <v>287837</v>
      </c>
      <c r="AX133">
        <v>337000</v>
      </c>
      <c r="AY133">
        <v>0.85</v>
      </c>
      <c r="AZ133">
        <v>3831.7</v>
      </c>
      <c r="BA133">
        <v>9601.01</v>
      </c>
      <c r="BB133">
        <v>33.36</v>
      </c>
      <c r="BC133">
        <v>311.5</v>
      </c>
      <c r="BD133">
        <v>30.82</v>
      </c>
      <c r="BE133" t="s">
        <v>964</v>
      </c>
      <c r="BF133" t="s">
        <v>1335</v>
      </c>
      <c r="BG133" t="s">
        <v>845</v>
      </c>
      <c r="BH133" t="s">
        <v>845</v>
      </c>
      <c r="BI133" t="s">
        <v>852</v>
      </c>
      <c r="BJ133" t="s">
        <v>2192</v>
      </c>
      <c r="BK133" t="s">
        <v>2194</v>
      </c>
      <c r="BL133" t="s">
        <v>2194</v>
      </c>
      <c r="BM133" t="s">
        <v>853</v>
      </c>
    </row>
    <row r="134" spans="1:65" x14ac:dyDescent="0.2">
      <c r="A134" t="s">
        <v>161</v>
      </c>
      <c r="B134" t="s">
        <v>845</v>
      </c>
      <c r="C134">
        <v>23</v>
      </c>
      <c r="D134" t="s">
        <v>2248</v>
      </c>
      <c r="E134" t="s">
        <v>2255</v>
      </c>
      <c r="F134">
        <v>1.75</v>
      </c>
      <c r="G134">
        <v>76.7</v>
      </c>
      <c r="H134">
        <v>25</v>
      </c>
      <c r="I134" t="str">
        <f t="shared" si="2"/>
        <v>Overweight</v>
      </c>
      <c r="J134" t="s">
        <v>2958</v>
      </c>
      <c r="K134">
        <v>5.7</v>
      </c>
      <c r="L134" t="s">
        <v>845</v>
      </c>
      <c r="M134" t="s">
        <v>845</v>
      </c>
      <c r="N134" t="s">
        <v>845</v>
      </c>
      <c r="O134" t="s">
        <v>845</v>
      </c>
      <c r="P134" t="s">
        <v>845</v>
      </c>
      <c r="Q134" t="s">
        <v>845</v>
      </c>
      <c r="R134" t="s">
        <v>845</v>
      </c>
      <c r="S134" t="s">
        <v>845</v>
      </c>
      <c r="T134" t="s">
        <v>845</v>
      </c>
      <c r="U134" t="s">
        <v>845</v>
      </c>
      <c r="V134" t="s">
        <v>845</v>
      </c>
      <c r="W134" t="s">
        <v>845</v>
      </c>
      <c r="X134">
        <v>0</v>
      </c>
      <c r="Y134">
        <v>0</v>
      </c>
      <c r="Z134">
        <v>0</v>
      </c>
      <c r="AA134" t="s">
        <v>852</v>
      </c>
      <c r="AB134" t="s">
        <v>845</v>
      </c>
      <c r="AC134" t="s">
        <v>2251</v>
      </c>
      <c r="AD134" t="s">
        <v>2251</v>
      </c>
      <c r="AI134">
        <v>66</v>
      </c>
      <c r="AK134">
        <v>0</v>
      </c>
      <c r="AL134" t="s">
        <v>568</v>
      </c>
      <c r="AM134">
        <v>16</v>
      </c>
      <c r="AN134" t="s">
        <v>844</v>
      </c>
      <c r="AO134" t="s">
        <v>848</v>
      </c>
      <c r="AP134">
        <v>108.07</v>
      </c>
      <c r="AQ134">
        <v>13</v>
      </c>
      <c r="AR134">
        <v>79.599999999999994</v>
      </c>
      <c r="AS134">
        <v>14.6</v>
      </c>
      <c r="AT134" t="s">
        <v>853</v>
      </c>
      <c r="AU134">
        <v>95</v>
      </c>
      <c r="AV134">
        <v>0</v>
      </c>
      <c r="AW134">
        <v>318131</v>
      </c>
      <c r="AX134">
        <v>324000</v>
      </c>
      <c r="AY134">
        <v>0.98</v>
      </c>
      <c r="AZ134">
        <v>2943.75</v>
      </c>
      <c r="BA134">
        <v>9646.5</v>
      </c>
      <c r="BB134">
        <v>30.32</v>
      </c>
      <c r="BC134">
        <v>1209.92</v>
      </c>
      <c r="BD134">
        <v>7.97</v>
      </c>
      <c r="BE134" t="s">
        <v>965</v>
      </c>
      <c r="BF134" t="s">
        <v>1336</v>
      </c>
      <c r="BG134" t="s">
        <v>845</v>
      </c>
      <c r="BH134" t="s">
        <v>845</v>
      </c>
      <c r="BI134" t="s">
        <v>852</v>
      </c>
      <c r="BJ134" t="s">
        <v>2191</v>
      </c>
      <c r="BK134" t="s">
        <v>2194</v>
      </c>
      <c r="BL134" t="s">
        <v>2194</v>
      </c>
      <c r="BM134" t="s">
        <v>853</v>
      </c>
    </row>
    <row r="135" spans="1:65" x14ac:dyDescent="0.2">
      <c r="A135" t="s">
        <v>162</v>
      </c>
      <c r="B135" t="s">
        <v>845</v>
      </c>
      <c r="C135">
        <v>65</v>
      </c>
      <c r="D135" t="s">
        <v>2248</v>
      </c>
      <c r="E135" t="s">
        <v>2249</v>
      </c>
      <c r="F135">
        <v>1.78</v>
      </c>
      <c r="G135">
        <v>103</v>
      </c>
      <c r="H135">
        <v>32.5</v>
      </c>
      <c r="I135" t="str">
        <f t="shared" si="2"/>
        <v>Obese</v>
      </c>
      <c r="J135" t="s">
        <v>2960</v>
      </c>
      <c r="K135">
        <v>5.6</v>
      </c>
      <c r="L135" t="s">
        <v>845</v>
      </c>
      <c r="M135" t="s">
        <v>845</v>
      </c>
      <c r="N135" t="s">
        <v>845</v>
      </c>
      <c r="O135" t="s">
        <v>845</v>
      </c>
      <c r="P135" t="s">
        <v>845</v>
      </c>
      <c r="Q135" t="s">
        <v>845</v>
      </c>
      <c r="R135" t="s">
        <v>845</v>
      </c>
      <c r="S135" t="s">
        <v>845</v>
      </c>
      <c r="T135" t="s">
        <v>845</v>
      </c>
      <c r="U135" t="s">
        <v>845</v>
      </c>
      <c r="V135" t="s">
        <v>845</v>
      </c>
      <c r="W135" t="s">
        <v>845</v>
      </c>
      <c r="X135">
        <v>0</v>
      </c>
      <c r="Y135">
        <v>0</v>
      </c>
      <c r="Z135">
        <v>0</v>
      </c>
      <c r="AA135" t="s">
        <v>852</v>
      </c>
      <c r="AB135" t="s">
        <v>845</v>
      </c>
      <c r="AC135" t="s">
        <v>2251</v>
      </c>
      <c r="AD135" t="s">
        <v>2251</v>
      </c>
      <c r="AH135">
        <v>0.22</v>
      </c>
      <c r="AI135">
        <v>30</v>
      </c>
      <c r="AK135">
        <v>744.48</v>
      </c>
      <c r="AL135" t="s">
        <v>569</v>
      </c>
      <c r="AM135">
        <v>3.5</v>
      </c>
      <c r="AN135" t="s">
        <v>844</v>
      </c>
      <c r="AO135" t="s">
        <v>848</v>
      </c>
      <c r="AP135">
        <v>111.84</v>
      </c>
      <c r="AQ135">
        <v>16</v>
      </c>
      <c r="AR135">
        <v>33.24</v>
      </c>
      <c r="AS135">
        <v>18.38</v>
      </c>
      <c r="AT135" t="s">
        <v>853</v>
      </c>
      <c r="AU135">
        <v>65</v>
      </c>
      <c r="AV135">
        <v>0</v>
      </c>
      <c r="AW135">
        <v>402195</v>
      </c>
      <c r="AX135">
        <v>226000</v>
      </c>
      <c r="AY135">
        <v>1.78</v>
      </c>
      <c r="AZ135">
        <v>3596.16</v>
      </c>
      <c r="BA135">
        <v>14892</v>
      </c>
      <c r="BB135">
        <v>37.03</v>
      </c>
      <c r="BC135">
        <v>5724.02</v>
      </c>
      <c r="BD135">
        <v>2.6</v>
      </c>
      <c r="BE135" t="s">
        <v>966</v>
      </c>
      <c r="BF135" t="s">
        <v>1337</v>
      </c>
      <c r="BG135" t="s">
        <v>1667</v>
      </c>
      <c r="BH135" t="s">
        <v>1966</v>
      </c>
      <c r="BI135" t="s">
        <v>852</v>
      </c>
      <c r="BJ135" t="s">
        <v>2190</v>
      </c>
      <c r="BK135" t="s">
        <v>2199</v>
      </c>
      <c r="BL135" t="s">
        <v>2203</v>
      </c>
      <c r="BM135" t="s">
        <v>852</v>
      </c>
    </row>
    <row r="136" spans="1:65" x14ac:dyDescent="0.2">
      <c r="A136" t="s">
        <v>163</v>
      </c>
      <c r="B136" t="s">
        <v>845</v>
      </c>
      <c r="C136">
        <v>59</v>
      </c>
      <c r="D136" t="s">
        <v>2253</v>
      </c>
      <c r="E136" t="s">
        <v>2249</v>
      </c>
      <c r="F136">
        <v>1.6</v>
      </c>
      <c r="G136">
        <v>55</v>
      </c>
      <c r="H136">
        <v>21.5</v>
      </c>
      <c r="I136" t="str">
        <f t="shared" si="2"/>
        <v>Healthy</v>
      </c>
      <c r="J136" t="s">
        <v>2959</v>
      </c>
      <c r="K136">
        <v>5.2</v>
      </c>
      <c r="L136" t="s">
        <v>845</v>
      </c>
      <c r="M136" t="s">
        <v>845</v>
      </c>
      <c r="N136" t="s">
        <v>845</v>
      </c>
      <c r="O136" t="s">
        <v>845</v>
      </c>
      <c r="P136" t="s">
        <v>845</v>
      </c>
      <c r="Q136" t="s">
        <v>845</v>
      </c>
      <c r="R136" t="s">
        <v>845</v>
      </c>
      <c r="S136" t="s">
        <v>845</v>
      </c>
      <c r="T136" t="s">
        <v>845</v>
      </c>
      <c r="U136" t="s">
        <v>845</v>
      </c>
      <c r="V136" t="s">
        <v>845</v>
      </c>
      <c r="W136" t="s">
        <v>845</v>
      </c>
      <c r="X136">
        <v>0</v>
      </c>
      <c r="Y136">
        <v>0</v>
      </c>
      <c r="Z136">
        <v>0</v>
      </c>
      <c r="AA136" t="s">
        <v>853</v>
      </c>
      <c r="AB136" t="s">
        <v>845</v>
      </c>
      <c r="AC136" t="s">
        <v>2251</v>
      </c>
      <c r="AD136" t="s">
        <v>2251</v>
      </c>
      <c r="AH136">
        <v>6.18</v>
      </c>
      <c r="AI136">
        <v>36</v>
      </c>
      <c r="AK136">
        <v>36.47</v>
      </c>
      <c r="AL136" t="s">
        <v>570</v>
      </c>
      <c r="AM136">
        <v>22</v>
      </c>
      <c r="AN136" t="s">
        <v>844</v>
      </c>
      <c r="AO136" t="s">
        <v>848</v>
      </c>
      <c r="AP136">
        <v>63.97</v>
      </c>
      <c r="AQ136">
        <v>17</v>
      </c>
      <c r="AR136">
        <v>14</v>
      </c>
      <c r="AS136">
        <v>15.1</v>
      </c>
      <c r="AT136" t="s">
        <v>853</v>
      </c>
      <c r="AU136">
        <v>75</v>
      </c>
      <c r="AV136">
        <v>0</v>
      </c>
      <c r="AW136">
        <v>190206</v>
      </c>
      <c r="AX136">
        <v>157000</v>
      </c>
      <c r="AY136">
        <v>1.21</v>
      </c>
      <c r="AZ136">
        <v>2973.36</v>
      </c>
      <c r="BA136">
        <v>422.12</v>
      </c>
      <c r="BB136">
        <v>2.2200000000000002</v>
      </c>
      <c r="BC136">
        <v>44.48</v>
      </c>
      <c r="BD136">
        <v>9.49</v>
      </c>
      <c r="BE136" t="s">
        <v>967</v>
      </c>
      <c r="BF136" t="s">
        <v>1338</v>
      </c>
      <c r="BG136" t="s">
        <v>1668</v>
      </c>
      <c r="BH136" t="s">
        <v>1967</v>
      </c>
      <c r="BI136" t="s">
        <v>852</v>
      </c>
      <c r="BJ136" t="s">
        <v>2190</v>
      </c>
      <c r="BK136" t="s">
        <v>2200</v>
      </c>
      <c r="BL136" t="s">
        <v>2194</v>
      </c>
      <c r="BM136" t="s">
        <v>853</v>
      </c>
    </row>
    <row r="137" spans="1:65" x14ac:dyDescent="0.2">
      <c r="A137" t="s">
        <v>164</v>
      </c>
      <c r="B137" t="s">
        <v>845</v>
      </c>
      <c r="C137">
        <v>54</v>
      </c>
      <c r="D137" t="s">
        <v>2248</v>
      </c>
      <c r="E137" t="s">
        <v>2249</v>
      </c>
      <c r="F137">
        <v>1.84</v>
      </c>
      <c r="G137">
        <v>138</v>
      </c>
      <c r="H137">
        <v>40.799999999999997</v>
      </c>
      <c r="I137" t="str">
        <f t="shared" si="2"/>
        <v>Morbidly Obese</v>
      </c>
      <c r="J137" t="s">
        <v>2961</v>
      </c>
      <c r="K137">
        <v>6.2</v>
      </c>
      <c r="L137" t="s">
        <v>845</v>
      </c>
      <c r="M137" t="s">
        <v>845</v>
      </c>
      <c r="N137" t="s">
        <v>845</v>
      </c>
      <c r="O137" t="s">
        <v>845</v>
      </c>
      <c r="P137" t="s">
        <v>845</v>
      </c>
      <c r="Q137" t="s">
        <v>845</v>
      </c>
      <c r="R137" t="s">
        <v>845</v>
      </c>
      <c r="S137" t="s">
        <v>845</v>
      </c>
      <c r="T137" t="s">
        <v>845</v>
      </c>
      <c r="U137" t="s">
        <v>845</v>
      </c>
      <c r="V137" t="s">
        <v>845</v>
      </c>
      <c r="W137" t="s">
        <v>845</v>
      </c>
      <c r="X137">
        <v>0</v>
      </c>
      <c r="Y137">
        <v>1</v>
      </c>
      <c r="Z137">
        <v>0</v>
      </c>
      <c r="AA137" t="s">
        <v>852</v>
      </c>
      <c r="AB137" t="s">
        <v>845</v>
      </c>
      <c r="AC137" t="s">
        <v>2250</v>
      </c>
      <c r="AD137" t="s">
        <v>2250</v>
      </c>
      <c r="AH137">
        <v>2.41</v>
      </c>
      <c r="AI137">
        <v>18</v>
      </c>
      <c r="AK137">
        <v>7125.8</v>
      </c>
      <c r="AL137" t="s">
        <v>571</v>
      </c>
      <c r="AM137">
        <v>12.75</v>
      </c>
      <c r="AN137" t="s">
        <v>844</v>
      </c>
      <c r="AO137" t="s">
        <v>848</v>
      </c>
      <c r="AP137">
        <v>168.08</v>
      </c>
      <c r="AQ137">
        <v>14</v>
      </c>
      <c r="AR137">
        <v>32.06</v>
      </c>
      <c r="AS137">
        <v>19.23</v>
      </c>
      <c r="AT137" t="s">
        <v>845</v>
      </c>
      <c r="AU137">
        <v>75</v>
      </c>
      <c r="AV137">
        <v>0</v>
      </c>
      <c r="AW137">
        <v>535194</v>
      </c>
      <c r="AX137">
        <v>496000</v>
      </c>
      <c r="AY137">
        <v>1.08</v>
      </c>
      <c r="AZ137">
        <v>3184.16</v>
      </c>
      <c r="BA137">
        <v>1058.76</v>
      </c>
      <c r="BB137">
        <v>1.98</v>
      </c>
      <c r="BC137">
        <v>61.71</v>
      </c>
      <c r="BD137">
        <v>17.16</v>
      </c>
      <c r="BE137" t="s">
        <v>968</v>
      </c>
      <c r="BF137" t="s">
        <v>1339</v>
      </c>
      <c r="BG137" t="s">
        <v>1669</v>
      </c>
      <c r="BH137" t="s">
        <v>1968</v>
      </c>
      <c r="BI137" t="s">
        <v>853</v>
      </c>
      <c r="BJ137" t="s">
        <v>2190</v>
      </c>
      <c r="BK137" t="s">
        <v>2199</v>
      </c>
      <c r="BL137" t="s">
        <v>2194</v>
      </c>
      <c r="BM137" t="s">
        <v>853</v>
      </c>
    </row>
    <row r="138" spans="1:65" x14ac:dyDescent="0.2">
      <c r="A138" t="s">
        <v>165</v>
      </c>
      <c r="B138" t="s">
        <v>845</v>
      </c>
      <c r="C138">
        <v>67</v>
      </c>
      <c r="D138" t="s">
        <v>2248</v>
      </c>
      <c r="E138" t="s">
        <v>2249</v>
      </c>
      <c r="F138">
        <v>1.68</v>
      </c>
      <c r="G138">
        <v>79.2</v>
      </c>
      <c r="H138">
        <v>28.1</v>
      </c>
      <c r="I138" t="str">
        <f t="shared" si="2"/>
        <v>Overweight</v>
      </c>
      <c r="J138" t="s">
        <v>2958</v>
      </c>
      <c r="K138">
        <v>5.6</v>
      </c>
      <c r="L138" t="s">
        <v>845</v>
      </c>
      <c r="M138" t="s">
        <v>845</v>
      </c>
      <c r="N138" t="s">
        <v>845</v>
      </c>
      <c r="O138" t="s">
        <v>845</v>
      </c>
      <c r="P138" t="s">
        <v>845</v>
      </c>
      <c r="Q138" t="s">
        <v>845</v>
      </c>
      <c r="R138" t="s">
        <v>845</v>
      </c>
      <c r="S138" t="s">
        <v>845</v>
      </c>
      <c r="T138" t="s">
        <v>845</v>
      </c>
      <c r="U138" t="s">
        <v>845</v>
      </c>
      <c r="V138" t="s">
        <v>845</v>
      </c>
      <c r="W138" t="s">
        <v>845</v>
      </c>
      <c r="X138">
        <v>0</v>
      </c>
      <c r="Y138">
        <v>0</v>
      </c>
      <c r="Z138">
        <v>0</v>
      </c>
      <c r="AA138" t="s">
        <v>852</v>
      </c>
      <c r="AB138" t="s">
        <v>845</v>
      </c>
      <c r="AC138" t="s">
        <v>2251</v>
      </c>
      <c r="AD138" t="s">
        <v>2251</v>
      </c>
      <c r="AH138">
        <v>3.27</v>
      </c>
      <c r="AI138">
        <v>18</v>
      </c>
      <c r="AK138">
        <v>265.57</v>
      </c>
      <c r="AL138" t="s">
        <v>572</v>
      </c>
      <c r="AM138">
        <v>15.3</v>
      </c>
      <c r="AN138" t="s">
        <v>844</v>
      </c>
      <c r="AO138" t="s">
        <v>848</v>
      </c>
      <c r="AP138">
        <v>96.6</v>
      </c>
      <c r="AQ138">
        <v>12.5</v>
      </c>
      <c r="AR138">
        <v>33.74</v>
      </c>
      <c r="AS138">
        <v>17.850000000000001</v>
      </c>
      <c r="AT138" t="s">
        <v>853</v>
      </c>
      <c r="AU138">
        <v>95</v>
      </c>
      <c r="AV138">
        <v>0</v>
      </c>
      <c r="AW138">
        <v>464381</v>
      </c>
      <c r="AX138">
        <v>361000</v>
      </c>
      <c r="AY138">
        <v>1.29</v>
      </c>
      <c r="AZ138">
        <v>4807.26</v>
      </c>
      <c r="BA138">
        <v>499.33</v>
      </c>
      <c r="BB138">
        <v>1.08</v>
      </c>
      <c r="BC138">
        <v>53.43</v>
      </c>
      <c r="BD138">
        <v>9.35</v>
      </c>
      <c r="BE138" t="s">
        <v>969</v>
      </c>
      <c r="BF138" t="s">
        <v>1340</v>
      </c>
      <c r="BG138" t="s">
        <v>1670</v>
      </c>
      <c r="BH138" t="s">
        <v>1969</v>
      </c>
      <c r="BI138" t="s">
        <v>852</v>
      </c>
      <c r="BJ138" t="s">
        <v>2190</v>
      </c>
      <c r="BK138" t="s">
        <v>2209</v>
      </c>
      <c r="BL138" t="s">
        <v>2197</v>
      </c>
      <c r="BM138" t="s">
        <v>853</v>
      </c>
    </row>
    <row r="139" spans="1:65" x14ac:dyDescent="0.2">
      <c r="A139" t="s">
        <v>166</v>
      </c>
      <c r="B139" t="s">
        <v>845</v>
      </c>
      <c r="C139">
        <v>50</v>
      </c>
      <c r="D139" t="s">
        <v>2248</v>
      </c>
      <c r="E139" t="s">
        <v>2249</v>
      </c>
      <c r="F139">
        <v>1.83</v>
      </c>
      <c r="G139">
        <v>94.4</v>
      </c>
      <c r="H139">
        <v>28.188360357132201</v>
      </c>
      <c r="I139" t="str">
        <f t="shared" si="2"/>
        <v>Overweight</v>
      </c>
      <c r="J139" t="s">
        <v>2958</v>
      </c>
      <c r="K139">
        <v>5.4</v>
      </c>
      <c r="L139" t="s">
        <v>845</v>
      </c>
      <c r="M139" t="s">
        <v>845</v>
      </c>
      <c r="N139" t="s">
        <v>845</v>
      </c>
      <c r="O139" t="s">
        <v>845</v>
      </c>
      <c r="P139" t="s">
        <v>845</v>
      </c>
      <c r="Q139" t="s">
        <v>845</v>
      </c>
      <c r="R139" t="s">
        <v>845</v>
      </c>
      <c r="S139" t="s">
        <v>845</v>
      </c>
      <c r="T139" t="s">
        <v>845</v>
      </c>
      <c r="U139" t="s">
        <v>845</v>
      </c>
      <c r="V139" t="s">
        <v>845</v>
      </c>
      <c r="W139" t="s">
        <v>845</v>
      </c>
      <c r="X139">
        <v>0</v>
      </c>
      <c r="Y139">
        <v>0</v>
      </c>
      <c r="Z139">
        <v>0</v>
      </c>
      <c r="AA139" t="s">
        <v>853</v>
      </c>
      <c r="AB139" t="s">
        <v>845</v>
      </c>
      <c r="AC139" t="s">
        <v>2251</v>
      </c>
      <c r="AD139" t="s">
        <v>2251</v>
      </c>
      <c r="AH139">
        <v>0.66</v>
      </c>
      <c r="AI139">
        <v>66</v>
      </c>
      <c r="AK139">
        <v>690.36</v>
      </c>
      <c r="AL139" t="s">
        <v>573</v>
      </c>
      <c r="AM139">
        <v>17.5</v>
      </c>
      <c r="AN139" t="s">
        <v>844</v>
      </c>
      <c r="AO139" t="s">
        <v>848</v>
      </c>
      <c r="AP139">
        <v>34.03</v>
      </c>
      <c r="AQ139">
        <v>23</v>
      </c>
      <c r="AR139">
        <v>20</v>
      </c>
      <c r="AS139">
        <v>8.81</v>
      </c>
      <c r="AT139" t="s">
        <v>853</v>
      </c>
      <c r="AU139">
        <v>95</v>
      </c>
      <c r="AV139">
        <v>0</v>
      </c>
      <c r="AW139">
        <v>341746</v>
      </c>
      <c r="AX139">
        <v>293000</v>
      </c>
      <c r="AY139">
        <v>1.17</v>
      </c>
      <c r="AZ139">
        <v>10042.49</v>
      </c>
      <c r="BA139">
        <v>851.74</v>
      </c>
      <c r="BB139">
        <v>2.4900000000000002</v>
      </c>
      <c r="BC139">
        <v>1149.1199999999999</v>
      </c>
      <c r="BD139">
        <v>0.74</v>
      </c>
      <c r="BE139" t="s">
        <v>970</v>
      </c>
      <c r="BF139" t="s">
        <v>1341</v>
      </c>
      <c r="BG139" t="s">
        <v>1671</v>
      </c>
      <c r="BH139" t="s">
        <v>1970</v>
      </c>
      <c r="BI139" t="s">
        <v>852</v>
      </c>
      <c r="BJ139" t="s">
        <v>2192</v>
      </c>
      <c r="BK139" t="s">
        <v>2195</v>
      </c>
      <c r="BL139" t="s">
        <v>2194</v>
      </c>
      <c r="BM139" t="s">
        <v>853</v>
      </c>
    </row>
    <row r="140" spans="1:65" x14ac:dyDescent="0.2">
      <c r="A140" t="s">
        <v>167</v>
      </c>
      <c r="B140" t="s">
        <v>845</v>
      </c>
      <c r="C140">
        <v>66</v>
      </c>
      <c r="D140" t="s">
        <v>2253</v>
      </c>
      <c r="E140" t="s">
        <v>2249</v>
      </c>
      <c r="F140">
        <v>1.65</v>
      </c>
      <c r="G140">
        <v>90.1</v>
      </c>
      <c r="H140">
        <v>33.094582185491298</v>
      </c>
      <c r="I140" t="str">
        <f t="shared" si="2"/>
        <v>Obese</v>
      </c>
      <c r="J140" t="s">
        <v>2960</v>
      </c>
      <c r="K140">
        <v>6.2</v>
      </c>
      <c r="L140" t="s">
        <v>845</v>
      </c>
      <c r="M140" t="s">
        <v>845</v>
      </c>
      <c r="N140" t="s">
        <v>845</v>
      </c>
      <c r="O140" t="s">
        <v>845</v>
      </c>
      <c r="P140" t="s">
        <v>845</v>
      </c>
      <c r="Q140" t="s">
        <v>845</v>
      </c>
      <c r="R140" t="s">
        <v>845</v>
      </c>
      <c r="S140" t="s">
        <v>845</v>
      </c>
      <c r="T140" t="s">
        <v>845</v>
      </c>
      <c r="U140" t="s">
        <v>845</v>
      </c>
      <c r="V140" t="s">
        <v>845</v>
      </c>
      <c r="W140" t="s">
        <v>845</v>
      </c>
      <c r="X140">
        <v>0</v>
      </c>
      <c r="Y140">
        <v>0</v>
      </c>
      <c r="Z140">
        <v>0</v>
      </c>
      <c r="AA140" t="s">
        <v>852</v>
      </c>
      <c r="AB140" t="s">
        <v>845</v>
      </c>
      <c r="AC140" t="s">
        <v>2251</v>
      </c>
      <c r="AD140" t="s">
        <v>2252</v>
      </c>
      <c r="AH140">
        <v>1.3</v>
      </c>
      <c r="AI140">
        <v>18</v>
      </c>
      <c r="AK140">
        <v>417.63</v>
      </c>
      <c r="AL140" t="s">
        <v>574</v>
      </c>
      <c r="AM140">
        <v>20</v>
      </c>
      <c r="AN140" t="s">
        <v>844</v>
      </c>
      <c r="AO140" t="s">
        <v>848</v>
      </c>
      <c r="AP140">
        <v>74.3</v>
      </c>
      <c r="AQ140">
        <v>11.5</v>
      </c>
      <c r="AR140">
        <v>20.5</v>
      </c>
      <c r="AS140">
        <v>23</v>
      </c>
      <c r="AT140" t="s">
        <v>853</v>
      </c>
      <c r="AU140">
        <v>95</v>
      </c>
      <c r="AV140">
        <v>0</v>
      </c>
      <c r="AW140">
        <v>401153</v>
      </c>
      <c r="AX140">
        <v>353000</v>
      </c>
      <c r="AY140">
        <v>1.1399999999999999</v>
      </c>
      <c r="AZ140">
        <v>5399.1</v>
      </c>
      <c r="BA140">
        <v>2662.88</v>
      </c>
      <c r="BB140">
        <v>6.64</v>
      </c>
      <c r="BC140">
        <v>1512.72</v>
      </c>
      <c r="BD140">
        <v>1.76</v>
      </c>
      <c r="BE140" t="s">
        <v>971</v>
      </c>
      <c r="BF140" t="s">
        <v>1342</v>
      </c>
      <c r="BG140" t="s">
        <v>1672</v>
      </c>
      <c r="BH140" t="s">
        <v>1971</v>
      </c>
      <c r="BI140" t="s">
        <v>852</v>
      </c>
      <c r="BJ140" t="s">
        <v>2190</v>
      </c>
      <c r="BK140" t="s">
        <v>2195</v>
      </c>
      <c r="BL140" t="s">
        <v>2194</v>
      </c>
      <c r="BM140" t="s">
        <v>853</v>
      </c>
    </row>
    <row r="141" spans="1:65" x14ac:dyDescent="0.2">
      <c r="A141" t="s">
        <v>168</v>
      </c>
      <c r="B141" t="s">
        <v>845</v>
      </c>
      <c r="C141">
        <v>54</v>
      </c>
      <c r="D141" t="s">
        <v>2248</v>
      </c>
      <c r="E141" t="s">
        <v>2249</v>
      </c>
      <c r="F141">
        <v>1.7</v>
      </c>
      <c r="G141">
        <v>88.5</v>
      </c>
      <c r="H141">
        <v>30.622837370242198</v>
      </c>
      <c r="I141" t="str">
        <f t="shared" si="2"/>
        <v>Obese</v>
      </c>
      <c r="J141" t="s">
        <v>2960</v>
      </c>
      <c r="K141">
        <v>6.6</v>
      </c>
      <c r="L141" t="s">
        <v>845</v>
      </c>
      <c r="M141" t="s">
        <v>845</v>
      </c>
      <c r="N141" t="s">
        <v>845</v>
      </c>
      <c r="O141" t="s">
        <v>845</v>
      </c>
      <c r="P141" t="s">
        <v>845</v>
      </c>
      <c r="Q141" t="s">
        <v>845</v>
      </c>
      <c r="R141" t="s">
        <v>845</v>
      </c>
      <c r="S141" t="s">
        <v>845</v>
      </c>
      <c r="T141" t="s">
        <v>845</v>
      </c>
      <c r="U141" t="s">
        <v>845</v>
      </c>
      <c r="V141" t="s">
        <v>845</v>
      </c>
      <c r="W141" t="s">
        <v>845</v>
      </c>
      <c r="X141">
        <v>0</v>
      </c>
      <c r="Y141">
        <v>1</v>
      </c>
      <c r="Z141">
        <v>1</v>
      </c>
      <c r="AA141" t="s">
        <v>853</v>
      </c>
      <c r="AB141" t="s">
        <v>845</v>
      </c>
      <c r="AC141" t="s">
        <v>2250</v>
      </c>
      <c r="AD141" t="s">
        <v>2250</v>
      </c>
      <c r="AH141">
        <v>1.08</v>
      </c>
      <c r="AI141">
        <v>16</v>
      </c>
      <c r="AK141">
        <v>1137.6300000000001</v>
      </c>
      <c r="AL141" t="s">
        <v>575</v>
      </c>
      <c r="AM141">
        <v>14</v>
      </c>
      <c r="AN141" t="s">
        <v>844</v>
      </c>
      <c r="AO141" t="s">
        <v>848</v>
      </c>
      <c r="AP141">
        <v>98.7</v>
      </c>
      <c r="AQ141">
        <v>17</v>
      </c>
      <c r="AR141">
        <v>21.9</v>
      </c>
      <c r="AS141">
        <v>24.22</v>
      </c>
      <c r="AT141" t="s">
        <v>853</v>
      </c>
      <c r="AU141">
        <v>40</v>
      </c>
      <c r="AV141">
        <v>10</v>
      </c>
      <c r="AW141">
        <v>277943</v>
      </c>
      <c r="AX141">
        <v>99000</v>
      </c>
      <c r="AY141">
        <v>2.81</v>
      </c>
      <c r="AZ141">
        <v>2816.04</v>
      </c>
      <c r="BA141">
        <v>1167.47</v>
      </c>
      <c r="BB141">
        <v>4.2</v>
      </c>
      <c r="BC141">
        <v>2664.68</v>
      </c>
      <c r="BD141">
        <v>0.44</v>
      </c>
      <c r="BE141" t="s">
        <v>972</v>
      </c>
      <c r="BF141" t="s">
        <v>1343</v>
      </c>
      <c r="BG141" t="s">
        <v>1673</v>
      </c>
      <c r="BH141" t="s">
        <v>1972</v>
      </c>
      <c r="BI141" t="s">
        <v>852</v>
      </c>
      <c r="BJ141" t="s">
        <v>2190</v>
      </c>
      <c r="BK141" t="s">
        <v>2198</v>
      </c>
      <c r="BL141" t="s">
        <v>2194</v>
      </c>
      <c r="BM141" t="s">
        <v>853</v>
      </c>
    </row>
    <row r="142" spans="1:65" x14ac:dyDescent="0.2">
      <c r="A142" t="s">
        <v>169</v>
      </c>
      <c r="B142" t="s">
        <v>845</v>
      </c>
      <c r="C142">
        <v>69</v>
      </c>
      <c r="D142" t="s">
        <v>2248</v>
      </c>
      <c r="E142" t="s">
        <v>2249</v>
      </c>
      <c r="F142">
        <v>1.79</v>
      </c>
      <c r="G142">
        <v>126.5</v>
      </c>
      <c r="H142">
        <v>39.480665397459497</v>
      </c>
      <c r="I142" t="str">
        <f t="shared" si="2"/>
        <v>Morbidly Obese</v>
      </c>
      <c r="J142" t="s">
        <v>2961</v>
      </c>
      <c r="K142">
        <v>6.2</v>
      </c>
      <c r="L142" t="s">
        <v>845</v>
      </c>
      <c r="M142" t="s">
        <v>845</v>
      </c>
      <c r="N142" t="s">
        <v>845</v>
      </c>
      <c r="O142" t="s">
        <v>845</v>
      </c>
      <c r="P142" t="s">
        <v>845</v>
      </c>
      <c r="Q142" t="s">
        <v>845</v>
      </c>
      <c r="R142" t="s">
        <v>845</v>
      </c>
      <c r="S142" t="s">
        <v>845</v>
      </c>
      <c r="T142" t="s">
        <v>845</v>
      </c>
      <c r="U142" t="s">
        <v>845</v>
      </c>
      <c r="V142" t="s">
        <v>845</v>
      </c>
      <c r="W142" t="s">
        <v>845</v>
      </c>
      <c r="X142">
        <v>0</v>
      </c>
      <c r="Y142">
        <v>0</v>
      </c>
      <c r="Z142">
        <v>0</v>
      </c>
      <c r="AA142" t="s">
        <v>853</v>
      </c>
      <c r="AB142" t="s">
        <v>845</v>
      </c>
      <c r="AC142" t="s">
        <v>2251</v>
      </c>
      <c r="AD142" t="s">
        <v>2252</v>
      </c>
      <c r="AE142">
        <v>98</v>
      </c>
      <c r="AF142">
        <v>1.27</v>
      </c>
      <c r="AG142">
        <v>4.87</v>
      </c>
      <c r="AH142">
        <v>1.17</v>
      </c>
      <c r="AI142">
        <v>60</v>
      </c>
      <c r="AJ142">
        <v>289908</v>
      </c>
      <c r="AK142">
        <v>1412.41</v>
      </c>
      <c r="AL142" t="s">
        <v>576</v>
      </c>
      <c r="AM142">
        <v>11.5</v>
      </c>
      <c r="AN142" t="s">
        <v>844</v>
      </c>
      <c r="AO142" t="s">
        <v>848</v>
      </c>
      <c r="AP142">
        <v>159.61000000000001</v>
      </c>
      <c r="AQ142">
        <v>16</v>
      </c>
      <c r="AR142">
        <v>20.6</v>
      </c>
      <c r="AS142">
        <v>36.200000000000003</v>
      </c>
      <c r="AT142" t="s">
        <v>853</v>
      </c>
      <c r="AU142">
        <v>75</v>
      </c>
      <c r="AV142">
        <v>10</v>
      </c>
      <c r="AW142">
        <v>295108</v>
      </c>
      <c r="AX142">
        <v>259000</v>
      </c>
      <c r="AY142">
        <v>1.1399999999999999</v>
      </c>
      <c r="AZ142">
        <v>1848.93</v>
      </c>
      <c r="BA142">
        <v>6492.14</v>
      </c>
      <c r="BB142">
        <v>22</v>
      </c>
      <c r="BC142">
        <v>4068.54</v>
      </c>
      <c r="BD142">
        <v>1.6</v>
      </c>
      <c r="BE142" t="s">
        <v>973</v>
      </c>
      <c r="BF142" t="s">
        <v>1344</v>
      </c>
      <c r="BG142" t="s">
        <v>1674</v>
      </c>
      <c r="BH142" t="s">
        <v>1973</v>
      </c>
      <c r="BI142" t="s">
        <v>852</v>
      </c>
      <c r="BJ142" t="s">
        <v>2190</v>
      </c>
      <c r="BK142" t="s">
        <v>2196</v>
      </c>
      <c r="BL142" t="s">
        <v>2196</v>
      </c>
      <c r="BM142" t="s">
        <v>853</v>
      </c>
    </row>
    <row r="143" spans="1:65" x14ac:dyDescent="0.2">
      <c r="A143" t="s">
        <v>170</v>
      </c>
      <c r="B143" t="s">
        <v>845</v>
      </c>
      <c r="C143">
        <v>54</v>
      </c>
      <c r="D143" t="s">
        <v>2248</v>
      </c>
      <c r="E143" t="s">
        <v>2249</v>
      </c>
      <c r="F143">
        <v>1.75</v>
      </c>
      <c r="G143">
        <v>99</v>
      </c>
      <c r="H143">
        <v>32.326530612244902</v>
      </c>
      <c r="I143" t="str">
        <f t="shared" si="2"/>
        <v>Obese</v>
      </c>
      <c r="J143" t="s">
        <v>2960</v>
      </c>
      <c r="K143">
        <v>5.7</v>
      </c>
      <c r="L143" t="s">
        <v>845</v>
      </c>
      <c r="M143" t="s">
        <v>845</v>
      </c>
      <c r="N143" t="s">
        <v>845</v>
      </c>
      <c r="O143" t="s">
        <v>845</v>
      </c>
      <c r="P143" t="s">
        <v>845</v>
      </c>
      <c r="Q143" t="s">
        <v>845</v>
      </c>
      <c r="R143" t="s">
        <v>845</v>
      </c>
      <c r="S143" t="s">
        <v>845</v>
      </c>
      <c r="T143" t="s">
        <v>845</v>
      </c>
      <c r="U143" t="s">
        <v>845</v>
      </c>
      <c r="V143" t="s">
        <v>845</v>
      </c>
      <c r="W143" t="s">
        <v>845</v>
      </c>
      <c r="X143">
        <v>0</v>
      </c>
      <c r="Y143">
        <v>0</v>
      </c>
      <c r="Z143">
        <v>0</v>
      </c>
      <c r="AA143" t="s">
        <v>853</v>
      </c>
      <c r="AB143" t="s">
        <v>845</v>
      </c>
      <c r="AC143" t="s">
        <v>2251</v>
      </c>
      <c r="AD143" t="s">
        <v>2251</v>
      </c>
      <c r="AH143">
        <v>4.3600000000000003</v>
      </c>
      <c r="AI143">
        <v>20</v>
      </c>
      <c r="AK143">
        <v>1534.44</v>
      </c>
      <c r="AL143" t="s">
        <v>577</v>
      </c>
      <c r="AM143">
        <v>22</v>
      </c>
      <c r="AN143" t="s">
        <v>842</v>
      </c>
      <c r="AO143" t="s">
        <v>849</v>
      </c>
      <c r="AP143">
        <v>84.96</v>
      </c>
      <c r="AQ143">
        <v>11</v>
      </c>
      <c r="AR143">
        <v>29.3</v>
      </c>
      <c r="AS143">
        <v>11.8</v>
      </c>
      <c r="AT143" t="s">
        <v>853</v>
      </c>
      <c r="AU143">
        <v>80</v>
      </c>
      <c r="AV143">
        <v>0</v>
      </c>
      <c r="AW143">
        <v>240621</v>
      </c>
      <c r="AX143">
        <v>239000</v>
      </c>
      <c r="AY143">
        <v>1.01</v>
      </c>
      <c r="AZ143">
        <v>2832.17</v>
      </c>
      <c r="BA143">
        <v>6943.34</v>
      </c>
      <c r="BB143">
        <v>28.86</v>
      </c>
      <c r="BC143">
        <v>1353.3</v>
      </c>
      <c r="BD143">
        <v>5.13</v>
      </c>
      <c r="BE143" t="s">
        <v>974</v>
      </c>
      <c r="BF143" t="s">
        <v>1345</v>
      </c>
      <c r="BG143" t="s">
        <v>1675</v>
      </c>
      <c r="BH143" t="s">
        <v>1974</v>
      </c>
      <c r="BI143" t="s">
        <v>853</v>
      </c>
      <c r="BJ143" t="s">
        <v>2192</v>
      </c>
      <c r="BK143" t="s">
        <v>2200</v>
      </c>
      <c r="BL143" t="s">
        <v>2198</v>
      </c>
      <c r="BM143" t="s">
        <v>853</v>
      </c>
    </row>
    <row r="144" spans="1:65" x14ac:dyDescent="0.2">
      <c r="A144" t="s">
        <v>171</v>
      </c>
      <c r="B144" t="s">
        <v>845</v>
      </c>
      <c r="C144">
        <v>54</v>
      </c>
      <c r="D144" t="s">
        <v>2248</v>
      </c>
      <c r="E144" t="s">
        <v>2255</v>
      </c>
      <c r="F144">
        <v>1.63</v>
      </c>
      <c r="G144">
        <v>93</v>
      </c>
      <c r="H144">
        <v>35.003199217132803</v>
      </c>
      <c r="I144" t="str">
        <f t="shared" si="2"/>
        <v>Morbidly Obese</v>
      </c>
      <c r="J144" t="s">
        <v>2961</v>
      </c>
      <c r="K144">
        <v>5.5</v>
      </c>
      <c r="L144" t="s">
        <v>845</v>
      </c>
      <c r="M144" t="s">
        <v>845</v>
      </c>
      <c r="N144" t="s">
        <v>845</v>
      </c>
      <c r="O144" t="s">
        <v>845</v>
      </c>
      <c r="P144" t="s">
        <v>845</v>
      </c>
      <c r="Q144" t="s">
        <v>845</v>
      </c>
      <c r="R144" t="s">
        <v>845</v>
      </c>
      <c r="S144" t="s">
        <v>845</v>
      </c>
      <c r="T144" t="s">
        <v>845</v>
      </c>
      <c r="U144" t="s">
        <v>845</v>
      </c>
      <c r="V144" t="s">
        <v>845</v>
      </c>
      <c r="W144" t="s">
        <v>845</v>
      </c>
      <c r="X144">
        <v>0</v>
      </c>
      <c r="Y144">
        <v>0</v>
      </c>
      <c r="Z144">
        <v>0</v>
      </c>
      <c r="AA144" t="s">
        <v>853</v>
      </c>
      <c r="AB144" t="s">
        <v>845</v>
      </c>
      <c r="AC144" t="s">
        <v>2251</v>
      </c>
      <c r="AD144" t="s">
        <v>2251</v>
      </c>
      <c r="AE144">
        <v>40</v>
      </c>
      <c r="AF144">
        <v>0.74</v>
      </c>
      <c r="AG144">
        <v>3.34</v>
      </c>
      <c r="AH144">
        <v>1.26</v>
      </c>
      <c r="AI144">
        <v>20</v>
      </c>
      <c r="AJ144">
        <v>101732</v>
      </c>
      <c r="AK144">
        <v>339.58</v>
      </c>
      <c r="AL144" t="s">
        <v>578</v>
      </c>
      <c r="AM144">
        <v>17</v>
      </c>
      <c r="AN144" t="s">
        <v>844</v>
      </c>
      <c r="AO144" t="s">
        <v>848</v>
      </c>
      <c r="AP144">
        <v>95.12</v>
      </c>
      <c r="AQ144">
        <v>13</v>
      </c>
      <c r="AR144">
        <v>34</v>
      </c>
      <c r="AS144">
        <v>24</v>
      </c>
      <c r="AT144" t="s">
        <v>853</v>
      </c>
      <c r="AU144">
        <v>85</v>
      </c>
      <c r="AV144">
        <v>0</v>
      </c>
      <c r="AW144">
        <v>254037</v>
      </c>
      <c r="AX144">
        <v>145000</v>
      </c>
      <c r="AY144">
        <v>1.75</v>
      </c>
      <c r="AZ144">
        <v>2670.7</v>
      </c>
      <c r="BA144">
        <v>4888.96</v>
      </c>
      <c r="BB144">
        <v>19.25</v>
      </c>
      <c r="BC144">
        <v>1535.4</v>
      </c>
      <c r="BD144">
        <v>3.18</v>
      </c>
      <c r="BE144" t="s">
        <v>975</v>
      </c>
      <c r="BF144" t="s">
        <v>1346</v>
      </c>
      <c r="BG144" t="s">
        <v>1676</v>
      </c>
      <c r="BH144" t="s">
        <v>1975</v>
      </c>
      <c r="BI144" t="s">
        <v>852</v>
      </c>
      <c r="BJ144" t="s">
        <v>2192</v>
      </c>
      <c r="BK144" t="s">
        <v>2200</v>
      </c>
      <c r="BL144" t="s">
        <v>2198</v>
      </c>
      <c r="BM144" t="s">
        <v>853</v>
      </c>
    </row>
    <row r="145" spans="1:65" x14ac:dyDescent="0.2">
      <c r="A145" t="s">
        <v>172</v>
      </c>
      <c r="B145" t="s">
        <v>845</v>
      </c>
      <c r="C145">
        <v>65</v>
      </c>
      <c r="D145" t="s">
        <v>2248</v>
      </c>
      <c r="E145" t="s">
        <v>2249</v>
      </c>
      <c r="F145">
        <v>1.87</v>
      </c>
      <c r="G145">
        <v>104</v>
      </c>
      <c r="H145">
        <v>29.740627412851399</v>
      </c>
      <c r="I145" t="str">
        <f t="shared" si="2"/>
        <v>Overweight</v>
      </c>
      <c r="J145" t="s">
        <v>2958</v>
      </c>
      <c r="K145">
        <v>5.4</v>
      </c>
      <c r="L145" t="s">
        <v>845</v>
      </c>
      <c r="M145" t="s">
        <v>845</v>
      </c>
      <c r="N145" t="s">
        <v>845</v>
      </c>
      <c r="O145" t="s">
        <v>845</v>
      </c>
      <c r="P145" t="s">
        <v>845</v>
      </c>
      <c r="Q145" t="s">
        <v>845</v>
      </c>
      <c r="R145" t="s">
        <v>845</v>
      </c>
      <c r="S145" t="s">
        <v>845</v>
      </c>
      <c r="T145" t="s">
        <v>845</v>
      </c>
      <c r="U145" t="s">
        <v>845</v>
      </c>
      <c r="V145" t="s">
        <v>845</v>
      </c>
      <c r="W145" t="s">
        <v>845</v>
      </c>
      <c r="X145">
        <v>0</v>
      </c>
      <c r="Y145">
        <v>0</v>
      </c>
      <c r="Z145">
        <v>0</v>
      </c>
      <c r="AA145" t="s">
        <v>852</v>
      </c>
      <c r="AB145" t="s">
        <v>845</v>
      </c>
      <c r="AC145" t="s">
        <v>2251</v>
      </c>
      <c r="AD145" t="s">
        <v>2251</v>
      </c>
      <c r="AE145">
        <v>61</v>
      </c>
      <c r="AF145">
        <v>1.1299999999999999</v>
      </c>
      <c r="AG145">
        <v>20.65</v>
      </c>
      <c r="AH145">
        <v>1.72</v>
      </c>
      <c r="AI145">
        <v>67</v>
      </c>
      <c r="AJ145">
        <v>243996</v>
      </c>
      <c r="AK145">
        <v>5038.62</v>
      </c>
      <c r="AL145" t="s">
        <v>579</v>
      </c>
      <c r="AM145">
        <v>12.5</v>
      </c>
      <c r="AN145" t="s">
        <v>844</v>
      </c>
      <c r="AO145" t="s">
        <v>848</v>
      </c>
      <c r="AP145">
        <v>89.8</v>
      </c>
      <c r="AQ145">
        <v>18.5</v>
      </c>
      <c r="AR145">
        <v>16.5</v>
      </c>
      <c r="AS145">
        <v>19.2</v>
      </c>
      <c r="AT145" t="s">
        <v>853</v>
      </c>
      <c r="AU145">
        <v>85</v>
      </c>
      <c r="AV145">
        <v>10</v>
      </c>
      <c r="AW145">
        <v>402438</v>
      </c>
      <c r="AX145">
        <v>305000</v>
      </c>
      <c r="AY145">
        <v>1.32</v>
      </c>
      <c r="AZ145">
        <v>4481.49</v>
      </c>
      <c r="BA145">
        <v>15308.13</v>
      </c>
      <c r="BB145">
        <v>38.04</v>
      </c>
      <c r="BC145">
        <v>2711.74</v>
      </c>
      <c r="BD145">
        <v>5.65</v>
      </c>
      <c r="BE145" t="s">
        <v>976</v>
      </c>
      <c r="BF145" t="s">
        <v>1347</v>
      </c>
      <c r="BG145" t="s">
        <v>1677</v>
      </c>
      <c r="BH145" t="s">
        <v>1976</v>
      </c>
      <c r="BI145" t="s">
        <v>853</v>
      </c>
      <c r="BJ145" t="s">
        <v>2190</v>
      </c>
      <c r="BK145" t="s">
        <v>2201</v>
      </c>
      <c r="BL145" t="s">
        <v>2198</v>
      </c>
      <c r="BM145" t="s">
        <v>853</v>
      </c>
    </row>
    <row r="146" spans="1:65" x14ac:dyDescent="0.2">
      <c r="A146" t="s">
        <v>173</v>
      </c>
      <c r="B146" t="s">
        <v>845</v>
      </c>
      <c r="C146">
        <v>42</v>
      </c>
      <c r="D146" t="s">
        <v>2248</v>
      </c>
      <c r="E146" t="s">
        <v>2255</v>
      </c>
      <c r="F146">
        <v>1.78</v>
      </c>
      <c r="G146">
        <v>97.5</v>
      </c>
      <c r="H146">
        <v>30.772629718469901</v>
      </c>
      <c r="I146" t="str">
        <f t="shared" si="2"/>
        <v>Obese</v>
      </c>
      <c r="J146" t="s">
        <v>2960</v>
      </c>
      <c r="K146">
        <v>5.7</v>
      </c>
      <c r="L146" t="s">
        <v>845</v>
      </c>
      <c r="M146" t="s">
        <v>845</v>
      </c>
      <c r="N146" t="s">
        <v>845</v>
      </c>
      <c r="O146" t="s">
        <v>845</v>
      </c>
      <c r="P146" t="s">
        <v>845</v>
      </c>
      <c r="Q146" t="s">
        <v>845</v>
      </c>
      <c r="R146" t="s">
        <v>845</v>
      </c>
      <c r="S146" t="s">
        <v>845</v>
      </c>
      <c r="T146" t="s">
        <v>845</v>
      </c>
      <c r="U146" t="s">
        <v>845</v>
      </c>
      <c r="V146" t="s">
        <v>845</v>
      </c>
      <c r="W146" t="s">
        <v>845</v>
      </c>
      <c r="X146">
        <v>0</v>
      </c>
      <c r="Y146">
        <v>0</v>
      </c>
      <c r="Z146">
        <v>0</v>
      </c>
      <c r="AA146" t="s">
        <v>853</v>
      </c>
      <c r="AB146" t="s">
        <v>845</v>
      </c>
      <c r="AC146" t="s">
        <v>2251</v>
      </c>
      <c r="AD146" t="s">
        <v>2251</v>
      </c>
      <c r="AJ146">
        <v>0</v>
      </c>
      <c r="AK146">
        <v>0</v>
      </c>
      <c r="AL146" t="s">
        <v>580</v>
      </c>
      <c r="AM146">
        <v>18.8</v>
      </c>
      <c r="AN146" t="s">
        <v>844</v>
      </c>
      <c r="AO146" t="s">
        <v>848</v>
      </c>
      <c r="AP146">
        <v>144.69999999999999</v>
      </c>
      <c r="AQ146">
        <v>28</v>
      </c>
      <c r="AR146">
        <v>25.2</v>
      </c>
      <c r="AS146">
        <v>73.400000000000006</v>
      </c>
      <c r="AT146" t="s">
        <v>852</v>
      </c>
      <c r="AU146">
        <v>0</v>
      </c>
      <c r="AV146">
        <v>0</v>
      </c>
      <c r="AW146">
        <v>0</v>
      </c>
      <c r="AX146">
        <v>0</v>
      </c>
      <c r="AZ146">
        <v>0</v>
      </c>
      <c r="BA146">
        <v>0</v>
      </c>
      <c r="BC146">
        <v>0</v>
      </c>
      <c r="BE146" t="s">
        <v>845</v>
      </c>
      <c r="BF146" t="s">
        <v>845</v>
      </c>
      <c r="BG146" t="s">
        <v>845</v>
      </c>
      <c r="BH146" t="s">
        <v>845</v>
      </c>
      <c r="BI146" t="s">
        <v>852</v>
      </c>
      <c r="BJ146" t="s">
        <v>2192</v>
      </c>
      <c r="BK146" t="s">
        <v>2194</v>
      </c>
      <c r="BL146" t="s">
        <v>2194</v>
      </c>
      <c r="BM146" t="s">
        <v>853</v>
      </c>
    </row>
    <row r="147" spans="1:65" x14ac:dyDescent="0.2">
      <c r="A147" t="s">
        <v>174</v>
      </c>
      <c r="B147" t="s">
        <v>845</v>
      </c>
      <c r="C147">
        <v>47</v>
      </c>
      <c r="D147" t="s">
        <v>2253</v>
      </c>
      <c r="E147" t="s">
        <v>2255</v>
      </c>
      <c r="F147">
        <v>1.56</v>
      </c>
      <c r="G147">
        <v>72.2</v>
      </c>
      <c r="H147">
        <v>29.7</v>
      </c>
      <c r="I147" t="str">
        <f t="shared" si="2"/>
        <v>Overweight</v>
      </c>
      <c r="J147" t="s">
        <v>2958</v>
      </c>
      <c r="K147">
        <v>5.4</v>
      </c>
      <c r="L147" t="s">
        <v>845</v>
      </c>
      <c r="M147" t="s">
        <v>845</v>
      </c>
      <c r="N147" t="s">
        <v>845</v>
      </c>
      <c r="O147" t="s">
        <v>845</v>
      </c>
      <c r="P147" t="s">
        <v>845</v>
      </c>
      <c r="Q147" t="s">
        <v>845</v>
      </c>
      <c r="R147" t="s">
        <v>845</v>
      </c>
      <c r="S147" t="s">
        <v>845</v>
      </c>
      <c r="T147" t="s">
        <v>845</v>
      </c>
      <c r="U147" t="s">
        <v>845</v>
      </c>
      <c r="V147" t="s">
        <v>845</v>
      </c>
      <c r="W147" t="s">
        <v>845</v>
      </c>
      <c r="X147">
        <v>0</v>
      </c>
      <c r="Y147">
        <v>1</v>
      </c>
      <c r="Z147">
        <v>0</v>
      </c>
      <c r="AA147" t="s">
        <v>852</v>
      </c>
      <c r="AB147" t="s">
        <v>845</v>
      </c>
      <c r="AC147" t="s">
        <v>2250</v>
      </c>
      <c r="AD147" t="s">
        <v>2250</v>
      </c>
      <c r="AE147">
        <v>82</v>
      </c>
      <c r="AF147">
        <v>0.89</v>
      </c>
      <c r="AG147">
        <v>48.4</v>
      </c>
      <c r="AH147">
        <v>2.56</v>
      </c>
      <c r="AI147">
        <v>68</v>
      </c>
      <c r="AJ147">
        <v>90697</v>
      </c>
      <c r="AK147">
        <v>4389.83</v>
      </c>
      <c r="AL147" t="s">
        <v>581</v>
      </c>
      <c r="AM147">
        <v>12.5</v>
      </c>
      <c r="AN147" t="s">
        <v>844</v>
      </c>
      <c r="AO147" t="s">
        <v>848</v>
      </c>
      <c r="AP147">
        <v>92.68</v>
      </c>
      <c r="AQ147">
        <v>18</v>
      </c>
      <c r="AR147">
        <v>14.2</v>
      </c>
      <c r="AS147">
        <v>19.7</v>
      </c>
      <c r="AT147" t="s">
        <v>853</v>
      </c>
      <c r="AU147">
        <v>50</v>
      </c>
      <c r="AV147">
        <v>10</v>
      </c>
      <c r="AW147">
        <v>110168</v>
      </c>
      <c r="AX147">
        <v>116000</v>
      </c>
      <c r="AY147">
        <v>0.95</v>
      </c>
      <c r="AZ147">
        <v>1188.69</v>
      </c>
      <c r="BA147">
        <v>4478.09</v>
      </c>
      <c r="BB147">
        <v>40.65</v>
      </c>
      <c r="BC147">
        <v>2437.52</v>
      </c>
      <c r="BD147">
        <v>1.84</v>
      </c>
      <c r="BE147" t="s">
        <v>977</v>
      </c>
      <c r="BF147" t="s">
        <v>1348</v>
      </c>
      <c r="BG147" t="s">
        <v>1678</v>
      </c>
      <c r="BH147" t="s">
        <v>1977</v>
      </c>
      <c r="BI147" t="s">
        <v>853</v>
      </c>
      <c r="BJ147" t="s">
        <v>2192</v>
      </c>
      <c r="BK147" t="s">
        <v>2197</v>
      </c>
      <c r="BL147" t="s">
        <v>2194</v>
      </c>
      <c r="BM147" t="s">
        <v>853</v>
      </c>
    </row>
    <row r="148" spans="1:65" x14ac:dyDescent="0.2">
      <c r="A148" t="s">
        <v>175</v>
      </c>
      <c r="B148" t="s">
        <v>845</v>
      </c>
      <c r="C148">
        <v>56</v>
      </c>
      <c r="D148" t="s">
        <v>2248</v>
      </c>
      <c r="E148" t="s">
        <v>2249</v>
      </c>
      <c r="F148">
        <v>1.85</v>
      </c>
      <c r="G148">
        <v>62.7</v>
      </c>
      <c r="H148">
        <v>18.319941563184798</v>
      </c>
      <c r="I148" t="str">
        <f t="shared" si="2"/>
        <v>Underweight</v>
      </c>
      <c r="J148" t="s">
        <v>2962</v>
      </c>
      <c r="K148">
        <v>5.3</v>
      </c>
      <c r="L148" t="s">
        <v>845</v>
      </c>
      <c r="M148" t="s">
        <v>845</v>
      </c>
      <c r="N148" t="s">
        <v>845</v>
      </c>
      <c r="O148" t="s">
        <v>845</v>
      </c>
      <c r="P148" t="s">
        <v>845</v>
      </c>
      <c r="Q148" t="s">
        <v>845</v>
      </c>
      <c r="R148" t="s">
        <v>845</v>
      </c>
      <c r="S148" t="s">
        <v>845</v>
      </c>
      <c r="T148" t="s">
        <v>845</v>
      </c>
      <c r="U148" t="s">
        <v>845</v>
      </c>
      <c r="V148" t="s">
        <v>845</v>
      </c>
      <c r="W148" t="s">
        <v>845</v>
      </c>
      <c r="X148">
        <v>0</v>
      </c>
      <c r="Y148">
        <v>0</v>
      </c>
      <c r="Z148">
        <v>0</v>
      </c>
      <c r="AA148" t="s">
        <v>852</v>
      </c>
      <c r="AB148" t="s">
        <v>845</v>
      </c>
      <c r="AC148" t="s">
        <v>2251</v>
      </c>
      <c r="AD148" t="s">
        <v>2251</v>
      </c>
      <c r="AE148">
        <v>105</v>
      </c>
      <c r="AF148">
        <v>1.45</v>
      </c>
      <c r="AG148">
        <v>26.7</v>
      </c>
      <c r="AH148">
        <v>3.43</v>
      </c>
      <c r="AI148">
        <v>46</v>
      </c>
      <c r="AJ148">
        <v>310446</v>
      </c>
      <c r="AK148">
        <v>8287.51</v>
      </c>
      <c r="AL148" t="s">
        <v>582</v>
      </c>
      <c r="AM148">
        <v>21</v>
      </c>
      <c r="AN148" t="s">
        <v>844</v>
      </c>
      <c r="AO148" t="s">
        <v>848</v>
      </c>
      <c r="AP148">
        <v>94.45</v>
      </c>
      <c r="AQ148">
        <v>13</v>
      </c>
      <c r="AR148">
        <v>33.4</v>
      </c>
      <c r="AS148">
        <v>20.2</v>
      </c>
      <c r="AT148" t="s">
        <v>853</v>
      </c>
      <c r="AU148">
        <v>95</v>
      </c>
      <c r="AV148">
        <v>5</v>
      </c>
      <c r="AW148">
        <v>296284</v>
      </c>
      <c r="AX148">
        <v>203000</v>
      </c>
      <c r="AY148">
        <v>1.46</v>
      </c>
      <c r="AZ148">
        <v>3136.94</v>
      </c>
      <c r="BA148">
        <v>6079.1</v>
      </c>
      <c r="BB148">
        <v>20.52</v>
      </c>
      <c r="BC148">
        <v>1690.22</v>
      </c>
      <c r="BD148">
        <v>3.6</v>
      </c>
      <c r="BE148" t="s">
        <v>978</v>
      </c>
      <c r="BF148" t="s">
        <v>1349</v>
      </c>
      <c r="BG148" t="s">
        <v>1679</v>
      </c>
      <c r="BH148" t="s">
        <v>1978</v>
      </c>
      <c r="BI148" t="s">
        <v>852</v>
      </c>
      <c r="BJ148" t="s">
        <v>2191</v>
      </c>
      <c r="BK148" t="s">
        <v>2198</v>
      </c>
      <c r="BL148" t="s">
        <v>2195</v>
      </c>
      <c r="BM148" t="s">
        <v>853</v>
      </c>
    </row>
    <row r="149" spans="1:65" x14ac:dyDescent="0.2">
      <c r="A149" t="s">
        <v>176</v>
      </c>
      <c r="B149" t="s">
        <v>845</v>
      </c>
      <c r="C149">
        <v>65</v>
      </c>
      <c r="D149" t="s">
        <v>2248</v>
      </c>
      <c r="E149" t="s">
        <v>2249</v>
      </c>
      <c r="F149">
        <v>1.77</v>
      </c>
      <c r="G149">
        <v>85</v>
      </c>
      <c r="H149">
        <v>27.1</v>
      </c>
      <c r="I149" t="str">
        <f t="shared" si="2"/>
        <v>Overweight</v>
      </c>
      <c r="J149" t="s">
        <v>2958</v>
      </c>
      <c r="K149">
        <v>5.0999999999999996</v>
      </c>
      <c r="L149" t="s">
        <v>845</v>
      </c>
      <c r="M149" t="s">
        <v>845</v>
      </c>
      <c r="N149" t="s">
        <v>845</v>
      </c>
      <c r="O149" t="s">
        <v>845</v>
      </c>
      <c r="P149" t="s">
        <v>845</v>
      </c>
      <c r="Q149" t="s">
        <v>845</v>
      </c>
      <c r="R149" t="s">
        <v>845</v>
      </c>
      <c r="S149" t="s">
        <v>845</v>
      </c>
      <c r="T149" t="s">
        <v>845</v>
      </c>
      <c r="U149" t="s">
        <v>845</v>
      </c>
      <c r="V149" t="s">
        <v>845</v>
      </c>
      <c r="W149" t="s">
        <v>845</v>
      </c>
      <c r="X149">
        <v>0</v>
      </c>
      <c r="Y149">
        <v>0</v>
      </c>
      <c r="Z149">
        <v>0</v>
      </c>
      <c r="AA149" t="s">
        <v>852</v>
      </c>
      <c r="AB149" t="s">
        <v>845</v>
      </c>
      <c r="AC149" t="s">
        <v>2251</v>
      </c>
      <c r="AD149" t="s">
        <v>2251</v>
      </c>
      <c r="AH149">
        <v>7.14</v>
      </c>
      <c r="AI149">
        <v>24</v>
      </c>
      <c r="AK149">
        <v>15446.82</v>
      </c>
      <c r="AL149" t="s">
        <v>583</v>
      </c>
      <c r="AM149">
        <v>17.5</v>
      </c>
      <c r="AN149" t="s">
        <v>844</v>
      </c>
      <c r="AO149" t="s">
        <v>848</v>
      </c>
      <c r="AP149">
        <v>94.7</v>
      </c>
      <c r="AQ149">
        <v>15</v>
      </c>
      <c r="AR149">
        <v>37.200000000000003</v>
      </c>
      <c r="AS149">
        <v>19.8</v>
      </c>
      <c r="AT149" t="s">
        <v>853</v>
      </c>
      <c r="AU149">
        <v>95</v>
      </c>
      <c r="AV149">
        <v>0</v>
      </c>
      <c r="AW149">
        <v>1004869</v>
      </c>
      <c r="AX149">
        <v>508000</v>
      </c>
      <c r="AY149">
        <v>1.98</v>
      </c>
      <c r="AZ149">
        <v>10611.08</v>
      </c>
      <c r="BA149">
        <v>13447.2</v>
      </c>
      <c r="BB149">
        <v>13.38</v>
      </c>
      <c r="BC149">
        <v>3620.34</v>
      </c>
      <c r="BD149">
        <v>3.71</v>
      </c>
      <c r="BE149" t="s">
        <v>979</v>
      </c>
      <c r="BF149" t="s">
        <v>1350</v>
      </c>
      <c r="BG149" t="s">
        <v>1680</v>
      </c>
      <c r="BH149" t="s">
        <v>1979</v>
      </c>
      <c r="BI149" t="s">
        <v>852</v>
      </c>
      <c r="BJ149" t="s">
        <v>2190</v>
      </c>
      <c r="BK149" t="s">
        <v>2199</v>
      </c>
      <c r="BL149" t="s">
        <v>2194</v>
      </c>
      <c r="BM149" t="s">
        <v>853</v>
      </c>
    </row>
    <row r="150" spans="1:65" x14ac:dyDescent="0.2">
      <c r="A150" t="s">
        <v>177</v>
      </c>
      <c r="B150" t="s">
        <v>845</v>
      </c>
      <c r="C150">
        <v>69</v>
      </c>
      <c r="D150" t="s">
        <v>2248</v>
      </c>
      <c r="E150" t="s">
        <v>2249</v>
      </c>
      <c r="F150">
        <v>1.74</v>
      </c>
      <c r="G150">
        <v>97.6</v>
      </c>
      <c r="H150">
        <v>32.200000000000003</v>
      </c>
      <c r="I150" t="str">
        <f t="shared" si="2"/>
        <v>Obese</v>
      </c>
      <c r="J150" t="s">
        <v>2960</v>
      </c>
      <c r="K150">
        <v>6.7</v>
      </c>
      <c r="L150" t="s">
        <v>845</v>
      </c>
      <c r="M150" t="s">
        <v>845</v>
      </c>
      <c r="N150" t="s">
        <v>845</v>
      </c>
      <c r="O150" t="s">
        <v>845</v>
      </c>
      <c r="P150" t="s">
        <v>845</v>
      </c>
      <c r="Q150" t="s">
        <v>845</v>
      </c>
      <c r="R150" t="s">
        <v>845</v>
      </c>
      <c r="S150" t="s">
        <v>845</v>
      </c>
      <c r="T150" t="s">
        <v>845</v>
      </c>
      <c r="U150" t="s">
        <v>845</v>
      </c>
      <c r="V150" t="s">
        <v>845</v>
      </c>
      <c r="W150" t="s">
        <v>845</v>
      </c>
      <c r="X150">
        <v>0</v>
      </c>
      <c r="Y150">
        <v>0</v>
      </c>
      <c r="Z150">
        <v>1</v>
      </c>
      <c r="AA150" t="s">
        <v>852</v>
      </c>
      <c r="AB150" t="s">
        <v>845</v>
      </c>
      <c r="AC150" t="s">
        <v>2251</v>
      </c>
      <c r="AD150" t="s">
        <v>2250</v>
      </c>
      <c r="AE150">
        <v>35</v>
      </c>
      <c r="AF150">
        <v>0.49</v>
      </c>
      <c r="AG150">
        <v>112.32</v>
      </c>
      <c r="AH150">
        <v>17.25</v>
      </c>
      <c r="AI150">
        <v>16</v>
      </c>
      <c r="AJ150">
        <v>153305.20000000001</v>
      </c>
      <c r="AK150">
        <v>17218.53</v>
      </c>
      <c r="AL150" t="s">
        <v>584</v>
      </c>
      <c r="AM150">
        <v>18.75</v>
      </c>
      <c r="AN150" t="s">
        <v>842</v>
      </c>
      <c r="AO150" t="s">
        <v>849</v>
      </c>
      <c r="AP150">
        <v>122.54</v>
      </c>
      <c r="AQ150">
        <v>15.5</v>
      </c>
      <c r="AR150">
        <v>38.9</v>
      </c>
      <c r="AS150">
        <v>24.75</v>
      </c>
      <c r="AT150" t="s">
        <v>853</v>
      </c>
      <c r="AU150">
        <v>90</v>
      </c>
      <c r="AV150">
        <v>0</v>
      </c>
      <c r="AW150">
        <v>436919</v>
      </c>
      <c r="AX150">
        <v>325000</v>
      </c>
      <c r="AY150">
        <v>1.34</v>
      </c>
      <c r="AZ150">
        <v>3565.52</v>
      </c>
      <c r="BA150">
        <v>19201.939999999999</v>
      </c>
      <c r="BB150">
        <v>43.95</v>
      </c>
      <c r="BC150">
        <v>2723.52</v>
      </c>
      <c r="BD150">
        <v>7.05</v>
      </c>
      <c r="BE150" t="s">
        <v>980</v>
      </c>
      <c r="BF150" t="s">
        <v>1351</v>
      </c>
      <c r="BG150" t="s">
        <v>1681</v>
      </c>
      <c r="BH150" t="s">
        <v>1980</v>
      </c>
      <c r="BI150" t="s">
        <v>852</v>
      </c>
      <c r="BJ150" t="s">
        <v>2190</v>
      </c>
      <c r="BK150" t="s">
        <v>2195</v>
      </c>
      <c r="BL150" t="s">
        <v>2195</v>
      </c>
      <c r="BM150" t="s">
        <v>853</v>
      </c>
    </row>
    <row r="151" spans="1:65" x14ac:dyDescent="0.2">
      <c r="A151" t="s">
        <v>178</v>
      </c>
      <c r="B151" t="s">
        <v>845</v>
      </c>
      <c r="C151">
        <v>68</v>
      </c>
      <c r="D151" t="s">
        <v>2253</v>
      </c>
      <c r="E151" t="s">
        <v>2249</v>
      </c>
      <c r="F151">
        <v>1.76</v>
      </c>
      <c r="G151">
        <v>78</v>
      </c>
      <c r="H151">
        <v>25.180785123966899</v>
      </c>
      <c r="I151" t="str">
        <f t="shared" si="2"/>
        <v>Overweight</v>
      </c>
      <c r="J151" t="s">
        <v>2958</v>
      </c>
      <c r="K151">
        <v>5.7</v>
      </c>
      <c r="L151" t="s">
        <v>845</v>
      </c>
      <c r="M151" t="s">
        <v>845</v>
      </c>
      <c r="N151" t="s">
        <v>845</v>
      </c>
      <c r="O151" t="s">
        <v>845</v>
      </c>
      <c r="P151" t="s">
        <v>845</v>
      </c>
      <c r="Q151" t="s">
        <v>845</v>
      </c>
      <c r="R151" t="s">
        <v>845</v>
      </c>
      <c r="S151" t="s">
        <v>845</v>
      </c>
      <c r="T151" t="s">
        <v>845</v>
      </c>
      <c r="U151" t="s">
        <v>845</v>
      </c>
      <c r="V151" t="s">
        <v>845</v>
      </c>
      <c r="W151" t="s">
        <v>845</v>
      </c>
      <c r="X151">
        <v>0</v>
      </c>
      <c r="Y151">
        <v>0</v>
      </c>
      <c r="Z151">
        <v>0</v>
      </c>
      <c r="AA151" t="s">
        <v>852</v>
      </c>
      <c r="AB151" t="s">
        <v>845</v>
      </c>
      <c r="AC151" t="s">
        <v>2251</v>
      </c>
      <c r="AD151" t="s">
        <v>2251</v>
      </c>
      <c r="AE151">
        <v>66</v>
      </c>
      <c r="AF151">
        <v>2.4900000000000002</v>
      </c>
      <c r="AG151">
        <v>33.79</v>
      </c>
      <c r="AH151">
        <v>33.67</v>
      </c>
      <c r="AI151">
        <v>16</v>
      </c>
      <c r="AJ151">
        <v>292984</v>
      </c>
      <c r="AK151">
        <v>9899.02</v>
      </c>
      <c r="AL151" t="s">
        <v>585</v>
      </c>
      <c r="AM151">
        <v>16.5</v>
      </c>
      <c r="AN151" t="s">
        <v>844</v>
      </c>
      <c r="AO151" t="s">
        <v>848</v>
      </c>
      <c r="AP151">
        <v>108.45</v>
      </c>
      <c r="AQ151">
        <v>17</v>
      </c>
      <c r="AR151">
        <v>28.6</v>
      </c>
      <c r="AS151">
        <v>20.84</v>
      </c>
      <c r="AT151" t="s">
        <v>853</v>
      </c>
      <c r="AU151">
        <v>90</v>
      </c>
      <c r="AV151">
        <v>0</v>
      </c>
      <c r="AW151">
        <v>444838</v>
      </c>
      <c r="AX151">
        <v>299000</v>
      </c>
      <c r="AY151">
        <v>1.49</v>
      </c>
      <c r="AZ151">
        <v>4101.78</v>
      </c>
      <c r="BA151">
        <v>11738.07</v>
      </c>
      <c r="BB151">
        <v>26.39</v>
      </c>
      <c r="BC151">
        <v>1650.74</v>
      </c>
      <c r="BD151">
        <v>7.11</v>
      </c>
      <c r="BE151" t="s">
        <v>981</v>
      </c>
      <c r="BF151" t="s">
        <v>1352</v>
      </c>
      <c r="BG151" t="s">
        <v>1682</v>
      </c>
      <c r="BH151" t="s">
        <v>1981</v>
      </c>
      <c r="BI151" t="s">
        <v>852</v>
      </c>
      <c r="BJ151" t="s">
        <v>2190</v>
      </c>
      <c r="BK151" t="s">
        <v>2195</v>
      </c>
      <c r="BL151" t="s">
        <v>2198</v>
      </c>
      <c r="BM151" t="s">
        <v>853</v>
      </c>
    </row>
    <row r="152" spans="1:65" x14ac:dyDescent="0.2">
      <c r="A152" t="s">
        <v>179</v>
      </c>
      <c r="B152" t="s">
        <v>845</v>
      </c>
      <c r="C152">
        <v>50</v>
      </c>
      <c r="D152" t="s">
        <v>2248</v>
      </c>
      <c r="E152" t="s">
        <v>2249</v>
      </c>
      <c r="F152">
        <v>1.83</v>
      </c>
      <c r="G152">
        <v>148.6</v>
      </c>
      <c r="H152">
        <v>44.372779121502603</v>
      </c>
      <c r="I152" t="str">
        <f t="shared" si="2"/>
        <v>Morbidly Obese</v>
      </c>
      <c r="J152" t="s">
        <v>2961</v>
      </c>
      <c r="K152">
        <v>5.7</v>
      </c>
      <c r="L152" t="s">
        <v>845</v>
      </c>
      <c r="M152" t="s">
        <v>845</v>
      </c>
      <c r="N152" t="s">
        <v>845</v>
      </c>
      <c r="O152" t="s">
        <v>845</v>
      </c>
      <c r="P152" t="s">
        <v>845</v>
      </c>
      <c r="Q152" t="s">
        <v>845</v>
      </c>
      <c r="R152" t="s">
        <v>845</v>
      </c>
      <c r="S152" t="s">
        <v>845</v>
      </c>
      <c r="T152" t="s">
        <v>845</v>
      </c>
      <c r="U152" t="s">
        <v>845</v>
      </c>
      <c r="V152" t="s">
        <v>845</v>
      </c>
      <c r="W152" t="s">
        <v>845</v>
      </c>
      <c r="X152">
        <v>0</v>
      </c>
      <c r="Y152">
        <v>0</v>
      </c>
      <c r="Z152">
        <v>0</v>
      </c>
      <c r="AA152" t="s">
        <v>853</v>
      </c>
      <c r="AB152" t="s">
        <v>845</v>
      </c>
      <c r="AC152" t="s">
        <v>2251</v>
      </c>
      <c r="AD152" t="s">
        <v>2251</v>
      </c>
      <c r="AE152">
        <v>103</v>
      </c>
      <c r="AF152">
        <v>1.74</v>
      </c>
      <c r="AG152">
        <v>60.75</v>
      </c>
      <c r="AH152">
        <v>35.4</v>
      </c>
      <c r="AI152">
        <v>40</v>
      </c>
      <c r="AJ152">
        <v>378477</v>
      </c>
      <c r="AK152">
        <v>22993.58</v>
      </c>
      <c r="AL152" t="s">
        <v>586</v>
      </c>
      <c r="AM152">
        <v>16</v>
      </c>
      <c r="AN152" t="s">
        <v>842</v>
      </c>
      <c r="AO152" t="s">
        <v>849</v>
      </c>
      <c r="AP152">
        <v>117.97</v>
      </c>
      <c r="AQ152">
        <v>14.5</v>
      </c>
      <c r="AR152">
        <v>32.19</v>
      </c>
      <c r="AS152">
        <v>20.3</v>
      </c>
      <c r="AT152" t="s">
        <v>853</v>
      </c>
      <c r="AU152">
        <v>90</v>
      </c>
      <c r="AV152">
        <v>0</v>
      </c>
      <c r="AW152">
        <v>368602</v>
      </c>
      <c r="AX152">
        <v>250000</v>
      </c>
      <c r="AY152">
        <v>1.47</v>
      </c>
      <c r="AZ152">
        <v>3124.54</v>
      </c>
      <c r="BA152">
        <v>15318.08</v>
      </c>
      <c r="BB152">
        <v>41.56</v>
      </c>
      <c r="BC152">
        <v>2139.4</v>
      </c>
      <c r="BD152">
        <v>7.16</v>
      </c>
      <c r="BE152" t="s">
        <v>982</v>
      </c>
      <c r="BF152" t="s">
        <v>1353</v>
      </c>
      <c r="BG152" t="s">
        <v>1683</v>
      </c>
      <c r="BH152" t="s">
        <v>1982</v>
      </c>
      <c r="BI152" t="s">
        <v>852</v>
      </c>
      <c r="BJ152" t="s">
        <v>2190</v>
      </c>
      <c r="BK152" t="s">
        <v>2199</v>
      </c>
      <c r="BL152" t="s">
        <v>2196</v>
      </c>
      <c r="BM152" t="s">
        <v>853</v>
      </c>
    </row>
    <row r="153" spans="1:65" x14ac:dyDescent="0.2">
      <c r="A153" t="s">
        <v>180</v>
      </c>
      <c r="B153" t="s">
        <v>845</v>
      </c>
      <c r="C153">
        <v>62</v>
      </c>
      <c r="D153" t="s">
        <v>2248</v>
      </c>
      <c r="E153" t="s">
        <v>2249</v>
      </c>
      <c r="F153">
        <v>1.8</v>
      </c>
      <c r="G153">
        <v>77</v>
      </c>
      <c r="H153">
        <v>23.8</v>
      </c>
      <c r="I153" t="str">
        <f t="shared" si="2"/>
        <v>Healthy</v>
      </c>
      <c r="J153" t="s">
        <v>2959</v>
      </c>
      <c r="K153">
        <v>5.6</v>
      </c>
      <c r="L153" t="s">
        <v>845</v>
      </c>
      <c r="M153" t="s">
        <v>845</v>
      </c>
      <c r="N153" t="s">
        <v>845</v>
      </c>
      <c r="O153" t="s">
        <v>845</v>
      </c>
      <c r="P153" t="s">
        <v>845</v>
      </c>
      <c r="Q153" t="s">
        <v>845</v>
      </c>
      <c r="R153" t="s">
        <v>845</v>
      </c>
      <c r="S153" t="s">
        <v>845</v>
      </c>
      <c r="T153" t="s">
        <v>845</v>
      </c>
      <c r="U153" t="s">
        <v>845</v>
      </c>
      <c r="V153" t="s">
        <v>845</v>
      </c>
      <c r="W153" t="s">
        <v>845</v>
      </c>
      <c r="X153">
        <v>0</v>
      </c>
      <c r="Y153">
        <v>0</v>
      </c>
      <c r="Z153">
        <v>0</v>
      </c>
      <c r="AA153" t="s">
        <v>852</v>
      </c>
      <c r="AB153" t="s">
        <v>845</v>
      </c>
      <c r="AC153" t="s">
        <v>2251</v>
      </c>
      <c r="AD153" t="s">
        <v>2251</v>
      </c>
      <c r="AE153">
        <v>72</v>
      </c>
      <c r="AF153">
        <v>0.99</v>
      </c>
      <c r="AG153">
        <v>22.85</v>
      </c>
      <c r="AH153">
        <v>20.18</v>
      </c>
      <c r="AI153">
        <v>16</v>
      </c>
      <c r="AJ153">
        <v>282240</v>
      </c>
      <c r="AK153">
        <v>6449.29</v>
      </c>
      <c r="AL153" t="s">
        <v>587</v>
      </c>
      <c r="AM153">
        <v>16.5</v>
      </c>
      <c r="AN153" t="s">
        <v>842</v>
      </c>
      <c r="AO153" t="s">
        <v>849</v>
      </c>
      <c r="AP153">
        <v>86.3</v>
      </c>
      <c r="AQ153">
        <v>19</v>
      </c>
      <c r="AR153">
        <v>26.5</v>
      </c>
      <c r="AS153">
        <v>21.28</v>
      </c>
      <c r="AT153" t="s">
        <v>853</v>
      </c>
      <c r="AU153">
        <v>90</v>
      </c>
      <c r="AV153">
        <v>0</v>
      </c>
      <c r="AW153">
        <v>392257</v>
      </c>
      <c r="AX153">
        <v>275000</v>
      </c>
      <c r="AY153">
        <v>1.43</v>
      </c>
      <c r="AZ153">
        <v>4545.2700000000004</v>
      </c>
      <c r="BA153">
        <v>14054.39</v>
      </c>
      <c r="BB153">
        <v>35.83</v>
      </c>
      <c r="BC153">
        <v>907.72</v>
      </c>
      <c r="BD153">
        <v>15.48</v>
      </c>
      <c r="BE153" t="s">
        <v>983</v>
      </c>
      <c r="BF153" t="s">
        <v>1354</v>
      </c>
      <c r="BG153" t="s">
        <v>1684</v>
      </c>
      <c r="BH153" t="s">
        <v>1983</v>
      </c>
      <c r="BI153" t="s">
        <v>852</v>
      </c>
      <c r="BJ153" t="s">
        <v>2190</v>
      </c>
      <c r="BK153" t="s">
        <v>2201</v>
      </c>
      <c r="BL153" t="s">
        <v>2198</v>
      </c>
      <c r="BM153" t="s">
        <v>853</v>
      </c>
    </row>
    <row r="154" spans="1:65" x14ac:dyDescent="0.2">
      <c r="A154" t="s">
        <v>181</v>
      </c>
      <c r="B154" t="s">
        <v>845</v>
      </c>
      <c r="C154">
        <v>53</v>
      </c>
      <c r="D154" t="s">
        <v>2248</v>
      </c>
      <c r="E154" t="s">
        <v>2255</v>
      </c>
      <c r="F154">
        <v>1.83</v>
      </c>
      <c r="G154">
        <v>99</v>
      </c>
      <c r="H154">
        <v>29.5619457135179</v>
      </c>
      <c r="I154" t="str">
        <f t="shared" si="2"/>
        <v>Overweight</v>
      </c>
      <c r="J154" t="s">
        <v>2958</v>
      </c>
      <c r="K154">
        <v>5.9</v>
      </c>
      <c r="L154" t="s">
        <v>845</v>
      </c>
      <c r="M154" t="s">
        <v>845</v>
      </c>
      <c r="N154" t="s">
        <v>845</v>
      </c>
      <c r="O154" t="s">
        <v>845</v>
      </c>
      <c r="P154" t="s">
        <v>845</v>
      </c>
      <c r="Q154" t="s">
        <v>845</v>
      </c>
      <c r="R154" t="s">
        <v>845</v>
      </c>
      <c r="S154" t="s">
        <v>845</v>
      </c>
      <c r="T154" t="s">
        <v>845</v>
      </c>
      <c r="U154" t="s">
        <v>845</v>
      </c>
      <c r="V154" t="s">
        <v>845</v>
      </c>
      <c r="W154" t="s">
        <v>845</v>
      </c>
      <c r="X154">
        <v>0</v>
      </c>
      <c r="Y154">
        <v>0</v>
      </c>
      <c r="Z154">
        <v>0</v>
      </c>
      <c r="AA154" t="s">
        <v>853</v>
      </c>
      <c r="AB154" t="s">
        <v>845</v>
      </c>
      <c r="AC154" t="s">
        <v>2251</v>
      </c>
      <c r="AD154" t="s">
        <v>2252</v>
      </c>
      <c r="AE154">
        <v>38</v>
      </c>
      <c r="AF154">
        <v>0.45</v>
      </c>
      <c r="AG154">
        <v>102.22</v>
      </c>
      <c r="AH154">
        <v>24.02</v>
      </c>
      <c r="AI154">
        <v>16</v>
      </c>
      <c r="AJ154">
        <v>113850</v>
      </c>
      <c r="AK154">
        <v>11637.86</v>
      </c>
      <c r="AL154" t="s">
        <v>588</v>
      </c>
      <c r="AM154">
        <v>19</v>
      </c>
      <c r="AN154" t="s">
        <v>844</v>
      </c>
      <c r="AO154" t="s">
        <v>848</v>
      </c>
      <c r="AP154">
        <v>99.12</v>
      </c>
      <c r="AQ154">
        <v>17</v>
      </c>
      <c r="AR154">
        <v>27.27</v>
      </c>
      <c r="AS154">
        <v>31.41</v>
      </c>
      <c r="AT154" t="s">
        <v>853</v>
      </c>
      <c r="AU154">
        <v>90</v>
      </c>
      <c r="AV154">
        <v>0</v>
      </c>
      <c r="AW154">
        <v>300587</v>
      </c>
      <c r="AX154">
        <v>217000</v>
      </c>
      <c r="AY154">
        <v>1.39</v>
      </c>
      <c r="AZ154">
        <v>3032.56</v>
      </c>
      <c r="BA154">
        <v>9347.98</v>
      </c>
      <c r="BB154">
        <v>31.1</v>
      </c>
      <c r="BC154">
        <v>1129.1199999999999</v>
      </c>
      <c r="BD154">
        <v>8.2799999999999994</v>
      </c>
      <c r="BE154" t="s">
        <v>984</v>
      </c>
      <c r="BF154" t="s">
        <v>1355</v>
      </c>
      <c r="BG154" t="s">
        <v>1685</v>
      </c>
      <c r="BH154" t="s">
        <v>1984</v>
      </c>
      <c r="BI154" t="s">
        <v>852</v>
      </c>
      <c r="BJ154" t="s">
        <v>2190</v>
      </c>
      <c r="BK154" t="s">
        <v>2201</v>
      </c>
      <c r="BL154" t="s">
        <v>2195</v>
      </c>
      <c r="BM154" t="s">
        <v>852</v>
      </c>
    </row>
    <row r="155" spans="1:65" x14ac:dyDescent="0.2">
      <c r="A155" t="s">
        <v>182</v>
      </c>
      <c r="B155" t="s">
        <v>845</v>
      </c>
      <c r="C155">
        <v>54</v>
      </c>
      <c r="D155" t="s">
        <v>2248</v>
      </c>
      <c r="E155" t="s">
        <v>2249</v>
      </c>
      <c r="F155">
        <v>1.78</v>
      </c>
      <c r="G155">
        <v>114.3</v>
      </c>
      <c r="H155">
        <v>36.1</v>
      </c>
      <c r="I155" t="str">
        <f t="shared" si="2"/>
        <v>Morbidly Obese</v>
      </c>
      <c r="J155" t="s">
        <v>2961</v>
      </c>
      <c r="K155">
        <v>7</v>
      </c>
      <c r="L155" t="s">
        <v>845</v>
      </c>
      <c r="M155" t="s">
        <v>845</v>
      </c>
      <c r="N155" t="s">
        <v>845</v>
      </c>
      <c r="O155" t="s">
        <v>845</v>
      </c>
      <c r="P155" t="s">
        <v>845</v>
      </c>
      <c r="Q155" t="s">
        <v>845</v>
      </c>
      <c r="R155" t="s">
        <v>845</v>
      </c>
      <c r="S155" t="s">
        <v>845</v>
      </c>
      <c r="T155" t="s">
        <v>845</v>
      </c>
      <c r="U155" t="s">
        <v>845</v>
      </c>
      <c r="V155" t="s">
        <v>845</v>
      </c>
      <c r="W155" t="s">
        <v>845</v>
      </c>
      <c r="X155">
        <v>0</v>
      </c>
      <c r="Y155">
        <v>1</v>
      </c>
      <c r="Z155">
        <v>1</v>
      </c>
      <c r="AA155" t="s">
        <v>852</v>
      </c>
      <c r="AB155" t="s">
        <v>845</v>
      </c>
      <c r="AC155" t="s">
        <v>2250</v>
      </c>
      <c r="AD155" t="s">
        <v>2250</v>
      </c>
      <c r="AE155">
        <v>100</v>
      </c>
      <c r="AG155">
        <v>10.95</v>
      </c>
      <c r="AH155">
        <v>0.23</v>
      </c>
      <c r="AJ155">
        <v>88130</v>
      </c>
      <c r="AK155">
        <v>964.97</v>
      </c>
      <c r="AL155" t="s">
        <v>589</v>
      </c>
      <c r="AM155">
        <v>27.1</v>
      </c>
      <c r="AN155" t="s">
        <v>844</v>
      </c>
      <c r="AO155" t="s">
        <v>848</v>
      </c>
      <c r="AP155">
        <v>215</v>
      </c>
      <c r="AQ155">
        <v>16</v>
      </c>
      <c r="AR155">
        <v>25.19</v>
      </c>
      <c r="AS155">
        <v>33.39</v>
      </c>
      <c r="AT155" t="s">
        <v>853</v>
      </c>
      <c r="AU155">
        <v>1</v>
      </c>
      <c r="AV155">
        <v>50</v>
      </c>
      <c r="AW155">
        <v>88130</v>
      </c>
      <c r="AX155">
        <v>208000</v>
      </c>
      <c r="AY155">
        <v>0.42</v>
      </c>
      <c r="AZ155">
        <v>409.91</v>
      </c>
      <c r="BA155">
        <v>5087.5600000000004</v>
      </c>
      <c r="BB155">
        <v>57.73</v>
      </c>
      <c r="BC155">
        <v>4266.2</v>
      </c>
      <c r="BD155">
        <v>1.19</v>
      </c>
      <c r="BE155" t="s">
        <v>985</v>
      </c>
      <c r="BF155" t="s">
        <v>1356</v>
      </c>
      <c r="BG155" t="s">
        <v>1686</v>
      </c>
      <c r="BH155" t="s">
        <v>1985</v>
      </c>
      <c r="BI155" t="s">
        <v>853</v>
      </c>
      <c r="BJ155" t="s">
        <v>2191</v>
      </c>
      <c r="BK155" t="s">
        <v>2210</v>
      </c>
      <c r="BL155" t="s">
        <v>2194</v>
      </c>
      <c r="BM155" t="s">
        <v>853</v>
      </c>
    </row>
    <row r="156" spans="1:65" x14ac:dyDescent="0.2">
      <c r="A156" t="s">
        <v>183</v>
      </c>
      <c r="B156" t="s">
        <v>845</v>
      </c>
      <c r="C156">
        <v>27</v>
      </c>
      <c r="D156" t="s">
        <v>2248</v>
      </c>
      <c r="E156" t="s">
        <v>2249</v>
      </c>
      <c r="F156">
        <v>1.8</v>
      </c>
      <c r="G156">
        <v>94</v>
      </c>
      <c r="H156">
        <v>29.012345679012299</v>
      </c>
      <c r="I156" t="str">
        <f t="shared" si="2"/>
        <v>Overweight</v>
      </c>
      <c r="J156" t="s">
        <v>2958</v>
      </c>
      <c r="K156">
        <v>5.5</v>
      </c>
      <c r="L156" t="s">
        <v>845</v>
      </c>
      <c r="M156" t="s">
        <v>845</v>
      </c>
      <c r="N156" t="s">
        <v>845</v>
      </c>
      <c r="O156" t="s">
        <v>845</v>
      </c>
      <c r="P156" t="s">
        <v>845</v>
      </c>
      <c r="Q156" t="s">
        <v>845</v>
      </c>
      <c r="R156" t="s">
        <v>845</v>
      </c>
      <c r="S156" t="s">
        <v>845</v>
      </c>
      <c r="T156" t="s">
        <v>845</v>
      </c>
      <c r="U156" t="s">
        <v>845</v>
      </c>
      <c r="V156" t="s">
        <v>845</v>
      </c>
      <c r="W156" t="s">
        <v>845</v>
      </c>
      <c r="X156">
        <v>0</v>
      </c>
      <c r="Y156">
        <v>0</v>
      </c>
      <c r="Z156">
        <v>0</v>
      </c>
      <c r="AA156" t="s">
        <v>852</v>
      </c>
      <c r="AB156" t="s">
        <v>845</v>
      </c>
      <c r="AC156" t="s">
        <v>2251</v>
      </c>
      <c r="AD156" t="s">
        <v>2251</v>
      </c>
      <c r="AE156">
        <v>37</v>
      </c>
      <c r="AF156">
        <v>0.77</v>
      </c>
      <c r="AG156">
        <v>13.62</v>
      </c>
      <c r="AH156">
        <v>1.01</v>
      </c>
      <c r="AI156">
        <v>65</v>
      </c>
      <c r="AJ156">
        <v>62732</v>
      </c>
      <c r="AK156">
        <v>854.62</v>
      </c>
      <c r="AL156" t="s">
        <v>590</v>
      </c>
      <c r="AM156">
        <v>10</v>
      </c>
      <c r="AN156" t="s">
        <v>844</v>
      </c>
      <c r="AO156" t="s">
        <v>848</v>
      </c>
      <c r="AP156">
        <v>83.39</v>
      </c>
      <c r="AQ156">
        <v>16</v>
      </c>
      <c r="AR156">
        <v>37.5</v>
      </c>
      <c r="AS156">
        <v>16.239999999999998</v>
      </c>
      <c r="AT156" t="s">
        <v>853</v>
      </c>
      <c r="AU156">
        <v>40</v>
      </c>
      <c r="AV156">
        <v>60</v>
      </c>
      <c r="AW156">
        <v>167930</v>
      </c>
      <c r="AX156">
        <v>112000</v>
      </c>
      <c r="AY156">
        <v>1.5</v>
      </c>
      <c r="AZ156">
        <v>2013.79</v>
      </c>
      <c r="BA156">
        <v>550.01</v>
      </c>
      <c r="BB156">
        <v>3.28</v>
      </c>
      <c r="BC156">
        <v>919.06</v>
      </c>
      <c r="BD156">
        <v>0.6</v>
      </c>
      <c r="BE156" t="s">
        <v>986</v>
      </c>
      <c r="BF156" t="s">
        <v>1357</v>
      </c>
      <c r="BG156" t="s">
        <v>1687</v>
      </c>
      <c r="BH156" t="s">
        <v>1986</v>
      </c>
      <c r="BI156" t="s">
        <v>852</v>
      </c>
      <c r="BJ156" t="s">
        <v>2190</v>
      </c>
      <c r="BK156" t="s">
        <v>2200</v>
      </c>
      <c r="BL156" t="s">
        <v>2194</v>
      </c>
      <c r="BM156" t="s">
        <v>853</v>
      </c>
    </row>
    <row r="157" spans="1:65" x14ac:dyDescent="0.2">
      <c r="A157" t="s">
        <v>184</v>
      </c>
      <c r="B157" t="s">
        <v>845</v>
      </c>
      <c r="C157">
        <v>65</v>
      </c>
      <c r="D157" t="s">
        <v>2253</v>
      </c>
      <c r="E157" t="s">
        <v>2249</v>
      </c>
      <c r="F157">
        <v>1.5</v>
      </c>
      <c r="G157">
        <v>74</v>
      </c>
      <c r="H157">
        <v>32.9</v>
      </c>
      <c r="I157" t="str">
        <f t="shared" si="2"/>
        <v>Obese</v>
      </c>
      <c r="J157" t="s">
        <v>2960</v>
      </c>
      <c r="K157">
        <v>5.5</v>
      </c>
      <c r="L157" t="s">
        <v>845</v>
      </c>
      <c r="M157" t="s">
        <v>845</v>
      </c>
      <c r="N157" t="s">
        <v>845</v>
      </c>
      <c r="O157" t="s">
        <v>845</v>
      </c>
      <c r="P157" t="s">
        <v>845</v>
      </c>
      <c r="Q157" t="s">
        <v>845</v>
      </c>
      <c r="R157" t="s">
        <v>845</v>
      </c>
      <c r="S157" t="s">
        <v>845</v>
      </c>
      <c r="T157" t="s">
        <v>845</v>
      </c>
      <c r="U157" t="s">
        <v>845</v>
      </c>
      <c r="V157" t="s">
        <v>845</v>
      </c>
      <c r="W157" t="s">
        <v>845</v>
      </c>
      <c r="X157">
        <v>0</v>
      </c>
      <c r="Y157">
        <v>0</v>
      </c>
      <c r="Z157">
        <v>0</v>
      </c>
      <c r="AA157" t="s">
        <v>853</v>
      </c>
      <c r="AB157" t="s">
        <v>845</v>
      </c>
      <c r="AC157" t="s">
        <v>2251</v>
      </c>
      <c r="AD157" t="s">
        <v>2251</v>
      </c>
      <c r="AJ157">
        <v>0</v>
      </c>
      <c r="AK157">
        <v>0</v>
      </c>
      <c r="AL157" t="s">
        <v>591</v>
      </c>
      <c r="AM157">
        <v>20</v>
      </c>
      <c r="AN157" t="s">
        <v>845</v>
      </c>
      <c r="AO157" t="s">
        <v>845</v>
      </c>
      <c r="AT157" t="s">
        <v>845</v>
      </c>
      <c r="AU157">
        <v>0</v>
      </c>
      <c r="AV157">
        <v>0</v>
      </c>
      <c r="AW157">
        <v>0</v>
      </c>
      <c r="AX157">
        <v>0</v>
      </c>
      <c r="BA157">
        <v>0</v>
      </c>
      <c r="BC157">
        <v>0</v>
      </c>
      <c r="BE157" t="s">
        <v>845</v>
      </c>
      <c r="BF157" t="s">
        <v>845</v>
      </c>
      <c r="BG157" t="s">
        <v>845</v>
      </c>
      <c r="BH157" t="s">
        <v>845</v>
      </c>
      <c r="BI157" t="s">
        <v>845</v>
      </c>
      <c r="BJ157" t="s">
        <v>845</v>
      </c>
      <c r="BK157" t="s">
        <v>2194</v>
      </c>
      <c r="BL157" t="s">
        <v>2194</v>
      </c>
      <c r="BM157" t="s">
        <v>853</v>
      </c>
    </row>
    <row r="158" spans="1:65" x14ac:dyDescent="0.2">
      <c r="A158" t="s">
        <v>185</v>
      </c>
      <c r="B158" t="s">
        <v>845</v>
      </c>
      <c r="C158">
        <v>46</v>
      </c>
      <c r="D158" t="s">
        <v>2248</v>
      </c>
      <c r="E158" t="s">
        <v>2249</v>
      </c>
      <c r="F158">
        <v>1.83</v>
      </c>
      <c r="G158">
        <v>82</v>
      </c>
      <c r="H158">
        <v>24.485652005136</v>
      </c>
      <c r="I158" t="str">
        <f t="shared" si="2"/>
        <v>Healthy</v>
      </c>
      <c r="J158" t="s">
        <v>2959</v>
      </c>
      <c r="K158">
        <v>5.3</v>
      </c>
      <c r="L158" t="s">
        <v>845</v>
      </c>
      <c r="M158" t="s">
        <v>845</v>
      </c>
      <c r="N158" t="s">
        <v>845</v>
      </c>
      <c r="O158" t="s">
        <v>845</v>
      </c>
      <c r="P158" t="s">
        <v>845</v>
      </c>
      <c r="Q158" t="s">
        <v>845</v>
      </c>
      <c r="R158" t="s">
        <v>845</v>
      </c>
      <c r="S158" t="s">
        <v>845</v>
      </c>
      <c r="T158" t="s">
        <v>845</v>
      </c>
      <c r="U158" t="s">
        <v>845</v>
      </c>
      <c r="V158" t="s">
        <v>845</v>
      </c>
      <c r="W158" t="s">
        <v>845</v>
      </c>
      <c r="X158">
        <v>0</v>
      </c>
      <c r="Y158">
        <v>0</v>
      </c>
      <c r="Z158">
        <v>0</v>
      </c>
      <c r="AA158" t="s">
        <v>853</v>
      </c>
      <c r="AB158" t="s">
        <v>845</v>
      </c>
      <c r="AC158" t="s">
        <v>2251</v>
      </c>
      <c r="AD158" t="s">
        <v>2251</v>
      </c>
      <c r="AE158">
        <v>88</v>
      </c>
      <c r="AF158">
        <v>1.22</v>
      </c>
      <c r="AG158">
        <v>24.04</v>
      </c>
      <c r="AH158">
        <v>1.03</v>
      </c>
      <c r="AI158">
        <v>18</v>
      </c>
      <c r="AJ158">
        <v>160817</v>
      </c>
      <c r="AK158">
        <v>3865.24</v>
      </c>
      <c r="AL158" t="s">
        <v>592</v>
      </c>
      <c r="AM158">
        <v>16</v>
      </c>
      <c r="AN158" t="s">
        <v>844</v>
      </c>
      <c r="AO158" t="s">
        <v>848</v>
      </c>
      <c r="AP158">
        <v>98.26</v>
      </c>
      <c r="AQ158">
        <v>15</v>
      </c>
      <c r="AR158">
        <v>47.85</v>
      </c>
      <c r="AS158">
        <v>21</v>
      </c>
      <c r="AT158" t="s">
        <v>853</v>
      </c>
      <c r="AU158">
        <v>40</v>
      </c>
      <c r="AV158">
        <v>20</v>
      </c>
      <c r="AW158">
        <v>183170</v>
      </c>
      <c r="AX158">
        <v>152000</v>
      </c>
      <c r="AY158">
        <v>1.21</v>
      </c>
      <c r="AZ158">
        <v>1864.14</v>
      </c>
      <c r="BA158">
        <v>4467.8</v>
      </c>
      <c r="BB158">
        <v>24.39</v>
      </c>
      <c r="BC158">
        <v>2944.06</v>
      </c>
      <c r="BD158">
        <v>1.52</v>
      </c>
      <c r="BE158" t="s">
        <v>987</v>
      </c>
      <c r="BF158" t="s">
        <v>1358</v>
      </c>
      <c r="BG158" t="s">
        <v>1688</v>
      </c>
      <c r="BH158" t="s">
        <v>1987</v>
      </c>
      <c r="BI158" t="s">
        <v>852</v>
      </c>
      <c r="BJ158" t="s">
        <v>2192</v>
      </c>
      <c r="BK158" t="s">
        <v>2198</v>
      </c>
      <c r="BL158" t="s">
        <v>2198</v>
      </c>
      <c r="BM158" t="s">
        <v>853</v>
      </c>
    </row>
    <row r="159" spans="1:65" x14ac:dyDescent="0.2">
      <c r="A159" t="s">
        <v>186</v>
      </c>
      <c r="B159" t="s">
        <v>845</v>
      </c>
      <c r="C159">
        <v>67</v>
      </c>
      <c r="D159" t="s">
        <v>2253</v>
      </c>
      <c r="E159" t="s">
        <v>2255</v>
      </c>
      <c r="F159">
        <v>1.68</v>
      </c>
      <c r="G159">
        <v>75.900000000000006</v>
      </c>
      <c r="H159">
        <v>26.892006802721099</v>
      </c>
      <c r="I159" t="str">
        <f t="shared" si="2"/>
        <v>Overweight</v>
      </c>
      <c r="J159" t="s">
        <v>2958</v>
      </c>
      <c r="K159">
        <v>6</v>
      </c>
      <c r="L159" t="s">
        <v>845</v>
      </c>
      <c r="M159" t="s">
        <v>845</v>
      </c>
      <c r="N159" t="s">
        <v>845</v>
      </c>
      <c r="O159" t="s">
        <v>845</v>
      </c>
      <c r="P159" t="s">
        <v>845</v>
      </c>
      <c r="Q159" t="s">
        <v>845</v>
      </c>
      <c r="R159" t="s">
        <v>845</v>
      </c>
      <c r="S159" t="s">
        <v>845</v>
      </c>
      <c r="T159" t="s">
        <v>845</v>
      </c>
      <c r="U159" t="s">
        <v>845</v>
      </c>
      <c r="V159" t="s">
        <v>845</v>
      </c>
      <c r="W159" t="s">
        <v>845</v>
      </c>
      <c r="X159">
        <v>0</v>
      </c>
      <c r="Y159">
        <v>0</v>
      </c>
      <c r="Z159">
        <v>0</v>
      </c>
      <c r="AA159" t="s">
        <v>853</v>
      </c>
      <c r="AB159" t="s">
        <v>845</v>
      </c>
      <c r="AC159" t="s">
        <v>2251</v>
      </c>
      <c r="AD159" t="s">
        <v>2252</v>
      </c>
      <c r="AK159">
        <v>0</v>
      </c>
      <c r="AL159" t="s">
        <v>593</v>
      </c>
      <c r="AM159">
        <v>21.25</v>
      </c>
      <c r="AN159" t="s">
        <v>844</v>
      </c>
      <c r="AO159" t="s">
        <v>848</v>
      </c>
      <c r="AP159">
        <v>72.67</v>
      </c>
      <c r="AR159">
        <v>11.32</v>
      </c>
      <c r="AS159">
        <v>7.93</v>
      </c>
      <c r="AT159" t="s">
        <v>845</v>
      </c>
      <c r="AU159">
        <v>90</v>
      </c>
      <c r="AV159">
        <v>0</v>
      </c>
      <c r="AW159">
        <v>149589</v>
      </c>
      <c r="AX159">
        <v>284000</v>
      </c>
      <c r="AY159">
        <v>0.53</v>
      </c>
      <c r="AZ159">
        <v>2058.4699999999998</v>
      </c>
      <c r="BA159">
        <v>2289.77</v>
      </c>
      <c r="BB159">
        <v>15.31</v>
      </c>
      <c r="BC159">
        <v>455.04</v>
      </c>
      <c r="BD159">
        <v>5.03</v>
      </c>
      <c r="BE159" t="s">
        <v>988</v>
      </c>
      <c r="BF159" t="s">
        <v>1359</v>
      </c>
      <c r="BG159" t="s">
        <v>845</v>
      </c>
      <c r="BH159" t="s">
        <v>845</v>
      </c>
      <c r="BI159" t="s">
        <v>853</v>
      </c>
      <c r="BJ159" t="s">
        <v>2192</v>
      </c>
      <c r="BK159" t="s">
        <v>2194</v>
      </c>
      <c r="BL159" t="s">
        <v>2194</v>
      </c>
      <c r="BM159" t="s">
        <v>853</v>
      </c>
    </row>
    <row r="160" spans="1:65" x14ac:dyDescent="0.2">
      <c r="A160" t="s">
        <v>187</v>
      </c>
      <c r="B160" t="s">
        <v>845</v>
      </c>
      <c r="C160">
        <v>54</v>
      </c>
      <c r="D160" t="s">
        <v>2248</v>
      </c>
      <c r="E160" t="s">
        <v>2249</v>
      </c>
      <c r="F160">
        <v>1.87</v>
      </c>
      <c r="G160">
        <v>82.9</v>
      </c>
      <c r="H160">
        <v>23.7</v>
      </c>
      <c r="I160" t="str">
        <f t="shared" si="2"/>
        <v>Healthy</v>
      </c>
      <c r="J160" t="s">
        <v>2959</v>
      </c>
      <c r="K160">
        <v>11.5</v>
      </c>
      <c r="L160" t="s">
        <v>845</v>
      </c>
      <c r="M160" t="s">
        <v>845</v>
      </c>
      <c r="N160" t="s">
        <v>845</v>
      </c>
      <c r="O160" t="s">
        <v>845</v>
      </c>
      <c r="P160" t="s">
        <v>845</v>
      </c>
      <c r="Q160" t="s">
        <v>845</v>
      </c>
      <c r="R160" t="s">
        <v>845</v>
      </c>
      <c r="S160" t="s">
        <v>845</v>
      </c>
      <c r="T160" t="s">
        <v>845</v>
      </c>
      <c r="U160" t="s">
        <v>845</v>
      </c>
      <c r="V160" t="s">
        <v>845</v>
      </c>
      <c r="W160" t="s">
        <v>845</v>
      </c>
      <c r="X160">
        <v>0</v>
      </c>
      <c r="Y160">
        <v>0</v>
      </c>
      <c r="Z160">
        <v>1</v>
      </c>
      <c r="AA160" t="s">
        <v>852</v>
      </c>
      <c r="AB160" t="s">
        <v>845</v>
      </c>
      <c r="AC160" t="s">
        <v>2251</v>
      </c>
      <c r="AD160" t="s">
        <v>2250</v>
      </c>
      <c r="AK160">
        <v>0</v>
      </c>
      <c r="AL160" t="s">
        <v>594</v>
      </c>
      <c r="AM160">
        <v>1</v>
      </c>
      <c r="AN160" t="s">
        <v>845</v>
      </c>
      <c r="AO160" t="s">
        <v>845</v>
      </c>
      <c r="AT160" t="s">
        <v>845</v>
      </c>
      <c r="AU160">
        <v>0</v>
      </c>
      <c r="AV160">
        <v>0</v>
      </c>
      <c r="AW160">
        <v>0</v>
      </c>
      <c r="AX160">
        <v>0</v>
      </c>
      <c r="BA160">
        <v>0</v>
      </c>
      <c r="BC160">
        <v>0</v>
      </c>
      <c r="BE160" t="s">
        <v>845</v>
      </c>
      <c r="BF160" t="s">
        <v>845</v>
      </c>
      <c r="BG160" t="s">
        <v>845</v>
      </c>
      <c r="BH160" t="s">
        <v>845</v>
      </c>
      <c r="BI160" t="s">
        <v>852</v>
      </c>
      <c r="BJ160" t="s">
        <v>2192</v>
      </c>
      <c r="BK160" t="s">
        <v>2194</v>
      </c>
      <c r="BL160" t="s">
        <v>2194</v>
      </c>
      <c r="BM160" t="s">
        <v>853</v>
      </c>
    </row>
    <row r="161" spans="1:65" x14ac:dyDescent="0.2">
      <c r="A161" t="s">
        <v>188</v>
      </c>
      <c r="B161" t="s">
        <v>845</v>
      </c>
      <c r="C161">
        <v>57</v>
      </c>
      <c r="D161" t="s">
        <v>2248</v>
      </c>
      <c r="E161" t="s">
        <v>2255</v>
      </c>
      <c r="F161">
        <v>1.65</v>
      </c>
      <c r="G161">
        <v>63</v>
      </c>
      <c r="H161">
        <v>23.1404958677686</v>
      </c>
      <c r="I161" t="str">
        <f t="shared" si="2"/>
        <v>Healthy</v>
      </c>
      <c r="J161" t="s">
        <v>2959</v>
      </c>
      <c r="K161">
        <v>6.7</v>
      </c>
      <c r="L161" t="s">
        <v>845</v>
      </c>
      <c r="M161" t="s">
        <v>845</v>
      </c>
      <c r="N161" t="s">
        <v>845</v>
      </c>
      <c r="O161" t="s">
        <v>845</v>
      </c>
      <c r="P161" t="s">
        <v>845</v>
      </c>
      <c r="Q161" t="s">
        <v>845</v>
      </c>
      <c r="R161" t="s">
        <v>845</v>
      </c>
      <c r="S161" t="s">
        <v>845</v>
      </c>
      <c r="T161" t="s">
        <v>845</v>
      </c>
      <c r="U161" t="s">
        <v>845</v>
      </c>
      <c r="V161" t="s">
        <v>845</v>
      </c>
      <c r="W161" t="s">
        <v>845</v>
      </c>
      <c r="X161">
        <v>0</v>
      </c>
      <c r="Y161">
        <v>1</v>
      </c>
      <c r="Z161">
        <v>1</v>
      </c>
      <c r="AA161" t="s">
        <v>853</v>
      </c>
      <c r="AB161" t="s">
        <v>845</v>
      </c>
      <c r="AC161" t="s">
        <v>2250</v>
      </c>
      <c r="AD161" t="s">
        <v>2250</v>
      </c>
      <c r="AE161">
        <v>61</v>
      </c>
      <c r="AF161">
        <v>0.38</v>
      </c>
      <c r="AG161">
        <v>23.48</v>
      </c>
      <c r="AH161">
        <v>1.71</v>
      </c>
      <c r="AI161">
        <v>18</v>
      </c>
      <c r="AJ161">
        <v>64030</v>
      </c>
      <c r="AK161">
        <v>1503.28</v>
      </c>
      <c r="AL161" t="s">
        <v>595</v>
      </c>
      <c r="AM161">
        <v>16</v>
      </c>
      <c r="AN161" t="s">
        <v>844</v>
      </c>
      <c r="AO161" t="s">
        <v>848</v>
      </c>
      <c r="AP161">
        <v>50.8</v>
      </c>
      <c r="AQ161">
        <v>19</v>
      </c>
      <c r="AR161">
        <v>11</v>
      </c>
      <c r="AS161">
        <v>12.14</v>
      </c>
      <c r="AT161" t="s">
        <v>853</v>
      </c>
      <c r="AU161">
        <v>50</v>
      </c>
      <c r="AV161">
        <v>0</v>
      </c>
      <c r="AW161">
        <v>105718</v>
      </c>
      <c r="AX161">
        <v>188000</v>
      </c>
      <c r="AY161">
        <v>0.56000000000000005</v>
      </c>
      <c r="AZ161">
        <v>2081.06</v>
      </c>
      <c r="BA161">
        <v>2696.92</v>
      </c>
      <c r="BB161">
        <v>25.51</v>
      </c>
      <c r="BC161">
        <v>684.44</v>
      </c>
      <c r="BD161">
        <v>3.94</v>
      </c>
      <c r="BE161" t="s">
        <v>989</v>
      </c>
      <c r="BF161" t="s">
        <v>1360</v>
      </c>
      <c r="BG161" t="s">
        <v>1689</v>
      </c>
      <c r="BH161" t="s">
        <v>1988</v>
      </c>
      <c r="BI161" t="s">
        <v>852</v>
      </c>
      <c r="BJ161" t="s">
        <v>2191</v>
      </c>
      <c r="BK161" t="s">
        <v>2197</v>
      </c>
      <c r="BL161" t="s">
        <v>2197</v>
      </c>
      <c r="BM161" t="s">
        <v>853</v>
      </c>
    </row>
    <row r="162" spans="1:65" x14ac:dyDescent="0.2">
      <c r="A162" t="s">
        <v>189</v>
      </c>
      <c r="B162" t="s">
        <v>845</v>
      </c>
      <c r="C162">
        <v>49</v>
      </c>
      <c r="D162" t="s">
        <v>2248</v>
      </c>
      <c r="E162" t="s">
        <v>2255</v>
      </c>
      <c r="F162">
        <v>1.73</v>
      </c>
      <c r="G162">
        <v>104.5</v>
      </c>
      <c r="H162">
        <v>34.9</v>
      </c>
      <c r="I162" t="str">
        <f t="shared" si="2"/>
        <v>Obese</v>
      </c>
      <c r="J162" t="s">
        <v>2960</v>
      </c>
      <c r="K162">
        <v>5.9</v>
      </c>
      <c r="L162" t="s">
        <v>845</v>
      </c>
      <c r="M162" t="s">
        <v>845</v>
      </c>
      <c r="N162" t="s">
        <v>845</v>
      </c>
      <c r="O162" t="s">
        <v>845</v>
      </c>
      <c r="P162" t="s">
        <v>845</v>
      </c>
      <c r="Q162" t="s">
        <v>845</v>
      </c>
      <c r="R162" t="s">
        <v>845</v>
      </c>
      <c r="S162" t="s">
        <v>845</v>
      </c>
      <c r="T162" t="s">
        <v>845</v>
      </c>
      <c r="U162" t="s">
        <v>845</v>
      </c>
      <c r="V162" t="s">
        <v>845</v>
      </c>
      <c r="W162" t="s">
        <v>845</v>
      </c>
      <c r="X162">
        <v>0</v>
      </c>
      <c r="Y162">
        <v>0</v>
      </c>
      <c r="Z162">
        <v>0</v>
      </c>
      <c r="AA162" t="s">
        <v>852</v>
      </c>
      <c r="AB162" t="s">
        <v>845</v>
      </c>
      <c r="AC162" t="s">
        <v>2251</v>
      </c>
      <c r="AD162" t="s">
        <v>2252</v>
      </c>
      <c r="AK162">
        <v>0</v>
      </c>
      <c r="AL162" t="s">
        <v>596</v>
      </c>
      <c r="AM162">
        <v>17.5</v>
      </c>
      <c r="AN162" t="s">
        <v>844</v>
      </c>
      <c r="AO162" t="s">
        <v>848</v>
      </c>
      <c r="AP162">
        <v>124.2</v>
      </c>
      <c r="AQ162">
        <v>13</v>
      </c>
      <c r="AR162">
        <v>46.2</v>
      </c>
      <c r="AS162">
        <v>27.68</v>
      </c>
      <c r="AT162" t="s">
        <v>853</v>
      </c>
      <c r="AU162">
        <v>50</v>
      </c>
      <c r="AV162">
        <v>0</v>
      </c>
      <c r="AW162">
        <v>225566</v>
      </c>
      <c r="AX162">
        <v>182000</v>
      </c>
      <c r="AY162">
        <v>1.24</v>
      </c>
      <c r="AZ162">
        <v>1816.15</v>
      </c>
      <c r="BA162">
        <v>2653.35</v>
      </c>
      <c r="BB162">
        <v>11.76</v>
      </c>
      <c r="BC162">
        <v>1089.78</v>
      </c>
      <c r="BD162">
        <v>2.4300000000000002</v>
      </c>
      <c r="BE162" t="s">
        <v>990</v>
      </c>
      <c r="BF162" t="s">
        <v>1361</v>
      </c>
      <c r="BG162" t="s">
        <v>845</v>
      </c>
      <c r="BH162" t="s">
        <v>845</v>
      </c>
      <c r="BI162" t="s">
        <v>852</v>
      </c>
      <c r="BJ162" t="s">
        <v>2190</v>
      </c>
      <c r="BK162" t="s">
        <v>2194</v>
      </c>
      <c r="BL162" t="s">
        <v>2194</v>
      </c>
      <c r="BM162" t="s">
        <v>853</v>
      </c>
    </row>
    <row r="163" spans="1:65" x14ac:dyDescent="0.2">
      <c r="A163" t="s">
        <v>190</v>
      </c>
      <c r="B163" t="s">
        <v>845</v>
      </c>
      <c r="C163">
        <v>51</v>
      </c>
      <c r="D163" t="s">
        <v>2248</v>
      </c>
      <c r="E163" t="s">
        <v>2249</v>
      </c>
      <c r="F163">
        <v>1.65</v>
      </c>
      <c r="G163">
        <v>80</v>
      </c>
      <c r="H163">
        <v>29.384756657483901</v>
      </c>
      <c r="I163" t="str">
        <f t="shared" si="2"/>
        <v>Overweight</v>
      </c>
      <c r="J163" t="s">
        <v>2958</v>
      </c>
      <c r="K163">
        <v>6</v>
      </c>
      <c r="L163" t="s">
        <v>845</v>
      </c>
      <c r="M163" t="s">
        <v>845</v>
      </c>
      <c r="N163" t="s">
        <v>845</v>
      </c>
      <c r="O163" t="s">
        <v>845</v>
      </c>
      <c r="P163" t="s">
        <v>845</v>
      </c>
      <c r="Q163" t="s">
        <v>845</v>
      </c>
      <c r="R163" t="s">
        <v>845</v>
      </c>
      <c r="S163" t="s">
        <v>845</v>
      </c>
      <c r="T163" t="s">
        <v>845</v>
      </c>
      <c r="U163" t="s">
        <v>845</v>
      </c>
      <c r="V163" t="s">
        <v>845</v>
      </c>
      <c r="W163" t="s">
        <v>845</v>
      </c>
      <c r="X163">
        <v>0</v>
      </c>
      <c r="Y163">
        <v>0</v>
      </c>
      <c r="Z163">
        <v>0</v>
      </c>
      <c r="AA163" t="s">
        <v>852</v>
      </c>
      <c r="AB163" t="s">
        <v>845</v>
      </c>
      <c r="AC163" t="s">
        <v>2251</v>
      </c>
      <c r="AD163" t="s">
        <v>2252</v>
      </c>
      <c r="AE163">
        <v>65</v>
      </c>
      <c r="AF163">
        <v>0.92</v>
      </c>
      <c r="AG163">
        <v>33.93</v>
      </c>
      <c r="AH163">
        <v>4.32</v>
      </c>
      <c r="AI163">
        <v>84</v>
      </c>
      <c r="AJ163">
        <v>146359</v>
      </c>
      <c r="AK163">
        <v>4966.2</v>
      </c>
      <c r="AL163" t="s">
        <v>597</v>
      </c>
      <c r="AM163">
        <v>16.600000000000001</v>
      </c>
      <c r="AN163" t="s">
        <v>844</v>
      </c>
      <c r="AO163" t="s">
        <v>848</v>
      </c>
      <c r="AP163">
        <v>76.56</v>
      </c>
      <c r="AQ163">
        <v>16</v>
      </c>
      <c r="AR163">
        <v>30.02</v>
      </c>
      <c r="AS163">
        <v>17.02</v>
      </c>
      <c r="AT163" t="s">
        <v>853</v>
      </c>
      <c r="AU163">
        <v>70</v>
      </c>
      <c r="AV163">
        <v>20</v>
      </c>
      <c r="AW163">
        <v>226814</v>
      </c>
      <c r="AX163">
        <v>263000</v>
      </c>
      <c r="AY163">
        <v>0.86</v>
      </c>
      <c r="AZ163">
        <v>2962.57</v>
      </c>
      <c r="BA163">
        <v>4849.43</v>
      </c>
      <c r="BB163">
        <v>21.38</v>
      </c>
      <c r="BC163">
        <v>2100.44</v>
      </c>
      <c r="BD163">
        <v>2.31</v>
      </c>
      <c r="BE163" t="s">
        <v>991</v>
      </c>
      <c r="BF163" t="s">
        <v>1362</v>
      </c>
      <c r="BG163" t="s">
        <v>1690</v>
      </c>
      <c r="BH163" t="s">
        <v>1989</v>
      </c>
      <c r="BI163" t="s">
        <v>852</v>
      </c>
      <c r="BJ163" t="s">
        <v>2190</v>
      </c>
      <c r="BK163" t="s">
        <v>2200</v>
      </c>
      <c r="BL163" t="s">
        <v>2196</v>
      </c>
      <c r="BM163" t="s">
        <v>853</v>
      </c>
    </row>
    <row r="164" spans="1:65" x14ac:dyDescent="0.2">
      <c r="A164" t="s">
        <v>191</v>
      </c>
      <c r="B164" t="s">
        <v>845</v>
      </c>
      <c r="C164">
        <v>38</v>
      </c>
      <c r="D164" t="s">
        <v>2248</v>
      </c>
      <c r="E164" t="s">
        <v>2249</v>
      </c>
      <c r="F164">
        <v>1.8</v>
      </c>
      <c r="G164">
        <v>138</v>
      </c>
      <c r="H164">
        <v>42.6</v>
      </c>
      <c r="I164" t="str">
        <f t="shared" si="2"/>
        <v>Morbidly Obese</v>
      </c>
      <c r="J164" t="s">
        <v>2961</v>
      </c>
      <c r="K164">
        <v>5.6</v>
      </c>
      <c r="L164" t="s">
        <v>845</v>
      </c>
      <c r="M164" t="s">
        <v>845</v>
      </c>
      <c r="N164" t="s">
        <v>845</v>
      </c>
      <c r="O164" t="s">
        <v>845</v>
      </c>
      <c r="P164" t="s">
        <v>845</v>
      </c>
      <c r="Q164" t="s">
        <v>845</v>
      </c>
      <c r="R164" t="s">
        <v>845</v>
      </c>
      <c r="S164" t="s">
        <v>845</v>
      </c>
      <c r="T164" t="s">
        <v>845</v>
      </c>
      <c r="U164" t="s">
        <v>845</v>
      </c>
      <c r="V164" t="s">
        <v>845</v>
      </c>
      <c r="W164" t="s">
        <v>845</v>
      </c>
      <c r="X164">
        <v>0</v>
      </c>
      <c r="Y164">
        <v>0</v>
      </c>
      <c r="Z164">
        <v>0</v>
      </c>
      <c r="AA164" t="s">
        <v>852</v>
      </c>
      <c r="AB164" t="s">
        <v>845</v>
      </c>
      <c r="AC164" t="s">
        <v>2251</v>
      </c>
      <c r="AD164" t="s">
        <v>2251</v>
      </c>
      <c r="AE164">
        <v>74</v>
      </c>
      <c r="AF164">
        <v>1.29</v>
      </c>
      <c r="AG164">
        <v>9.34</v>
      </c>
      <c r="AH164">
        <v>1.59</v>
      </c>
      <c r="AI164">
        <v>92</v>
      </c>
      <c r="AJ164">
        <v>626480</v>
      </c>
      <c r="AK164">
        <v>5852.06</v>
      </c>
      <c r="AL164" t="s">
        <v>598</v>
      </c>
      <c r="AM164">
        <v>12</v>
      </c>
      <c r="AN164" t="s">
        <v>844</v>
      </c>
      <c r="AO164" t="s">
        <v>848</v>
      </c>
      <c r="AP164">
        <v>139.66999999999999</v>
      </c>
      <c r="AQ164">
        <v>14.5</v>
      </c>
      <c r="AR164">
        <v>78.3</v>
      </c>
      <c r="AS164">
        <v>22.8</v>
      </c>
      <c r="AT164" t="s">
        <v>853</v>
      </c>
      <c r="AU164">
        <v>90</v>
      </c>
      <c r="AV164">
        <v>0</v>
      </c>
      <c r="AW164">
        <v>850990</v>
      </c>
      <c r="AX164">
        <v>571000</v>
      </c>
      <c r="AY164">
        <v>1.49</v>
      </c>
      <c r="AZ164">
        <v>6092.86</v>
      </c>
      <c r="BA164">
        <v>4724.62</v>
      </c>
      <c r="BB164">
        <v>5.55</v>
      </c>
      <c r="BC164">
        <v>3443.96</v>
      </c>
      <c r="BD164">
        <v>1.37</v>
      </c>
      <c r="BE164" t="s">
        <v>992</v>
      </c>
      <c r="BF164" t="s">
        <v>1363</v>
      </c>
      <c r="BG164" t="s">
        <v>1691</v>
      </c>
      <c r="BH164" t="s">
        <v>1990</v>
      </c>
      <c r="BI164" t="s">
        <v>852</v>
      </c>
      <c r="BJ164" t="s">
        <v>2190</v>
      </c>
      <c r="BK164" t="s">
        <v>2211</v>
      </c>
      <c r="BL164" t="s">
        <v>2194</v>
      </c>
      <c r="BM164" t="s">
        <v>853</v>
      </c>
    </row>
    <row r="165" spans="1:65" x14ac:dyDescent="0.2">
      <c r="A165" t="s">
        <v>192</v>
      </c>
      <c r="B165" t="s">
        <v>845</v>
      </c>
      <c r="C165">
        <v>71</v>
      </c>
      <c r="D165" t="s">
        <v>2253</v>
      </c>
      <c r="E165" t="s">
        <v>2249</v>
      </c>
      <c r="F165">
        <v>1.52</v>
      </c>
      <c r="G165">
        <v>82.1</v>
      </c>
      <c r="H165">
        <v>35.5</v>
      </c>
      <c r="I165" t="str">
        <f t="shared" si="2"/>
        <v>Morbidly Obese</v>
      </c>
      <c r="J165" t="s">
        <v>2961</v>
      </c>
      <c r="K165">
        <v>6.3</v>
      </c>
      <c r="L165" t="s">
        <v>845</v>
      </c>
      <c r="M165" t="s">
        <v>845</v>
      </c>
      <c r="N165" t="s">
        <v>845</v>
      </c>
      <c r="O165" t="s">
        <v>845</v>
      </c>
      <c r="P165" t="s">
        <v>845</v>
      </c>
      <c r="Q165" t="s">
        <v>845</v>
      </c>
      <c r="R165" t="s">
        <v>845</v>
      </c>
      <c r="S165" t="s">
        <v>845</v>
      </c>
      <c r="T165" t="s">
        <v>845</v>
      </c>
      <c r="U165" t="s">
        <v>845</v>
      </c>
      <c r="V165" t="s">
        <v>845</v>
      </c>
      <c r="W165" t="s">
        <v>845</v>
      </c>
      <c r="X165">
        <v>0</v>
      </c>
      <c r="Y165">
        <v>0</v>
      </c>
      <c r="Z165">
        <v>0</v>
      </c>
      <c r="AA165" t="s">
        <v>853</v>
      </c>
      <c r="AB165" t="s">
        <v>845</v>
      </c>
      <c r="AC165" t="s">
        <v>2251</v>
      </c>
      <c r="AD165" t="s">
        <v>2252</v>
      </c>
      <c r="AE165">
        <v>76</v>
      </c>
      <c r="AF165">
        <v>0.6</v>
      </c>
      <c r="AG165">
        <v>49.11</v>
      </c>
      <c r="AH165">
        <v>5.04</v>
      </c>
      <c r="AI165">
        <v>15</v>
      </c>
      <c r="AJ165">
        <v>112074</v>
      </c>
      <c r="AK165">
        <v>5504.04</v>
      </c>
      <c r="AL165" t="s">
        <v>599</v>
      </c>
      <c r="AM165">
        <v>35</v>
      </c>
      <c r="AN165" t="s">
        <v>844</v>
      </c>
      <c r="AO165" t="s">
        <v>848</v>
      </c>
      <c r="AP165">
        <v>56.01</v>
      </c>
      <c r="AQ165">
        <v>19</v>
      </c>
      <c r="AR165">
        <v>10.8</v>
      </c>
      <c r="AS165">
        <v>12.6</v>
      </c>
      <c r="AT165" t="s">
        <v>853</v>
      </c>
      <c r="AU165">
        <v>80</v>
      </c>
      <c r="AV165">
        <v>0</v>
      </c>
      <c r="AW165">
        <v>147671</v>
      </c>
      <c r="AX165">
        <v>221000</v>
      </c>
      <c r="AY165">
        <v>0.67</v>
      </c>
      <c r="AZ165">
        <v>2636.51</v>
      </c>
      <c r="BA165">
        <v>2857.59</v>
      </c>
      <c r="BB165">
        <v>19.350000000000001</v>
      </c>
      <c r="BC165">
        <v>820.04</v>
      </c>
      <c r="BD165">
        <v>3.48</v>
      </c>
      <c r="BE165" t="s">
        <v>993</v>
      </c>
      <c r="BF165" t="s">
        <v>1364</v>
      </c>
      <c r="BG165" t="s">
        <v>1692</v>
      </c>
      <c r="BH165" t="s">
        <v>1991</v>
      </c>
      <c r="BI165" t="s">
        <v>853</v>
      </c>
      <c r="BJ165" t="s">
        <v>2193</v>
      </c>
      <c r="BK165" t="s">
        <v>2194</v>
      </c>
      <c r="BL165" t="s">
        <v>2194</v>
      </c>
      <c r="BM165" t="s">
        <v>853</v>
      </c>
    </row>
    <row r="166" spans="1:65" x14ac:dyDescent="0.2">
      <c r="A166" t="s">
        <v>193</v>
      </c>
      <c r="B166" t="s">
        <v>845</v>
      </c>
      <c r="C166">
        <v>73</v>
      </c>
      <c r="D166" t="s">
        <v>2253</v>
      </c>
      <c r="E166" t="s">
        <v>2249</v>
      </c>
      <c r="F166">
        <v>1.6</v>
      </c>
      <c r="G166">
        <v>72.599999999999994</v>
      </c>
      <c r="H166">
        <v>28.4</v>
      </c>
      <c r="I166" t="str">
        <f t="shared" si="2"/>
        <v>Overweight</v>
      </c>
      <c r="J166" t="s">
        <v>2958</v>
      </c>
      <c r="K166">
        <v>5.9</v>
      </c>
      <c r="L166" t="s">
        <v>845</v>
      </c>
      <c r="M166" t="s">
        <v>845</v>
      </c>
      <c r="N166" t="s">
        <v>845</v>
      </c>
      <c r="O166" t="s">
        <v>845</v>
      </c>
      <c r="P166" t="s">
        <v>845</v>
      </c>
      <c r="Q166" t="s">
        <v>845</v>
      </c>
      <c r="R166" t="s">
        <v>845</v>
      </c>
      <c r="S166" t="s">
        <v>845</v>
      </c>
      <c r="T166" t="s">
        <v>845</v>
      </c>
      <c r="U166" t="s">
        <v>845</v>
      </c>
      <c r="V166" t="s">
        <v>845</v>
      </c>
      <c r="W166" t="s">
        <v>845</v>
      </c>
      <c r="X166">
        <v>0</v>
      </c>
      <c r="Y166">
        <v>0</v>
      </c>
      <c r="Z166">
        <v>0</v>
      </c>
      <c r="AA166" t="s">
        <v>853</v>
      </c>
      <c r="AB166" t="s">
        <v>845</v>
      </c>
      <c r="AC166" t="s">
        <v>2251</v>
      </c>
      <c r="AD166" t="s">
        <v>2252</v>
      </c>
      <c r="AE166">
        <v>81</v>
      </c>
      <c r="AF166">
        <v>0.51</v>
      </c>
      <c r="AG166">
        <v>33.6</v>
      </c>
      <c r="AH166">
        <v>2.92</v>
      </c>
      <c r="AI166">
        <v>70</v>
      </c>
      <c r="AJ166">
        <v>137991</v>
      </c>
      <c r="AK166">
        <v>4636.6499999999996</v>
      </c>
      <c r="AL166" t="s">
        <v>600</v>
      </c>
      <c r="AM166">
        <v>17</v>
      </c>
      <c r="AN166" t="s">
        <v>844</v>
      </c>
      <c r="AO166" t="s">
        <v>848</v>
      </c>
      <c r="AP166">
        <v>72.400000000000006</v>
      </c>
      <c r="AQ166">
        <v>15</v>
      </c>
      <c r="AR166">
        <v>22.05</v>
      </c>
      <c r="AS166">
        <v>7.55</v>
      </c>
      <c r="AT166" t="s">
        <v>853</v>
      </c>
      <c r="AU166">
        <v>80</v>
      </c>
      <c r="AV166">
        <v>10</v>
      </c>
      <c r="AW166">
        <v>170158</v>
      </c>
      <c r="AX166">
        <v>289000</v>
      </c>
      <c r="AY166">
        <v>0.59</v>
      </c>
      <c r="AZ166">
        <v>2350.25</v>
      </c>
      <c r="BA166">
        <v>5832.02</v>
      </c>
      <c r="BB166">
        <v>34.270000000000003</v>
      </c>
      <c r="BC166">
        <v>2426.06</v>
      </c>
      <c r="BD166">
        <v>2.4</v>
      </c>
      <c r="BE166" t="s">
        <v>994</v>
      </c>
      <c r="BF166" t="s">
        <v>1365</v>
      </c>
      <c r="BG166" t="s">
        <v>1693</v>
      </c>
      <c r="BH166" t="s">
        <v>1992</v>
      </c>
      <c r="BI166" t="s">
        <v>852</v>
      </c>
      <c r="BJ166" t="s">
        <v>2191</v>
      </c>
      <c r="BK166" t="s">
        <v>2197</v>
      </c>
      <c r="BL166" t="s">
        <v>2200</v>
      </c>
      <c r="BM166" t="s">
        <v>853</v>
      </c>
    </row>
    <row r="167" spans="1:65" x14ac:dyDescent="0.2">
      <c r="A167" t="s">
        <v>194</v>
      </c>
      <c r="B167" t="s">
        <v>845</v>
      </c>
      <c r="C167">
        <v>53</v>
      </c>
      <c r="D167" t="s">
        <v>2248</v>
      </c>
      <c r="E167" t="s">
        <v>2249</v>
      </c>
      <c r="F167">
        <v>1.96</v>
      </c>
      <c r="G167">
        <v>100</v>
      </c>
      <c r="H167">
        <v>26</v>
      </c>
      <c r="I167" t="str">
        <f t="shared" si="2"/>
        <v>Overweight</v>
      </c>
      <c r="J167" t="s">
        <v>2958</v>
      </c>
      <c r="K167">
        <v>6.1</v>
      </c>
      <c r="L167" t="s">
        <v>845</v>
      </c>
      <c r="M167" t="s">
        <v>845</v>
      </c>
      <c r="N167" t="s">
        <v>845</v>
      </c>
      <c r="O167" t="s">
        <v>845</v>
      </c>
      <c r="P167" t="s">
        <v>845</v>
      </c>
      <c r="Q167" t="s">
        <v>845</v>
      </c>
      <c r="R167" t="s">
        <v>845</v>
      </c>
      <c r="S167" t="s">
        <v>845</v>
      </c>
      <c r="T167" t="s">
        <v>845</v>
      </c>
      <c r="U167" t="s">
        <v>845</v>
      </c>
      <c r="V167" t="s">
        <v>845</v>
      </c>
      <c r="W167" t="s">
        <v>845</v>
      </c>
      <c r="X167">
        <v>0</v>
      </c>
      <c r="Y167">
        <v>1</v>
      </c>
      <c r="Z167">
        <v>0</v>
      </c>
      <c r="AA167" t="s">
        <v>852</v>
      </c>
      <c r="AB167" t="s">
        <v>845</v>
      </c>
      <c r="AC167" t="s">
        <v>2250</v>
      </c>
      <c r="AD167" t="s">
        <v>2250</v>
      </c>
      <c r="AE167">
        <v>19</v>
      </c>
      <c r="AF167">
        <v>0.59</v>
      </c>
      <c r="AG167">
        <v>27.66</v>
      </c>
      <c r="AH167">
        <v>1.2</v>
      </c>
      <c r="AI167">
        <v>33</v>
      </c>
      <c r="AJ167">
        <v>32145.439999999999</v>
      </c>
      <c r="AK167">
        <v>889.28</v>
      </c>
      <c r="AL167" t="s">
        <v>601</v>
      </c>
      <c r="AM167">
        <v>11.5</v>
      </c>
      <c r="AN167" t="s">
        <v>844</v>
      </c>
      <c r="AO167" t="s">
        <v>848</v>
      </c>
      <c r="AP167">
        <v>137.6</v>
      </c>
      <c r="AQ167">
        <v>19</v>
      </c>
      <c r="AR167">
        <v>36.1</v>
      </c>
      <c r="AS167">
        <v>20.9</v>
      </c>
      <c r="AT167" t="s">
        <v>853</v>
      </c>
      <c r="AU167">
        <v>40</v>
      </c>
      <c r="AV167">
        <v>0</v>
      </c>
      <c r="AW167">
        <v>168919</v>
      </c>
      <c r="AX167">
        <v>202000</v>
      </c>
      <c r="AY167">
        <v>0.84</v>
      </c>
      <c r="AZ167">
        <v>1227.6099999999999</v>
      </c>
      <c r="BA167">
        <v>3996.52</v>
      </c>
      <c r="BB167">
        <v>23.66</v>
      </c>
      <c r="BC167">
        <v>1272.72</v>
      </c>
      <c r="BD167">
        <v>3.14</v>
      </c>
      <c r="BE167" t="s">
        <v>995</v>
      </c>
      <c r="BF167" t="s">
        <v>1366</v>
      </c>
      <c r="BG167" t="s">
        <v>1694</v>
      </c>
      <c r="BH167" t="s">
        <v>1993</v>
      </c>
      <c r="BI167" t="s">
        <v>853</v>
      </c>
      <c r="BJ167" t="s">
        <v>2190</v>
      </c>
      <c r="BK167" t="s">
        <v>2197</v>
      </c>
      <c r="BL167" t="s">
        <v>2203</v>
      </c>
      <c r="BM167" t="s">
        <v>853</v>
      </c>
    </row>
    <row r="168" spans="1:65" x14ac:dyDescent="0.2">
      <c r="A168" t="s">
        <v>195</v>
      </c>
      <c r="B168" t="s">
        <v>845</v>
      </c>
      <c r="C168">
        <v>60</v>
      </c>
      <c r="D168" t="s">
        <v>2248</v>
      </c>
      <c r="E168" t="s">
        <v>2255</v>
      </c>
      <c r="F168">
        <v>1.83</v>
      </c>
      <c r="G168">
        <v>114.5</v>
      </c>
      <c r="H168">
        <v>34.1903311535131</v>
      </c>
      <c r="I168" t="str">
        <f t="shared" si="2"/>
        <v>Obese</v>
      </c>
      <c r="J168" t="s">
        <v>2960</v>
      </c>
      <c r="K168">
        <v>6.2</v>
      </c>
      <c r="L168" t="s">
        <v>845</v>
      </c>
      <c r="M168" t="s">
        <v>845</v>
      </c>
      <c r="N168" t="s">
        <v>845</v>
      </c>
      <c r="O168" t="s">
        <v>845</v>
      </c>
      <c r="P168" t="s">
        <v>845</v>
      </c>
      <c r="Q168" t="s">
        <v>845</v>
      </c>
      <c r="R168" t="s">
        <v>845</v>
      </c>
      <c r="S168" t="s">
        <v>845</v>
      </c>
      <c r="T168" t="s">
        <v>845</v>
      </c>
      <c r="U168" t="s">
        <v>845</v>
      </c>
      <c r="V168" t="s">
        <v>845</v>
      </c>
      <c r="W168" t="s">
        <v>845</v>
      </c>
      <c r="X168">
        <v>0</v>
      </c>
      <c r="Y168">
        <v>0</v>
      </c>
      <c r="Z168">
        <v>0</v>
      </c>
      <c r="AA168" t="s">
        <v>853</v>
      </c>
      <c r="AB168" t="s">
        <v>845</v>
      </c>
      <c r="AC168" t="s">
        <v>2251</v>
      </c>
      <c r="AD168" t="s">
        <v>2252</v>
      </c>
      <c r="AJ168">
        <v>0</v>
      </c>
      <c r="AK168">
        <v>0</v>
      </c>
      <c r="AL168" t="s">
        <v>602</v>
      </c>
      <c r="AM168">
        <v>14.5</v>
      </c>
      <c r="AN168" t="s">
        <v>844</v>
      </c>
      <c r="AO168" t="s">
        <v>848</v>
      </c>
      <c r="AP168">
        <v>159.08000000000001</v>
      </c>
      <c r="AQ168">
        <v>17.5</v>
      </c>
      <c r="AR168">
        <v>15.9</v>
      </c>
      <c r="AS168">
        <v>38.65</v>
      </c>
      <c r="AT168" t="s">
        <v>853</v>
      </c>
      <c r="AU168">
        <v>5</v>
      </c>
      <c r="AV168">
        <v>100</v>
      </c>
      <c r="AW168">
        <v>0</v>
      </c>
      <c r="AX168">
        <v>0</v>
      </c>
      <c r="AZ168">
        <v>0</v>
      </c>
      <c r="BA168">
        <v>0</v>
      </c>
      <c r="BC168">
        <v>0</v>
      </c>
      <c r="BE168" t="s">
        <v>845</v>
      </c>
      <c r="BF168" t="s">
        <v>845</v>
      </c>
      <c r="BG168" t="s">
        <v>845</v>
      </c>
      <c r="BH168" t="s">
        <v>845</v>
      </c>
      <c r="BI168" t="s">
        <v>853</v>
      </c>
      <c r="BJ168" t="s">
        <v>2190</v>
      </c>
      <c r="BK168" t="s">
        <v>2194</v>
      </c>
      <c r="BL168" t="s">
        <v>2194</v>
      </c>
      <c r="BM168" t="s">
        <v>853</v>
      </c>
    </row>
    <row r="169" spans="1:65" x14ac:dyDescent="0.2">
      <c r="A169" t="s">
        <v>196</v>
      </c>
      <c r="B169" t="s">
        <v>845</v>
      </c>
      <c r="C169">
        <v>44</v>
      </c>
      <c r="D169" t="s">
        <v>2248</v>
      </c>
      <c r="E169" t="s">
        <v>2249</v>
      </c>
      <c r="F169">
        <v>1.62</v>
      </c>
      <c r="G169">
        <v>80</v>
      </c>
      <c r="H169">
        <v>30.483158055174499</v>
      </c>
      <c r="I169" t="str">
        <f t="shared" si="2"/>
        <v>Obese</v>
      </c>
      <c r="J169" t="s">
        <v>2960</v>
      </c>
      <c r="K169">
        <v>5.3</v>
      </c>
      <c r="L169" t="s">
        <v>845</v>
      </c>
      <c r="M169" t="s">
        <v>845</v>
      </c>
      <c r="N169" t="s">
        <v>845</v>
      </c>
      <c r="O169" t="s">
        <v>845</v>
      </c>
      <c r="P169" t="s">
        <v>845</v>
      </c>
      <c r="Q169" t="s">
        <v>845</v>
      </c>
      <c r="R169" t="s">
        <v>845</v>
      </c>
      <c r="S169" t="s">
        <v>845</v>
      </c>
      <c r="T169" t="s">
        <v>845</v>
      </c>
      <c r="U169" t="s">
        <v>845</v>
      </c>
      <c r="V169" t="s">
        <v>845</v>
      </c>
      <c r="W169" t="s">
        <v>845</v>
      </c>
      <c r="X169">
        <v>0</v>
      </c>
      <c r="Y169">
        <v>0</v>
      </c>
      <c r="Z169">
        <v>0</v>
      </c>
      <c r="AA169" t="s">
        <v>852</v>
      </c>
      <c r="AB169" t="s">
        <v>845</v>
      </c>
      <c r="AC169" t="s">
        <v>2251</v>
      </c>
      <c r="AD169" t="s">
        <v>2251</v>
      </c>
      <c r="AE169">
        <v>44</v>
      </c>
      <c r="AF169">
        <v>1.1499999999999999</v>
      </c>
      <c r="AI169">
        <v>136</v>
      </c>
      <c r="AJ169">
        <v>112947</v>
      </c>
      <c r="AL169" t="s">
        <v>603</v>
      </c>
      <c r="AM169">
        <v>6.25</v>
      </c>
      <c r="AN169" t="s">
        <v>844</v>
      </c>
      <c r="AO169" t="s">
        <v>848</v>
      </c>
      <c r="AP169">
        <v>114.25</v>
      </c>
      <c r="AQ169">
        <v>12</v>
      </c>
      <c r="AR169">
        <v>71.33</v>
      </c>
      <c r="AS169">
        <v>15.03</v>
      </c>
      <c r="AT169" t="s">
        <v>853</v>
      </c>
      <c r="AU169">
        <v>75</v>
      </c>
      <c r="AV169">
        <v>10</v>
      </c>
      <c r="AW169">
        <v>256059</v>
      </c>
      <c r="AX169">
        <v>200000</v>
      </c>
      <c r="AY169">
        <v>1.28</v>
      </c>
      <c r="AZ169">
        <v>2241.2199999999998</v>
      </c>
      <c r="BA169">
        <v>2107.89</v>
      </c>
      <c r="BB169">
        <v>8.23</v>
      </c>
      <c r="BC169">
        <v>2673.28</v>
      </c>
      <c r="BD169">
        <v>0.79</v>
      </c>
      <c r="BE169" t="s">
        <v>996</v>
      </c>
      <c r="BF169" t="s">
        <v>1367</v>
      </c>
      <c r="BG169" t="s">
        <v>1695</v>
      </c>
      <c r="BH169" t="s">
        <v>1994</v>
      </c>
      <c r="BI169" t="s">
        <v>853</v>
      </c>
      <c r="BJ169" t="s">
        <v>2193</v>
      </c>
      <c r="BK169" t="s">
        <v>2197</v>
      </c>
      <c r="BL169" t="s">
        <v>2197</v>
      </c>
      <c r="BM169" t="s">
        <v>853</v>
      </c>
    </row>
    <row r="170" spans="1:65" x14ac:dyDescent="0.2">
      <c r="A170" t="s">
        <v>197</v>
      </c>
      <c r="B170" t="s">
        <v>845</v>
      </c>
      <c r="C170">
        <v>62</v>
      </c>
      <c r="D170" t="s">
        <v>2248</v>
      </c>
      <c r="E170" t="s">
        <v>2249</v>
      </c>
      <c r="F170">
        <v>1.7</v>
      </c>
      <c r="G170">
        <v>75</v>
      </c>
      <c r="H170">
        <v>25.951557093425599</v>
      </c>
      <c r="I170" t="str">
        <f t="shared" si="2"/>
        <v>Overweight</v>
      </c>
      <c r="J170" t="s">
        <v>2958</v>
      </c>
      <c r="K170">
        <v>10</v>
      </c>
      <c r="L170" t="s">
        <v>845</v>
      </c>
      <c r="M170" t="s">
        <v>845</v>
      </c>
      <c r="N170" t="s">
        <v>845</v>
      </c>
      <c r="O170" t="s">
        <v>845</v>
      </c>
      <c r="P170" t="s">
        <v>845</v>
      </c>
      <c r="Q170" t="s">
        <v>845</v>
      </c>
      <c r="R170" t="s">
        <v>845</v>
      </c>
      <c r="S170" t="s">
        <v>845</v>
      </c>
      <c r="T170" t="s">
        <v>845</v>
      </c>
      <c r="U170" t="s">
        <v>845</v>
      </c>
      <c r="V170" t="s">
        <v>845</v>
      </c>
      <c r="W170" t="s">
        <v>845</v>
      </c>
      <c r="X170">
        <v>0</v>
      </c>
      <c r="Y170">
        <v>1</v>
      </c>
      <c r="Z170">
        <v>1</v>
      </c>
      <c r="AA170" t="s">
        <v>853</v>
      </c>
      <c r="AB170" t="s">
        <v>845</v>
      </c>
      <c r="AC170" t="s">
        <v>2250</v>
      </c>
      <c r="AD170" t="s">
        <v>2250</v>
      </c>
      <c r="AE170">
        <v>75</v>
      </c>
      <c r="AF170">
        <v>0.71</v>
      </c>
      <c r="AI170">
        <v>63</v>
      </c>
      <c r="AJ170">
        <v>65970</v>
      </c>
      <c r="AL170" t="s">
        <v>604</v>
      </c>
      <c r="AM170">
        <v>11.5</v>
      </c>
      <c r="AN170" t="s">
        <v>844</v>
      </c>
      <c r="AO170" t="s">
        <v>848</v>
      </c>
      <c r="AP170">
        <v>90.87</v>
      </c>
      <c r="AQ170">
        <v>19</v>
      </c>
      <c r="AR170">
        <v>37.92</v>
      </c>
      <c r="AS170">
        <v>13.87</v>
      </c>
      <c r="AT170" t="s">
        <v>853</v>
      </c>
      <c r="AU170">
        <v>25</v>
      </c>
      <c r="AV170">
        <v>0</v>
      </c>
      <c r="AW170">
        <v>87999</v>
      </c>
      <c r="AX170">
        <v>393000</v>
      </c>
      <c r="AY170">
        <v>0.22</v>
      </c>
      <c r="AZ170">
        <v>968.41</v>
      </c>
      <c r="BA170">
        <v>936.31</v>
      </c>
      <c r="BB170">
        <v>10.64</v>
      </c>
      <c r="BC170">
        <v>4048.98</v>
      </c>
      <c r="BD170">
        <v>0.23</v>
      </c>
      <c r="BE170" t="s">
        <v>997</v>
      </c>
      <c r="BF170" t="s">
        <v>1368</v>
      </c>
      <c r="BG170" t="s">
        <v>1696</v>
      </c>
      <c r="BH170" t="s">
        <v>1995</v>
      </c>
      <c r="BI170" t="s">
        <v>852</v>
      </c>
      <c r="BJ170" t="s">
        <v>2191</v>
      </c>
      <c r="BK170" t="s">
        <v>2194</v>
      </c>
      <c r="BL170" t="s">
        <v>2194</v>
      </c>
      <c r="BM170" t="s">
        <v>853</v>
      </c>
    </row>
    <row r="171" spans="1:65" x14ac:dyDescent="0.2">
      <c r="A171" t="s">
        <v>198</v>
      </c>
      <c r="B171" t="s">
        <v>845</v>
      </c>
      <c r="C171">
        <v>54</v>
      </c>
      <c r="D171" t="s">
        <v>2248</v>
      </c>
      <c r="E171" t="s">
        <v>2249</v>
      </c>
      <c r="F171">
        <v>1.8</v>
      </c>
      <c r="G171">
        <v>87.5</v>
      </c>
      <c r="H171">
        <v>27.006172839506199</v>
      </c>
      <c r="I171" t="str">
        <f t="shared" si="2"/>
        <v>Overweight</v>
      </c>
      <c r="J171" t="s">
        <v>2958</v>
      </c>
      <c r="K171">
        <v>5.8</v>
      </c>
      <c r="L171" t="s">
        <v>845</v>
      </c>
      <c r="M171" t="s">
        <v>845</v>
      </c>
      <c r="N171" t="s">
        <v>845</v>
      </c>
      <c r="O171" t="s">
        <v>845</v>
      </c>
      <c r="P171" t="s">
        <v>845</v>
      </c>
      <c r="Q171" t="s">
        <v>845</v>
      </c>
      <c r="R171" t="s">
        <v>845</v>
      </c>
      <c r="S171" t="s">
        <v>845</v>
      </c>
      <c r="T171" t="s">
        <v>845</v>
      </c>
      <c r="U171" t="s">
        <v>845</v>
      </c>
      <c r="V171" t="s">
        <v>845</v>
      </c>
      <c r="W171" t="s">
        <v>845</v>
      </c>
      <c r="X171">
        <v>0</v>
      </c>
      <c r="Y171">
        <v>0</v>
      </c>
      <c r="Z171">
        <v>0</v>
      </c>
      <c r="AA171" t="s">
        <v>852</v>
      </c>
      <c r="AB171" t="s">
        <v>845</v>
      </c>
      <c r="AC171" t="s">
        <v>2251</v>
      </c>
      <c r="AD171" t="s">
        <v>2252</v>
      </c>
      <c r="AE171">
        <v>60</v>
      </c>
      <c r="AF171">
        <v>1.33</v>
      </c>
      <c r="AI171">
        <v>64</v>
      </c>
      <c r="AJ171">
        <v>234731</v>
      </c>
      <c r="AL171" t="s">
        <v>605</v>
      </c>
      <c r="AM171">
        <v>14</v>
      </c>
      <c r="AN171" t="s">
        <v>844</v>
      </c>
      <c r="AO171" t="s">
        <v>848</v>
      </c>
      <c r="AP171">
        <v>100.19</v>
      </c>
      <c r="AQ171">
        <v>19</v>
      </c>
      <c r="AR171">
        <v>37.200000000000003</v>
      </c>
      <c r="AS171">
        <v>21.9</v>
      </c>
      <c r="AT171" t="s">
        <v>853</v>
      </c>
      <c r="AU171">
        <v>90</v>
      </c>
      <c r="AV171">
        <v>0</v>
      </c>
      <c r="AW171">
        <v>391621</v>
      </c>
      <c r="AX171">
        <v>162000</v>
      </c>
      <c r="AY171">
        <v>2.42</v>
      </c>
      <c r="AZ171">
        <v>3908.78</v>
      </c>
      <c r="BA171">
        <v>1470.32</v>
      </c>
      <c r="BB171">
        <v>3.75</v>
      </c>
      <c r="BC171">
        <v>1162.27</v>
      </c>
      <c r="BD171">
        <v>1.27</v>
      </c>
      <c r="BE171" t="s">
        <v>998</v>
      </c>
      <c r="BF171" t="s">
        <v>1369</v>
      </c>
      <c r="BG171" t="s">
        <v>1697</v>
      </c>
      <c r="BH171" t="s">
        <v>1996</v>
      </c>
      <c r="BI171" t="s">
        <v>852</v>
      </c>
      <c r="BJ171" t="s">
        <v>2190</v>
      </c>
      <c r="BK171" t="s">
        <v>2197</v>
      </c>
      <c r="BL171" t="s">
        <v>2197</v>
      </c>
      <c r="BM171" t="s">
        <v>853</v>
      </c>
    </row>
    <row r="172" spans="1:65" x14ac:dyDescent="0.2">
      <c r="A172" t="s">
        <v>199</v>
      </c>
      <c r="B172" t="s">
        <v>845</v>
      </c>
      <c r="C172">
        <v>69</v>
      </c>
      <c r="D172" t="s">
        <v>2248</v>
      </c>
      <c r="E172" t="s">
        <v>2249</v>
      </c>
      <c r="F172">
        <v>1.74</v>
      </c>
      <c r="G172">
        <v>69</v>
      </c>
      <c r="H172">
        <v>22.7903289734443</v>
      </c>
      <c r="I172" t="str">
        <f t="shared" si="2"/>
        <v>Healthy</v>
      </c>
      <c r="J172" t="s">
        <v>2959</v>
      </c>
      <c r="K172">
        <v>6.5</v>
      </c>
      <c r="L172" t="s">
        <v>845</v>
      </c>
      <c r="M172" t="s">
        <v>845</v>
      </c>
      <c r="N172" t="s">
        <v>845</v>
      </c>
      <c r="O172" t="s">
        <v>845</v>
      </c>
      <c r="P172" t="s">
        <v>845</v>
      </c>
      <c r="Q172" t="s">
        <v>845</v>
      </c>
      <c r="R172" t="s">
        <v>845</v>
      </c>
      <c r="S172" t="s">
        <v>845</v>
      </c>
      <c r="T172" t="s">
        <v>845</v>
      </c>
      <c r="U172" t="s">
        <v>845</v>
      </c>
      <c r="V172" t="s">
        <v>845</v>
      </c>
      <c r="W172" t="s">
        <v>845</v>
      </c>
      <c r="X172">
        <v>0</v>
      </c>
      <c r="Y172">
        <v>0</v>
      </c>
      <c r="Z172">
        <v>1</v>
      </c>
      <c r="AA172" t="s">
        <v>852</v>
      </c>
      <c r="AB172" t="s">
        <v>845</v>
      </c>
      <c r="AC172" t="s">
        <v>2251</v>
      </c>
      <c r="AD172" t="s">
        <v>2251</v>
      </c>
      <c r="AE172">
        <v>114</v>
      </c>
      <c r="AF172">
        <v>1.86</v>
      </c>
      <c r="AG172">
        <v>8.15</v>
      </c>
      <c r="AH172">
        <v>3.21</v>
      </c>
      <c r="AI172">
        <v>64</v>
      </c>
      <c r="AJ172">
        <v>345423</v>
      </c>
      <c r="AK172">
        <v>2816.62</v>
      </c>
      <c r="AL172" t="s">
        <v>606</v>
      </c>
      <c r="AM172">
        <v>26</v>
      </c>
      <c r="AN172" t="s">
        <v>842</v>
      </c>
      <c r="AO172" t="s">
        <v>849</v>
      </c>
      <c r="AP172">
        <v>89.96</v>
      </c>
      <c r="AQ172">
        <v>16</v>
      </c>
      <c r="AR172">
        <v>16</v>
      </c>
      <c r="AS172">
        <v>38.33</v>
      </c>
      <c r="AT172" t="s">
        <v>853</v>
      </c>
      <c r="AU172">
        <v>90</v>
      </c>
      <c r="AV172">
        <v>0</v>
      </c>
      <c r="AW172">
        <v>303716</v>
      </c>
      <c r="AX172">
        <v>385000</v>
      </c>
      <c r="AY172">
        <v>0.79</v>
      </c>
      <c r="AZ172">
        <v>3376.12</v>
      </c>
      <c r="BA172">
        <v>4236.5200000000004</v>
      </c>
      <c r="BB172">
        <v>13.95</v>
      </c>
      <c r="BC172">
        <v>1445.08</v>
      </c>
      <c r="BD172">
        <v>2.93</v>
      </c>
      <c r="BE172" t="s">
        <v>999</v>
      </c>
      <c r="BF172" t="s">
        <v>1370</v>
      </c>
      <c r="BG172" t="s">
        <v>1698</v>
      </c>
      <c r="BH172" t="s">
        <v>1997</v>
      </c>
      <c r="BI172" t="s">
        <v>852</v>
      </c>
      <c r="BJ172" t="s">
        <v>2192</v>
      </c>
      <c r="BK172" t="s">
        <v>2194</v>
      </c>
      <c r="BL172" t="s">
        <v>2199</v>
      </c>
      <c r="BM172" t="s">
        <v>853</v>
      </c>
    </row>
    <row r="173" spans="1:65" x14ac:dyDescent="0.2">
      <c r="A173" t="s">
        <v>200</v>
      </c>
      <c r="B173" t="s">
        <v>845</v>
      </c>
      <c r="C173">
        <v>30</v>
      </c>
      <c r="D173" t="s">
        <v>2253</v>
      </c>
      <c r="E173" t="s">
        <v>2249</v>
      </c>
      <c r="F173">
        <v>1.57</v>
      </c>
      <c r="G173">
        <v>79.599999999999994</v>
      </c>
      <c r="H173">
        <v>32.293399326544701</v>
      </c>
      <c r="I173" t="str">
        <f t="shared" si="2"/>
        <v>Obese</v>
      </c>
      <c r="J173" t="s">
        <v>2960</v>
      </c>
      <c r="K173">
        <v>4.9000000000000004</v>
      </c>
      <c r="L173" t="s">
        <v>845</v>
      </c>
      <c r="M173" t="s">
        <v>845</v>
      </c>
      <c r="N173" t="s">
        <v>845</v>
      </c>
      <c r="O173" t="s">
        <v>845</v>
      </c>
      <c r="P173" t="s">
        <v>845</v>
      </c>
      <c r="Q173" t="s">
        <v>845</v>
      </c>
      <c r="R173" t="s">
        <v>845</v>
      </c>
      <c r="S173" t="s">
        <v>845</v>
      </c>
      <c r="T173" t="s">
        <v>845</v>
      </c>
      <c r="U173" t="s">
        <v>845</v>
      </c>
      <c r="V173" t="s">
        <v>845</v>
      </c>
      <c r="W173" t="s">
        <v>845</v>
      </c>
      <c r="X173">
        <v>0</v>
      </c>
      <c r="Y173">
        <v>0</v>
      </c>
      <c r="Z173">
        <v>0</v>
      </c>
      <c r="AA173" t="s">
        <v>852</v>
      </c>
      <c r="AB173" t="s">
        <v>845</v>
      </c>
      <c r="AC173" t="s">
        <v>2251</v>
      </c>
      <c r="AD173" t="s">
        <v>2251</v>
      </c>
      <c r="AE173">
        <v>92</v>
      </c>
      <c r="AF173">
        <v>0.94</v>
      </c>
      <c r="AG173">
        <v>7.38</v>
      </c>
      <c r="AH173">
        <v>1.92</v>
      </c>
      <c r="AI173">
        <v>16</v>
      </c>
      <c r="AJ173">
        <v>206303</v>
      </c>
      <c r="AK173">
        <v>1522.64</v>
      </c>
      <c r="AL173" t="s">
        <v>607</v>
      </c>
      <c r="AM173">
        <v>18.600000000000001</v>
      </c>
      <c r="AN173" t="s">
        <v>842</v>
      </c>
      <c r="AO173" t="s">
        <v>849</v>
      </c>
      <c r="AP173">
        <v>52.5</v>
      </c>
      <c r="AQ173">
        <v>19</v>
      </c>
      <c r="AR173">
        <v>21.84</v>
      </c>
      <c r="AS173">
        <v>10.56</v>
      </c>
      <c r="AT173" t="s">
        <v>853</v>
      </c>
      <c r="AU173">
        <v>95</v>
      </c>
      <c r="AV173">
        <v>5</v>
      </c>
      <c r="AW173">
        <v>223453</v>
      </c>
      <c r="AX173">
        <v>385000</v>
      </c>
      <c r="AY173">
        <v>0.57999999999999996</v>
      </c>
      <c r="AZ173">
        <v>4256.25</v>
      </c>
      <c r="BA173">
        <v>2526.62</v>
      </c>
      <c r="BB173">
        <v>11.31</v>
      </c>
      <c r="BC173">
        <v>873.28</v>
      </c>
      <c r="BD173">
        <v>2.89</v>
      </c>
      <c r="BE173" t="s">
        <v>1000</v>
      </c>
      <c r="BF173" t="s">
        <v>1371</v>
      </c>
      <c r="BG173" t="s">
        <v>1699</v>
      </c>
      <c r="BH173" t="s">
        <v>1998</v>
      </c>
      <c r="BI173" t="s">
        <v>852</v>
      </c>
      <c r="BJ173" t="s">
        <v>2190</v>
      </c>
      <c r="BK173" t="s">
        <v>2194</v>
      </c>
      <c r="BL173" t="s">
        <v>2198</v>
      </c>
      <c r="BM173" t="s">
        <v>853</v>
      </c>
    </row>
    <row r="174" spans="1:65" x14ac:dyDescent="0.2">
      <c r="A174" t="s">
        <v>201</v>
      </c>
      <c r="B174" t="s">
        <v>845</v>
      </c>
      <c r="C174">
        <v>31</v>
      </c>
      <c r="D174" t="s">
        <v>2248</v>
      </c>
      <c r="E174" t="s">
        <v>2255</v>
      </c>
      <c r="F174">
        <v>1.87</v>
      </c>
      <c r="G174">
        <v>69.599999999999994</v>
      </c>
      <c r="H174">
        <v>19.899999999999999</v>
      </c>
      <c r="I174" t="str">
        <f t="shared" si="2"/>
        <v>Underweight</v>
      </c>
      <c r="J174" t="s">
        <v>2962</v>
      </c>
      <c r="K174">
        <v>4.9000000000000004</v>
      </c>
      <c r="L174" t="s">
        <v>845</v>
      </c>
      <c r="M174" t="s">
        <v>845</v>
      </c>
      <c r="N174" t="s">
        <v>845</v>
      </c>
      <c r="O174" t="s">
        <v>845</v>
      </c>
      <c r="P174" t="s">
        <v>845</v>
      </c>
      <c r="Q174" t="s">
        <v>845</v>
      </c>
      <c r="R174" t="s">
        <v>845</v>
      </c>
      <c r="S174" t="s">
        <v>845</v>
      </c>
      <c r="T174" t="s">
        <v>845</v>
      </c>
      <c r="U174" t="s">
        <v>845</v>
      </c>
      <c r="V174" t="s">
        <v>845</v>
      </c>
      <c r="W174" t="s">
        <v>845</v>
      </c>
      <c r="X174">
        <v>0</v>
      </c>
      <c r="Y174">
        <v>0</v>
      </c>
      <c r="Z174">
        <v>0</v>
      </c>
      <c r="AA174" t="s">
        <v>853</v>
      </c>
      <c r="AB174" t="s">
        <v>845</v>
      </c>
      <c r="AC174" t="s">
        <v>2251</v>
      </c>
      <c r="AD174" t="s">
        <v>2251</v>
      </c>
      <c r="AH174">
        <v>2.85</v>
      </c>
      <c r="AI174">
        <v>90</v>
      </c>
      <c r="AK174">
        <v>3421.07</v>
      </c>
      <c r="AL174" t="s">
        <v>608</v>
      </c>
      <c r="AM174">
        <v>18</v>
      </c>
      <c r="AN174" t="s">
        <v>842</v>
      </c>
      <c r="AO174" t="s">
        <v>849</v>
      </c>
      <c r="AP174">
        <v>53.3</v>
      </c>
      <c r="AQ174">
        <v>15</v>
      </c>
      <c r="AR174">
        <v>9.9</v>
      </c>
      <c r="AS174">
        <v>30</v>
      </c>
      <c r="AT174" t="s">
        <v>853</v>
      </c>
      <c r="AU174">
        <v>95</v>
      </c>
      <c r="AV174">
        <v>0</v>
      </c>
      <c r="AW174">
        <v>278573</v>
      </c>
      <c r="AX174">
        <v>297000</v>
      </c>
      <c r="AY174">
        <v>0.94</v>
      </c>
      <c r="AZ174">
        <v>5226.51</v>
      </c>
      <c r="BA174">
        <v>6432.42</v>
      </c>
      <c r="BB174">
        <v>23.09</v>
      </c>
      <c r="BC174">
        <v>696.18</v>
      </c>
      <c r="BD174">
        <v>9.24</v>
      </c>
      <c r="BE174" t="s">
        <v>1001</v>
      </c>
      <c r="BF174" t="s">
        <v>1372</v>
      </c>
      <c r="BG174" t="s">
        <v>1700</v>
      </c>
      <c r="BH174" t="s">
        <v>1999</v>
      </c>
      <c r="BI174" t="s">
        <v>852</v>
      </c>
      <c r="BJ174" t="s">
        <v>2190</v>
      </c>
      <c r="BK174" t="s">
        <v>2194</v>
      </c>
      <c r="BL174" t="s">
        <v>2194</v>
      </c>
      <c r="BM174" t="s">
        <v>853</v>
      </c>
    </row>
    <row r="175" spans="1:65" x14ac:dyDescent="0.2">
      <c r="A175" t="s">
        <v>202</v>
      </c>
      <c r="B175" t="s">
        <v>845</v>
      </c>
      <c r="C175">
        <v>45</v>
      </c>
      <c r="D175" t="s">
        <v>2253</v>
      </c>
      <c r="E175" t="s">
        <v>2249</v>
      </c>
      <c r="F175">
        <v>1.57</v>
      </c>
      <c r="G175">
        <v>73</v>
      </c>
      <c r="H175">
        <v>29.6</v>
      </c>
      <c r="I175" t="str">
        <f t="shared" si="2"/>
        <v>Overweight</v>
      </c>
      <c r="J175" t="s">
        <v>2958</v>
      </c>
      <c r="K175">
        <v>4.5</v>
      </c>
      <c r="L175" t="s">
        <v>845</v>
      </c>
      <c r="M175" t="s">
        <v>845</v>
      </c>
      <c r="N175" t="s">
        <v>845</v>
      </c>
      <c r="O175" t="s">
        <v>845</v>
      </c>
      <c r="P175" t="s">
        <v>845</v>
      </c>
      <c r="Q175" t="s">
        <v>845</v>
      </c>
      <c r="R175" t="s">
        <v>845</v>
      </c>
      <c r="S175" t="s">
        <v>845</v>
      </c>
      <c r="T175" t="s">
        <v>845</v>
      </c>
      <c r="U175" t="s">
        <v>845</v>
      </c>
      <c r="V175" t="s">
        <v>845</v>
      </c>
      <c r="W175" t="s">
        <v>845</v>
      </c>
      <c r="X175">
        <v>0</v>
      </c>
      <c r="Y175">
        <v>0</v>
      </c>
      <c r="Z175">
        <v>0</v>
      </c>
      <c r="AA175" t="s">
        <v>853</v>
      </c>
      <c r="AB175" t="s">
        <v>845</v>
      </c>
      <c r="AC175" t="s">
        <v>2251</v>
      </c>
      <c r="AD175" t="s">
        <v>2251</v>
      </c>
      <c r="AE175">
        <v>81</v>
      </c>
      <c r="AF175">
        <v>0.54</v>
      </c>
      <c r="AG175">
        <v>38.39</v>
      </c>
      <c r="AH175">
        <v>4.43</v>
      </c>
      <c r="AI175">
        <v>18</v>
      </c>
      <c r="AJ175">
        <v>250314</v>
      </c>
      <c r="AK175">
        <v>9610.51</v>
      </c>
      <c r="AL175" t="s">
        <v>609</v>
      </c>
      <c r="AM175">
        <v>15</v>
      </c>
      <c r="AN175" t="s">
        <v>842</v>
      </c>
      <c r="AO175" t="s">
        <v>849</v>
      </c>
      <c r="AP175">
        <v>83.6</v>
      </c>
      <c r="AQ175">
        <v>20.5</v>
      </c>
      <c r="AR175">
        <v>30.5</v>
      </c>
      <c r="AS175">
        <v>6.8</v>
      </c>
      <c r="AT175" t="s">
        <v>853</v>
      </c>
      <c r="AU175">
        <v>70</v>
      </c>
      <c r="AV175">
        <v>5</v>
      </c>
      <c r="AW175">
        <v>309436</v>
      </c>
      <c r="AX175">
        <v>491000</v>
      </c>
      <c r="AY175">
        <v>0.63</v>
      </c>
      <c r="AZ175">
        <v>3701.39</v>
      </c>
      <c r="BA175">
        <v>11121.76</v>
      </c>
      <c r="BB175">
        <v>35.94</v>
      </c>
      <c r="BC175">
        <v>2996.04</v>
      </c>
      <c r="BD175">
        <v>3.71</v>
      </c>
      <c r="BE175" t="s">
        <v>1002</v>
      </c>
      <c r="BF175" t="s">
        <v>1373</v>
      </c>
      <c r="BG175" t="s">
        <v>1701</v>
      </c>
      <c r="BH175" t="s">
        <v>2000</v>
      </c>
      <c r="BI175" t="s">
        <v>852</v>
      </c>
      <c r="BJ175" t="s">
        <v>2190</v>
      </c>
      <c r="BK175" t="s">
        <v>2198</v>
      </c>
      <c r="BL175" t="s">
        <v>2194</v>
      </c>
      <c r="BM175" t="s">
        <v>853</v>
      </c>
    </row>
    <row r="176" spans="1:65" x14ac:dyDescent="0.2">
      <c r="A176" t="s">
        <v>203</v>
      </c>
      <c r="B176" t="s">
        <v>845</v>
      </c>
      <c r="C176">
        <v>22</v>
      </c>
      <c r="D176" t="s">
        <v>2253</v>
      </c>
      <c r="E176" t="s">
        <v>2249</v>
      </c>
      <c r="F176">
        <v>1.6</v>
      </c>
      <c r="G176">
        <v>58.9</v>
      </c>
      <c r="H176">
        <v>23</v>
      </c>
      <c r="I176" t="str">
        <f t="shared" si="2"/>
        <v>Healthy</v>
      </c>
      <c r="J176" t="s">
        <v>2959</v>
      </c>
      <c r="K176">
        <v>5.3</v>
      </c>
      <c r="L176" t="s">
        <v>845</v>
      </c>
      <c r="M176" t="s">
        <v>845</v>
      </c>
      <c r="N176" t="s">
        <v>845</v>
      </c>
      <c r="O176" t="s">
        <v>845</v>
      </c>
      <c r="P176" t="s">
        <v>845</v>
      </c>
      <c r="Q176" t="s">
        <v>845</v>
      </c>
      <c r="R176" t="s">
        <v>845</v>
      </c>
      <c r="S176" t="s">
        <v>845</v>
      </c>
      <c r="T176" t="s">
        <v>845</v>
      </c>
      <c r="U176" t="s">
        <v>845</v>
      </c>
      <c r="V176" t="s">
        <v>845</v>
      </c>
      <c r="W176" t="s">
        <v>845</v>
      </c>
      <c r="X176">
        <v>0</v>
      </c>
      <c r="Y176">
        <v>0</v>
      </c>
      <c r="Z176">
        <v>0</v>
      </c>
      <c r="AA176" t="s">
        <v>853</v>
      </c>
      <c r="AB176" t="s">
        <v>845</v>
      </c>
      <c r="AC176" t="s">
        <v>2251</v>
      </c>
      <c r="AD176" t="s">
        <v>2251</v>
      </c>
      <c r="AE176">
        <v>86</v>
      </c>
      <c r="AF176">
        <v>1.27</v>
      </c>
      <c r="AG176">
        <v>7.61</v>
      </c>
      <c r="AH176">
        <v>2.66</v>
      </c>
      <c r="AI176">
        <v>62</v>
      </c>
      <c r="AJ176">
        <v>223796</v>
      </c>
      <c r="AK176">
        <v>1702.49</v>
      </c>
      <c r="AL176" t="s">
        <v>610</v>
      </c>
      <c r="AM176">
        <v>2</v>
      </c>
      <c r="AN176" t="s">
        <v>842</v>
      </c>
      <c r="AO176" t="s">
        <v>849</v>
      </c>
      <c r="AP176">
        <v>77.3</v>
      </c>
      <c r="AQ176">
        <v>14</v>
      </c>
      <c r="AR176">
        <v>55.1</v>
      </c>
      <c r="AS176">
        <v>6.9</v>
      </c>
      <c r="AT176" t="s">
        <v>853</v>
      </c>
      <c r="AU176">
        <v>95</v>
      </c>
      <c r="AV176">
        <v>0</v>
      </c>
      <c r="AW176">
        <v>259668</v>
      </c>
      <c r="AX176">
        <v>170000</v>
      </c>
      <c r="AY176">
        <v>1.53</v>
      </c>
      <c r="AZ176">
        <v>3359.22</v>
      </c>
      <c r="BA176">
        <v>2276.39</v>
      </c>
      <c r="BB176">
        <v>8.77</v>
      </c>
      <c r="BC176">
        <v>596.70000000000005</v>
      </c>
      <c r="BD176">
        <v>3.81</v>
      </c>
      <c r="BE176" t="s">
        <v>1003</v>
      </c>
      <c r="BF176" t="s">
        <v>1374</v>
      </c>
      <c r="BG176" t="s">
        <v>1702</v>
      </c>
      <c r="BH176" t="s">
        <v>2001</v>
      </c>
      <c r="BI176" t="s">
        <v>852</v>
      </c>
      <c r="BJ176" t="s">
        <v>2190</v>
      </c>
      <c r="BK176" t="s">
        <v>2194</v>
      </c>
      <c r="BL176" t="s">
        <v>2194</v>
      </c>
      <c r="BM176" t="s">
        <v>853</v>
      </c>
    </row>
    <row r="177" spans="1:65" x14ac:dyDescent="0.2">
      <c r="A177" t="s">
        <v>204</v>
      </c>
      <c r="B177" t="s">
        <v>845</v>
      </c>
      <c r="C177">
        <v>58</v>
      </c>
      <c r="D177" t="s">
        <v>2248</v>
      </c>
      <c r="E177" t="s">
        <v>2249</v>
      </c>
      <c r="F177">
        <v>1.7</v>
      </c>
      <c r="G177">
        <v>85</v>
      </c>
      <c r="H177">
        <v>29.4</v>
      </c>
      <c r="I177" t="str">
        <f t="shared" si="2"/>
        <v>Overweight</v>
      </c>
      <c r="J177" t="s">
        <v>2958</v>
      </c>
      <c r="K177">
        <v>5.3</v>
      </c>
      <c r="L177" t="s">
        <v>845</v>
      </c>
      <c r="M177" t="s">
        <v>845</v>
      </c>
      <c r="N177" t="s">
        <v>845</v>
      </c>
      <c r="O177" t="s">
        <v>845</v>
      </c>
      <c r="P177" t="s">
        <v>845</v>
      </c>
      <c r="Q177" t="s">
        <v>845</v>
      </c>
      <c r="R177" t="s">
        <v>845</v>
      </c>
      <c r="S177" t="s">
        <v>845</v>
      </c>
      <c r="T177" t="s">
        <v>845</v>
      </c>
      <c r="U177" t="s">
        <v>845</v>
      </c>
      <c r="V177" t="s">
        <v>845</v>
      </c>
      <c r="W177" t="s">
        <v>845</v>
      </c>
      <c r="X177">
        <v>0</v>
      </c>
      <c r="Y177">
        <v>0</v>
      </c>
      <c r="Z177">
        <v>0</v>
      </c>
      <c r="AA177" t="s">
        <v>853</v>
      </c>
      <c r="AB177" t="s">
        <v>845</v>
      </c>
      <c r="AC177" t="s">
        <v>2251</v>
      </c>
      <c r="AD177" t="s">
        <v>2251</v>
      </c>
      <c r="AE177">
        <v>61</v>
      </c>
      <c r="AF177">
        <v>1.01</v>
      </c>
      <c r="AG177">
        <v>12.78</v>
      </c>
      <c r="AH177">
        <v>2.87</v>
      </c>
      <c r="AI177">
        <v>18</v>
      </c>
      <c r="AJ177">
        <v>153949</v>
      </c>
      <c r="AK177">
        <v>1967.53</v>
      </c>
      <c r="AL177" t="s">
        <v>611</v>
      </c>
      <c r="AM177">
        <v>24</v>
      </c>
      <c r="AN177" t="s">
        <v>842</v>
      </c>
      <c r="AO177" t="s">
        <v>849</v>
      </c>
      <c r="AP177">
        <v>106.9</v>
      </c>
      <c r="AQ177">
        <v>14</v>
      </c>
      <c r="AR177">
        <v>35.6</v>
      </c>
      <c r="AS177">
        <v>20.2</v>
      </c>
      <c r="AT177" t="s">
        <v>853</v>
      </c>
      <c r="AU177">
        <v>80</v>
      </c>
      <c r="AV177">
        <v>0</v>
      </c>
      <c r="AW177">
        <v>251874</v>
      </c>
      <c r="AX177">
        <v>168000</v>
      </c>
      <c r="AY177">
        <v>1.5</v>
      </c>
      <c r="AZ177">
        <v>2356.16</v>
      </c>
      <c r="BA177">
        <v>2073.63</v>
      </c>
      <c r="BB177">
        <v>8.23</v>
      </c>
      <c r="BC177">
        <v>827.78</v>
      </c>
      <c r="BD177">
        <v>2.5099999999999998</v>
      </c>
      <c r="BE177" t="s">
        <v>1004</v>
      </c>
      <c r="BF177" t="s">
        <v>1375</v>
      </c>
      <c r="BG177" t="s">
        <v>1703</v>
      </c>
      <c r="BH177" t="s">
        <v>2002</v>
      </c>
      <c r="BI177" t="s">
        <v>852</v>
      </c>
      <c r="BJ177" t="s">
        <v>2190</v>
      </c>
      <c r="BK177" t="s">
        <v>2194</v>
      </c>
      <c r="BL177" t="s">
        <v>2194</v>
      </c>
      <c r="BM177" t="s">
        <v>853</v>
      </c>
    </row>
    <row r="178" spans="1:65" x14ac:dyDescent="0.2">
      <c r="A178" t="s">
        <v>205</v>
      </c>
      <c r="B178" t="s">
        <v>845</v>
      </c>
      <c r="C178">
        <v>41</v>
      </c>
      <c r="D178" t="s">
        <v>2253</v>
      </c>
      <c r="E178" t="s">
        <v>2249</v>
      </c>
      <c r="F178">
        <v>1.7</v>
      </c>
      <c r="G178">
        <v>107.3</v>
      </c>
      <c r="H178">
        <v>37.128027681660903</v>
      </c>
      <c r="I178" t="str">
        <f t="shared" si="2"/>
        <v>Morbidly Obese</v>
      </c>
      <c r="J178" t="s">
        <v>2961</v>
      </c>
      <c r="K178">
        <v>6.8</v>
      </c>
      <c r="L178" t="s">
        <v>845</v>
      </c>
      <c r="M178" t="s">
        <v>845</v>
      </c>
      <c r="N178" t="s">
        <v>845</v>
      </c>
      <c r="O178" t="s">
        <v>845</v>
      </c>
      <c r="P178" t="s">
        <v>845</v>
      </c>
      <c r="Q178" t="s">
        <v>845</v>
      </c>
      <c r="R178" t="s">
        <v>845</v>
      </c>
      <c r="S178" t="s">
        <v>845</v>
      </c>
      <c r="T178" t="s">
        <v>845</v>
      </c>
      <c r="U178" t="s">
        <v>845</v>
      </c>
      <c r="V178" t="s">
        <v>845</v>
      </c>
      <c r="W178" t="s">
        <v>845</v>
      </c>
      <c r="X178">
        <v>0</v>
      </c>
      <c r="Y178">
        <v>1</v>
      </c>
      <c r="Z178">
        <v>1</v>
      </c>
      <c r="AA178" t="s">
        <v>852</v>
      </c>
      <c r="AB178" t="s">
        <v>845</v>
      </c>
      <c r="AC178" t="s">
        <v>2250</v>
      </c>
      <c r="AD178" t="s">
        <v>2250</v>
      </c>
      <c r="AE178">
        <v>52</v>
      </c>
      <c r="AF178">
        <v>0.52</v>
      </c>
      <c r="AG178">
        <v>27.13</v>
      </c>
      <c r="AH178">
        <v>1.99</v>
      </c>
      <c r="AI178">
        <v>63</v>
      </c>
      <c r="AJ178">
        <v>80132</v>
      </c>
      <c r="AK178">
        <v>2173.66</v>
      </c>
      <c r="AL178" t="s">
        <v>612</v>
      </c>
      <c r="AM178">
        <v>18</v>
      </c>
      <c r="AN178" t="s">
        <v>842</v>
      </c>
      <c r="AO178" t="s">
        <v>849</v>
      </c>
      <c r="AP178">
        <v>95.87</v>
      </c>
      <c r="AQ178">
        <v>16</v>
      </c>
      <c r="AR178">
        <v>30.92</v>
      </c>
      <c r="AS178">
        <v>39.22</v>
      </c>
      <c r="AT178" t="s">
        <v>853</v>
      </c>
      <c r="AU178">
        <v>50</v>
      </c>
      <c r="AV178">
        <v>10</v>
      </c>
      <c r="AW178">
        <v>154382</v>
      </c>
      <c r="AX178">
        <v>218000</v>
      </c>
      <c r="AY178">
        <v>0.71</v>
      </c>
      <c r="AZ178">
        <v>1610.33</v>
      </c>
      <c r="BA178">
        <v>2285.79</v>
      </c>
      <c r="BB178">
        <v>14.81</v>
      </c>
      <c r="BC178">
        <v>1521.34</v>
      </c>
      <c r="BD178">
        <v>1.5</v>
      </c>
      <c r="BE178" t="s">
        <v>1005</v>
      </c>
      <c r="BF178" t="s">
        <v>1376</v>
      </c>
      <c r="BG178" t="s">
        <v>1704</v>
      </c>
      <c r="BH178" t="s">
        <v>2003</v>
      </c>
      <c r="BI178" t="s">
        <v>852</v>
      </c>
      <c r="BJ178" t="s">
        <v>2192</v>
      </c>
      <c r="BK178" t="s">
        <v>2194</v>
      </c>
      <c r="BL178" t="s">
        <v>2194</v>
      </c>
      <c r="BM178" t="s">
        <v>853</v>
      </c>
    </row>
    <row r="179" spans="1:65" x14ac:dyDescent="0.2">
      <c r="A179" t="s">
        <v>206</v>
      </c>
      <c r="B179" t="s">
        <v>845</v>
      </c>
      <c r="C179">
        <v>66</v>
      </c>
      <c r="D179" t="s">
        <v>2253</v>
      </c>
      <c r="E179" t="s">
        <v>2249</v>
      </c>
      <c r="F179">
        <v>1.63</v>
      </c>
      <c r="G179">
        <v>49.1</v>
      </c>
      <c r="H179">
        <v>18.5</v>
      </c>
      <c r="I179" t="str">
        <f t="shared" si="2"/>
        <v>Underweight</v>
      </c>
      <c r="J179" t="s">
        <v>2962</v>
      </c>
      <c r="K179">
        <v>6.1</v>
      </c>
      <c r="L179" t="s">
        <v>845</v>
      </c>
      <c r="M179" t="s">
        <v>845</v>
      </c>
      <c r="N179" t="s">
        <v>845</v>
      </c>
      <c r="O179" t="s">
        <v>845</v>
      </c>
      <c r="P179" t="s">
        <v>845</v>
      </c>
      <c r="Q179" t="s">
        <v>845</v>
      </c>
      <c r="R179" t="s">
        <v>845</v>
      </c>
      <c r="S179" t="s">
        <v>845</v>
      </c>
      <c r="T179" t="s">
        <v>845</v>
      </c>
      <c r="U179" t="s">
        <v>845</v>
      </c>
      <c r="V179" t="s">
        <v>845</v>
      </c>
      <c r="W179" t="s">
        <v>845</v>
      </c>
      <c r="X179">
        <v>0</v>
      </c>
      <c r="Y179">
        <v>0</v>
      </c>
      <c r="Z179">
        <v>0</v>
      </c>
      <c r="AA179" t="s">
        <v>853</v>
      </c>
      <c r="AB179" t="s">
        <v>845</v>
      </c>
      <c r="AC179" t="s">
        <v>2251</v>
      </c>
      <c r="AD179" t="s">
        <v>2252</v>
      </c>
      <c r="AE179">
        <v>76</v>
      </c>
      <c r="AF179">
        <v>0.52</v>
      </c>
      <c r="AG179">
        <v>10.67</v>
      </c>
      <c r="AH179">
        <v>1.69</v>
      </c>
      <c r="AI179">
        <v>15</v>
      </c>
      <c r="AJ179">
        <v>191982.5</v>
      </c>
      <c r="AK179">
        <v>2048.08</v>
      </c>
      <c r="AL179" t="s">
        <v>613</v>
      </c>
      <c r="AM179">
        <v>13.8</v>
      </c>
      <c r="AN179" t="s">
        <v>842</v>
      </c>
      <c r="AO179" t="s">
        <v>846</v>
      </c>
      <c r="AP179">
        <v>104.65</v>
      </c>
      <c r="AQ179">
        <v>21</v>
      </c>
      <c r="AR179">
        <v>33.1</v>
      </c>
      <c r="AS179">
        <v>30.5</v>
      </c>
      <c r="AT179" t="s">
        <v>853</v>
      </c>
      <c r="AU179">
        <v>90</v>
      </c>
      <c r="AV179">
        <v>0</v>
      </c>
      <c r="AW179">
        <v>252421</v>
      </c>
      <c r="AX179">
        <v>246000</v>
      </c>
      <c r="AY179">
        <v>1.03</v>
      </c>
      <c r="AZ179">
        <v>2412.0500000000002</v>
      </c>
      <c r="BA179">
        <v>2224.77</v>
      </c>
      <c r="BB179">
        <v>8.81</v>
      </c>
      <c r="BC179">
        <v>1714.7</v>
      </c>
      <c r="BD179">
        <v>1.3</v>
      </c>
      <c r="BE179" t="s">
        <v>1006</v>
      </c>
      <c r="BF179" t="s">
        <v>1377</v>
      </c>
      <c r="BG179" t="s">
        <v>1705</v>
      </c>
      <c r="BH179" t="s">
        <v>2004</v>
      </c>
      <c r="BI179" t="s">
        <v>852</v>
      </c>
      <c r="BJ179" t="s">
        <v>2190</v>
      </c>
      <c r="BK179" t="s">
        <v>2194</v>
      </c>
      <c r="BL179" t="s">
        <v>2194</v>
      </c>
      <c r="BM179" t="s">
        <v>853</v>
      </c>
    </row>
    <row r="180" spans="1:65" x14ac:dyDescent="0.2">
      <c r="A180" t="s">
        <v>207</v>
      </c>
      <c r="B180" t="s">
        <v>845</v>
      </c>
      <c r="C180">
        <v>76</v>
      </c>
      <c r="D180" t="s">
        <v>2253</v>
      </c>
      <c r="E180" t="s">
        <v>2249</v>
      </c>
      <c r="F180">
        <v>1.68</v>
      </c>
      <c r="G180">
        <v>54.4</v>
      </c>
      <c r="H180">
        <v>19.274376417233601</v>
      </c>
      <c r="I180" t="str">
        <f t="shared" si="2"/>
        <v>Underweight</v>
      </c>
      <c r="J180" t="s">
        <v>2962</v>
      </c>
      <c r="K180">
        <v>6</v>
      </c>
      <c r="L180" t="s">
        <v>845</v>
      </c>
      <c r="M180" t="s">
        <v>845</v>
      </c>
      <c r="N180" t="s">
        <v>845</v>
      </c>
      <c r="O180" t="s">
        <v>845</v>
      </c>
      <c r="P180" t="s">
        <v>845</v>
      </c>
      <c r="Q180" t="s">
        <v>845</v>
      </c>
      <c r="R180" t="s">
        <v>845</v>
      </c>
      <c r="S180" t="s">
        <v>845</v>
      </c>
      <c r="T180" t="s">
        <v>845</v>
      </c>
      <c r="U180" t="s">
        <v>845</v>
      </c>
      <c r="V180" t="s">
        <v>845</v>
      </c>
      <c r="W180" t="s">
        <v>845</v>
      </c>
      <c r="X180">
        <v>0</v>
      </c>
      <c r="Y180">
        <v>0</v>
      </c>
      <c r="Z180">
        <v>0</v>
      </c>
      <c r="AA180" t="s">
        <v>853</v>
      </c>
      <c r="AB180" t="s">
        <v>845</v>
      </c>
      <c r="AC180" t="s">
        <v>2251</v>
      </c>
      <c r="AD180" t="s">
        <v>2252</v>
      </c>
      <c r="AE180">
        <v>70</v>
      </c>
      <c r="AF180">
        <v>0.81</v>
      </c>
      <c r="AG180">
        <v>14.52</v>
      </c>
      <c r="AH180">
        <v>3.27</v>
      </c>
      <c r="AI180">
        <v>32</v>
      </c>
      <c r="AJ180">
        <v>235161</v>
      </c>
      <c r="AK180">
        <v>3413.76</v>
      </c>
      <c r="AL180" t="s">
        <v>614</v>
      </c>
      <c r="AM180">
        <v>10.5</v>
      </c>
      <c r="AN180" t="s">
        <v>842</v>
      </c>
      <c r="AO180" t="s">
        <v>849</v>
      </c>
      <c r="AP180">
        <v>59.7</v>
      </c>
      <c r="AQ180">
        <v>19</v>
      </c>
      <c r="AR180">
        <v>17.43</v>
      </c>
      <c r="AS180">
        <v>14.6</v>
      </c>
      <c r="AT180" t="s">
        <v>853</v>
      </c>
      <c r="AU180">
        <v>95</v>
      </c>
      <c r="AV180">
        <v>0</v>
      </c>
      <c r="AW180">
        <v>337320</v>
      </c>
      <c r="AX180">
        <v>284000</v>
      </c>
      <c r="AY180">
        <v>1.19</v>
      </c>
      <c r="AZ180">
        <v>5650.25</v>
      </c>
      <c r="BA180">
        <v>3017.52</v>
      </c>
      <c r="BB180">
        <v>8.9499999999999993</v>
      </c>
      <c r="BC180">
        <v>1001.36</v>
      </c>
      <c r="BD180">
        <v>3.01</v>
      </c>
      <c r="BE180" t="s">
        <v>1007</v>
      </c>
      <c r="BF180" t="s">
        <v>1378</v>
      </c>
      <c r="BG180" t="s">
        <v>1706</v>
      </c>
      <c r="BH180" t="s">
        <v>2005</v>
      </c>
      <c r="BI180" t="s">
        <v>852</v>
      </c>
      <c r="BJ180" t="s">
        <v>2190</v>
      </c>
      <c r="BK180" t="s">
        <v>2197</v>
      </c>
      <c r="BL180" t="s">
        <v>2210</v>
      </c>
      <c r="BM180" t="s">
        <v>853</v>
      </c>
    </row>
    <row r="181" spans="1:65" x14ac:dyDescent="0.2">
      <c r="A181" t="s">
        <v>208</v>
      </c>
      <c r="B181" t="s">
        <v>845</v>
      </c>
      <c r="C181">
        <v>50</v>
      </c>
      <c r="D181" t="s">
        <v>2253</v>
      </c>
      <c r="E181" t="s">
        <v>2249</v>
      </c>
      <c r="F181">
        <v>1.63</v>
      </c>
      <c r="G181">
        <v>84.3</v>
      </c>
      <c r="H181">
        <v>31.7287063871429</v>
      </c>
      <c r="I181" t="str">
        <f t="shared" si="2"/>
        <v>Obese</v>
      </c>
      <c r="J181" t="s">
        <v>2960</v>
      </c>
      <c r="K181">
        <v>5.7</v>
      </c>
      <c r="L181" t="s">
        <v>845</v>
      </c>
      <c r="M181" t="s">
        <v>845</v>
      </c>
      <c r="N181" t="s">
        <v>845</v>
      </c>
      <c r="O181" t="s">
        <v>845</v>
      </c>
      <c r="P181" t="s">
        <v>845</v>
      </c>
      <c r="Q181" t="s">
        <v>845</v>
      </c>
      <c r="R181" t="s">
        <v>845</v>
      </c>
      <c r="S181" t="s">
        <v>845</v>
      </c>
      <c r="T181" t="s">
        <v>845</v>
      </c>
      <c r="U181" t="s">
        <v>845</v>
      </c>
      <c r="V181" t="s">
        <v>845</v>
      </c>
      <c r="W181" t="s">
        <v>845</v>
      </c>
      <c r="X181">
        <v>0</v>
      </c>
      <c r="Y181">
        <v>0</v>
      </c>
      <c r="Z181">
        <v>0</v>
      </c>
      <c r="AA181" t="s">
        <v>853</v>
      </c>
      <c r="AB181" t="s">
        <v>845</v>
      </c>
      <c r="AC181" t="s">
        <v>2251</v>
      </c>
      <c r="AD181" t="s">
        <v>2251</v>
      </c>
      <c r="AE181">
        <v>89</v>
      </c>
      <c r="AF181">
        <v>1.07</v>
      </c>
      <c r="AG181">
        <v>10.54</v>
      </c>
      <c r="AH181">
        <v>2.21</v>
      </c>
      <c r="AI181">
        <v>20</v>
      </c>
      <c r="AJ181">
        <v>387915</v>
      </c>
      <c r="AK181">
        <v>4087.26</v>
      </c>
      <c r="AL181" t="s">
        <v>615</v>
      </c>
      <c r="AM181">
        <v>16.3</v>
      </c>
      <c r="AN181" t="s">
        <v>842</v>
      </c>
      <c r="AO181" t="s">
        <v>849</v>
      </c>
      <c r="AP181">
        <v>107.8</v>
      </c>
      <c r="AQ181">
        <v>14.5</v>
      </c>
      <c r="AR181">
        <v>48.4</v>
      </c>
      <c r="AS181">
        <v>15</v>
      </c>
      <c r="AT181" t="s">
        <v>853</v>
      </c>
      <c r="AU181">
        <v>90</v>
      </c>
      <c r="AV181">
        <v>0</v>
      </c>
      <c r="AW181">
        <v>434429</v>
      </c>
      <c r="AX181">
        <v>287000</v>
      </c>
      <c r="AY181">
        <v>1.51</v>
      </c>
      <c r="AZ181">
        <v>4029.95</v>
      </c>
      <c r="BA181">
        <v>4421.8900000000003</v>
      </c>
      <c r="BB181">
        <v>10.18</v>
      </c>
      <c r="BC181">
        <v>1747.72</v>
      </c>
      <c r="BD181">
        <v>2.5299999999999998</v>
      </c>
      <c r="BE181" t="s">
        <v>1008</v>
      </c>
      <c r="BF181" t="s">
        <v>1379</v>
      </c>
      <c r="BG181" t="s">
        <v>1707</v>
      </c>
      <c r="BH181" t="s">
        <v>2006</v>
      </c>
      <c r="BI181" t="s">
        <v>852</v>
      </c>
      <c r="BJ181" t="s">
        <v>2191</v>
      </c>
      <c r="BK181" t="s">
        <v>2199</v>
      </c>
      <c r="BL181" t="s">
        <v>2200</v>
      </c>
      <c r="BM181" t="s">
        <v>853</v>
      </c>
    </row>
    <row r="182" spans="1:65" x14ac:dyDescent="0.2">
      <c r="A182" t="s">
        <v>209</v>
      </c>
      <c r="B182" t="s">
        <v>845</v>
      </c>
      <c r="C182">
        <v>53</v>
      </c>
      <c r="D182" t="s">
        <v>2253</v>
      </c>
      <c r="E182" t="s">
        <v>2249</v>
      </c>
      <c r="F182">
        <v>1.63</v>
      </c>
      <c r="G182">
        <v>65</v>
      </c>
      <c r="H182">
        <v>24.464601603372401</v>
      </c>
      <c r="I182" t="str">
        <f t="shared" si="2"/>
        <v>Healthy</v>
      </c>
      <c r="J182" t="s">
        <v>2959</v>
      </c>
      <c r="K182">
        <v>5.7</v>
      </c>
      <c r="L182" t="s">
        <v>845</v>
      </c>
      <c r="M182" t="s">
        <v>845</v>
      </c>
      <c r="N182" t="s">
        <v>845</v>
      </c>
      <c r="O182" t="s">
        <v>845</v>
      </c>
      <c r="P182" t="s">
        <v>845</v>
      </c>
      <c r="Q182" t="s">
        <v>845</v>
      </c>
      <c r="R182" t="s">
        <v>845</v>
      </c>
      <c r="S182" t="s">
        <v>845</v>
      </c>
      <c r="T182" t="s">
        <v>845</v>
      </c>
      <c r="U182" t="s">
        <v>845</v>
      </c>
      <c r="V182" t="s">
        <v>845</v>
      </c>
      <c r="W182" t="s">
        <v>845</v>
      </c>
      <c r="X182">
        <v>0</v>
      </c>
      <c r="Y182">
        <v>0</v>
      </c>
      <c r="Z182">
        <v>0</v>
      </c>
      <c r="AA182" t="s">
        <v>852</v>
      </c>
      <c r="AB182" t="s">
        <v>845</v>
      </c>
      <c r="AC182" t="s">
        <v>2251</v>
      </c>
      <c r="AD182" t="s">
        <v>2251</v>
      </c>
      <c r="AE182">
        <v>52</v>
      </c>
      <c r="AF182">
        <v>1.08</v>
      </c>
      <c r="AG182">
        <v>6.75</v>
      </c>
      <c r="AH182">
        <v>1.76</v>
      </c>
      <c r="AI182">
        <v>33</v>
      </c>
      <c r="AJ182">
        <v>130516</v>
      </c>
      <c r="AK182">
        <v>881.51</v>
      </c>
      <c r="AL182" t="s">
        <v>616</v>
      </c>
      <c r="AM182">
        <v>15</v>
      </c>
      <c r="AN182" t="s">
        <v>842</v>
      </c>
      <c r="AO182" t="s">
        <v>849</v>
      </c>
      <c r="AP182">
        <v>83.9</v>
      </c>
      <c r="AQ182">
        <v>19</v>
      </c>
      <c r="AR182">
        <v>39.5</v>
      </c>
      <c r="AS182">
        <v>17.5</v>
      </c>
      <c r="AT182" t="s">
        <v>853</v>
      </c>
      <c r="AU182">
        <v>90</v>
      </c>
      <c r="AV182">
        <v>0</v>
      </c>
      <c r="AW182">
        <v>250144</v>
      </c>
      <c r="AX182">
        <v>146000</v>
      </c>
      <c r="AY182">
        <v>1.71</v>
      </c>
      <c r="AZ182">
        <v>2981.45</v>
      </c>
      <c r="BA182">
        <v>910.26</v>
      </c>
      <c r="BB182">
        <v>3.64</v>
      </c>
      <c r="BC182">
        <v>647.29999999999995</v>
      </c>
      <c r="BD182">
        <v>1.41</v>
      </c>
      <c r="BE182" t="s">
        <v>1009</v>
      </c>
      <c r="BF182" t="s">
        <v>1380</v>
      </c>
      <c r="BG182" t="s">
        <v>1708</v>
      </c>
      <c r="BH182" t="s">
        <v>2007</v>
      </c>
      <c r="BI182" t="s">
        <v>852</v>
      </c>
      <c r="BJ182" t="s">
        <v>2190</v>
      </c>
      <c r="BK182" t="s">
        <v>2194</v>
      </c>
      <c r="BL182" t="s">
        <v>2194</v>
      </c>
      <c r="BM182" t="s">
        <v>853</v>
      </c>
    </row>
    <row r="183" spans="1:65" x14ac:dyDescent="0.2">
      <c r="A183" t="s">
        <v>210</v>
      </c>
      <c r="B183" t="s">
        <v>845</v>
      </c>
      <c r="C183">
        <v>51</v>
      </c>
      <c r="D183" t="s">
        <v>2248</v>
      </c>
      <c r="E183" t="s">
        <v>2255</v>
      </c>
      <c r="F183">
        <v>1.75</v>
      </c>
      <c r="G183">
        <v>108</v>
      </c>
      <c r="H183">
        <v>35.299999999999997</v>
      </c>
      <c r="I183" t="str">
        <f t="shared" si="2"/>
        <v>Morbidly Obese</v>
      </c>
      <c r="J183" t="s">
        <v>2961</v>
      </c>
      <c r="K183">
        <v>8.6</v>
      </c>
      <c r="L183" t="s">
        <v>845</v>
      </c>
      <c r="M183" t="s">
        <v>845</v>
      </c>
      <c r="N183" t="s">
        <v>845</v>
      </c>
      <c r="O183" t="s">
        <v>845</v>
      </c>
      <c r="P183" t="s">
        <v>845</v>
      </c>
      <c r="Q183" t="s">
        <v>845</v>
      </c>
      <c r="R183" t="s">
        <v>845</v>
      </c>
      <c r="S183" t="s">
        <v>845</v>
      </c>
      <c r="T183" t="s">
        <v>845</v>
      </c>
      <c r="U183" t="s">
        <v>845</v>
      </c>
      <c r="V183" t="s">
        <v>845</v>
      </c>
      <c r="W183" t="s">
        <v>845</v>
      </c>
      <c r="X183">
        <v>0</v>
      </c>
      <c r="Y183">
        <v>1</v>
      </c>
      <c r="Z183">
        <v>1</v>
      </c>
      <c r="AA183" t="s">
        <v>852</v>
      </c>
      <c r="AB183" t="s">
        <v>845</v>
      </c>
      <c r="AC183" t="s">
        <v>2250</v>
      </c>
      <c r="AD183" t="s">
        <v>2250</v>
      </c>
      <c r="AI183">
        <v>18</v>
      </c>
      <c r="AJ183">
        <v>0</v>
      </c>
      <c r="AK183">
        <v>69.34</v>
      </c>
      <c r="AL183" t="s">
        <v>617</v>
      </c>
      <c r="AM183">
        <v>23</v>
      </c>
      <c r="AN183" t="s">
        <v>842</v>
      </c>
      <c r="AO183" t="s">
        <v>849</v>
      </c>
      <c r="AP183">
        <v>150.19999999999999</v>
      </c>
      <c r="AQ183">
        <v>22</v>
      </c>
      <c r="AR183">
        <v>22</v>
      </c>
      <c r="AS183">
        <v>64.3</v>
      </c>
      <c r="AT183" t="s">
        <v>853</v>
      </c>
      <c r="AU183">
        <v>0</v>
      </c>
      <c r="AV183">
        <v>0</v>
      </c>
      <c r="AW183">
        <v>0</v>
      </c>
      <c r="AX183">
        <v>0</v>
      </c>
      <c r="AZ183">
        <v>0</v>
      </c>
      <c r="BA183">
        <v>419.42</v>
      </c>
      <c r="BC183">
        <v>1164.2</v>
      </c>
      <c r="BD183">
        <v>0.36</v>
      </c>
      <c r="BE183" t="s">
        <v>1010</v>
      </c>
      <c r="BF183" t="s">
        <v>1381</v>
      </c>
      <c r="BG183" t="s">
        <v>845</v>
      </c>
      <c r="BH183" t="s">
        <v>845</v>
      </c>
      <c r="BI183" t="s">
        <v>853</v>
      </c>
      <c r="BJ183" t="s">
        <v>2192</v>
      </c>
      <c r="BK183" t="s">
        <v>2194</v>
      </c>
      <c r="BL183" t="s">
        <v>2198</v>
      </c>
      <c r="BM183" t="s">
        <v>853</v>
      </c>
    </row>
    <row r="184" spans="1:65" x14ac:dyDescent="0.2">
      <c r="A184" t="s">
        <v>211</v>
      </c>
      <c r="B184" t="s">
        <v>845</v>
      </c>
      <c r="C184">
        <v>61</v>
      </c>
      <c r="D184" t="s">
        <v>2248</v>
      </c>
      <c r="E184" t="s">
        <v>2249</v>
      </c>
      <c r="F184">
        <v>1.57</v>
      </c>
      <c r="G184">
        <v>48.5</v>
      </c>
      <c r="H184">
        <v>19.676254614791699</v>
      </c>
      <c r="I184" t="str">
        <f t="shared" si="2"/>
        <v>Underweight</v>
      </c>
      <c r="J184" t="s">
        <v>2962</v>
      </c>
      <c r="K184">
        <v>5.9</v>
      </c>
      <c r="L184" t="s">
        <v>845</v>
      </c>
      <c r="M184" t="s">
        <v>845</v>
      </c>
      <c r="N184" t="s">
        <v>845</v>
      </c>
      <c r="O184" t="s">
        <v>845</v>
      </c>
      <c r="P184" t="s">
        <v>845</v>
      </c>
      <c r="Q184" t="s">
        <v>845</v>
      </c>
      <c r="R184" t="s">
        <v>845</v>
      </c>
      <c r="S184" t="s">
        <v>845</v>
      </c>
      <c r="T184" t="s">
        <v>845</v>
      </c>
      <c r="U184" t="s">
        <v>845</v>
      </c>
      <c r="V184" t="s">
        <v>845</v>
      </c>
      <c r="W184" t="s">
        <v>845</v>
      </c>
      <c r="X184">
        <v>0</v>
      </c>
      <c r="Y184">
        <v>0</v>
      </c>
      <c r="Z184">
        <v>0</v>
      </c>
      <c r="AA184" t="s">
        <v>853</v>
      </c>
      <c r="AB184" t="s">
        <v>845</v>
      </c>
      <c r="AC184" t="s">
        <v>2251</v>
      </c>
      <c r="AD184" t="s">
        <v>2252</v>
      </c>
      <c r="AE184">
        <v>91</v>
      </c>
      <c r="AF184">
        <v>1.72</v>
      </c>
      <c r="AG184">
        <v>12.81</v>
      </c>
      <c r="AH184">
        <v>3.33</v>
      </c>
      <c r="AI184">
        <v>20</v>
      </c>
      <c r="AJ184">
        <v>350041</v>
      </c>
      <c r="AK184">
        <v>4485.47</v>
      </c>
      <c r="AL184" t="s">
        <v>618</v>
      </c>
      <c r="AM184">
        <v>22.5</v>
      </c>
      <c r="AN184" t="s">
        <v>842</v>
      </c>
      <c r="AO184" t="s">
        <v>849</v>
      </c>
      <c r="AP184">
        <v>64.900000000000006</v>
      </c>
      <c r="AQ184">
        <v>15</v>
      </c>
      <c r="AR184">
        <v>26.7</v>
      </c>
      <c r="AS184">
        <v>10.7</v>
      </c>
      <c r="AT184" t="s">
        <v>853</v>
      </c>
      <c r="AU184">
        <v>95</v>
      </c>
      <c r="AV184">
        <v>0</v>
      </c>
      <c r="AW184">
        <v>383622</v>
      </c>
      <c r="AX184">
        <v>296000</v>
      </c>
      <c r="AY184">
        <v>1.3</v>
      </c>
      <c r="AZ184">
        <v>5910.97</v>
      </c>
      <c r="BA184">
        <v>3745.2</v>
      </c>
      <c r="BB184">
        <v>9.76</v>
      </c>
      <c r="BC184">
        <v>1825.3</v>
      </c>
      <c r="BD184">
        <v>2.0499999999999998</v>
      </c>
      <c r="BE184" t="s">
        <v>1011</v>
      </c>
      <c r="BF184" t="s">
        <v>1382</v>
      </c>
      <c r="BG184" t="s">
        <v>1709</v>
      </c>
      <c r="BH184" t="s">
        <v>2008</v>
      </c>
      <c r="BI184" t="s">
        <v>852</v>
      </c>
      <c r="BJ184" t="s">
        <v>2190</v>
      </c>
      <c r="BK184" t="s">
        <v>2201</v>
      </c>
      <c r="BL184" t="s">
        <v>2195</v>
      </c>
      <c r="BM184" t="s">
        <v>853</v>
      </c>
    </row>
    <row r="185" spans="1:65" x14ac:dyDescent="0.2">
      <c r="A185" t="s">
        <v>212</v>
      </c>
      <c r="B185" t="s">
        <v>845</v>
      </c>
      <c r="C185">
        <v>52</v>
      </c>
      <c r="D185" t="s">
        <v>2248</v>
      </c>
      <c r="E185" t="s">
        <v>2249</v>
      </c>
      <c r="F185">
        <v>1.76</v>
      </c>
      <c r="G185">
        <v>80.7</v>
      </c>
      <c r="H185">
        <v>26.052427685950398</v>
      </c>
      <c r="I185" t="str">
        <f t="shared" si="2"/>
        <v>Overweight</v>
      </c>
      <c r="J185" t="s">
        <v>2958</v>
      </c>
      <c r="K185">
        <v>5.7</v>
      </c>
      <c r="L185" t="s">
        <v>845</v>
      </c>
      <c r="M185" t="s">
        <v>845</v>
      </c>
      <c r="N185" t="s">
        <v>845</v>
      </c>
      <c r="O185" t="s">
        <v>845</v>
      </c>
      <c r="P185" t="s">
        <v>845</v>
      </c>
      <c r="Q185" t="s">
        <v>845</v>
      </c>
      <c r="R185" t="s">
        <v>845</v>
      </c>
      <c r="S185" t="s">
        <v>845</v>
      </c>
      <c r="T185" t="s">
        <v>845</v>
      </c>
      <c r="U185" t="s">
        <v>845</v>
      </c>
      <c r="V185" t="s">
        <v>845</v>
      </c>
      <c r="W185" t="s">
        <v>845</v>
      </c>
      <c r="X185">
        <v>0</v>
      </c>
      <c r="Y185">
        <v>0</v>
      </c>
      <c r="Z185">
        <v>0</v>
      </c>
      <c r="AA185" t="s">
        <v>852</v>
      </c>
      <c r="AB185" t="s">
        <v>845</v>
      </c>
      <c r="AC185" t="s">
        <v>2251</v>
      </c>
      <c r="AD185" t="s">
        <v>2251</v>
      </c>
      <c r="AE185">
        <v>94</v>
      </c>
      <c r="AF185">
        <v>0.87</v>
      </c>
      <c r="AG185">
        <v>7.93</v>
      </c>
      <c r="AH185">
        <v>2.16</v>
      </c>
      <c r="AI185">
        <v>20</v>
      </c>
      <c r="AJ185">
        <v>398942</v>
      </c>
      <c r="AK185">
        <v>3161.97</v>
      </c>
      <c r="AL185" t="s">
        <v>619</v>
      </c>
      <c r="AM185">
        <v>22.5</v>
      </c>
      <c r="AN185" t="s">
        <v>842</v>
      </c>
      <c r="AO185" t="s">
        <v>849</v>
      </c>
      <c r="AP185">
        <v>90.5</v>
      </c>
      <c r="AQ185">
        <v>15</v>
      </c>
      <c r="AR185">
        <v>31.3</v>
      </c>
      <c r="AS185">
        <v>22.2</v>
      </c>
      <c r="AT185" t="s">
        <v>853</v>
      </c>
      <c r="AU185">
        <v>90</v>
      </c>
      <c r="AV185">
        <v>10</v>
      </c>
      <c r="AW185">
        <v>424730</v>
      </c>
      <c r="AX185">
        <v>349000</v>
      </c>
      <c r="AY185">
        <v>1.22</v>
      </c>
      <c r="AZ185">
        <v>4693.1499999999996</v>
      </c>
      <c r="BA185">
        <v>10250.969999999999</v>
      </c>
      <c r="BB185">
        <v>24.14</v>
      </c>
      <c r="BC185">
        <v>1632.72</v>
      </c>
      <c r="BD185">
        <v>6.28</v>
      </c>
      <c r="BE185" t="s">
        <v>1012</v>
      </c>
      <c r="BF185" t="s">
        <v>1383</v>
      </c>
      <c r="BG185" t="s">
        <v>1710</v>
      </c>
      <c r="BH185" t="s">
        <v>2009</v>
      </c>
      <c r="BI185" t="s">
        <v>852</v>
      </c>
      <c r="BJ185" t="s">
        <v>2190</v>
      </c>
      <c r="BK185" t="s">
        <v>2202</v>
      </c>
      <c r="BL185" t="s">
        <v>2196</v>
      </c>
      <c r="BM185" t="s">
        <v>853</v>
      </c>
    </row>
    <row r="186" spans="1:65" x14ac:dyDescent="0.2">
      <c r="A186" t="s">
        <v>213</v>
      </c>
      <c r="B186" t="s">
        <v>845</v>
      </c>
      <c r="C186">
        <v>24</v>
      </c>
      <c r="D186" t="s">
        <v>2253</v>
      </c>
      <c r="E186" t="s">
        <v>2249</v>
      </c>
      <c r="F186">
        <v>1.65</v>
      </c>
      <c r="G186">
        <v>60</v>
      </c>
      <c r="H186">
        <v>22</v>
      </c>
      <c r="I186" t="str">
        <f t="shared" si="2"/>
        <v>Healthy</v>
      </c>
      <c r="J186" t="s">
        <v>2959</v>
      </c>
      <c r="K186">
        <v>5.5</v>
      </c>
      <c r="L186" t="s">
        <v>2256</v>
      </c>
      <c r="M186" t="s">
        <v>2257</v>
      </c>
      <c r="N186" t="s">
        <v>2258</v>
      </c>
      <c r="O186" t="s">
        <v>845</v>
      </c>
      <c r="P186" t="s">
        <v>2259</v>
      </c>
      <c r="Q186" t="s">
        <v>845</v>
      </c>
      <c r="R186" t="s">
        <v>2260</v>
      </c>
      <c r="S186" t="s">
        <v>2261</v>
      </c>
      <c r="T186" t="s">
        <v>2262</v>
      </c>
      <c r="U186" t="s">
        <v>2263</v>
      </c>
      <c r="V186" t="s">
        <v>2264</v>
      </c>
      <c r="W186" t="s">
        <v>2265</v>
      </c>
      <c r="X186">
        <v>0</v>
      </c>
      <c r="Y186">
        <v>0</v>
      </c>
      <c r="Z186">
        <v>0</v>
      </c>
      <c r="AA186" t="s">
        <v>852</v>
      </c>
      <c r="AB186" t="s">
        <v>2266</v>
      </c>
      <c r="AC186" t="s">
        <v>2251</v>
      </c>
      <c r="AD186" t="s">
        <v>2251</v>
      </c>
      <c r="AE186">
        <v>55</v>
      </c>
      <c r="AF186">
        <v>0.94</v>
      </c>
      <c r="AG186">
        <v>4.05</v>
      </c>
      <c r="AI186">
        <v>90</v>
      </c>
      <c r="AJ186">
        <v>230136.39</v>
      </c>
      <c r="AK186">
        <v>931.34</v>
      </c>
      <c r="AL186" t="s">
        <v>620</v>
      </c>
      <c r="AM186">
        <v>11.5</v>
      </c>
      <c r="AN186" t="s">
        <v>842</v>
      </c>
      <c r="AO186" t="s">
        <v>849</v>
      </c>
      <c r="AP186">
        <v>99.2</v>
      </c>
      <c r="AQ186">
        <v>13.5</v>
      </c>
      <c r="AR186">
        <v>78.5</v>
      </c>
      <c r="AS186">
        <v>5.5</v>
      </c>
      <c r="AT186" t="s">
        <v>853</v>
      </c>
      <c r="AU186">
        <v>90</v>
      </c>
      <c r="AV186">
        <v>10</v>
      </c>
      <c r="AW186">
        <v>421653</v>
      </c>
      <c r="AX186">
        <v>254000</v>
      </c>
      <c r="AY186">
        <v>1.66</v>
      </c>
      <c r="AZ186">
        <v>4250.53</v>
      </c>
      <c r="BA186">
        <v>1077.3499999999999</v>
      </c>
      <c r="BB186">
        <v>2.56</v>
      </c>
      <c r="BC186">
        <v>1082.2</v>
      </c>
      <c r="BD186">
        <v>1</v>
      </c>
      <c r="BE186" t="s">
        <v>1013</v>
      </c>
      <c r="BF186" t="s">
        <v>1384</v>
      </c>
      <c r="BG186" t="s">
        <v>1711</v>
      </c>
      <c r="BH186" t="s">
        <v>2010</v>
      </c>
      <c r="BI186" t="s">
        <v>852</v>
      </c>
      <c r="BJ186" t="s">
        <v>2191</v>
      </c>
      <c r="BK186" t="s">
        <v>2198</v>
      </c>
      <c r="BL186" t="s">
        <v>2194</v>
      </c>
      <c r="BM186" t="s">
        <v>853</v>
      </c>
    </row>
    <row r="187" spans="1:65" x14ac:dyDescent="0.2">
      <c r="A187" t="s">
        <v>214</v>
      </c>
      <c r="B187" t="s">
        <v>845</v>
      </c>
      <c r="C187">
        <v>55</v>
      </c>
      <c r="D187" t="s">
        <v>2253</v>
      </c>
      <c r="E187" t="s">
        <v>2249</v>
      </c>
      <c r="F187">
        <v>1.57</v>
      </c>
      <c r="G187">
        <v>76.2</v>
      </c>
      <c r="H187">
        <v>30.914033023652099</v>
      </c>
      <c r="I187" t="str">
        <f t="shared" si="2"/>
        <v>Obese</v>
      </c>
      <c r="J187" t="s">
        <v>2960</v>
      </c>
      <c r="K187">
        <v>6.9</v>
      </c>
      <c r="L187" t="s">
        <v>2267</v>
      </c>
      <c r="M187" t="s">
        <v>2268</v>
      </c>
      <c r="N187" t="s">
        <v>2258</v>
      </c>
      <c r="O187" t="s">
        <v>845</v>
      </c>
      <c r="P187" t="s">
        <v>2269</v>
      </c>
      <c r="Q187" t="s">
        <v>845</v>
      </c>
      <c r="R187" t="s">
        <v>2270</v>
      </c>
      <c r="S187" t="s">
        <v>2271</v>
      </c>
      <c r="T187" t="s">
        <v>2272</v>
      </c>
      <c r="U187" t="s">
        <v>2273</v>
      </c>
      <c r="V187" t="s">
        <v>2200</v>
      </c>
      <c r="W187" t="s">
        <v>2274</v>
      </c>
      <c r="X187">
        <v>0</v>
      </c>
      <c r="Y187">
        <v>1</v>
      </c>
      <c r="Z187">
        <v>1</v>
      </c>
      <c r="AA187" t="s">
        <v>852</v>
      </c>
      <c r="AB187" t="s">
        <v>2275</v>
      </c>
      <c r="AC187" t="s">
        <v>2250</v>
      </c>
      <c r="AD187" t="s">
        <v>2250</v>
      </c>
      <c r="AE187">
        <v>72</v>
      </c>
      <c r="AF187">
        <v>0.99</v>
      </c>
      <c r="AG187">
        <v>8.25</v>
      </c>
      <c r="AI187">
        <v>31</v>
      </c>
      <c r="AJ187">
        <v>113348</v>
      </c>
      <c r="AK187">
        <v>935.36</v>
      </c>
      <c r="AL187" t="s">
        <v>621</v>
      </c>
      <c r="AM187">
        <v>13</v>
      </c>
      <c r="AN187" t="s">
        <v>842</v>
      </c>
      <c r="AO187" t="s">
        <v>849</v>
      </c>
      <c r="AP187">
        <v>66.5</v>
      </c>
      <c r="AQ187">
        <v>41</v>
      </c>
      <c r="AR187">
        <v>13.8</v>
      </c>
      <c r="AS187">
        <v>28.8</v>
      </c>
      <c r="AT187" t="s">
        <v>853</v>
      </c>
      <c r="AU187">
        <v>50</v>
      </c>
      <c r="AV187">
        <v>0</v>
      </c>
      <c r="AW187">
        <v>157336</v>
      </c>
      <c r="AX187">
        <v>156000</v>
      </c>
      <c r="AY187">
        <v>1.01</v>
      </c>
      <c r="AZ187">
        <v>2365.9499999999998</v>
      </c>
      <c r="BA187">
        <v>1029.03</v>
      </c>
      <c r="BB187">
        <v>6.54</v>
      </c>
      <c r="BC187">
        <v>1956.36</v>
      </c>
      <c r="BD187">
        <v>0.53</v>
      </c>
      <c r="BE187" t="s">
        <v>1014</v>
      </c>
      <c r="BF187" t="s">
        <v>1385</v>
      </c>
      <c r="BG187" t="s">
        <v>1712</v>
      </c>
      <c r="BH187" t="s">
        <v>2011</v>
      </c>
      <c r="BI187" t="s">
        <v>852</v>
      </c>
      <c r="BJ187" t="s">
        <v>2190</v>
      </c>
      <c r="BK187" t="s">
        <v>2197</v>
      </c>
      <c r="BL187" t="s">
        <v>2194</v>
      </c>
      <c r="BM187" t="s">
        <v>853</v>
      </c>
    </row>
    <row r="188" spans="1:65" x14ac:dyDescent="0.2">
      <c r="A188" t="s">
        <v>215</v>
      </c>
      <c r="B188" t="s">
        <v>845</v>
      </c>
      <c r="C188">
        <v>65</v>
      </c>
      <c r="D188" t="s">
        <v>2248</v>
      </c>
      <c r="E188" t="s">
        <v>2249</v>
      </c>
      <c r="F188">
        <v>1.63</v>
      </c>
      <c r="G188">
        <v>58</v>
      </c>
      <c r="H188">
        <v>21.8</v>
      </c>
      <c r="I188" t="str">
        <f t="shared" si="2"/>
        <v>Healthy</v>
      </c>
      <c r="J188" t="s">
        <v>2959</v>
      </c>
      <c r="K188">
        <v>9.9</v>
      </c>
      <c r="L188" t="s">
        <v>845</v>
      </c>
      <c r="M188" t="s">
        <v>845</v>
      </c>
      <c r="N188" t="s">
        <v>845</v>
      </c>
      <c r="O188" t="s">
        <v>845</v>
      </c>
      <c r="P188" t="s">
        <v>845</v>
      </c>
      <c r="Q188" t="s">
        <v>845</v>
      </c>
      <c r="R188" t="s">
        <v>845</v>
      </c>
      <c r="S188" t="s">
        <v>845</v>
      </c>
      <c r="T188" t="s">
        <v>845</v>
      </c>
      <c r="U188" t="s">
        <v>845</v>
      </c>
      <c r="V188" t="s">
        <v>845</v>
      </c>
      <c r="W188" t="s">
        <v>845</v>
      </c>
      <c r="X188">
        <v>0</v>
      </c>
      <c r="Y188">
        <v>1</v>
      </c>
      <c r="Z188">
        <v>1</v>
      </c>
      <c r="AA188" t="s">
        <v>852</v>
      </c>
      <c r="AB188" t="s">
        <v>845</v>
      </c>
      <c r="AC188" t="s">
        <v>2250</v>
      </c>
      <c r="AD188" t="s">
        <v>2250</v>
      </c>
      <c r="AG188">
        <v>4.55</v>
      </c>
      <c r="AH188">
        <v>0.08</v>
      </c>
      <c r="AI188">
        <v>18</v>
      </c>
      <c r="AJ188">
        <v>100000</v>
      </c>
      <c r="AK188">
        <v>454.98</v>
      </c>
      <c r="AL188" t="s">
        <v>622</v>
      </c>
      <c r="AM188">
        <v>19</v>
      </c>
      <c r="AN188" t="s">
        <v>842</v>
      </c>
      <c r="AO188" t="s">
        <v>849</v>
      </c>
      <c r="AP188">
        <v>50</v>
      </c>
      <c r="AQ188">
        <v>20</v>
      </c>
      <c r="AR188">
        <v>5.2</v>
      </c>
      <c r="AS188">
        <v>28.9</v>
      </c>
      <c r="AT188" t="s">
        <v>852</v>
      </c>
      <c r="AU188">
        <v>0</v>
      </c>
      <c r="AV188">
        <v>0</v>
      </c>
      <c r="AW188">
        <v>0</v>
      </c>
      <c r="AX188">
        <v>0</v>
      </c>
      <c r="AZ188">
        <v>0</v>
      </c>
      <c r="BA188">
        <v>554.91</v>
      </c>
      <c r="BC188">
        <v>5708.12</v>
      </c>
      <c r="BD188">
        <v>0.1</v>
      </c>
      <c r="BE188" t="s">
        <v>1015</v>
      </c>
      <c r="BF188" t="s">
        <v>1386</v>
      </c>
      <c r="BG188" t="s">
        <v>1713</v>
      </c>
      <c r="BH188" t="s">
        <v>2012</v>
      </c>
      <c r="BI188" t="s">
        <v>852</v>
      </c>
      <c r="BJ188" t="s">
        <v>2193</v>
      </c>
      <c r="BK188" t="s">
        <v>2195</v>
      </c>
      <c r="BL188" t="s">
        <v>2196</v>
      </c>
      <c r="BM188" t="s">
        <v>853</v>
      </c>
    </row>
    <row r="189" spans="1:65" x14ac:dyDescent="0.2">
      <c r="A189" t="s">
        <v>216</v>
      </c>
      <c r="B189" t="s">
        <v>845</v>
      </c>
      <c r="C189">
        <v>46</v>
      </c>
      <c r="D189" t="s">
        <v>2248</v>
      </c>
      <c r="E189" t="s">
        <v>2255</v>
      </c>
      <c r="F189">
        <v>1.77</v>
      </c>
      <c r="G189">
        <v>63</v>
      </c>
      <c r="H189">
        <v>20.100000000000001</v>
      </c>
      <c r="I189" t="str">
        <f t="shared" si="2"/>
        <v>Healthy</v>
      </c>
      <c r="J189" t="s">
        <v>2959</v>
      </c>
      <c r="K189">
        <v>5.9</v>
      </c>
      <c r="L189" t="s">
        <v>845</v>
      </c>
      <c r="M189" t="s">
        <v>845</v>
      </c>
      <c r="N189" t="s">
        <v>845</v>
      </c>
      <c r="O189" t="s">
        <v>845</v>
      </c>
      <c r="P189" t="s">
        <v>845</v>
      </c>
      <c r="Q189" t="s">
        <v>845</v>
      </c>
      <c r="R189" t="s">
        <v>845</v>
      </c>
      <c r="S189" t="s">
        <v>845</v>
      </c>
      <c r="T189" t="s">
        <v>845</v>
      </c>
      <c r="U189" t="s">
        <v>845</v>
      </c>
      <c r="V189" t="s">
        <v>845</v>
      </c>
      <c r="W189" t="s">
        <v>845</v>
      </c>
      <c r="X189">
        <v>0</v>
      </c>
      <c r="Y189">
        <v>0</v>
      </c>
      <c r="Z189">
        <v>0</v>
      </c>
      <c r="AA189" t="s">
        <v>852</v>
      </c>
      <c r="AB189" t="s">
        <v>845</v>
      </c>
      <c r="AC189" t="s">
        <v>2251</v>
      </c>
      <c r="AD189" t="s">
        <v>2252</v>
      </c>
      <c r="AE189">
        <v>63</v>
      </c>
      <c r="AF189">
        <v>0.53</v>
      </c>
      <c r="AG189">
        <v>28.47</v>
      </c>
      <c r="AI189">
        <v>87</v>
      </c>
      <c r="AJ189">
        <v>198995</v>
      </c>
      <c r="AK189">
        <v>5665.28</v>
      </c>
      <c r="AL189" t="s">
        <v>623</v>
      </c>
      <c r="AM189">
        <v>13</v>
      </c>
      <c r="AN189" t="s">
        <v>842</v>
      </c>
      <c r="AO189" t="s">
        <v>849</v>
      </c>
      <c r="AP189">
        <v>136.88999999999999</v>
      </c>
      <c r="AQ189">
        <v>17</v>
      </c>
      <c r="AR189">
        <v>50.8</v>
      </c>
      <c r="AS189">
        <v>29.99</v>
      </c>
      <c r="AT189" t="s">
        <v>853</v>
      </c>
      <c r="AU189">
        <v>90</v>
      </c>
      <c r="AV189">
        <v>0</v>
      </c>
      <c r="AW189">
        <v>315055</v>
      </c>
      <c r="AX189">
        <v>400000</v>
      </c>
      <c r="AY189">
        <v>0.79</v>
      </c>
      <c r="AZ189">
        <v>2301.52</v>
      </c>
      <c r="BA189">
        <v>4682.96</v>
      </c>
      <c r="BB189">
        <v>14.86</v>
      </c>
      <c r="BC189">
        <v>911.2</v>
      </c>
      <c r="BD189">
        <v>5.14</v>
      </c>
      <c r="BE189" t="s">
        <v>1016</v>
      </c>
      <c r="BF189" t="s">
        <v>1387</v>
      </c>
      <c r="BG189" t="s">
        <v>1714</v>
      </c>
      <c r="BH189" t="s">
        <v>2013</v>
      </c>
      <c r="BI189" t="s">
        <v>852</v>
      </c>
      <c r="BJ189" t="s">
        <v>2192</v>
      </c>
      <c r="BK189" t="s">
        <v>2194</v>
      </c>
      <c r="BL189" t="s">
        <v>2194</v>
      </c>
      <c r="BM189" t="s">
        <v>853</v>
      </c>
    </row>
    <row r="190" spans="1:65" x14ac:dyDescent="0.2">
      <c r="A190" t="s">
        <v>217</v>
      </c>
      <c r="B190" t="s">
        <v>845</v>
      </c>
      <c r="C190">
        <v>39</v>
      </c>
      <c r="D190" t="s">
        <v>2248</v>
      </c>
      <c r="E190" t="s">
        <v>2255</v>
      </c>
      <c r="F190">
        <v>1.78</v>
      </c>
      <c r="G190">
        <v>86</v>
      </c>
      <c r="H190">
        <v>27.143037495265698</v>
      </c>
      <c r="I190" t="str">
        <f t="shared" si="2"/>
        <v>Overweight</v>
      </c>
      <c r="J190" t="s">
        <v>2958</v>
      </c>
      <c r="K190">
        <v>5.8</v>
      </c>
      <c r="L190" t="s">
        <v>845</v>
      </c>
      <c r="M190" t="s">
        <v>845</v>
      </c>
      <c r="N190" t="s">
        <v>845</v>
      </c>
      <c r="O190" t="s">
        <v>845</v>
      </c>
      <c r="P190" t="s">
        <v>845</v>
      </c>
      <c r="Q190" t="s">
        <v>845</v>
      </c>
      <c r="R190" t="s">
        <v>845</v>
      </c>
      <c r="S190" t="s">
        <v>845</v>
      </c>
      <c r="T190" t="s">
        <v>845</v>
      </c>
      <c r="U190" t="s">
        <v>845</v>
      </c>
      <c r="V190" t="s">
        <v>845</v>
      </c>
      <c r="W190" t="s">
        <v>845</v>
      </c>
      <c r="X190">
        <v>0</v>
      </c>
      <c r="Y190">
        <v>0</v>
      </c>
      <c r="Z190">
        <v>0</v>
      </c>
      <c r="AA190" t="s">
        <v>853</v>
      </c>
      <c r="AB190" t="s">
        <v>845</v>
      </c>
      <c r="AC190" t="s">
        <v>2251</v>
      </c>
      <c r="AD190" t="s">
        <v>2252</v>
      </c>
      <c r="AE190">
        <v>63</v>
      </c>
      <c r="AF190">
        <v>0.85</v>
      </c>
      <c r="AG190">
        <v>8.1</v>
      </c>
      <c r="AH190">
        <v>1.17</v>
      </c>
      <c r="AI190">
        <v>30</v>
      </c>
      <c r="AJ190">
        <v>115009</v>
      </c>
      <c r="AK190">
        <v>931.34</v>
      </c>
      <c r="AL190" t="s">
        <v>624</v>
      </c>
      <c r="AM190">
        <v>9</v>
      </c>
      <c r="AN190" t="s">
        <v>842</v>
      </c>
      <c r="AO190" t="s">
        <v>849</v>
      </c>
      <c r="AP190">
        <v>103.72</v>
      </c>
      <c r="AQ190">
        <v>15.5</v>
      </c>
      <c r="AR190">
        <v>64.599999999999994</v>
      </c>
      <c r="AS190">
        <v>18.75</v>
      </c>
      <c r="AT190" t="s">
        <v>853</v>
      </c>
      <c r="AU190">
        <v>50</v>
      </c>
      <c r="AV190">
        <v>0</v>
      </c>
      <c r="AW190">
        <v>181168</v>
      </c>
      <c r="AX190">
        <v>102000</v>
      </c>
      <c r="AY190">
        <v>1.78</v>
      </c>
      <c r="AZ190">
        <v>1746.7</v>
      </c>
      <c r="BA190">
        <v>1822.08</v>
      </c>
      <c r="BB190">
        <v>10.06</v>
      </c>
      <c r="BC190">
        <v>773.62</v>
      </c>
      <c r="BD190">
        <v>2.36</v>
      </c>
      <c r="BE190" t="s">
        <v>1017</v>
      </c>
      <c r="BF190" t="s">
        <v>1388</v>
      </c>
      <c r="BG190" t="s">
        <v>1715</v>
      </c>
      <c r="BH190" t="s">
        <v>2014</v>
      </c>
      <c r="BI190" t="s">
        <v>852</v>
      </c>
      <c r="BJ190" t="s">
        <v>2192</v>
      </c>
      <c r="BK190" t="s">
        <v>2197</v>
      </c>
      <c r="BL190" t="s">
        <v>2194</v>
      </c>
      <c r="BM190" t="s">
        <v>853</v>
      </c>
    </row>
    <row r="191" spans="1:65" x14ac:dyDescent="0.2">
      <c r="A191" t="s">
        <v>218</v>
      </c>
      <c r="B191" t="s">
        <v>845</v>
      </c>
      <c r="C191">
        <v>48</v>
      </c>
      <c r="D191" t="s">
        <v>2253</v>
      </c>
      <c r="E191" t="s">
        <v>2249</v>
      </c>
      <c r="F191">
        <v>1.65</v>
      </c>
      <c r="G191">
        <v>82.9</v>
      </c>
      <c r="H191">
        <v>30.4</v>
      </c>
      <c r="I191" t="str">
        <f t="shared" si="2"/>
        <v>Obese</v>
      </c>
      <c r="J191" t="s">
        <v>2960</v>
      </c>
      <c r="K191">
        <v>7.5</v>
      </c>
      <c r="L191" t="s">
        <v>845</v>
      </c>
      <c r="M191" t="s">
        <v>845</v>
      </c>
      <c r="N191" t="s">
        <v>845</v>
      </c>
      <c r="O191" t="s">
        <v>845</v>
      </c>
      <c r="P191" t="s">
        <v>845</v>
      </c>
      <c r="Q191" t="s">
        <v>845</v>
      </c>
      <c r="R191" t="s">
        <v>845</v>
      </c>
      <c r="S191" t="s">
        <v>845</v>
      </c>
      <c r="T191" t="s">
        <v>845</v>
      </c>
      <c r="U191" t="s">
        <v>845</v>
      </c>
      <c r="V191" t="s">
        <v>845</v>
      </c>
      <c r="W191" t="s">
        <v>845</v>
      </c>
      <c r="X191">
        <v>0</v>
      </c>
      <c r="Y191">
        <v>1</v>
      </c>
      <c r="Z191">
        <v>1</v>
      </c>
      <c r="AA191" t="s">
        <v>852</v>
      </c>
      <c r="AB191" t="s">
        <v>845</v>
      </c>
      <c r="AC191" t="s">
        <v>2250</v>
      </c>
      <c r="AD191" t="s">
        <v>2250</v>
      </c>
      <c r="AE191">
        <v>81</v>
      </c>
      <c r="AF191">
        <v>1.39</v>
      </c>
      <c r="AG191">
        <v>7.4</v>
      </c>
      <c r="AH191">
        <v>1.56</v>
      </c>
      <c r="AI191">
        <v>87</v>
      </c>
      <c r="AJ191">
        <v>126417.5</v>
      </c>
      <c r="AK191">
        <v>935.36</v>
      </c>
      <c r="AL191" t="s">
        <v>625</v>
      </c>
      <c r="AM191">
        <v>11.5</v>
      </c>
      <c r="AN191" t="s">
        <v>842</v>
      </c>
      <c r="AO191" t="s">
        <v>849</v>
      </c>
      <c r="AP191">
        <v>69.95</v>
      </c>
      <c r="AQ191">
        <v>21</v>
      </c>
      <c r="AR191">
        <v>22.5</v>
      </c>
      <c r="AS191">
        <v>12.5</v>
      </c>
      <c r="AT191" t="s">
        <v>853</v>
      </c>
      <c r="AU191">
        <v>70</v>
      </c>
      <c r="AV191">
        <v>0</v>
      </c>
      <c r="AW191">
        <v>155639</v>
      </c>
      <c r="AX191">
        <v>104000</v>
      </c>
      <c r="AY191">
        <v>1.5</v>
      </c>
      <c r="AZ191">
        <v>2225</v>
      </c>
      <c r="BA191">
        <v>3243.92</v>
      </c>
      <c r="BB191">
        <v>20.84</v>
      </c>
      <c r="BC191">
        <v>572.22</v>
      </c>
      <c r="BD191">
        <v>5.67</v>
      </c>
      <c r="BE191" t="s">
        <v>1018</v>
      </c>
      <c r="BF191" t="s">
        <v>1389</v>
      </c>
      <c r="BG191" t="s">
        <v>1716</v>
      </c>
      <c r="BH191" t="s">
        <v>2015</v>
      </c>
      <c r="BI191" t="s">
        <v>852</v>
      </c>
      <c r="BJ191" t="s">
        <v>2190</v>
      </c>
      <c r="BK191" t="s">
        <v>2197</v>
      </c>
      <c r="BL191" t="s">
        <v>2194</v>
      </c>
      <c r="BM191" t="s">
        <v>853</v>
      </c>
    </row>
    <row r="192" spans="1:65" x14ac:dyDescent="0.2">
      <c r="A192" t="s">
        <v>219</v>
      </c>
      <c r="B192" t="s">
        <v>845</v>
      </c>
      <c r="C192">
        <v>63</v>
      </c>
      <c r="D192" t="s">
        <v>2248</v>
      </c>
      <c r="E192" t="s">
        <v>2249</v>
      </c>
      <c r="F192">
        <v>1.82</v>
      </c>
      <c r="G192">
        <v>74</v>
      </c>
      <c r="H192">
        <v>22.3</v>
      </c>
      <c r="I192" t="str">
        <f t="shared" si="2"/>
        <v>Healthy</v>
      </c>
      <c r="J192" t="s">
        <v>2959</v>
      </c>
      <c r="K192">
        <v>5.6</v>
      </c>
      <c r="L192" t="s">
        <v>845</v>
      </c>
      <c r="M192" t="s">
        <v>845</v>
      </c>
      <c r="N192" t="s">
        <v>845</v>
      </c>
      <c r="O192" t="s">
        <v>845</v>
      </c>
      <c r="P192" t="s">
        <v>845</v>
      </c>
      <c r="Q192" t="s">
        <v>845</v>
      </c>
      <c r="R192" t="s">
        <v>845</v>
      </c>
      <c r="S192" t="s">
        <v>845</v>
      </c>
      <c r="T192" t="s">
        <v>845</v>
      </c>
      <c r="U192" t="s">
        <v>845</v>
      </c>
      <c r="V192" t="s">
        <v>845</v>
      </c>
      <c r="W192" t="s">
        <v>845</v>
      </c>
      <c r="X192">
        <v>0</v>
      </c>
      <c r="Y192">
        <v>0</v>
      </c>
      <c r="Z192">
        <v>0</v>
      </c>
      <c r="AA192" t="s">
        <v>852</v>
      </c>
      <c r="AB192" t="s">
        <v>845</v>
      </c>
      <c r="AC192" t="s">
        <v>2251</v>
      </c>
      <c r="AD192" t="s">
        <v>2251</v>
      </c>
      <c r="AE192">
        <v>94</v>
      </c>
      <c r="AF192">
        <v>1.53</v>
      </c>
      <c r="AG192">
        <v>2.2799999999999998</v>
      </c>
      <c r="AH192">
        <v>1.1100000000000001</v>
      </c>
      <c r="AI192">
        <v>18</v>
      </c>
      <c r="AJ192">
        <v>398562</v>
      </c>
      <c r="AK192">
        <v>909.96</v>
      </c>
      <c r="AL192" t="s">
        <v>626</v>
      </c>
      <c r="AM192">
        <v>10.5</v>
      </c>
      <c r="AN192" t="s">
        <v>842</v>
      </c>
      <c r="AO192" t="s">
        <v>849</v>
      </c>
      <c r="AP192">
        <v>95.47</v>
      </c>
      <c r="AQ192">
        <v>15</v>
      </c>
      <c r="AR192">
        <v>37.74</v>
      </c>
      <c r="AS192">
        <v>15.46</v>
      </c>
      <c r="AT192" t="s">
        <v>853</v>
      </c>
      <c r="AU192">
        <v>90</v>
      </c>
      <c r="AV192">
        <v>0</v>
      </c>
      <c r="AW192">
        <v>423358</v>
      </c>
      <c r="AX192">
        <v>251000</v>
      </c>
      <c r="AY192">
        <v>1.69</v>
      </c>
      <c r="AZ192">
        <v>4434.46</v>
      </c>
      <c r="BA192">
        <v>2740.29</v>
      </c>
      <c r="BB192">
        <v>6.47</v>
      </c>
      <c r="BC192">
        <v>1117.8599999999999</v>
      </c>
      <c r="BD192">
        <v>2.4500000000000002</v>
      </c>
      <c r="BE192" t="s">
        <v>1019</v>
      </c>
      <c r="BF192" t="s">
        <v>1390</v>
      </c>
      <c r="BG192" t="s">
        <v>1717</v>
      </c>
      <c r="BH192" t="s">
        <v>2016</v>
      </c>
      <c r="BI192" t="s">
        <v>852</v>
      </c>
      <c r="BJ192" t="s">
        <v>2190</v>
      </c>
      <c r="BK192" t="s">
        <v>2194</v>
      </c>
      <c r="BL192" t="s">
        <v>2194</v>
      </c>
      <c r="BM192" t="s">
        <v>853</v>
      </c>
    </row>
    <row r="193" spans="1:65" x14ac:dyDescent="0.2">
      <c r="A193" t="s">
        <v>220</v>
      </c>
      <c r="B193" t="s">
        <v>845</v>
      </c>
      <c r="C193">
        <v>65</v>
      </c>
      <c r="D193" t="s">
        <v>2253</v>
      </c>
      <c r="E193" t="s">
        <v>2249</v>
      </c>
      <c r="F193">
        <v>1.55</v>
      </c>
      <c r="G193">
        <v>94.1</v>
      </c>
      <c r="H193">
        <v>39.200000000000003</v>
      </c>
      <c r="I193" t="str">
        <f t="shared" si="2"/>
        <v>Morbidly Obese</v>
      </c>
      <c r="J193" t="s">
        <v>2961</v>
      </c>
      <c r="K193">
        <v>5.8</v>
      </c>
      <c r="L193" t="s">
        <v>845</v>
      </c>
      <c r="M193" t="s">
        <v>845</v>
      </c>
      <c r="N193" t="s">
        <v>845</v>
      </c>
      <c r="O193" t="s">
        <v>845</v>
      </c>
      <c r="P193" t="s">
        <v>845</v>
      </c>
      <c r="Q193" t="s">
        <v>845</v>
      </c>
      <c r="R193" t="s">
        <v>845</v>
      </c>
      <c r="S193" t="s">
        <v>845</v>
      </c>
      <c r="T193" t="s">
        <v>845</v>
      </c>
      <c r="U193" t="s">
        <v>845</v>
      </c>
      <c r="V193" t="s">
        <v>845</v>
      </c>
      <c r="W193" t="s">
        <v>845</v>
      </c>
      <c r="X193">
        <v>0</v>
      </c>
      <c r="Y193">
        <v>0</v>
      </c>
      <c r="Z193">
        <v>0</v>
      </c>
      <c r="AA193" t="s">
        <v>852</v>
      </c>
      <c r="AB193" t="s">
        <v>845</v>
      </c>
      <c r="AC193" t="s">
        <v>2251</v>
      </c>
      <c r="AD193" t="s">
        <v>2252</v>
      </c>
      <c r="AE193">
        <v>67</v>
      </c>
      <c r="AF193">
        <v>1.25</v>
      </c>
      <c r="AG193">
        <v>30.56</v>
      </c>
      <c r="AH193">
        <v>8.56</v>
      </c>
      <c r="AI193">
        <v>65</v>
      </c>
      <c r="AJ193">
        <v>185359</v>
      </c>
      <c r="AK193">
        <v>5665.28</v>
      </c>
      <c r="AL193" t="s">
        <v>627</v>
      </c>
      <c r="AM193">
        <v>18.75</v>
      </c>
      <c r="AN193" t="s">
        <v>842</v>
      </c>
      <c r="AO193" t="s">
        <v>849</v>
      </c>
      <c r="AP193">
        <v>90.21</v>
      </c>
      <c r="AQ193">
        <v>17</v>
      </c>
      <c r="AR193">
        <v>40</v>
      </c>
      <c r="AS193">
        <v>8.98</v>
      </c>
      <c r="AT193" t="s">
        <v>853</v>
      </c>
      <c r="AU193">
        <v>75</v>
      </c>
      <c r="AV193">
        <v>0</v>
      </c>
      <c r="AW193">
        <v>274869</v>
      </c>
      <c r="AX193">
        <v>149000</v>
      </c>
      <c r="AY193">
        <v>1.84</v>
      </c>
      <c r="AZ193">
        <v>3046.99</v>
      </c>
      <c r="BA193">
        <v>2939.29</v>
      </c>
      <c r="BB193">
        <v>10.69</v>
      </c>
      <c r="BC193">
        <v>713.42</v>
      </c>
      <c r="BD193">
        <v>4.12</v>
      </c>
      <c r="BE193" t="s">
        <v>1020</v>
      </c>
      <c r="BF193" t="s">
        <v>1391</v>
      </c>
      <c r="BG193" t="s">
        <v>1718</v>
      </c>
      <c r="BH193" t="s">
        <v>2017</v>
      </c>
      <c r="BI193" t="s">
        <v>852</v>
      </c>
      <c r="BJ193" t="s">
        <v>2190</v>
      </c>
      <c r="BK193" t="s">
        <v>2198</v>
      </c>
      <c r="BL193" t="s">
        <v>2194</v>
      </c>
      <c r="BM193" t="s">
        <v>853</v>
      </c>
    </row>
    <row r="194" spans="1:65" x14ac:dyDescent="0.2">
      <c r="A194" t="s">
        <v>221</v>
      </c>
      <c r="B194" t="s">
        <v>845</v>
      </c>
      <c r="C194">
        <v>29</v>
      </c>
      <c r="D194" t="s">
        <v>2248</v>
      </c>
      <c r="E194" t="s">
        <v>2249</v>
      </c>
      <c r="F194">
        <v>1.78</v>
      </c>
      <c r="G194">
        <v>75</v>
      </c>
      <c r="H194">
        <v>23.671253629592201</v>
      </c>
      <c r="I194" t="str">
        <f t="shared" si="2"/>
        <v>Healthy</v>
      </c>
      <c r="J194" t="s">
        <v>2959</v>
      </c>
      <c r="K194">
        <v>6.1</v>
      </c>
      <c r="L194" t="s">
        <v>845</v>
      </c>
      <c r="M194" t="s">
        <v>845</v>
      </c>
      <c r="N194" t="s">
        <v>845</v>
      </c>
      <c r="O194" t="s">
        <v>845</v>
      </c>
      <c r="P194" t="s">
        <v>845</v>
      </c>
      <c r="Q194" t="s">
        <v>845</v>
      </c>
      <c r="R194" t="s">
        <v>845</v>
      </c>
      <c r="S194" t="s">
        <v>845</v>
      </c>
      <c r="T194" t="s">
        <v>845</v>
      </c>
      <c r="U194" t="s">
        <v>845</v>
      </c>
      <c r="V194" t="s">
        <v>845</v>
      </c>
      <c r="W194" t="s">
        <v>845</v>
      </c>
      <c r="X194">
        <v>0</v>
      </c>
      <c r="Y194">
        <v>0</v>
      </c>
      <c r="Z194">
        <v>0</v>
      </c>
      <c r="AA194" t="s">
        <v>852</v>
      </c>
      <c r="AB194" t="s">
        <v>845</v>
      </c>
      <c r="AC194" t="s">
        <v>2251</v>
      </c>
      <c r="AD194" t="s">
        <v>2252</v>
      </c>
      <c r="AE194">
        <v>49</v>
      </c>
      <c r="AF194">
        <v>1.33</v>
      </c>
      <c r="AG194">
        <v>0.33</v>
      </c>
      <c r="AH194">
        <v>0.01</v>
      </c>
      <c r="AI194">
        <v>88</v>
      </c>
      <c r="AJ194">
        <v>81419</v>
      </c>
      <c r="AK194">
        <v>27.11</v>
      </c>
      <c r="AL194" t="s">
        <v>628</v>
      </c>
      <c r="AM194">
        <v>7.25</v>
      </c>
      <c r="AN194" t="s">
        <v>842</v>
      </c>
      <c r="AO194" t="s">
        <v>849</v>
      </c>
      <c r="AP194">
        <v>98.9</v>
      </c>
      <c r="AQ194">
        <v>15</v>
      </c>
      <c r="AR194">
        <v>70.7</v>
      </c>
      <c r="AS194">
        <v>6.9</v>
      </c>
      <c r="AT194" t="s">
        <v>853</v>
      </c>
      <c r="AU194">
        <v>40</v>
      </c>
      <c r="AV194">
        <v>50</v>
      </c>
      <c r="AW194">
        <v>165573</v>
      </c>
      <c r="AX194">
        <v>87000</v>
      </c>
      <c r="AY194">
        <v>1.9</v>
      </c>
      <c r="AZ194">
        <v>1674.15</v>
      </c>
      <c r="BA194">
        <v>338.72</v>
      </c>
      <c r="BB194">
        <v>2.0499999999999998</v>
      </c>
      <c r="BC194">
        <v>1154.98</v>
      </c>
      <c r="BD194">
        <v>0.28999999999999998</v>
      </c>
      <c r="BE194" t="s">
        <v>1021</v>
      </c>
      <c r="BF194" t="s">
        <v>1392</v>
      </c>
      <c r="BG194" t="s">
        <v>1719</v>
      </c>
      <c r="BH194" t="s">
        <v>2018</v>
      </c>
      <c r="BI194" t="s">
        <v>852</v>
      </c>
      <c r="BJ194" t="s">
        <v>2190</v>
      </c>
      <c r="BK194" t="s">
        <v>2198</v>
      </c>
      <c r="BL194" t="s">
        <v>2194</v>
      </c>
      <c r="BM194" t="s">
        <v>853</v>
      </c>
    </row>
    <row r="195" spans="1:65" x14ac:dyDescent="0.2">
      <c r="A195" t="s">
        <v>222</v>
      </c>
      <c r="B195" t="s">
        <v>845</v>
      </c>
      <c r="C195">
        <v>58</v>
      </c>
      <c r="D195" t="s">
        <v>2248</v>
      </c>
      <c r="E195" t="s">
        <v>2249</v>
      </c>
      <c r="F195">
        <v>1.8</v>
      </c>
      <c r="G195">
        <v>107</v>
      </c>
      <c r="H195">
        <v>33.024691358024697</v>
      </c>
      <c r="I195" t="str">
        <f t="shared" ref="I195:J258" si="3">IF($H195&lt;20, "Underweight", IF($H195&lt;25,"Healthy",IF($H195&lt;30,"Overweight",IF($H195&lt;35,"Obese",IF($H195&lt;50,"Morbidly Obese")))))</f>
        <v>Obese</v>
      </c>
      <c r="J195" t="s">
        <v>2960</v>
      </c>
      <c r="K195">
        <v>6.2</v>
      </c>
      <c r="L195" t="s">
        <v>845</v>
      </c>
      <c r="M195" t="s">
        <v>845</v>
      </c>
      <c r="N195" t="s">
        <v>845</v>
      </c>
      <c r="O195" t="s">
        <v>845</v>
      </c>
      <c r="P195" t="s">
        <v>845</v>
      </c>
      <c r="Q195" t="s">
        <v>845</v>
      </c>
      <c r="R195" t="s">
        <v>845</v>
      </c>
      <c r="S195" t="s">
        <v>845</v>
      </c>
      <c r="T195" t="s">
        <v>845</v>
      </c>
      <c r="U195" t="s">
        <v>845</v>
      </c>
      <c r="V195" t="s">
        <v>845</v>
      </c>
      <c r="W195" t="s">
        <v>845</v>
      </c>
      <c r="X195">
        <v>0</v>
      </c>
      <c r="Y195">
        <v>0</v>
      </c>
      <c r="Z195">
        <v>0</v>
      </c>
      <c r="AA195" t="s">
        <v>853</v>
      </c>
      <c r="AB195" t="s">
        <v>845</v>
      </c>
      <c r="AC195" t="s">
        <v>2251</v>
      </c>
      <c r="AD195" t="s">
        <v>2252</v>
      </c>
      <c r="AE195">
        <v>53</v>
      </c>
      <c r="AF195">
        <v>0.69</v>
      </c>
      <c r="AG195">
        <v>6.81</v>
      </c>
      <c r="AH195">
        <v>0.38</v>
      </c>
      <c r="AI195">
        <v>15</v>
      </c>
      <c r="AJ195">
        <v>138891</v>
      </c>
      <c r="AK195">
        <v>945.67</v>
      </c>
      <c r="AL195" t="s">
        <v>629</v>
      </c>
      <c r="AM195">
        <v>15</v>
      </c>
      <c r="AN195" t="s">
        <v>842</v>
      </c>
      <c r="AO195" t="s">
        <v>849</v>
      </c>
      <c r="AP195">
        <v>178.8</v>
      </c>
      <c r="AQ195">
        <v>15</v>
      </c>
      <c r="AR195">
        <v>43.02</v>
      </c>
      <c r="AS195">
        <v>37.119999999999997</v>
      </c>
      <c r="AT195" t="s">
        <v>853</v>
      </c>
      <c r="AU195">
        <v>50</v>
      </c>
      <c r="AV195">
        <v>0</v>
      </c>
      <c r="AW195">
        <v>260794</v>
      </c>
      <c r="AX195">
        <v>201000</v>
      </c>
      <c r="AY195">
        <v>1.3</v>
      </c>
      <c r="AZ195">
        <v>1458.58</v>
      </c>
      <c r="BA195">
        <v>1767.51</v>
      </c>
      <c r="BB195">
        <v>6.78</v>
      </c>
      <c r="BC195">
        <v>2417.36</v>
      </c>
      <c r="BD195">
        <v>0.73</v>
      </c>
      <c r="BE195" t="s">
        <v>1022</v>
      </c>
      <c r="BF195" t="s">
        <v>1393</v>
      </c>
      <c r="BG195" t="s">
        <v>1720</v>
      </c>
      <c r="BH195" t="s">
        <v>2019</v>
      </c>
      <c r="BI195" t="s">
        <v>853</v>
      </c>
      <c r="BJ195" t="s">
        <v>2190</v>
      </c>
      <c r="BK195" t="s">
        <v>2194</v>
      </c>
      <c r="BL195" t="s">
        <v>2199</v>
      </c>
      <c r="BM195" t="s">
        <v>853</v>
      </c>
    </row>
    <row r="196" spans="1:65" x14ac:dyDescent="0.2">
      <c r="A196" t="s">
        <v>223</v>
      </c>
      <c r="B196" t="s">
        <v>845</v>
      </c>
      <c r="C196">
        <v>49</v>
      </c>
      <c r="D196" t="s">
        <v>2248</v>
      </c>
      <c r="E196" t="s">
        <v>2249</v>
      </c>
      <c r="F196">
        <v>1.8</v>
      </c>
      <c r="G196">
        <v>69</v>
      </c>
      <c r="H196">
        <v>21.3</v>
      </c>
      <c r="I196" t="str">
        <f t="shared" si="3"/>
        <v>Healthy</v>
      </c>
      <c r="J196" t="s">
        <v>2959</v>
      </c>
      <c r="K196">
        <v>5</v>
      </c>
      <c r="L196" t="s">
        <v>845</v>
      </c>
      <c r="M196" t="s">
        <v>845</v>
      </c>
      <c r="N196" t="s">
        <v>845</v>
      </c>
      <c r="O196" t="s">
        <v>845</v>
      </c>
      <c r="P196" t="s">
        <v>845</v>
      </c>
      <c r="Q196" t="s">
        <v>845</v>
      </c>
      <c r="R196" t="s">
        <v>845</v>
      </c>
      <c r="S196" t="s">
        <v>845</v>
      </c>
      <c r="T196" t="s">
        <v>845</v>
      </c>
      <c r="U196" t="s">
        <v>845</v>
      </c>
      <c r="V196" t="s">
        <v>845</v>
      </c>
      <c r="W196" t="s">
        <v>845</v>
      </c>
      <c r="X196">
        <v>0</v>
      </c>
      <c r="Y196">
        <v>0</v>
      </c>
      <c r="Z196">
        <v>0</v>
      </c>
      <c r="AA196" t="s">
        <v>852</v>
      </c>
      <c r="AB196" t="s">
        <v>845</v>
      </c>
      <c r="AC196" t="s">
        <v>2251</v>
      </c>
      <c r="AD196" t="s">
        <v>2251</v>
      </c>
      <c r="AE196">
        <v>75</v>
      </c>
      <c r="AF196">
        <v>0.7</v>
      </c>
      <c r="AG196">
        <v>4.78</v>
      </c>
      <c r="AH196">
        <v>0.88</v>
      </c>
      <c r="AI196">
        <v>18</v>
      </c>
      <c r="AJ196">
        <v>177016</v>
      </c>
      <c r="AK196">
        <v>845.82</v>
      </c>
      <c r="AL196" t="s">
        <v>630</v>
      </c>
      <c r="AM196">
        <v>12.5</v>
      </c>
      <c r="AN196" t="s">
        <v>842</v>
      </c>
      <c r="AO196" t="s">
        <v>849</v>
      </c>
      <c r="AP196">
        <v>100.3</v>
      </c>
      <c r="AQ196">
        <v>21</v>
      </c>
      <c r="AR196">
        <v>35.5</v>
      </c>
      <c r="AS196">
        <v>22.4</v>
      </c>
      <c r="AT196" t="s">
        <v>853</v>
      </c>
      <c r="AU196">
        <v>80</v>
      </c>
      <c r="AV196">
        <v>0</v>
      </c>
      <c r="AW196">
        <v>237587</v>
      </c>
      <c r="AX196">
        <v>239000</v>
      </c>
      <c r="AY196">
        <v>0.99</v>
      </c>
      <c r="AZ196">
        <v>2368.7600000000002</v>
      </c>
      <c r="BA196">
        <v>1270.6600000000001</v>
      </c>
      <c r="BB196">
        <v>5.35</v>
      </c>
      <c r="BC196">
        <v>749.56</v>
      </c>
      <c r="BD196">
        <v>1.7</v>
      </c>
      <c r="BE196" t="s">
        <v>1023</v>
      </c>
      <c r="BF196" t="s">
        <v>1394</v>
      </c>
      <c r="BG196" t="s">
        <v>1721</v>
      </c>
      <c r="BH196" t="s">
        <v>2020</v>
      </c>
      <c r="BI196" t="s">
        <v>852</v>
      </c>
      <c r="BJ196" t="s">
        <v>2190</v>
      </c>
      <c r="BK196" t="s">
        <v>2194</v>
      </c>
      <c r="BL196" t="s">
        <v>2194</v>
      </c>
      <c r="BM196" t="s">
        <v>853</v>
      </c>
    </row>
    <row r="197" spans="1:65" x14ac:dyDescent="0.2">
      <c r="A197" t="s">
        <v>224</v>
      </c>
      <c r="B197" t="s">
        <v>845</v>
      </c>
      <c r="C197">
        <v>26</v>
      </c>
      <c r="D197" t="s">
        <v>2253</v>
      </c>
      <c r="E197" t="s">
        <v>2249</v>
      </c>
      <c r="F197">
        <v>1.66</v>
      </c>
      <c r="G197">
        <v>70</v>
      </c>
      <c r="H197">
        <v>25.402816083611601</v>
      </c>
      <c r="I197" t="str">
        <f t="shared" si="3"/>
        <v>Overweight</v>
      </c>
      <c r="J197" t="s">
        <v>2958</v>
      </c>
      <c r="K197">
        <v>5</v>
      </c>
      <c r="L197" t="s">
        <v>845</v>
      </c>
      <c r="M197" t="s">
        <v>845</v>
      </c>
      <c r="N197" t="s">
        <v>845</v>
      </c>
      <c r="O197" t="s">
        <v>845</v>
      </c>
      <c r="P197" t="s">
        <v>845</v>
      </c>
      <c r="Q197" t="s">
        <v>845</v>
      </c>
      <c r="R197" t="s">
        <v>845</v>
      </c>
      <c r="S197" t="s">
        <v>845</v>
      </c>
      <c r="T197" t="s">
        <v>845</v>
      </c>
      <c r="U197" t="s">
        <v>845</v>
      </c>
      <c r="V197" t="s">
        <v>845</v>
      </c>
      <c r="W197" t="s">
        <v>845</v>
      </c>
      <c r="X197">
        <v>0</v>
      </c>
      <c r="Y197">
        <v>0</v>
      </c>
      <c r="Z197">
        <v>0</v>
      </c>
      <c r="AA197" t="s">
        <v>852</v>
      </c>
      <c r="AB197" t="s">
        <v>845</v>
      </c>
      <c r="AC197" t="s">
        <v>2251</v>
      </c>
      <c r="AD197" t="s">
        <v>2251</v>
      </c>
      <c r="AE197">
        <v>83</v>
      </c>
      <c r="AF197">
        <v>1.04</v>
      </c>
      <c r="AG197">
        <v>12.59</v>
      </c>
      <c r="AH197">
        <v>2.36</v>
      </c>
      <c r="AI197">
        <v>18</v>
      </c>
      <c r="AJ197">
        <v>195052</v>
      </c>
      <c r="AK197">
        <v>2456.2199999999998</v>
      </c>
      <c r="AL197" t="s">
        <v>631</v>
      </c>
      <c r="AM197">
        <v>11</v>
      </c>
      <c r="AN197" t="s">
        <v>842</v>
      </c>
      <c r="AO197" t="s">
        <v>849</v>
      </c>
      <c r="AP197">
        <v>128.19999999999999</v>
      </c>
      <c r="AQ197">
        <v>15</v>
      </c>
      <c r="AR197">
        <v>94.3</v>
      </c>
      <c r="AS197">
        <v>15</v>
      </c>
      <c r="AT197" t="s">
        <v>853</v>
      </c>
      <c r="AU197">
        <v>85</v>
      </c>
      <c r="AV197">
        <v>0</v>
      </c>
      <c r="AW197">
        <v>233639</v>
      </c>
      <c r="AX197">
        <v>155000</v>
      </c>
      <c r="AY197">
        <v>1.51</v>
      </c>
      <c r="AZ197">
        <v>1822.46</v>
      </c>
      <c r="BA197">
        <v>3168.73</v>
      </c>
      <c r="BB197">
        <v>13.56</v>
      </c>
      <c r="BC197">
        <v>608.16</v>
      </c>
      <c r="BD197">
        <v>5.21</v>
      </c>
      <c r="BE197" t="s">
        <v>1024</v>
      </c>
      <c r="BF197" t="s">
        <v>1395</v>
      </c>
      <c r="BG197" t="s">
        <v>1722</v>
      </c>
      <c r="BH197" t="s">
        <v>2021</v>
      </c>
      <c r="BI197" t="s">
        <v>852</v>
      </c>
      <c r="BJ197" t="s">
        <v>2190</v>
      </c>
      <c r="BK197" t="s">
        <v>2194</v>
      </c>
      <c r="BL197" t="s">
        <v>2194</v>
      </c>
      <c r="BM197" t="s">
        <v>853</v>
      </c>
    </row>
    <row r="198" spans="1:65" x14ac:dyDescent="0.2">
      <c r="A198" t="s">
        <v>225</v>
      </c>
      <c r="B198" t="s">
        <v>845</v>
      </c>
      <c r="C198">
        <v>57</v>
      </c>
      <c r="D198" t="s">
        <v>2248</v>
      </c>
      <c r="E198" t="s">
        <v>2249</v>
      </c>
      <c r="F198">
        <v>1.78</v>
      </c>
      <c r="G198">
        <v>81.099999999999994</v>
      </c>
      <c r="H198">
        <v>25.5965155914657</v>
      </c>
      <c r="I198" t="str">
        <f t="shared" si="3"/>
        <v>Overweight</v>
      </c>
      <c r="J198" t="s">
        <v>2958</v>
      </c>
      <c r="K198">
        <v>5</v>
      </c>
      <c r="L198" t="s">
        <v>845</v>
      </c>
      <c r="M198" t="s">
        <v>845</v>
      </c>
      <c r="N198" t="s">
        <v>845</v>
      </c>
      <c r="O198" t="s">
        <v>845</v>
      </c>
      <c r="P198" t="s">
        <v>845</v>
      </c>
      <c r="Q198" t="s">
        <v>845</v>
      </c>
      <c r="R198" t="s">
        <v>845</v>
      </c>
      <c r="S198" t="s">
        <v>845</v>
      </c>
      <c r="T198" t="s">
        <v>845</v>
      </c>
      <c r="U198" t="s">
        <v>845</v>
      </c>
      <c r="V198" t="s">
        <v>845</v>
      </c>
      <c r="W198" t="s">
        <v>845</v>
      </c>
      <c r="X198">
        <v>0</v>
      </c>
      <c r="Y198">
        <v>0</v>
      </c>
      <c r="Z198">
        <v>0</v>
      </c>
      <c r="AA198" t="s">
        <v>853</v>
      </c>
      <c r="AB198" t="s">
        <v>845</v>
      </c>
      <c r="AC198" t="s">
        <v>2251</v>
      </c>
      <c r="AD198" t="s">
        <v>2251</v>
      </c>
      <c r="AE198">
        <v>72</v>
      </c>
      <c r="AF198">
        <v>1.1200000000000001</v>
      </c>
      <c r="AG198">
        <v>18.64</v>
      </c>
      <c r="AH198">
        <v>3.89</v>
      </c>
      <c r="AI198">
        <v>60</v>
      </c>
      <c r="AJ198">
        <v>499707</v>
      </c>
      <c r="AK198">
        <v>9313.26</v>
      </c>
      <c r="AL198" t="s">
        <v>632</v>
      </c>
      <c r="AM198">
        <v>14.3</v>
      </c>
      <c r="AN198" t="s">
        <v>842</v>
      </c>
      <c r="AO198" t="s">
        <v>849</v>
      </c>
      <c r="AP198">
        <v>66.900000000000006</v>
      </c>
      <c r="AQ198">
        <v>12</v>
      </c>
      <c r="AR198">
        <v>20.7</v>
      </c>
      <c r="AS198">
        <v>10.55</v>
      </c>
      <c r="AT198" t="s">
        <v>853</v>
      </c>
      <c r="AU198">
        <v>90</v>
      </c>
      <c r="AV198">
        <v>0</v>
      </c>
      <c r="AW198">
        <v>693295</v>
      </c>
      <c r="AX198">
        <v>338000</v>
      </c>
      <c r="AY198">
        <v>2.0499999999999998</v>
      </c>
      <c r="AZ198">
        <v>10363.15</v>
      </c>
      <c r="BA198">
        <v>6832.65</v>
      </c>
      <c r="BB198">
        <v>9.86</v>
      </c>
      <c r="BC198">
        <v>1418.08</v>
      </c>
      <c r="BD198">
        <v>4.82</v>
      </c>
      <c r="BE198" t="s">
        <v>1025</v>
      </c>
      <c r="BF198" t="s">
        <v>1396</v>
      </c>
      <c r="BG198" t="s">
        <v>1723</v>
      </c>
      <c r="BH198" t="s">
        <v>2022</v>
      </c>
      <c r="BI198" t="s">
        <v>852</v>
      </c>
      <c r="BJ198" t="s">
        <v>2191</v>
      </c>
      <c r="BK198" t="s">
        <v>2194</v>
      </c>
      <c r="BL198" t="s">
        <v>2194</v>
      </c>
      <c r="BM198" t="s">
        <v>853</v>
      </c>
    </row>
    <row r="199" spans="1:65" x14ac:dyDescent="0.2">
      <c r="A199" t="s">
        <v>226</v>
      </c>
      <c r="B199" t="s">
        <v>845</v>
      </c>
      <c r="C199">
        <v>62</v>
      </c>
      <c r="D199" t="s">
        <v>2248</v>
      </c>
      <c r="E199" t="s">
        <v>2249</v>
      </c>
      <c r="F199">
        <v>1.78</v>
      </c>
      <c r="G199">
        <v>64</v>
      </c>
      <c r="H199">
        <v>20.2</v>
      </c>
      <c r="I199" t="str">
        <f t="shared" si="3"/>
        <v>Healthy</v>
      </c>
      <c r="J199" t="s">
        <v>2959</v>
      </c>
      <c r="K199">
        <v>6.3</v>
      </c>
      <c r="L199" t="s">
        <v>845</v>
      </c>
      <c r="M199" t="s">
        <v>845</v>
      </c>
      <c r="N199" t="s">
        <v>845</v>
      </c>
      <c r="O199" t="s">
        <v>845</v>
      </c>
      <c r="P199" t="s">
        <v>845</v>
      </c>
      <c r="Q199" t="s">
        <v>845</v>
      </c>
      <c r="R199" t="s">
        <v>845</v>
      </c>
      <c r="S199" t="s">
        <v>845</v>
      </c>
      <c r="T199" t="s">
        <v>845</v>
      </c>
      <c r="U199" t="s">
        <v>845</v>
      </c>
      <c r="V199" t="s">
        <v>845</v>
      </c>
      <c r="W199" t="s">
        <v>845</v>
      </c>
      <c r="X199">
        <v>0</v>
      </c>
      <c r="Y199">
        <v>0</v>
      </c>
      <c r="Z199">
        <v>0</v>
      </c>
      <c r="AA199" t="s">
        <v>852</v>
      </c>
      <c r="AB199" t="s">
        <v>845</v>
      </c>
      <c r="AC199" t="s">
        <v>2251</v>
      </c>
      <c r="AD199" t="s">
        <v>2252</v>
      </c>
      <c r="AE199">
        <v>100</v>
      </c>
      <c r="AG199">
        <v>0</v>
      </c>
      <c r="AI199">
        <v>14</v>
      </c>
      <c r="AJ199">
        <v>66000</v>
      </c>
      <c r="AK199">
        <v>0</v>
      </c>
      <c r="AL199" t="s">
        <v>633</v>
      </c>
      <c r="AM199">
        <v>11.5</v>
      </c>
      <c r="AN199" t="s">
        <v>842</v>
      </c>
      <c r="AO199" t="s">
        <v>849</v>
      </c>
      <c r="AP199">
        <v>76.27</v>
      </c>
      <c r="AQ199">
        <v>23.5</v>
      </c>
      <c r="AR199">
        <v>17.75</v>
      </c>
      <c r="AS199">
        <v>19</v>
      </c>
      <c r="AT199" t="s">
        <v>853</v>
      </c>
      <c r="AU199">
        <v>80</v>
      </c>
      <c r="AV199">
        <v>0</v>
      </c>
      <c r="AW199">
        <v>66021</v>
      </c>
      <c r="AX199">
        <v>95000</v>
      </c>
      <c r="AY199">
        <v>0.69</v>
      </c>
      <c r="AZ199">
        <v>865.62</v>
      </c>
      <c r="BA199">
        <v>1918.64</v>
      </c>
      <c r="BB199">
        <v>29.06</v>
      </c>
      <c r="BC199">
        <v>451.46</v>
      </c>
      <c r="BD199">
        <v>4.25</v>
      </c>
      <c r="BE199" t="s">
        <v>1026</v>
      </c>
      <c r="BF199" t="s">
        <v>1397</v>
      </c>
      <c r="BG199" t="s">
        <v>845</v>
      </c>
      <c r="BH199" t="s">
        <v>845</v>
      </c>
      <c r="BI199" t="s">
        <v>853</v>
      </c>
      <c r="BJ199" t="s">
        <v>2190</v>
      </c>
      <c r="BK199" t="s">
        <v>2194</v>
      </c>
      <c r="BL199" t="s">
        <v>2194</v>
      </c>
      <c r="BM199" t="s">
        <v>853</v>
      </c>
    </row>
    <row r="200" spans="1:65" x14ac:dyDescent="0.2">
      <c r="A200" t="s">
        <v>227</v>
      </c>
      <c r="B200" t="s">
        <v>845</v>
      </c>
      <c r="C200">
        <v>18</v>
      </c>
      <c r="D200" t="s">
        <v>2248</v>
      </c>
      <c r="E200" t="s">
        <v>2255</v>
      </c>
      <c r="F200">
        <v>1.69</v>
      </c>
      <c r="G200">
        <v>73.8</v>
      </c>
      <c r="H200">
        <v>25.8</v>
      </c>
      <c r="I200" t="str">
        <f t="shared" si="3"/>
        <v>Overweight</v>
      </c>
      <c r="J200" t="s">
        <v>2958</v>
      </c>
      <c r="K200">
        <v>6.4</v>
      </c>
      <c r="L200" t="s">
        <v>845</v>
      </c>
      <c r="M200" t="s">
        <v>845</v>
      </c>
      <c r="N200" t="s">
        <v>845</v>
      </c>
      <c r="O200" t="s">
        <v>845</v>
      </c>
      <c r="P200" t="s">
        <v>845</v>
      </c>
      <c r="Q200" t="s">
        <v>845</v>
      </c>
      <c r="R200" t="s">
        <v>845</v>
      </c>
      <c r="S200" t="s">
        <v>845</v>
      </c>
      <c r="T200" t="s">
        <v>845</v>
      </c>
      <c r="U200" t="s">
        <v>845</v>
      </c>
      <c r="V200" t="s">
        <v>845</v>
      </c>
      <c r="W200" t="s">
        <v>845</v>
      </c>
      <c r="X200">
        <v>0</v>
      </c>
      <c r="Y200">
        <v>0</v>
      </c>
      <c r="Z200">
        <v>0</v>
      </c>
      <c r="AA200" t="s">
        <v>853</v>
      </c>
      <c r="AB200" t="s">
        <v>845</v>
      </c>
      <c r="AC200" t="s">
        <v>2251</v>
      </c>
      <c r="AD200" t="s">
        <v>2252</v>
      </c>
      <c r="AE200">
        <v>99</v>
      </c>
      <c r="AG200">
        <v>0</v>
      </c>
      <c r="AI200">
        <v>40</v>
      </c>
      <c r="AJ200">
        <v>20000</v>
      </c>
      <c r="AK200">
        <v>0</v>
      </c>
      <c r="AL200" t="s">
        <v>634</v>
      </c>
      <c r="AM200">
        <v>18.5</v>
      </c>
      <c r="AN200" t="s">
        <v>842</v>
      </c>
      <c r="AO200" t="s">
        <v>849</v>
      </c>
      <c r="AP200">
        <v>112.1</v>
      </c>
      <c r="AQ200">
        <v>18</v>
      </c>
      <c r="AR200">
        <v>74.400000000000006</v>
      </c>
      <c r="AS200">
        <v>9.58</v>
      </c>
      <c r="AT200" t="s">
        <v>853</v>
      </c>
      <c r="AU200">
        <v>90</v>
      </c>
      <c r="AV200">
        <v>0</v>
      </c>
      <c r="AW200">
        <v>20206</v>
      </c>
      <c r="AX200">
        <v>77000</v>
      </c>
      <c r="AY200">
        <v>0.26</v>
      </c>
      <c r="AZ200">
        <v>180.25</v>
      </c>
      <c r="BA200">
        <v>1918.64</v>
      </c>
      <c r="BB200">
        <v>94.95</v>
      </c>
      <c r="BC200">
        <v>132.94</v>
      </c>
      <c r="BD200">
        <v>14.43</v>
      </c>
      <c r="BE200" t="s">
        <v>1027</v>
      </c>
      <c r="BF200" t="s">
        <v>1398</v>
      </c>
      <c r="BG200" t="s">
        <v>845</v>
      </c>
      <c r="BH200" t="s">
        <v>845</v>
      </c>
      <c r="BI200" t="s">
        <v>852</v>
      </c>
      <c r="BJ200" t="s">
        <v>2192</v>
      </c>
      <c r="BK200" t="s">
        <v>2194</v>
      </c>
      <c r="BL200" t="s">
        <v>2194</v>
      </c>
      <c r="BM200" t="s">
        <v>853</v>
      </c>
    </row>
    <row r="201" spans="1:65" x14ac:dyDescent="0.2">
      <c r="A201" t="s">
        <v>228</v>
      </c>
      <c r="B201" t="s">
        <v>845</v>
      </c>
      <c r="C201">
        <v>23</v>
      </c>
      <c r="D201" t="s">
        <v>2248</v>
      </c>
      <c r="E201" t="s">
        <v>2249</v>
      </c>
      <c r="F201">
        <v>1.7</v>
      </c>
      <c r="G201">
        <v>94</v>
      </c>
      <c r="H201">
        <v>32.5</v>
      </c>
      <c r="I201" t="str">
        <f t="shared" si="3"/>
        <v>Obese</v>
      </c>
      <c r="J201" t="s">
        <v>2960</v>
      </c>
      <c r="K201">
        <v>5.4</v>
      </c>
      <c r="L201" t="s">
        <v>845</v>
      </c>
      <c r="M201" t="s">
        <v>845</v>
      </c>
      <c r="N201" t="s">
        <v>845</v>
      </c>
      <c r="O201" t="s">
        <v>845</v>
      </c>
      <c r="P201" t="s">
        <v>845</v>
      </c>
      <c r="Q201" t="s">
        <v>845</v>
      </c>
      <c r="R201" t="s">
        <v>845</v>
      </c>
      <c r="S201" t="s">
        <v>845</v>
      </c>
      <c r="T201" t="s">
        <v>845</v>
      </c>
      <c r="U201" t="s">
        <v>845</v>
      </c>
      <c r="V201" t="s">
        <v>845</v>
      </c>
      <c r="W201" t="s">
        <v>845</v>
      </c>
      <c r="X201">
        <v>0</v>
      </c>
      <c r="Y201">
        <v>0</v>
      </c>
      <c r="Z201">
        <v>0</v>
      </c>
      <c r="AA201" t="s">
        <v>852</v>
      </c>
      <c r="AB201" t="s">
        <v>845</v>
      </c>
      <c r="AC201" t="s">
        <v>2251</v>
      </c>
      <c r="AD201" t="s">
        <v>2251</v>
      </c>
      <c r="AE201">
        <v>100</v>
      </c>
      <c r="AG201">
        <v>0</v>
      </c>
      <c r="AI201">
        <v>20</v>
      </c>
      <c r="AJ201">
        <v>81795</v>
      </c>
      <c r="AK201">
        <v>0</v>
      </c>
      <c r="AL201" t="s">
        <v>635</v>
      </c>
      <c r="AM201">
        <v>12.6</v>
      </c>
      <c r="AN201" t="s">
        <v>842</v>
      </c>
      <c r="AO201" t="s">
        <v>849</v>
      </c>
      <c r="AP201">
        <v>79.2</v>
      </c>
      <c r="AQ201">
        <v>15.5</v>
      </c>
      <c r="AR201">
        <v>53.9</v>
      </c>
      <c r="AS201">
        <v>6.48</v>
      </c>
      <c r="AT201" t="s">
        <v>853</v>
      </c>
      <c r="AU201">
        <v>40</v>
      </c>
      <c r="AV201">
        <v>30</v>
      </c>
      <c r="AW201">
        <v>81795</v>
      </c>
      <c r="AX201">
        <v>44000</v>
      </c>
      <c r="AY201">
        <v>1.86</v>
      </c>
      <c r="AZ201">
        <v>1032.77</v>
      </c>
      <c r="BA201">
        <v>960.66</v>
      </c>
      <c r="BB201">
        <v>11.74</v>
      </c>
      <c r="BC201">
        <v>929.24</v>
      </c>
      <c r="BD201">
        <v>1.03</v>
      </c>
      <c r="BE201" t="s">
        <v>1028</v>
      </c>
      <c r="BF201" t="s">
        <v>1399</v>
      </c>
      <c r="BG201" t="s">
        <v>845</v>
      </c>
      <c r="BH201" t="s">
        <v>845</v>
      </c>
      <c r="BI201" t="s">
        <v>852</v>
      </c>
      <c r="BJ201" t="s">
        <v>2190</v>
      </c>
      <c r="BK201" t="s">
        <v>2194</v>
      </c>
      <c r="BL201" t="s">
        <v>2194</v>
      </c>
      <c r="BM201" t="s">
        <v>853</v>
      </c>
    </row>
    <row r="202" spans="1:65" x14ac:dyDescent="0.2">
      <c r="A202" t="s">
        <v>229</v>
      </c>
      <c r="B202" t="s">
        <v>845</v>
      </c>
      <c r="C202">
        <v>56</v>
      </c>
      <c r="D202" t="s">
        <v>2248</v>
      </c>
      <c r="E202" t="s">
        <v>2255</v>
      </c>
      <c r="F202">
        <v>1.95</v>
      </c>
      <c r="G202">
        <v>115</v>
      </c>
      <c r="H202">
        <v>30.2</v>
      </c>
      <c r="I202" t="str">
        <f t="shared" si="3"/>
        <v>Obese</v>
      </c>
      <c r="J202" t="s">
        <v>2960</v>
      </c>
      <c r="K202">
        <v>7.3</v>
      </c>
      <c r="L202" t="s">
        <v>845</v>
      </c>
      <c r="M202" t="s">
        <v>845</v>
      </c>
      <c r="N202" t="s">
        <v>845</v>
      </c>
      <c r="O202" t="s">
        <v>845</v>
      </c>
      <c r="P202" t="s">
        <v>845</v>
      </c>
      <c r="Q202" t="s">
        <v>845</v>
      </c>
      <c r="R202" t="s">
        <v>845</v>
      </c>
      <c r="S202" t="s">
        <v>845</v>
      </c>
      <c r="T202" t="s">
        <v>845</v>
      </c>
      <c r="U202" t="s">
        <v>845</v>
      </c>
      <c r="V202" t="s">
        <v>845</v>
      </c>
      <c r="W202" t="s">
        <v>845</v>
      </c>
      <c r="X202">
        <v>0</v>
      </c>
      <c r="Y202">
        <v>0</v>
      </c>
      <c r="Z202">
        <v>1</v>
      </c>
      <c r="AA202" t="s">
        <v>853</v>
      </c>
      <c r="AB202" t="s">
        <v>845</v>
      </c>
      <c r="AC202" t="s">
        <v>2251</v>
      </c>
      <c r="AD202" t="s">
        <v>2250</v>
      </c>
      <c r="AI202">
        <v>64</v>
      </c>
      <c r="AJ202">
        <v>0</v>
      </c>
      <c r="AK202">
        <v>0</v>
      </c>
      <c r="AL202" t="s">
        <v>636</v>
      </c>
      <c r="AM202">
        <v>19</v>
      </c>
      <c r="AN202" t="s">
        <v>842</v>
      </c>
      <c r="AO202" t="s">
        <v>849</v>
      </c>
      <c r="AP202">
        <v>137.01</v>
      </c>
      <c r="AQ202">
        <v>30</v>
      </c>
      <c r="AR202">
        <v>5.5</v>
      </c>
      <c r="AS202">
        <v>29.85</v>
      </c>
      <c r="AT202" t="s">
        <v>852</v>
      </c>
      <c r="AU202">
        <v>0</v>
      </c>
      <c r="AV202">
        <v>0</v>
      </c>
      <c r="AW202">
        <v>0</v>
      </c>
      <c r="AX202">
        <v>0</v>
      </c>
      <c r="AZ202">
        <v>0</v>
      </c>
      <c r="BA202">
        <v>0</v>
      </c>
      <c r="BC202">
        <v>0</v>
      </c>
      <c r="BE202" t="s">
        <v>1029</v>
      </c>
      <c r="BF202" t="s">
        <v>1400</v>
      </c>
      <c r="BG202" t="s">
        <v>845</v>
      </c>
      <c r="BH202" t="s">
        <v>845</v>
      </c>
      <c r="BI202" t="s">
        <v>853</v>
      </c>
      <c r="BJ202" t="s">
        <v>2190</v>
      </c>
      <c r="BK202" t="s">
        <v>2194</v>
      </c>
      <c r="BL202" t="s">
        <v>2199</v>
      </c>
      <c r="BM202" t="s">
        <v>853</v>
      </c>
    </row>
    <row r="203" spans="1:65" x14ac:dyDescent="0.2">
      <c r="A203" t="s">
        <v>230</v>
      </c>
      <c r="B203" t="s">
        <v>845</v>
      </c>
      <c r="C203">
        <v>68</v>
      </c>
      <c r="D203" t="s">
        <v>2248</v>
      </c>
      <c r="E203" t="s">
        <v>2255</v>
      </c>
      <c r="F203">
        <v>1.7</v>
      </c>
      <c r="G203">
        <v>65</v>
      </c>
      <c r="H203">
        <v>22.5</v>
      </c>
      <c r="I203" t="str">
        <f t="shared" si="3"/>
        <v>Healthy</v>
      </c>
      <c r="J203" t="s">
        <v>2959</v>
      </c>
      <c r="K203">
        <v>5.5</v>
      </c>
      <c r="L203" t="s">
        <v>845</v>
      </c>
      <c r="M203" t="s">
        <v>845</v>
      </c>
      <c r="N203" t="s">
        <v>845</v>
      </c>
      <c r="O203" t="s">
        <v>845</v>
      </c>
      <c r="P203" t="s">
        <v>845</v>
      </c>
      <c r="Q203" t="s">
        <v>845</v>
      </c>
      <c r="R203" t="s">
        <v>845</v>
      </c>
      <c r="S203" t="s">
        <v>845</v>
      </c>
      <c r="T203" t="s">
        <v>845</v>
      </c>
      <c r="U203" t="s">
        <v>845</v>
      </c>
      <c r="V203" t="s">
        <v>845</v>
      </c>
      <c r="W203" t="s">
        <v>845</v>
      </c>
      <c r="X203">
        <v>0</v>
      </c>
      <c r="Y203">
        <v>0</v>
      </c>
      <c r="Z203">
        <v>0</v>
      </c>
      <c r="AA203" t="s">
        <v>853</v>
      </c>
      <c r="AB203" t="s">
        <v>845</v>
      </c>
      <c r="AC203" t="s">
        <v>2251</v>
      </c>
      <c r="AD203" t="s">
        <v>2251</v>
      </c>
      <c r="AE203">
        <v>100</v>
      </c>
      <c r="AG203">
        <v>0</v>
      </c>
      <c r="AI203">
        <v>16</v>
      </c>
      <c r="AJ203">
        <v>100937</v>
      </c>
      <c r="AK203">
        <v>0</v>
      </c>
      <c r="AL203" t="s">
        <v>637</v>
      </c>
      <c r="AM203">
        <v>23</v>
      </c>
      <c r="AN203" t="s">
        <v>842</v>
      </c>
      <c r="AO203" t="s">
        <v>849</v>
      </c>
      <c r="AP203">
        <v>81.99</v>
      </c>
      <c r="AQ203">
        <v>29</v>
      </c>
      <c r="AR203">
        <v>4</v>
      </c>
      <c r="AS203">
        <v>52.49</v>
      </c>
      <c r="AT203" t="s">
        <v>852</v>
      </c>
      <c r="AU203">
        <v>5</v>
      </c>
      <c r="AV203">
        <v>0</v>
      </c>
      <c r="AW203">
        <v>100937</v>
      </c>
      <c r="AX203">
        <v>127000</v>
      </c>
      <c r="AY203">
        <v>0.79</v>
      </c>
      <c r="AZ203">
        <v>1231.0899999999999</v>
      </c>
      <c r="BA203">
        <v>960.66</v>
      </c>
      <c r="BB203">
        <v>9.52</v>
      </c>
      <c r="BC203">
        <v>6412.24</v>
      </c>
      <c r="BD203">
        <v>0.15</v>
      </c>
      <c r="BE203" t="s">
        <v>1030</v>
      </c>
      <c r="BF203" t="s">
        <v>1401</v>
      </c>
      <c r="BG203" t="s">
        <v>845</v>
      </c>
      <c r="BH203" t="s">
        <v>845</v>
      </c>
      <c r="BI203" t="s">
        <v>852</v>
      </c>
      <c r="BJ203" t="s">
        <v>2193</v>
      </c>
      <c r="BK203" t="s">
        <v>2194</v>
      </c>
      <c r="BL203" t="s">
        <v>2194</v>
      </c>
      <c r="BM203" t="s">
        <v>853</v>
      </c>
    </row>
    <row r="204" spans="1:65" x14ac:dyDescent="0.2">
      <c r="A204" t="s">
        <v>231</v>
      </c>
      <c r="B204" t="s">
        <v>845</v>
      </c>
      <c r="C204">
        <v>45</v>
      </c>
      <c r="D204" t="s">
        <v>2253</v>
      </c>
      <c r="E204" t="s">
        <v>2249</v>
      </c>
      <c r="F204">
        <v>1.6</v>
      </c>
      <c r="G204">
        <v>84.8</v>
      </c>
      <c r="H204">
        <v>33.1</v>
      </c>
      <c r="I204" t="str">
        <f t="shared" si="3"/>
        <v>Obese</v>
      </c>
      <c r="J204" t="s">
        <v>2960</v>
      </c>
      <c r="K204">
        <v>6.4</v>
      </c>
      <c r="L204" t="s">
        <v>845</v>
      </c>
      <c r="M204" t="s">
        <v>845</v>
      </c>
      <c r="N204" t="s">
        <v>845</v>
      </c>
      <c r="O204" t="s">
        <v>845</v>
      </c>
      <c r="P204" t="s">
        <v>845</v>
      </c>
      <c r="Q204" t="s">
        <v>845</v>
      </c>
      <c r="R204" t="s">
        <v>845</v>
      </c>
      <c r="S204" t="s">
        <v>845</v>
      </c>
      <c r="T204" t="s">
        <v>845</v>
      </c>
      <c r="U204" t="s">
        <v>845</v>
      </c>
      <c r="V204" t="s">
        <v>845</v>
      </c>
      <c r="W204" t="s">
        <v>845</v>
      </c>
      <c r="X204">
        <v>0</v>
      </c>
      <c r="Y204">
        <v>1</v>
      </c>
      <c r="Z204">
        <v>0</v>
      </c>
      <c r="AA204" t="s">
        <v>852</v>
      </c>
      <c r="AB204" t="s">
        <v>845</v>
      </c>
      <c r="AC204" t="s">
        <v>2250</v>
      </c>
      <c r="AD204" t="s">
        <v>2250</v>
      </c>
      <c r="AE204">
        <v>68</v>
      </c>
      <c r="AF204">
        <v>1.88</v>
      </c>
      <c r="AG204">
        <v>9.2100000000000009</v>
      </c>
      <c r="AH204">
        <v>0.78</v>
      </c>
      <c r="AI204">
        <v>16</v>
      </c>
      <c r="AJ204">
        <v>223361</v>
      </c>
      <c r="AK204">
        <v>2056.38</v>
      </c>
      <c r="AL204" t="s">
        <v>638</v>
      </c>
      <c r="AM204">
        <v>12</v>
      </c>
      <c r="AN204" t="s">
        <v>842</v>
      </c>
      <c r="AO204" t="s">
        <v>849</v>
      </c>
      <c r="AP204">
        <v>69.13</v>
      </c>
      <c r="AQ204">
        <v>15</v>
      </c>
      <c r="AR204">
        <v>20.78</v>
      </c>
      <c r="AS204">
        <v>19.149999999999999</v>
      </c>
      <c r="AT204" t="s">
        <v>853</v>
      </c>
      <c r="AU204">
        <v>70</v>
      </c>
      <c r="AV204">
        <v>10</v>
      </c>
      <c r="AW204">
        <v>329968</v>
      </c>
      <c r="AX204">
        <v>178000</v>
      </c>
      <c r="AY204">
        <v>1.85</v>
      </c>
      <c r="AZ204">
        <v>4773.1499999999996</v>
      </c>
      <c r="BA204">
        <v>2383.25</v>
      </c>
      <c r="BB204">
        <v>7.22</v>
      </c>
      <c r="BC204">
        <v>2286.8000000000002</v>
      </c>
      <c r="BD204">
        <v>1.04</v>
      </c>
      <c r="BE204" t="s">
        <v>1031</v>
      </c>
      <c r="BF204" t="s">
        <v>1402</v>
      </c>
      <c r="BG204" t="s">
        <v>1724</v>
      </c>
      <c r="BH204" t="s">
        <v>2023</v>
      </c>
      <c r="BI204" t="s">
        <v>852</v>
      </c>
      <c r="BJ204" t="s">
        <v>2192</v>
      </c>
      <c r="BK204" t="s">
        <v>2196</v>
      </c>
      <c r="BL204" t="s">
        <v>2198</v>
      </c>
      <c r="BM204" t="s">
        <v>853</v>
      </c>
    </row>
    <row r="205" spans="1:65" x14ac:dyDescent="0.2">
      <c r="A205" t="s">
        <v>232</v>
      </c>
      <c r="B205" t="s">
        <v>845</v>
      </c>
      <c r="C205">
        <v>73</v>
      </c>
      <c r="D205" t="s">
        <v>2253</v>
      </c>
      <c r="E205" t="s">
        <v>2249</v>
      </c>
      <c r="F205">
        <v>1.85</v>
      </c>
      <c r="G205">
        <v>91.9</v>
      </c>
      <c r="H205">
        <v>26.9</v>
      </c>
      <c r="I205" t="str">
        <f t="shared" si="3"/>
        <v>Overweight</v>
      </c>
      <c r="J205" t="s">
        <v>2958</v>
      </c>
      <c r="K205">
        <v>6.2</v>
      </c>
      <c r="L205" t="s">
        <v>845</v>
      </c>
      <c r="M205" t="s">
        <v>845</v>
      </c>
      <c r="N205" t="s">
        <v>845</v>
      </c>
      <c r="O205" t="s">
        <v>845</v>
      </c>
      <c r="P205" t="s">
        <v>845</v>
      </c>
      <c r="Q205" t="s">
        <v>845</v>
      </c>
      <c r="R205" t="s">
        <v>845</v>
      </c>
      <c r="S205" t="s">
        <v>845</v>
      </c>
      <c r="T205" t="s">
        <v>845</v>
      </c>
      <c r="U205" t="s">
        <v>845</v>
      </c>
      <c r="V205" t="s">
        <v>845</v>
      </c>
      <c r="W205" t="s">
        <v>845</v>
      </c>
      <c r="X205">
        <v>0</v>
      </c>
      <c r="Y205">
        <v>0</v>
      </c>
      <c r="Z205">
        <v>0</v>
      </c>
      <c r="AA205" t="s">
        <v>852</v>
      </c>
      <c r="AB205" t="s">
        <v>845</v>
      </c>
      <c r="AC205" t="s">
        <v>2251</v>
      </c>
      <c r="AD205" t="s">
        <v>2252</v>
      </c>
      <c r="AE205">
        <v>60</v>
      </c>
      <c r="AF205">
        <v>0.79</v>
      </c>
      <c r="AG205">
        <v>18.690000000000001</v>
      </c>
      <c r="AH205">
        <v>14.29</v>
      </c>
      <c r="AI205">
        <v>15</v>
      </c>
      <c r="AJ205">
        <v>203810</v>
      </c>
      <c r="AK205">
        <v>3809.37</v>
      </c>
      <c r="AL205" t="s">
        <v>639</v>
      </c>
      <c r="AM205">
        <v>11.5</v>
      </c>
      <c r="AN205" t="s">
        <v>842</v>
      </c>
      <c r="AO205" t="s">
        <v>849</v>
      </c>
      <c r="AP205">
        <v>80.849999999999994</v>
      </c>
      <c r="AQ205">
        <v>19</v>
      </c>
      <c r="AR205">
        <v>20.2</v>
      </c>
      <c r="AS205">
        <v>34.54</v>
      </c>
      <c r="AT205" t="s">
        <v>853</v>
      </c>
      <c r="AU205">
        <v>80</v>
      </c>
      <c r="AV205">
        <v>0</v>
      </c>
      <c r="AW205">
        <v>338714</v>
      </c>
      <c r="AX205">
        <v>299000</v>
      </c>
      <c r="AY205">
        <v>1.1299999999999999</v>
      </c>
      <c r="AZ205">
        <v>4189.41</v>
      </c>
      <c r="BA205">
        <v>8835.9599999999991</v>
      </c>
      <c r="BB205">
        <v>26.09</v>
      </c>
      <c r="BC205">
        <v>1209.1400000000001</v>
      </c>
      <c r="BD205">
        <v>7.31</v>
      </c>
      <c r="BE205" t="s">
        <v>1032</v>
      </c>
      <c r="BF205" t="s">
        <v>1403</v>
      </c>
      <c r="BG205" t="s">
        <v>1725</v>
      </c>
      <c r="BH205" t="s">
        <v>2024</v>
      </c>
      <c r="BI205" t="s">
        <v>853</v>
      </c>
      <c r="BJ205" t="s">
        <v>2193</v>
      </c>
      <c r="BK205" t="s">
        <v>2194</v>
      </c>
      <c r="BL205" t="s">
        <v>2194</v>
      </c>
      <c r="BM205" t="s">
        <v>853</v>
      </c>
    </row>
    <row r="206" spans="1:65" x14ac:dyDescent="0.2">
      <c r="A206" t="s">
        <v>233</v>
      </c>
      <c r="B206" t="s">
        <v>845</v>
      </c>
      <c r="C206">
        <v>27</v>
      </c>
      <c r="D206" t="s">
        <v>2253</v>
      </c>
      <c r="E206" t="s">
        <v>2249</v>
      </c>
      <c r="F206">
        <v>1.45</v>
      </c>
      <c r="G206">
        <v>51.7</v>
      </c>
      <c r="H206">
        <v>24.6</v>
      </c>
      <c r="I206" t="str">
        <f t="shared" si="3"/>
        <v>Healthy</v>
      </c>
      <c r="J206" t="s">
        <v>2959</v>
      </c>
      <c r="K206">
        <v>5.8</v>
      </c>
      <c r="L206" t="s">
        <v>845</v>
      </c>
      <c r="M206" t="s">
        <v>845</v>
      </c>
      <c r="N206" t="s">
        <v>845</v>
      </c>
      <c r="O206" t="s">
        <v>845</v>
      </c>
      <c r="P206" t="s">
        <v>845</v>
      </c>
      <c r="Q206" t="s">
        <v>845</v>
      </c>
      <c r="R206" t="s">
        <v>845</v>
      </c>
      <c r="S206" t="s">
        <v>845</v>
      </c>
      <c r="T206" t="s">
        <v>845</v>
      </c>
      <c r="U206" t="s">
        <v>845</v>
      </c>
      <c r="V206" t="s">
        <v>845</v>
      </c>
      <c r="W206" t="s">
        <v>845</v>
      </c>
      <c r="X206">
        <v>0</v>
      </c>
      <c r="Y206">
        <v>0</v>
      </c>
      <c r="Z206">
        <v>0</v>
      </c>
      <c r="AA206" t="s">
        <v>852</v>
      </c>
      <c r="AB206" t="s">
        <v>845</v>
      </c>
      <c r="AC206" t="s">
        <v>2251</v>
      </c>
      <c r="AD206" t="s">
        <v>2252</v>
      </c>
      <c r="AK206">
        <v>0</v>
      </c>
      <c r="AL206" t="s">
        <v>640</v>
      </c>
      <c r="AM206">
        <v>36</v>
      </c>
      <c r="AN206" t="s">
        <v>845</v>
      </c>
      <c r="AO206" t="s">
        <v>845</v>
      </c>
      <c r="AT206" t="s">
        <v>845</v>
      </c>
      <c r="AU206">
        <v>0</v>
      </c>
      <c r="AV206">
        <v>0</v>
      </c>
      <c r="AW206">
        <v>0</v>
      </c>
      <c r="AX206">
        <v>0</v>
      </c>
      <c r="BA206">
        <v>0</v>
      </c>
      <c r="BC206">
        <v>0</v>
      </c>
      <c r="BE206" t="s">
        <v>845</v>
      </c>
      <c r="BF206" t="s">
        <v>845</v>
      </c>
      <c r="BG206" t="s">
        <v>845</v>
      </c>
      <c r="BH206" t="s">
        <v>845</v>
      </c>
      <c r="BI206" t="s">
        <v>852</v>
      </c>
      <c r="BJ206" t="s">
        <v>2191</v>
      </c>
      <c r="BK206" t="s">
        <v>2194</v>
      </c>
      <c r="BL206" t="s">
        <v>2194</v>
      </c>
      <c r="BM206" t="s">
        <v>852</v>
      </c>
    </row>
    <row r="207" spans="1:65" x14ac:dyDescent="0.2">
      <c r="A207" t="s">
        <v>234</v>
      </c>
      <c r="B207" t="s">
        <v>845</v>
      </c>
      <c r="C207">
        <v>54</v>
      </c>
      <c r="D207" t="s">
        <v>2253</v>
      </c>
      <c r="E207" t="s">
        <v>2249</v>
      </c>
      <c r="F207">
        <v>1.65</v>
      </c>
      <c r="G207">
        <v>61</v>
      </c>
      <c r="H207">
        <v>22.4058769513315</v>
      </c>
      <c r="I207" t="str">
        <f t="shared" si="3"/>
        <v>Healthy</v>
      </c>
      <c r="J207" t="s">
        <v>2959</v>
      </c>
      <c r="K207">
        <v>5.6</v>
      </c>
      <c r="L207" t="s">
        <v>845</v>
      </c>
      <c r="M207" t="s">
        <v>845</v>
      </c>
      <c r="N207" t="s">
        <v>845</v>
      </c>
      <c r="O207" t="s">
        <v>845</v>
      </c>
      <c r="P207" t="s">
        <v>845</v>
      </c>
      <c r="Q207" t="s">
        <v>845</v>
      </c>
      <c r="R207" t="s">
        <v>845</v>
      </c>
      <c r="S207" t="s">
        <v>845</v>
      </c>
      <c r="T207" t="s">
        <v>845</v>
      </c>
      <c r="U207" t="s">
        <v>845</v>
      </c>
      <c r="V207" t="s">
        <v>845</v>
      </c>
      <c r="W207" t="s">
        <v>845</v>
      </c>
      <c r="X207">
        <v>0</v>
      </c>
      <c r="Y207">
        <v>1</v>
      </c>
      <c r="Z207">
        <v>0</v>
      </c>
      <c r="AA207" t="s">
        <v>852</v>
      </c>
      <c r="AB207" t="s">
        <v>845</v>
      </c>
      <c r="AC207" t="s">
        <v>2250</v>
      </c>
      <c r="AD207" t="s">
        <v>2250</v>
      </c>
      <c r="AE207">
        <v>60</v>
      </c>
      <c r="AF207">
        <v>1.4</v>
      </c>
      <c r="AG207">
        <v>8.58</v>
      </c>
      <c r="AH207">
        <v>0.77</v>
      </c>
      <c r="AI207">
        <v>18</v>
      </c>
      <c r="AJ207">
        <v>170682.7</v>
      </c>
      <c r="AK207">
        <v>1463.92</v>
      </c>
      <c r="AL207" t="s">
        <v>640</v>
      </c>
      <c r="AM207">
        <v>3</v>
      </c>
      <c r="AN207" t="s">
        <v>842</v>
      </c>
      <c r="AO207" t="s">
        <v>849</v>
      </c>
      <c r="AP207">
        <v>47.8</v>
      </c>
      <c r="AQ207">
        <v>13</v>
      </c>
      <c r="AR207">
        <v>21.7</v>
      </c>
      <c r="AS207">
        <v>7.04</v>
      </c>
      <c r="AT207" t="s">
        <v>853</v>
      </c>
      <c r="AU207">
        <v>75</v>
      </c>
      <c r="AV207">
        <v>0</v>
      </c>
      <c r="AW207">
        <v>285659</v>
      </c>
      <c r="AX207">
        <v>215000</v>
      </c>
      <c r="AY207">
        <v>1.33</v>
      </c>
      <c r="AZ207">
        <v>5976.13</v>
      </c>
      <c r="BA207">
        <v>2242.6999999999998</v>
      </c>
      <c r="BB207">
        <v>7.85</v>
      </c>
      <c r="BC207">
        <v>2305.58</v>
      </c>
      <c r="BD207">
        <v>0.97</v>
      </c>
      <c r="BE207" t="s">
        <v>1033</v>
      </c>
      <c r="BF207" t="s">
        <v>1404</v>
      </c>
      <c r="BG207" t="s">
        <v>1726</v>
      </c>
      <c r="BH207" t="s">
        <v>2025</v>
      </c>
      <c r="BI207" t="s">
        <v>852</v>
      </c>
      <c r="BJ207" t="s">
        <v>2191</v>
      </c>
      <c r="BK207" t="s">
        <v>2198</v>
      </c>
      <c r="BL207" t="s">
        <v>2194</v>
      </c>
      <c r="BM207" t="s">
        <v>853</v>
      </c>
    </row>
    <row r="208" spans="1:65" x14ac:dyDescent="0.2">
      <c r="A208" t="s">
        <v>235</v>
      </c>
      <c r="B208" t="s">
        <v>845</v>
      </c>
      <c r="C208">
        <v>71</v>
      </c>
      <c r="D208" t="s">
        <v>2248</v>
      </c>
      <c r="E208" t="s">
        <v>2249</v>
      </c>
      <c r="F208">
        <v>1.8</v>
      </c>
      <c r="G208">
        <v>124</v>
      </c>
      <c r="H208">
        <v>38.271604938271601</v>
      </c>
      <c r="I208" t="str">
        <f t="shared" si="3"/>
        <v>Morbidly Obese</v>
      </c>
      <c r="J208" t="s">
        <v>2961</v>
      </c>
      <c r="K208">
        <v>7.6</v>
      </c>
      <c r="L208" t="s">
        <v>845</v>
      </c>
      <c r="M208" t="s">
        <v>845</v>
      </c>
      <c r="N208" t="s">
        <v>845</v>
      </c>
      <c r="O208" t="s">
        <v>845</v>
      </c>
      <c r="P208" t="s">
        <v>845</v>
      </c>
      <c r="Q208" t="s">
        <v>845</v>
      </c>
      <c r="R208" t="s">
        <v>845</v>
      </c>
      <c r="S208" t="s">
        <v>845</v>
      </c>
      <c r="T208" t="s">
        <v>845</v>
      </c>
      <c r="U208" t="s">
        <v>845</v>
      </c>
      <c r="V208" t="s">
        <v>845</v>
      </c>
      <c r="W208" t="s">
        <v>845</v>
      </c>
      <c r="X208">
        <v>0</v>
      </c>
      <c r="Y208">
        <v>1</v>
      </c>
      <c r="Z208">
        <v>1</v>
      </c>
      <c r="AA208" t="s">
        <v>852</v>
      </c>
      <c r="AB208" t="s">
        <v>845</v>
      </c>
      <c r="AC208" t="s">
        <v>2250</v>
      </c>
      <c r="AD208" t="s">
        <v>2250</v>
      </c>
      <c r="AE208">
        <v>56</v>
      </c>
      <c r="AF208">
        <v>0.8</v>
      </c>
      <c r="AG208">
        <v>10.8</v>
      </c>
      <c r="AH208">
        <v>0.68</v>
      </c>
      <c r="AI208">
        <v>15</v>
      </c>
      <c r="AJ208">
        <v>179400</v>
      </c>
      <c r="AK208">
        <v>1938.13</v>
      </c>
      <c r="AL208" t="s">
        <v>641</v>
      </c>
      <c r="AM208">
        <v>20</v>
      </c>
      <c r="AN208" t="s">
        <v>842</v>
      </c>
      <c r="AO208" t="s">
        <v>849</v>
      </c>
      <c r="AP208">
        <v>132.04</v>
      </c>
      <c r="AQ208">
        <v>15</v>
      </c>
      <c r="AR208">
        <v>49.28</v>
      </c>
      <c r="AS208">
        <v>18.829999999999998</v>
      </c>
      <c r="AT208" t="s">
        <v>853</v>
      </c>
      <c r="AU208">
        <v>75</v>
      </c>
      <c r="AV208">
        <v>0</v>
      </c>
      <c r="AW208">
        <v>320917</v>
      </c>
      <c r="AX208">
        <v>209000</v>
      </c>
      <c r="AY208">
        <v>1.54</v>
      </c>
      <c r="AZ208">
        <v>2430.4499999999998</v>
      </c>
      <c r="BA208">
        <v>1964.5</v>
      </c>
      <c r="BB208">
        <v>6.12</v>
      </c>
      <c r="BC208">
        <v>1917.22</v>
      </c>
      <c r="BD208">
        <v>1.02</v>
      </c>
      <c r="BE208" t="s">
        <v>1034</v>
      </c>
      <c r="BF208" t="s">
        <v>1405</v>
      </c>
      <c r="BG208" t="s">
        <v>1727</v>
      </c>
      <c r="BH208" t="s">
        <v>2026</v>
      </c>
      <c r="BI208" t="s">
        <v>852</v>
      </c>
      <c r="BJ208" t="s">
        <v>2190</v>
      </c>
      <c r="BK208" t="s">
        <v>2194</v>
      </c>
      <c r="BL208" t="s">
        <v>2194</v>
      </c>
      <c r="BM208" t="s">
        <v>853</v>
      </c>
    </row>
    <row r="209" spans="1:65" x14ac:dyDescent="0.2">
      <c r="A209" t="s">
        <v>236</v>
      </c>
      <c r="B209" t="s">
        <v>845</v>
      </c>
      <c r="C209">
        <v>44</v>
      </c>
      <c r="D209" t="s">
        <v>2248</v>
      </c>
      <c r="E209" t="s">
        <v>2249</v>
      </c>
      <c r="F209">
        <v>1.78</v>
      </c>
      <c r="G209">
        <v>107</v>
      </c>
      <c r="H209">
        <v>33.7709885115516</v>
      </c>
      <c r="I209" t="str">
        <f t="shared" si="3"/>
        <v>Obese</v>
      </c>
      <c r="J209" t="s">
        <v>2960</v>
      </c>
      <c r="K209">
        <v>5.7</v>
      </c>
      <c r="L209" t="s">
        <v>845</v>
      </c>
      <c r="M209" t="s">
        <v>845</v>
      </c>
      <c r="N209" t="s">
        <v>845</v>
      </c>
      <c r="O209" t="s">
        <v>845</v>
      </c>
      <c r="P209" t="s">
        <v>845</v>
      </c>
      <c r="Q209" t="s">
        <v>845</v>
      </c>
      <c r="R209" t="s">
        <v>845</v>
      </c>
      <c r="S209" t="s">
        <v>845</v>
      </c>
      <c r="T209" t="s">
        <v>845</v>
      </c>
      <c r="U209" t="s">
        <v>845</v>
      </c>
      <c r="V209" t="s">
        <v>845</v>
      </c>
      <c r="W209" t="s">
        <v>845</v>
      </c>
      <c r="X209">
        <v>0</v>
      </c>
      <c r="Y209">
        <v>0</v>
      </c>
      <c r="Z209">
        <v>0</v>
      </c>
      <c r="AA209" t="s">
        <v>852</v>
      </c>
      <c r="AB209" t="s">
        <v>845</v>
      </c>
      <c r="AC209" t="s">
        <v>2251</v>
      </c>
      <c r="AD209" t="s">
        <v>2251</v>
      </c>
      <c r="AE209">
        <v>64</v>
      </c>
      <c r="AF209">
        <v>0.83</v>
      </c>
      <c r="AG209">
        <v>6.93</v>
      </c>
      <c r="AH209">
        <v>1.1299999999999999</v>
      </c>
      <c r="AI209">
        <v>40</v>
      </c>
      <c r="AJ209">
        <v>365359</v>
      </c>
      <c r="AK209">
        <v>2530.5500000000002</v>
      </c>
      <c r="AL209" t="s">
        <v>642</v>
      </c>
      <c r="AM209">
        <v>11</v>
      </c>
      <c r="AN209" t="s">
        <v>842</v>
      </c>
      <c r="AO209" t="s">
        <v>849</v>
      </c>
      <c r="AP209">
        <v>120.3</v>
      </c>
      <c r="AQ209">
        <v>14</v>
      </c>
      <c r="AR209">
        <v>45.8</v>
      </c>
      <c r="AS209">
        <v>23.26</v>
      </c>
      <c r="AT209" t="s">
        <v>853</v>
      </c>
      <c r="AU209">
        <v>90</v>
      </c>
      <c r="AV209">
        <v>0</v>
      </c>
      <c r="AW209">
        <v>569462</v>
      </c>
      <c r="AX209">
        <v>556000</v>
      </c>
      <c r="AY209">
        <v>1.02</v>
      </c>
      <c r="AZ209">
        <v>4733.68</v>
      </c>
      <c r="BA209">
        <v>4716.7700000000004</v>
      </c>
      <c r="BB209">
        <v>8.2799999999999994</v>
      </c>
      <c r="BC209">
        <v>1773.12</v>
      </c>
      <c r="BD209">
        <v>2.66</v>
      </c>
      <c r="BE209" t="s">
        <v>1035</v>
      </c>
      <c r="BF209" t="s">
        <v>1406</v>
      </c>
      <c r="BG209" t="s">
        <v>1728</v>
      </c>
      <c r="BH209" t="s">
        <v>2027</v>
      </c>
      <c r="BI209" t="s">
        <v>853</v>
      </c>
      <c r="BJ209" t="s">
        <v>2190</v>
      </c>
      <c r="BK209" t="s">
        <v>2194</v>
      </c>
      <c r="BL209" t="s">
        <v>2194</v>
      </c>
      <c r="BM209" t="s">
        <v>853</v>
      </c>
    </row>
    <row r="210" spans="1:65" x14ac:dyDescent="0.2">
      <c r="A210" t="s">
        <v>237</v>
      </c>
      <c r="B210" t="s">
        <v>845</v>
      </c>
      <c r="C210">
        <v>64</v>
      </c>
      <c r="D210" t="s">
        <v>2248</v>
      </c>
      <c r="E210" t="s">
        <v>2255</v>
      </c>
      <c r="F210">
        <v>1.69</v>
      </c>
      <c r="G210">
        <v>107.6</v>
      </c>
      <c r="H210">
        <v>37.673750919085499</v>
      </c>
      <c r="I210" t="str">
        <f t="shared" si="3"/>
        <v>Morbidly Obese</v>
      </c>
      <c r="J210" t="s">
        <v>2961</v>
      </c>
      <c r="K210">
        <v>6.6</v>
      </c>
      <c r="L210" t="s">
        <v>845</v>
      </c>
      <c r="M210" t="s">
        <v>845</v>
      </c>
      <c r="N210" t="s">
        <v>845</v>
      </c>
      <c r="O210" t="s">
        <v>845</v>
      </c>
      <c r="P210" t="s">
        <v>845</v>
      </c>
      <c r="Q210" t="s">
        <v>845</v>
      </c>
      <c r="R210" t="s">
        <v>845</v>
      </c>
      <c r="S210" t="s">
        <v>845</v>
      </c>
      <c r="T210" t="s">
        <v>845</v>
      </c>
      <c r="U210" t="s">
        <v>845</v>
      </c>
      <c r="V210" t="s">
        <v>845</v>
      </c>
      <c r="W210" t="s">
        <v>845</v>
      </c>
      <c r="X210">
        <v>0</v>
      </c>
      <c r="Y210">
        <v>0</v>
      </c>
      <c r="Z210">
        <v>1</v>
      </c>
      <c r="AA210" t="s">
        <v>853</v>
      </c>
      <c r="AB210" t="s">
        <v>845</v>
      </c>
      <c r="AC210" t="s">
        <v>2251</v>
      </c>
      <c r="AD210" t="s">
        <v>2250</v>
      </c>
      <c r="AE210">
        <v>63</v>
      </c>
      <c r="AF210">
        <v>0.82</v>
      </c>
      <c r="AG210">
        <v>13.09</v>
      </c>
      <c r="AH210">
        <v>2.3199999999999998</v>
      </c>
      <c r="AI210">
        <v>18</v>
      </c>
      <c r="AJ210">
        <v>185349</v>
      </c>
      <c r="AK210">
        <v>2425.5</v>
      </c>
      <c r="AL210" t="s">
        <v>643</v>
      </c>
      <c r="AM210">
        <v>25</v>
      </c>
      <c r="AN210" t="s">
        <v>842</v>
      </c>
      <c r="AO210" t="s">
        <v>849</v>
      </c>
      <c r="AP210">
        <v>195.3</v>
      </c>
      <c r="AQ210">
        <v>19.5</v>
      </c>
      <c r="AR210">
        <v>25.4</v>
      </c>
      <c r="AS210">
        <v>27.4</v>
      </c>
      <c r="AT210" t="s">
        <v>853</v>
      </c>
      <c r="AU210">
        <v>90</v>
      </c>
      <c r="AV210">
        <v>0</v>
      </c>
      <c r="AW210">
        <v>295010</v>
      </c>
      <c r="AX210">
        <v>193000</v>
      </c>
      <c r="AY210">
        <v>1.53</v>
      </c>
      <c r="AZ210">
        <v>1510.55</v>
      </c>
      <c r="BA210">
        <v>2578.8200000000002</v>
      </c>
      <c r="BB210">
        <v>8.74</v>
      </c>
      <c r="BC210">
        <v>1295.08</v>
      </c>
      <c r="BD210">
        <v>1.99</v>
      </c>
      <c r="BE210" t="s">
        <v>1036</v>
      </c>
      <c r="BF210" t="s">
        <v>1407</v>
      </c>
      <c r="BG210" t="s">
        <v>1729</v>
      </c>
      <c r="BH210" t="s">
        <v>2028</v>
      </c>
      <c r="BI210" t="s">
        <v>853</v>
      </c>
      <c r="BJ210" t="s">
        <v>2191</v>
      </c>
      <c r="BK210" t="s">
        <v>2194</v>
      </c>
      <c r="BL210" t="s">
        <v>2194</v>
      </c>
      <c r="BM210" t="s">
        <v>853</v>
      </c>
    </row>
    <row r="211" spans="1:65" x14ac:dyDescent="0.2">
      <c r="A211" t="s">
        <v>238</v>
      </c>
      <c r="B211" t="s">
        <v>845</v>
      </c>
      <c r="C211">
        <v>74</v>
      </c>
      <c r="D211" t="s">
        <v>2253</v>
      </c>
      <c r="E211" t="s">
        <v>2249</v>
      </c>
      <c r="F211">
        <v>1.57</v>
      </c>
      <c r="G211">
        <v>72</v>
      </c>
      <c r="H211">
        <v>29.210109943608298</v>
      </c>
      <c r="I211" t="str">
        <f t="shared" si="3"/>
        <v>Overweight</v>
      </c>
      <c r="J211" t="s">
        <v>2958</v>
      </c>
      <c r="K211">
        <v>6</v>
      </c>
      <c r="L211" t="s">
        <v>845</v>
      </c>
      <c r="M211" t="s">
        <v>845</v>
      </c>
      <c r="N211" t="s">
        <v>845</v>
      </c>
      <c r="O211" t="s">
        <v>845</v>
      </c>
      <c r="P211" t="s">
        <v>845</v>
      </c>
      <c r="Q211" t="s">
        <v>845</v>
      </c>
      <c r="R211" t="s">
        <v>845</v>
      </c>
      <c r="S211" t="s">
        <v>845</v>
      </c>
      <c r="T211" t="s">
        <v>845</v>
      </c>
      <c r="U211" t="s">
        <v>845</v>
      </c>
      <c r="V211" t="s">
        <v>845</v>
      </c>
      <c r="W211" t="s">
        <v>845</v>
      </c>
      <c r="X211">
        <v>0</v>
      </c>
      <c r="Y211">
        <v>0</v>
      </c>
      <c r="Z211">
        <v>0</v>
      </c>
      <c r="AA211" t="s">
        <v>852</v>
      </c>
      <c r="AB211" t="s">
        <v>845</v>
      </c>
      <c r="AC211" t="s">
        <v>2251</v>
      </c>
      <c r="AD211" t="s">
        <v>2252</v>
      </c>
      <c r="AE211">
        <v>109</v>
      </c>
      <c r="AF211">
        <v>0.99</v>
      </c>
      <c r="AG211">
        <v>13.3</v>
      </c>
      <c r="AH211">
        <v>1.82</v>
      </c>
      <c r="AI211">
        <v>80</v>
      </c>
      <c r="AJ211">
        <v>250500</v>
      </c>
      <c r="AK211">
        <v>3331.64</v>
      </c>
      <c r="AL211" t="s">
        <v>644</v>
      </c>
      <c r="AM211">
        <v>14.5</v>
      </c>
      <c r="AN211" t="s">
        <v>842</v>
      </c>
      <c r="AO211" t="s">
        <v>849</v>
      </c>
      <c r="AP211">
        <v>73.17</v>
      </c>
      <c r="AQ211">
        <v>15</v>
      </c>
      <c r="AR211">
        <v>23.04</v>
      </c>
      <c r="AS211">
        <v>9.8000000000000007</v>
      </c>
      <c r="AT211" t="s">
        <v>853</v>
      </c>
      <c r="AU211">
        <v>90</v>
      </c>
      <c r="AV211">
        <v>0</v>
      </c>
      <c r="AW211">
        <v>230468</v>
      </c>
      <c r="AX211">
        <v>187000</v>
      </c>
      <c r="AY211">
        <v>1.23</v>
      </c>
      <c r="AZ211">
        <v>3149.76</v>
      </c>
      <c r="BA211">
        <v>4840.63</v>
      </c>
      <c r="BB211">
        <v>21</v>
      </c>
      <c r="BC211">
        <v>1712.7</v>
      </c>
      <c r="BD211">
        <v>2.83</v>
      </c>
      <c r="BE211" t="s">
        <v>1037</v>
      </c>
      <c r="BF211" t="s">
        <v>1408</v>
      </c>
      <c r="BG211" t="s">
        <v>1730</v>
      </c>
      <c r="BH211" t="s">
        <v>2029</v>
      </c>
      <c r="BI211" t="s">
        <v>852</v>
      </c>
      <c r="BJ211" t="s">
        <v>2191</v>
      </c>
      <c r="BK211" t="s">
        <v>2194</v>
      </c>
      <c r="BL211" t="s">
        <v>2194</v>
      </c>
      <c r="BM211" t="s">
        <v>853</v>
      </c>
    </row>
    <row r="212" spans="1:65" x14ac:dyDescent="0.2">
      <c r="A212" t="s">
        <v>239</v>
      </c>
      <c r="B212" t="s">
        <v>845</v>
      </c>
      <c r="C212">
        <v>67</v>
      </c>
      <c r="D212" t="s">
        <v>2253</v>
      </c>
      <c r="E212" t="s">
        <v>2249</v>
      </c>
      <c r="F212">
        <v>1.59</v>
      </c>
      <c r="G212">
        <v>60</v>
      </c>
      <c r="H212">
        <v>23.7</v>
      </c>
      <c r="I212" t="str">
        <f t="shared" si="3"/>
        <v>Healthy</v>
      </c>
      <c r="J212" t="s">
        <v>2959</v>
      </c>
      <c r="K212">
        <v>6.3</v>
      </c>
      <c r="L212" t="s">
        <v>2276</v>
      </c>
      <c r="M212" t="s">
        <v>2277</v>
      </c>
      <c r="N212" t="s">
        <v>2278</v>
      </c>
      <c r="O212" t="s">
        <v>845</v>
      </c>
      <c r="P212" t="s">
        <v>2279</v>
      </c>
      <c r="Q212" t="s">
        <v>845</v>
      </c>
      <c r="R212" t="s">
        <v>2261</v>
      </c>
      <c r="S212" t="s">
        <v>2280</v>
      </c>
      <c r="T212" t="s">
        <v>2281</v>
      </c>
      <c r="U212" t="s">
        <v>2282</v>
      </c>
      <c r="V212" t="s">
        <v>2283</v>
      </c>
      <c r="W212" t="s">
        <v>845</v>
      </c>
      <c r="X212">
        <v>0</v>
      </c>
      <c r="Y212">
        <v>0</v>
      </c>
      <c r="Z212">
        <v>0</v>
      </c>
      <c r="AA212" t="s">
        <v>853</v>
      </c>
      <c r="AB212" t="s">
        <v>2266</v>
      </c>
      <c r="AC212" t="s">
        <v>2251</v>
      </c>
      <c r="AD212" t="s">
        <v>2252</v>
      </c>
      <c r="AE212">
        <v>102</v>
      </c>
      <c r="AF212">
        <v>0.67</v>
      </c>
      <c r="AG212">
        <v>25.46</v>
      </c>
      <c r="AH212">
        <v>4.92</v>
      </c>
      <c r="AI212">
        <v>87</v>
      </c>
      <c r="AJ212">
        <v>213180.5</v>
      </c>
      <c r="AK212">
        <v>5427.09</v>
      </c>
      <c r="AL212" t="s">
        <v>645</v>
      </c>
      <c r="AM212">
        <v>14.5</v>
      </c>
      <c r="AN212" t="s">
        <v>842</v>
      </c>
      <c r="AO212" t="s">
        <v>849</v>
      </c>
      <c r="AP212">
        <v>67.8</v>
      </c>
      <c r="AQ212">
        <v>19.5</v>
      </c>
      <c r="AR212">
        <v>21.14</v>
      </c>
      <c r="AS212">
        <v>14.34</v>
      </c>
      <c r="AT212" t="s">
        <v>853</v>
      </c>
      <c r="AU212">
        <v>90</v>
      </c>
      <c r="AV212">
        <v>0</v>
      </c>
      <c r="AW212">
        <v>208057</v>
      </c>
      <c r="AX212">
        <v>332000</v>
      </c>
      <c r="AY212">
        <v>0.63</v>
      </c>
      <c r="AZ212">
        <v>3068.69</v>
      </c>
      <c r="BA212">
        <v>4410.62</v>
      </c>
      <c r="BB212">
        <v>21.2</v>
      </c>
      <c r="BC212">
        <v>1197.96</v>
      </c>
      <c r="BD212">
        <v>3.68</v>
      </c>
      <c r="BE212" t="s">
        <v>1038</v>
      </c>
      <c r="BF212" t="s">
        <v>1409</v>
      </c>
      <c r="BG212" t="s">
        <v>1731</v>
      </c>
      <c r="BH212" t="s">
        <v>2030</v>
      </c>
      <c r="BI212" t="s">
        <v>852</v>
      </c>
      <c r="BJ212" t="s">
        <v>2191</v>
      </c>
      <c r="BK212" t="s">
        <v>2197</v>
      </c>
      <c r="BL212" t="s">
        <v>2194</v>
      </c>
      <c r="BM212" t="s">
        <v>853</v>
      </c>
    </row>
    <row r="213" spans="1:65" x14ac:dyDescent="0.2">
      <c r="A213" t="s">
        <v>240</v>
      </c>
      <c r="B213" t="s">
        <v>845</v>
      </c>
      <c r="C213">
        <v>48</v>
      </c>
      <c r="D213" t="s">
        <v>2253</v>
      </c>
      <c r="E213" t="s">
        <v>2249</v>
      </c>
      <c r="F213">
        <v>1.73</v>
      </c>
      <c r="G213">
        <v>87.5</v>
      </c>
      <c r="H213">
        <v>29.235858197734601</v>
      </c>
      <c r="I213" t="str">
        <f t="shared" si="3"/>
        <v>Overweight</v>
      </c>
      <c r="J213" t="s">
        <v>2958</v>
      </c>
      <c r="K213">
        <v>5.4</v>
      </c>
      <c r="L213" t="s">
        <v>845</v>
      </c>
      <c r="M213" t="s">
        <v>845</v>
      </c>
      <c r="N213" t="s">
        <v>845</v>
      </c>
      <c r="O213" t="s">
        <v>845</v>
      </c>
      <c r="P213" t="s">
        <v>845</v>
      </c>
      <c r="Q213" t="s">
        <v>845</v>
      </c>
      <c r="R213" t="s">
        <v>845</v>
      </c>
      <c r="S213" t="s">
        <v>845</v>
      </c>
      <c r="T213" t="s">
        <v>845</v>
      </c>
      <c r="U213" t="s">
        <v>845</v>
      </c>
      <c r="V213" t="s">
        <v>845</v>
      </c>
      <c r="W213" t="s">
        <v>845</v>
      </c>
      <c r="X213">
        <v>0</v>
      </c>
      <c r="Y213">
        <v>0</v>
      </c>
      <c r="Z213">
        <v>0</v>
      </c>
      <c r="AA213" t="s">
        <v>852</v>
      </c>
      <c r="AB213" t="s">
        <v>845</v>
      </c>
      <c r="AC213" t="s">
        <v>2251</v>
      </c>
      <c r="AD213" t="s">
        <v>2251</v>
      </c>
      <c r="AE213">
        <v>68</v>
      </c>
      <c r="AF213">
        <v>0.81</v>
      </c>
      <c r="AG213">
        <v>10.23</v>
      </c>
      <c r="AH213">
        <v>1.63</v>
      </c>
      <c r="AI213">
        <v>20</v>
      </c>
      <c r="AJ213">
        <v>185228</v>
      </c>
      <c r="AK213">
        <v>1895.58</v>
      </c>
      <c r="AL213" t="s">
        <v>646</v>
      </c>
      <c r="AM213">
        <v>12</v>
      </c>
      <c r="AN213" t="s">
        <v>842</v>
      </c>
      <c r="AO213" t="s">
        <v>849</v>
      </c>
      <c r="AP213">
        <v>109.5</v>
      </c>
      <c r="AQ213">
        <v>16</v>
      </c>
      <c r="AR213">
        <v>49.5</v>
      </c>
      <c r="AS213">
        <v>15.5</v>
      </c>
      <c r="AT213" t="s">
        <v>853</v>
      </c>
      <c r="AU213">
        <v>90</v>
      </c>
      <c r="AV213">
        <v>0</v>
      </c>
      <c r="AW213">
        <v>270610</v>
      </c>
      <c r="AX213">
        <v>268000</v>
      </c>
      <c r="AY213">
        <v>1.01</v>
      </c>
      <c r="AZ213">
        <v>2471.3200000000002</v>
      </c>
      <c r="BA213">
        <v>2337.9</v>
      </c>
      <c r="BB213">
        <v>8.64</v>
      </c>
      <c r="BC213">
        <v>1197.6400000000001</v>
      </c>
      <c r="BD213">
        <v>1.95</v>
      </c>
      <c r="BE213" t="s">
        <v>1039</v>
      </c>
      <c r="BF213" t="s">
        <v>1410</v>
      </c>
      <c r="BG213" t="s">
        <v>1732</v>
      </c>
      <c r="BH213" t="s">
        <v>2031</v>
      </c>
      <c r="BI213" t="s">
        <v>852</v>
      </c>
      <c r="BJ213" t="s">
        <v>2191</v>
      </c>
      <c r="BK213" t="s">
        <v>2194</v>
      </c>
      <c r="BL213" t="s">
        <v>2194</v>
      </c>
      <c r="BM213" t="s">
        <v>853</v>
      </c>
    </row>
    <row r="214" spans="1:65" x14ac:dyDescent="0.2">
      <c r="A214" t="s">
        <v>241</v>
      </c>
      <c r="B214" t="s">
        <v>845</v>
      </c>
      <c r="C214">
        <v>35</v>
      </c>
      <c r="D214" t="s">
        <v>2253</v>
      </c>
      <c r="E214" t="s">
        <v>2249</v>
      </c>
      <c r="F214">
        <v>1.71</v>
      </c>
      <c r="G214">
        <v>74.5</v>
      </c>
      <c r="H214">
        <v>25.5</v>
      </c>
      <c r="I214" t="str">
        <f t="shared" si="3"/>
        <v>Overweight</v>
      </c>
      <c r="J214" t="s">
        <v>2958</v>
      </c>
      <c r="K214">
        <v>5.3</v>
      </c>
      <c r="L214" t="s">
        <v>2284</v>
      </c>
      <c r="M214" t="s">
        <v>2285</v>
      </c>
      <c r="N214" t="s">
        <v>2286</v>
      </c>
      <c r="O214" t="s">
        <v>845</v>
      </c>
      <c r="P214" t="s">
        <v>2287</v>
      </c>
      <c r="Q214" t="s">
        <v>845</v>
      </c>
      <c r="R214" t="s">
        <v>2288</v>
      </c>
      <c r="S214" t="s">
        <v>2286</v>
      </c>
      <c r="T214" t="s">
        <v>2289</v>
      </c>
      <c r="U214" t="s">
        <v>2290</v>
      </c>
      <c r="V214" t="s">
        <v>2264</v>
      </c>
      <c r="W214" t="s">
        <v>845</v>
      </c>
      <c r="X214">
        <v>0</v>
      </c>
      <c r="Y214">
        <v>0</v>
      </c>
      <c r="Z214">
        <v>0</v>
      </c>
      <c r="AA214" t="s">
        <v>853</v>
      </c>
      <c r="AB214" t="s">
        <v>2275</v>
      </c>
      <c r="AC214" t="s">
        <v>2251</v>
      </c>
      <c r="AD214" t="s">
        <v>2251</v>
      </c>
      <c r="AE214">
        <v>92</v>
      </c>
      <c r="AF214">
        <v>0.92</v>
      </c>
      <c r="AG214">
        <v>28.15</v>
      </c>
      <c r="AH214">
        <v>4.76</v>
      </c>
      <c r="AI214">
        <v>68</v>
      </c>
      <c r="AJ214">
        <v>240122</v>
      </c>
      <c r="AK214">
        <v>6760.08</v>
      </c>
      <c r="AL214" t="s">
        <v>647</v>
      </c>
      <c r="AM214">
        <v>12.6</v>
      </c>
      <c r="AN214" t="s">
        <v>842</v>
      </c>
      <c r="AO214" t="s">
        <v>849</v>
      </c>
      <c r="AP214">
        <v>51.33</v>
      </c>
      <c r="AQ214">
        <v>16</v>
      </c>
      <c r="AR214">
        <v>28.5</v>
      </c>
      <c r="AS214">
        <v>4.5</v>
      </c>
      <c r="AT214" t="s">
        <v>853</v>
      </c>
      <c r="AU214">
        <v>75</v>
      </c>
      <c r="AV214">
        <v>10</v>
      </c>
      <c r="AW214">
        <v>260778</v>
      </c>
      <c r="AX214">
        <v>259000</v>
      </c>
      <c r="AY214">
        <v>1.01</v>
      </c>
      <c r="AZ214">
        <v>5080.42</v>
      </c>
      <c r="BA214">
        <v>4258.87</v>
      </c>
      <c r="BB214">
        <v>16.329999999999998</v>
      </c>
      <c r="BC214">
        <v>1198.08</v>
      </c>
      <c r="BD214">
        <v>3.55</v>
      </c>
      <c r="BE214" t="s">
        <v>1040</v>
      </c>
      <c r="BF214" t="s">
        <v>1411</v>
      </c>
      <c r="BG214" t="s">
        <v>1733</v>
      </c>
      <c r="BH214" t="s">
        <v>2032</v>
      </c>
      <c r="BI214" t="s">
        <v>852</v>
      </c>
      <c r="BJ214" t="s">
        <v>2190</v>
      </c>
      <c r="BK214" t="s">
        <v>2194</v>
      </c>
      <c r="BL214" t="s">
        <v>2194</v>
      </c>
      <c r="BM214" t="s">
        <v>853</v>
      </c>
    </row>
    <row r="215" spans="1:65" x14ac:dyDescent="0.2">
      <c r="A215" t="s">
        <v>242</v>
      </c>
      <c r="B215" t="s">
        <v>845</v>
      </c>
      <c r="C215">
        <v>60</v>
      </c>
      <c r="D215" t="s">
        <v>2253</v>
      </c>
      <c r="E215" t="s">
        <v>2249</v>
      </c>
      <c r="F215">
        <v>1.7</v>
      </c>
      <c r="G215">
        <v>75.099999999999994</v>
      </c>
      <c r="H215">
        <v>25.986159169550199</v>
      </c>
      <c r="I215" t="str">
        <f t="shared" si="3"/>
        <v>Overweight</v>
      </c>
      <c r="J215" t="s">
        <v>2958</v>
      </c>
      <c r="K215">
        <v>5.5</v>
      </c>
      <c r="L215" t="s">
        <v>2283</v>
      </c>
      <c r="M215" t="s">
        <v>2291</v>
      </c>
      <c r="N215" t="s">
        <v>2258</v>
      </c>
      <c r="O215" t="s">
        <v>845</v>
      </c>
      <c r="P215" t="s">
        <v>2292</v>
      </c>
      <c r="Q215" t="s">
        <v>845</v>
      </c>
      <c r="R215" t="s">
        <v>2293</v>
      </c>
      <c r="S215" t="s">
        <v>2294</v>
      </c>
      <c r="T215" t="s">
        <v>2295</v>
      </c>
      <c r="U215" t="s">
        <v>2296</v>
      </c>
      <c r="V215" t="s">
        <v>2283</v>
      </c>
      <c r="W215" t="s">
        <v>2297</v>
      </c>
      <c r="X215">
        <v>0</v>
      </c>
      <c r="Y215">
        <v>0</v>
      </c>
      <c r="Z215">
        <v>0</v>
      </c>
      <c r="AA215" t="s">
        <v>852</v>
      </c>
      <c r="AB215" t="s">
        <v>2275</v>
      </c>
      <c r="AC215" t="s">
        <v>2251</v>
      </c>
      <c r="AD215" t="s">
        <v>2251</v>
      </c>
      <c r="AE215">
        <v>71</v>
      </c>
      <c r="AF215">
        <v>1.96</v>
      </c>
      <c r="AG215">
        <v>20.74</v>
      </c>
      <c r="AH215">
        <v>6.15</v>
      </c>
      <c r="AI215">
        <v>90</v>
      </c>
      <c r="AJ215">
        <v>300000</v>
      </c>
      <c r="AK215">
        <v>6221.79</v>
      </c>
      <c r="AL215" t="s">
        <v>648</v>
      </c>
      <c r="AM215">
        <v>13.5</v>
      </c>
      <c r="AN215" t="s">
        <v>842</v>
      </c>
      <c r="AO215" t="s">
        <v>849</v>
      </c>
      <c r="AP215">
        <v>55.73</v>
      </c>
      <c r="AQ215">
        <v>17</v>
      </c>
      <c r="AR215">
        <v>17.829999999999998</v>
      </c>
      <c r="AS215">
        <v>18.899999999999999</v>
      </c>
      <c r="AT215" t="s">
        <v>853</v>
      </c>
      <c r="AU215">
        <v>95</v>
      </c>
      <c r="AV215">
        <v>0</v>
      </c>
      <c r="AW215">
        <v>425131</v>
      </c>
      <c r="AX215">
        <v>225000</v>
      </c>
      <c r="AY215">
        <v>1.89</v>
      </c>
      <c r="AZ215">
        <v>7628.4</v>
      </c>
      <c r="BA215">
        <v>7401.61</v>
      </c>
      <c r="BB215">
        <v>17.41</v>
      </c>
      <c r="BC215">
        <v>1068.02</v>
      </c>
      <c r="BD215">
        <v>6.93</v>
      </c>
      <c r="BE215" t="s">
        <v>1041</v>
      </c>
      <c r="BF215" t="s">
        <v>1412</v>
      </c>
      <c r="BG215" t="s">
        <v>1734</v>
      </c>
      <c r="BH215" t="s">
        <v>2033</v>
      </c>
      <c r="BI215" t="s">
        <v>852</v>
      </c>
      <c r="BJ215" t="s">
        <v>2190</v>
      </c>
      <c r="BK215" t="s">
        <v>2196</v>
      </c>
      <c r="BL215" t="s">
        <v>2194</v>
      </c>
      <c r="BM215" t="s">
        <v>853</v>
      </c>
    </row>
    <row r="216" spans="1:65" x14ac:dyDescent="0.2">
      <c r="A216" t="s">
        <v>243</v>
      </c>
      <c r="B216" t="s">
        <v>845</v>
      </c>
      <c r="C216">
        <v>56</v>
      </c>
      <c r="D216" t="s">
        <v>2248</v>
      </c>
      <c r="E216" t="s">
        <v>2249</v>
      </c>
      <c r="F216">
        <v>1.8</v>
      </c>
      <c r="G216">
        <v>87</v>
      </c>
      <c r="H216">
        <v>26.851851851851901</v>
      </c>
      <c r="I216" t="str">
        <f t="shared" si="3"/>
        <v>Overweight</v>
      </c>
      <c r="J216" t="s">
        <v>2958</v>
      </c>
      <c r="K216">
        <v>5.6</v>
      </c>
      <c r="L216" t="s">
        <v>2267</v>
      </c>
      <c r="M216" t="s">
        <v>2298</v>
      </c>
      <c r="N216" t="s">
        <v>2260</v>
      </c>
      <c r="O216" t="s">
        <v>845</v>
      </c>
      <c r="P216" t="s">
        <v>2299</v>
      </c>
      <c r="Q216" t="s">
        <v>845</v>
      </c>
      <c r="R216" t="s">
        <v>2300</v>
      </c>
      <c r="S216" t="s">
        <v>2301</v>
      </c>
      <c r="T216" t="s">
        <v>2264</v>
      </c>
      <c r="U216" t="s">
        <v>2302</v>
      </c>
      <c r="V216" t="s">
        <v>2264</v>
      </c>
      <c r="W216" t="s">
        <v>845</v>
      </c>
      <c r="X216">
        <v>0</v>
      </c>
      <c r="Y216">
        <v>0</v>
      </c>
      <c r="Z216">
        <v>0</v>
      </c>
      <c r="AA216" t="s">
        <v>852</v>
      </c>
      <c r="AB216" t="s">
        <v>2275</v>
      </c>
      <c r="AC216" t="s">
        <v>2251</v>
      </c>
      <c r="AD216" t="s">
        <v>2251</v>
      </c>
      <c r="AE216">
        <v>66</v>
      </c>
      <c r="AF216">
        <v>1.58</v>
      </c>
      <c r="AG216">
        <v>9.9499999999999993</v>
      </c>
      <c r="AH216">
        <v>1.41</v>
      </c>
      <c r="AI216">
        <v>14</v>
      </c>
      <c r="AJ216">
        <v>246533</v>
      </c>
      <c r="AK216">
        <v>2452.21</v>
      </c>
      <c r="AL216" t="s">
        <v>649</v>
      </c>
      <c r="AM216">
        <v>13.5</v>
      </c>
      <c r="AN216" t="s">
        <v>842</v>
      </c>
      <c r="AO216" t="s">
        <v>849</v>
      </c>
      <c r="AP216">
        <v>120.15</v>
      </c>
      <c r="AQ216">
        <v>17</v>
      </c>
      <c r="AR216">
        <v>43.42</v>
      </c>
      <c r="AS216">
        <v>47.02</v>
      </c>
      <c r="AT216" t="s">
        <v>853</v>
      </c>
      <c r="AU216">
        <v>75</v>
      </c>
      <c r="AV216">
        <v>10</v>
      </c>
      <c r="AW216">
        <v>373143</v>
      </c>
      <c r="AX216">
        <v>172000</v>
      </c>
      <c r="AY216">
        <v>2.17</v>
      </c>
      <c r="AZ216">
        <v>3105.64</v>
      </c>
      <c r="BA216">
        <v>2449.52</v>
      </c>
      <c r="BB216">
        <v>6.56</v>
      </c>
      <c r="BC216">
        <v>1228.3</v>
      </c>
      <c r="BD216">
        <v>1.99</v>
      </c>
      <c r="BE216" t="s">
        <v>1042</v>
      </c>
      <c r="BF216" t="s">
        <v>1413</v>
      </c>
      <c r="BG216" t="s">
        <v>1735</v>
      </c>
      <c r="BH216" t="s">
        <v>2034</v>
      </c>
      <c r="BI216" t="s">
        <v>852</v>
      </c>
      <c r="BJ216" t="s">
        <v>2192</v>
      </c>
      <c r="BK216" t="s">
        <v>2196</v>
      </c>
      <c r="BL216" t="s">
        <v>2194</v>
      </c>
      <c r="BM216" t="s">
        <v>853</v>
      </c>
    </row>
    <row r="217" spans="1:65" x14ac:dyDescent="0.2">
      <c r="A217" t="s">
        <v>244</v>
      </c>
      <c r="B217" t="s">
        <v>845</v>
      </c>
      <c r="C217">
        <v>46</v>
      </c>
      <c r="D217" t="s">
        <v>2248</v>
      </c>
      <c r="E217" t="s">
        <v>2255</v>
      </c>
      <c r="F217">
        <v>1.82</v>
      </c>
      <c r="G217">
        <v>95</v>
      </c>
      <c r="H217">
        <v>28.680111097693501</v>
      </c>
      <c r="I217" t="str">
        <f t="shared" si="3"/>
        <v>Overweight</v>
      </c>
      <c r="J217" t="s">
        <v>2958</v>
      </c>
      <c r="K217">
        <v>4.5</v>
      </c>
      <c r="L217" t="s">
        <v>2303</v>
      </c>
      <c r="M217" t="s">
        <v>2304</v>
      </c>
      <c r="N217" t="s">
        <v>2305</v>
      </c>
      <c r="O217" t="s">
        <v>2306</v>
      </c>
      <c r="P217" t="s">
        <v>845</v>
      </c>
      <c r="Q217" t="s">
        <v>2307</v>
      </c>
      <c r="R217" t="s">
        <v>2308</v>
      </c>
      <c r="S217" t="s">
        <v>2309</v>
      </c>
      <c r="T217" t="s">
        <v>2310</v>
      </c>
      <c r="U217" t="s">
        <v>2311</v>
      </c>
      <c r="V217" t="s">
        <v>2312</v>
      </c>
      <c r="W217" t="s">
        <v>845</v>
      </c>
      <c r="X217">
        <v>0</v>
      </c>
      <c r="Y217">
        <v>0</v>
      </c>
      <c r="Z217">
        <v>0</v>
      </c>
      <c r="AA217" t="s">
        <v>852</v>
      </c>
      <c r="AB217" t="s">
        <v>2266</v>
      </c>
      <c r="AC217" t="s">
        <v>2251</v>
      </c>
      <c r="AD217" t="s">
        <v>2251</v>
      </c>
      <c r="AE217">
        <v>43</v>
      </c>
      <c r="AF217">
        <v>0.49</v>
      </c>
      <c r="AG217">
        <v>18.7</v>
      </c>
      <c r="AH217">
        <v>2.94</v>
      </c>
      <c r="AI217">
        <v>18</v>
      </c>
      <c r="AJ217">
        <v>94297</v>
      </c>
      <c r="AK217">
        <v>1763.57</v>
      </c>
      <c r="AL217" t="s">
        <v>650</v>
      </c>
      <c r="AM217">
        <v>13</v>
      </c>
      <c r="AN217" t="s">
        <v>842</v>
      </c>
      <c r="AO217" t="s">
        <v>849</v>
      </c>
      <c r="AP217">
        <v>119.78</v>
      </c>
      <c r="AQ217">
        <v>19</v>
      </c>
      <c r="AR217">
        <v>35.15</v>
      </c>
      <c r="AS217">
        <v>32.07</v>
      </c>
      <c r="AT217" t="s">
        <v>853</v>
      </c>
      <c r="AU217">
        <v>75</v>
      </c>
      <c r="AV217">
        <v>0</v>
      </c>
      <c r="AW217">
        <v>216855</v>
      </c>
      <c r="AX217">
        <v>262000</v>
      </c>
      <c r="AY217">
        <v>0.83</v>
      </c>
      <c r="AZ217">
        <v>1810.44</v>
      </c>
      <c r="BA217">
        <v>2254.5500000000002</v>
      </c>
      <c r="BB217">
        <v>10.4</v>
      </c>
      <c r="BC217">
        <v>867.08</v>
      </c>
      <c r="BD217">
        <v>2.6</v>
      </c>
      <c r="BE217" t="s">
        <v>1043</v>
      </c>
      <c r="BF217" t="s">
        <v>1414</v>
      </c>
      <c r="BG217" t="s">
        <v>1736</v>
      </c>
      <c r="BH217" t="s">
        <v>2035</v>
      </c>
      <c r="BI217" t="s">
        <v>852</v>
      </c>
      <c r="BJ217" t="s">
        <v>2192</v>
      </c>
      <c r="BK217" t="s">
        <v>2194</v>
      </c>
      <c r="BL217" t="s">
        <v>2196</v>
      </c>
      <c r="BM217" t="s">
        <v>853</v>
      </c>
    </row>
    <row r="218" spans="1:65" x14ac:dyDescent="0.2">
      <c r="A218" t="s">
        <v>245</v>
      </c>
      <c r="B218" t="s">
        <v>845</v>
      </c>
      <c r="C218">
        <v>54</v>
      </c>
      <c r="D218" t="s">
        <v>2253</v>
      </c>
      <c r="E218" t="s">
        <v>2249</v>
      </c>
      <c r="F218">
        <v>1.62</v>
      </c>
      <c r="G218">
        <v>64</v>
      </c>
      <c r="H218">
        <v>24.4</v>
      </c>
      <c r="I218" t="str">
        <f t="shared" si="3"/>
        <v>Healthy</v>
      </c>
      <c r="J218" t="s">
        <v>2959</v>
      </c>
      <c r="K218">
        <v>7.2</v>
      </c>
      <c r="L218" t="s">
        <v>2313</v>
      </c>
      <c r="M218" t="s">
        <v>2314</v>
      </c>
      <c r="N218" t="s">
        <v>2278</v>
      </c>
      <c r="O218" t="s">
        <v>845</v>
      </c>
      <c r="P218" t="s">
        <v>2315</v>
      </c>
      <c r="Q218" t="s">
        <v>845</v>
      </c>
      <c r="R218" t="s">
        <v>2316</v>
      </c>
      <c r="S218" t="s">
        <v>2287</v>
      </c>
      <c r="T218" t="s">
        <v>2295</v>
      </c>
      <c r="U218" t="s">
        <v>2317</v>
      </c>
      <c r="V218" t="s">
        <v>2283</v>
      </c>
      <c r="W218" t="s">
        <v>2297</v>
      </c>
      <c r="X218">
        <v>0</v>
      </c>
      <c r="Y218">
        <v>1</v>
      </c>
      <c r="Z218">
        <v>0</v>
      </c>
      <c r="AA218" t="s">
        <v>852</v>
      </c>
      <c r="AB218" t="s">
        <v>2275</v>
      </c>
      <c r="AC218" t="s">
        <v>2250</v>
      </c>
      <c r="AD218" t="s">
        <v>2250</v>
      </c>
      <c r="AE218">
        <v>85</v>
      </c>
      <c r="AF218">
        <v>0.8</v>
      </c>
      <c r="AG218">
        <v>27.61</v>
      </c>
      <c r="AH218">
        <v>3.7</v>
      </c>
      <c r="AI218">
        <v>20</v>
      </c>
      <c r="AJ218">
        <v>172924</v>
      </c>
      <c r="AK218">
        <v>4775.2299999999996</v>
      </c>
      <c r="AL218" t="s">
        <v>651</v>
      </c>
      <c r="AM218">
        <v>21</v>
      </c>
      <c r="AN218" t="s">
        <v>842</v>
      </c>
      <c r="AO218" t="s">
        <v>849</v>
      </c>
      <c r="AP218">
        <v>53.09</v>
      </c>
      <c r="AQ218">
        <v>17</v>
      </c>
      <c r="AR218">
        <v>10</v>
      </c>
      <c r="AS218">
        <v>13.1</v>
      </c>
      <c r="AT218" t="s">
        <v>853</v>
      </c>
      <c r="AU218">
        <v>75</v>
      </c>
      <c r="AV218">
        <v>0</v>
      </c>
      <c r="AW218">
        <v>202384</v>
      </c>
      <c r="AX218">
        <v>185000</v>
      </c>
      <c r="AY218">
        <v>1.0900000000000001</v>
      </c>
      <c r="AZ218">
        <v>3812.09</v>
      </c>
      <c r="BA218">
        <v>4130.71</v>
      </c>
      <c r="BB218">
        <v>20.41</v>
      </c>
      <c r="BC218">
        <v>801.74</v>
      </c>
      <c r="BD218">
        <v>5.15</v>
      </c>
      <c r="BE218" t="s">
        <v>1044</v>
      </c>
      <c r="BF218" t="s">
        <v>1415</v>
      </c>
      <c r="BG218" t="s">
        <v>1737</v>
      </c>
      <c r="BH218" t="s">
        <v>2036</v>
      </c>
      <c r="BI218" t="s">
        <v>852</v>
      </c>
      <c r="BJ218" t="s">
        <v>2190</v>
      </c>
      <c r="BK218" t="s">
        <v>2196</v>
      </c>
      <c r="BL218" t="s">
        <v>2200</v>
      </c>
      <c r="BM218" t="s">
        <v>853</v>
      </c>
    </row>
    <row r="219" spans="1:65" x14ac:dyDescent="0.2">
      <c r="A219" t="s">
        <v>246</v>
      </c>
      <c r="B219" t="s">
        <v>845</v>
      </c>
      <c r="C219">
        <v>47</v>
      </c>
      <c r="D219" t="s">
        <v>2248</v>
      </c>
      <c r="E219" t="s">
        <v>2249</v>
      </c>
      <c r="F219">
        <v>1.65</v>
      </c>
      <c r="G219">
        <v>92</v>
      </c>
      <c r="H219">
        <v>33.792470156106504</v>
      </c>
      <c r="I219" t="str">
        <f t="shared" si="3"/>
        <v>Obese</v>
      </c>
      <c r="J219" t="s">
        <v>2960</v>
      </c>
      <c r="K219">
        <v>5.6</v>
      </c>
      <c r="L219" t="s">
        <v>2318</v>
      </c>
      <c r="M219" t="s">
        <v>2319</v>
      </c>
      <c r="N219" t="s">
        <v>2278</v>
      </c>
      <c r="O219" t="s">
        <v>845</v>
      </c>
      <c r="P219" t="s">
        <v>2320</v>
      </c>
      <c r="Q219" t="s">
        <v>845</v>
      </c>
      <c r="R219" t="s">
        <v>2321</v>
      </c>
      <c r="S219" t="s">
        <v>2322</v>
      </c>
      <c r="T219" t="s">
        <v>2272</v>
      </c>
      <c r="U219" t="s">
        <v>2272</v>
      </c>
      <c r="V219" t="s">
        <v>2323</v>
      </c>
      <c r="W219" t="s">
        <v>2324</v>
      </c>
      <c r="X219">
        <v>0</v>
      </c>
      <c r="Y219">
        <v>0</v>
      </c>
      <c r="Z219">
        <v>0</v>
      </c>
      <c r="AA219" t="s">
        <v>852</v>
      </c>
      <c r="AB219" t="s">
        <v>2266</v>
      </c>
      <c r="AC219" t="s">
        <v>2251</v>
      </c>
      <c r="AD219" t="s">
        <v>2251</v>
      </c>
      <c r="AE219">
        <v>75</v>
      </c>
      <c r="AF219">
        <v>1.26</v>
      </c>
      <c r="AG219">
        <v>10.61</v>
      </c>
      <c r="AH219">
        <v>3.4</v>
      </c>
      <c r="AI219">
        <v>18</v>
      </c>
      <c r="AJ219">
        <v>239131</v>
      </c>
      <c r="AK219">
        <v>2537.6799999999998</v>
      </c>
      <c r="AL219" t="s">
        <v>652</v>
      </c>
      <c r="AM219">
        <v>17.600000000000001</v>
      </c>
      <c r="AN219" t="s">
        <v>842</v>
      </c>
      <c r="AO219" t="s">
        <v>849</v>
      </c>
      <c r="AP219">
        <v>90.5</v>
      </c>
      <c r="AQ219">
        <v>15</v>
      </c>
      <c r="AR219">
        <v>37.700000000000003</v>
      </c>
      <c r="AS219">
        <v>24.7</v>
      </c>
      <c r="AT219" t="s">
        <v>853</v>
      </c>
      <c r="AU219">
        <v>75</v>
      </c>
      <c r="AV219">
        <v>0</v>
      </c>
      <c r="AW219">
        <v>318068</v>
      </c>
      <c r="AX219">
        <v>184000</v>
      </c>
      <c r="AY219">
        <v>1.73</v>
      </c>
      <c r="AZ219">
        <v>3514.56</v>
      </c>
      <c r="BA219">
        <v>2315.36</v>
      </c>
      <c r="BB219">
        <v>7.28</v>
      </c>
      <c r="BC219">
        <v>1123.8</v>
      </c>
      <c r="BD219">
        <v>2.06</v>
      </c>
      <c r="BE219" t="s">
        <v>1045</v>
      </c>
      <c r="BF219" t="s">
        <v>1416</v>
      </c>
      <c r="BG219" t="s">
        <v>1738</v>
      </c>
      <c r="BH219" t="s">
        <v>2037</v>
      </c>
      <c r="BI219" t="s">
        <v>852</v>
      </c>
      <c r="BJ219" t="s">
        <v>2190</v>
      </c>
      <c r="BK219" t="s">
        <v>2197</v>
      </c>
      <c r="BL219" t="s">
        <v>2198</v>
      </c>
      <c r="BM219" t="s">
        <v>853</v>
      </c>
    </row>
    <row r="220" spans="1:65" x14ac:dyDescent="0.2">
      <c r="A220" t="s">
        <v>247</v>
      </c>
      <c r="B220" t="s">
        <v>845</v>
      </c>
      <c r="C220">
        <v>57</v>
      </c>
      <c r="D220" t="s">
        <v>2248</v>
      </c>
      <c r="E220" t="s">
        <v>2249</v>
      </c>
      <c r="F220">
        <v>1.78</v>
      </c>
      <c r="G220">
        <v>87.6</v>
      </c>
      <c r="H220">
        <v>27.6</v>
      </c>
      <c r="I220" t="str">
        <f t="shared" si="3"/>
        <v>Overweight</v>
      </c>
      <c r="J220" t="s">
        <v>2958</v>
      </c>
      <c r="K220">
        <v>5.7</v>
      </c>
      <c r="L220" t="s">
        <v>2325</v>
      </c>
      <c r="M220" t="s">
        <v>2326</v>
      </c>
      <c r="N220" t="s">
        <v>2260</v>
      </c>
      <c r="O220" t="s">
        <v>845</v>
      </c>
      <c r="P220" t="s">
        <v>2327</v>
      </c>
      <c r="Q220" t="s">
        <v>845</v>
      </c>
      <c r="R220" t="s">
        <v>2328</v>
      </c>
      <c r="S220" t="s">
        <v>2329</v>
      </c>
      <c r="T220" t="s">
        <v>2330</v>
      </c>
      <c r="U220" t="s">
        <v>2302</v>
      </c>
      <c r="V220" t="s">
        <v>2264</v>
      </c>
      <c r="W220" t="s">
        <v>845</v>
      </c>
      <c r="X220">
        <v>0</v>
      </c>
      <c r="Y220">
        <v>0</v>
      </c>
      <c r="Z220">
        <v>0</v>
      </c>
      <c r="AA220" t="s">
        <v>852</v>
      </c>
      <c r="AB220" t="s">
        <v>2275</v>
      </c>
      <c r="AC220" t="s">
        <v>2251</v>
      </c>
      <c r="AD220" t="s">
        <v>2251</v>
      </c>
      <c r="AE220">
        <v>95</v>
      </c>
      <c r="AF220">
        <v>0.99</v>
      </c>
      <c r="AG220">
        <v>31.79</v>
      </c>
      <c r="AH220">
        <v>11.99</v>
      </c>
      <c r="AI220">
        <v>18</v>
      </c>
      <c r="AJ220">
        <v>301322</v>
      </c>
      <c r="AK220">
        <v>9578.77</v>
      </c>
      <c r="AL220" t="s">
        <v>653</v>
      </c>
      <c r="AM220">
        <v>13</v>
      </c>
      <c r="AN220" t="s">
        <v>842</v>
      </c>
      <c r="AO220" t="s">
        <v>849</v>
      </c>
      <c r="AP220">
        <v>131.1</v>
      </c>
      <c r="AQ220">
        <v>16</v>
      </c>
      <c r="AR220">
        <v>46.6</v>
      </c>
      <c r="AS220">
        <v>14</v>
      </c>
      <c r="AT220" t="s">
        <v>853</v>
      </c>
      <c r="AU220">
        <v>75</v>
      </c>
      <c r="AV220">
        <v>10</v>
      </c>
      <c r="AW220">
        <v>318427</v>
      </c>
      <c r="AX220">
        <v>265000</v>
      </c>
      <c r="AY220">
        <v>1.2</v>
      </c>
      <c r="AZ220">
        <v>2428.89</v>
      </c>
      <c r="BA220">
        <v>9325.86</v>
      </c>
      <c r="BB220">
        <v>29.29</v>
      </c>
      <c r="BC220">
        <v>1910.92</v>
      </c>
      <c r="BD220">
        <v>4.88</v>
      </c>
      <c r="BE220" t="s">
        <v>1046</v>
      </c>
      <c r="BF220" t="s">
        <v>1417</v>
      </c>
      <c r="BG220" t="s">
        <v>1739</v>
      </c>
      <c r="BH220" t="s">
        <v>2038</v>
      </c>
      <c r="BI220" t="s">
        <v>853</v>
      </c>
      <c r="BJ220" t="s">
        <v>2190</v>
      </c>
      <c r="BK220" t="s">
        <v>2194</v>
      </c>
      <c r="BL220" t="s">
        <v>2194</v>
      </c>
      <c r="BM220" t="s">
        <v>853</v>
      </c>
    </row>
    <row r="221" spans="1:65" x14ac:dyDescent="0.2">
      <c r="A221" t="s">
        <v>248</v>
      </c>
      <c r="B221" t="s">
        <v>845</v>
      </c>
      <c r="C221">
        <v>31</v>
      </c>
      <c r="D221" t="s">
        <v>2248</v>
      </c>
      <c r="E221" t="s">
        <v>2249</v>
      </c>
      <c r="F221">
        <v>1.81</v>
      </c>
      <c r="G221">
        <v>74</v>
      </c>
      <c r="H221">
        <v>22.5878330942279</v>
      </c>
      <c r="I221" t="str">
        <f t="shared" si="3"/>
        <v>Healthy</v>
      </c>
      <c r="J221" t="s">
        <v>2959</v>
      </c>
      <c r="K221">
        <v>5</v>
      </c>
      <c r="L221" t="s">
        <v>845</v>
      </c>
      <c r="M221" t="s">
        <v>845</v>
      </c>
      <c r="N221" t="s">
        <v>845</v>
      </c>
      <c r="O221" t="s">
        <v>845</v>
      </c>
      <c r="P221" t="s">
        <v>845</v>
      </c>
      <c r="Q221" t="s">
        <v>845</v>
      </c>
      <c r="R221" t="s">
        <v>845</v>
      </c>
      <c r="S221" t="s">
        <v>845</v>
      </c>
      <c r="T221" t="s">
        <v>845</v>
      </c>
      <c r="U221" t="s">
        <v>845</v>
      </c>
      <c r="V221" t="s">
        <v>845</v>
      </c>
      <c r="W221" t="s">
        <v>845</v>
      </c>
      <c r="X221">
        <v>0</v>
      </c>
      <c r="Y221">
        <v>0</v>
      </c>
      <c r="Z221">
        <v>0</v>
      </c>
      <c r="AA221" t="s">
        <v>852</v>
      </c>
      <c r="AB221" t="s">
        <v>845</v>
      </c>
      <c r="AC221" t="s">
        <v>2251</v>
      </c>
      <c r="AD221" t="s">
        <v>2251</v>
      </c>
      <c r="AE221">
        <v>105</v>
      </c>
      <c r="AF221">
        <v>1.57</v>
      </c>
      <c r="AG221">
        <v>18.63</v>
      </c>
      <c r="AH221">
        <v>3.72</v>
      </c>
      <c r="AI221">
        <v>20</v>
      </c>
      <c r="AJ221">
        <v>209723</v>
      </c>
      <c r="AK221">
        <v>3907.48</v>
      </c>
      <c r="AL221" t="s">
        <v>654</v>
      </c>
      <c r="AM221">
        <v>11.5</v>
      </c>
      <c r="AN221" t="s">
        <v>842</v>
      </c>
      <c r="AO221" t="s">
        <v>849</v>
      </c>
      <c r="AP221">
        <v>63.5</v>
      </c>
      <c r="AQ221">
        <v>16</v>
      </c>
      <c r="AR221">
        <v>21.2</v>
      </c>
      <c r="AS221">
        <v>9.8000000000000007</v>
      </c>
      <c r="AT221" t="s">
        <v>853</v>
      </c>
      <c r="AU221">
        <v>75</v>
      </c>
      <c r="AV221">
        <v>10</v>
      </c>
      <c r="AW221">
        <v>199541</v>
      </c>
      <c r="AX221">
        <v>201000</v>
      </c>
      <c r="AY221">
        <v>0.99</v>
      </c>
      <c r="AZ221">
        <v>3142.38</v>
      </c>
      <c r="BA221">
        <v>2355.65</v>
      </c>
      <c r="BB221">
        <v>11.81</v>
      </c>
      <c r="BC221">
        <v>1043.72</v>
      </c>
      <c r="BD221">
        <v>2.2599999999999998</v>
      </c>
      <c r="BE221" t="s">
        <v>1047</v>
      </c>
      <c r="BF221" t="s">
        <v>1418</v>
      </c>
      <c r="BG221" t="s">
        <v>1740</v>
      </c>
      <c r="BH221" t="s">
        <v>2039</v>
      </c>
      <c r="BI221" t="s">
        <v>852</v>
      </c>
      <c r="BJ221" t="s">
        <v>2191</v>
      </c>
      <c r="BK221" t="s">
        <v>2194</v>
      </c>
      <c r="BL221" t="s">
        <v>2194</v>
      </c>
      <c r="BM221" t="s">
        <v>853</v>
      </c>
    </row>
    <row r="222" spans="1:65" x14ac:dyDescent="0.2">
      <c r="A222" t="s">
        <v>249</v>
      </c>
      <c r="B222" t="s">
        <v>845</v>
      </c>
      <c r="C222">
        <v>17</v>
      </c>
      <c r="D222" t="s">
        <v>2253</v>
      </c>
      <c r="E222" t="s">
        <v>2249</v>
      </c>
      <c r="F222">
        <v>1.79</v>
      </c>
      <c r="G222">
        <v>85</v>
      </c>
      <c r="H222">
        <v>26.528510346118999</v>
      </c>
      <c r="I222" t="str">
        <f t="shared" si="3"/>
        <v>Overweight</v>
      </c>
      <c r="J222" t="s">
        <v>2958</v>
      </c>
      <c r="K222">
        <v>5.2</v>
      </c>
      <c r="L222" t="s">
        <v>845</v>
      </c>
      <c r="M222" t="s">
        <v>845</v>
      </c>
      <c r="N222" t="s">
        <v>845</v>
      </c>
      <c r="O222" t="s">
        <v>845</v>
      </c>
      <c r="P222" t="s">
        <v>845</v>
      </c>
      <c r="Q222" t="s">
        <v>845</v>
      </c>
      <c r="R222" t="s">
        <v>845</v>
      </c>
      <c r="S222" t="s">
        <v>845</v>
      </c>
      <c r="T222" t="s">
        <v>845</v>
      </c>
      <c r="U222" t="s">
        <v>845</v>
      </c>
      <c r="V222" t="s">
        <v>845</v>
      </c>
      <c r="W222" t="s">
        <v>845</v>
      </c>
      <c r="X222">
        <v>0</v>
      </c>
      <c r="Y222">
        <v>0</v>
      </c>
      <c r="Z222">
        <v>0</v>
      </c>
      <c r="AA222" t="s">
        <v>852</v>
      </c>
      <c r="AB222" t="s">
        <v>845</v>
      </c>
      <c r="AC222" t="s">
        <v>2251</v>
      </c>
      <c r="AD222" t="s">
        <v>2251</v>
      </c>
      <c r="AE222">
        <v>53</v>
      </c>
      <c r="AF222">
        <v>0.95</v>
      </c>
      <c r="AG222">
        <v>23.45</v>
      </c>
      <c r="AH222">
        <v>2.42</v>
      </c>
      <c r="AI222">
        <v>44</v>
      </c>
      <c r="AJ222">
        <v>52266</v>
      </c>
      <c r="AK222">
        <v>1225.74</v>
      </c>
      <c r="AL222" t="s">
        <v>655</v>
      </c>
      <c r="AM222">
        <v>10</v>
      </c>
      <c r="AN222" t="s">
        <v>842</v>
      </c>
      <c r="AO222" t="s">
        <v>849</v>
      </c>
      <c r="AP222">
        <v>79.73</v>
      </c>
      <c r="AQ222">
        <v>15</v>
      </c>
      <c r="AR222">
        <v>51.2</v>
      </c>
      <c r="AS222">
        <v>3.7</v>
      </c>
      <c r="AT222" t="s">
        <v>853</v>
      </c>
      <c r="AU222">
        <v>50</v>
      </c>
      <c r="AV222">
        <v>30</v>
      </c>
      <c r="AW222">
        <v>99500</v>
      </c>
      <c r="AX222">
        <v>91000</v>
      </c>
      <c r="AY222">
        <v>1.0900000000000001</v>
      </c>
      <c r="AZ222">
        <v>1247.96</v>
      </c>
      <c r="BA222">
        <v>1338.64</v>
      </c>
      <c r="BB222">
        <v>13.45</v>
      </c>
      <c r="BC222">
        <v>289.62</v>
      </c>
      <c r="BD222">
        <v>4.62</v>
      </c>
      <c r="BE222" t="s">
        <v>1048</v>
      </c>
      <c r="BF222" t="s">
        <v>1419</v>
      </c>
      <c r="BG222" t="s">
        <v>1741</v>
      </c>
      <c r="BH222" t="s">
        <v>2040</v>
      </c>
      <c r="BI222" t="s">
        <v>853</v>
      </c>
      <c r="BJ222" t="s">
        <v>2191</v>
      </c>
      <c r="BK222" t="s">
        <v>2194</v>
      </c>
      <c r="BL222" t="s">
        <v>2194</v>
      </c>
      <c r="BM222" t="s">
        <v>853</v>
      </c>
    </row>
    <row r="223" spans="1:65" x14ac:dyDescent="0.2">
      <c r="A223" t="s">
        <v>250</v>
      </c>
      <c r="B223" t="s">
        <v>845</v>
      </c>
      <c r="C223">
        <v>57</v>
      </c>
      <c r="D223" t="s">
        <v>2248</v>
      </c>
      <c r="E223" t="s">
        <v>2249</v>
      </c>
      <c r="F223">
        <v>1.86</v>
      </c>
      <c r="G223">
        <v>91.5</v>
      </c>
      <c r="H223">
        <v>26.4</v>
      </c>
      <c r="I223" t="str">
        <f t="shared" si="3"/>
        <v>Overweight</v>
      </c>
      <c r="J223" t="s">
        <v>2958</v>
      </c>
      <c r="K223">
        <v>6</v>
      </c>
      <c r="L223" t="s">
        <v>2323</v>
      </c>
      <c r="M223" t="s">
        <v>2331</v>
      </c>
      <c r="N223" t="s">
        <v>2198</v>
      </c>
      <c r="O223" t="s">
        <v>2332</v>
      </c>
      <c r="P223" t="s">
        <v>845</v>
      </c>
      <c r="Q223" t="s">
        <v>2333</v>
      </c>
      <c r="R223" t="s">
        <v>2334</v>
      </c>
      <c r="S223" t="s">
        <v>2294</v>
      </c>
      <c r="T223" t="s">
        <v>2335</v>
      </c>
      <c r="U223" t="s">
        <v>2336</v>
      </c>
      <c r="V223" t="s">
        <v>2337</v>
      </c>
      <c r="W223" t="s">
        <v>845</v>
      </c>
      <c r="X223">
        <v>0</v>
      </c>
      <c r="Y223">
        <v>0</v>
      </c>
      <c r="Z223">
        <v>0</v>
      </c>
      <c r="AA223" t="s">
        <v>852</v>
      </c>
      <c r="AB223" t="s">
        <v>2275</v>
      </c>
      <c r="AC223" t="s">
        <v>2251</v>
      </c>
      <c r="AD223" t="s">
        <v>2252</v>
      </c>
      <c r="AE223">
        <v>76</v>
      </c>
      <c r="AF223">
        <v>1.24</v>
      </c>
      <c r="AG223">
        <v>19.059999999999999</v>
      </c>
      <c r="AH223">
        <v>7.04</v>
      </c>
      <c r="AI223">
        <v>39</v>
      </c>
      <c r="AJ223">
        <v>348335.46</v>
      </c>
      <c r="AK223">
        <v>6637.73</v>
      </c>
      <c r="AL223" t="s">
        <v>656</v>
      </c>
      <c r="AM223">
        <v>9.5</v>
      </c>
      <c r="AN223" t="s">
        <v>842</v>
      </c>
      <c r="AO223" t="s">
        <v>849</v>
      </c>
      <c r="AP223">
        <v>90.2</v>
      </c>
      <c r="AQ223">
        <v>17</v>
      </c>
      <c r="AR223">
        <v>30.3</v>
      </c>
      <c r="AS223">
        <v>11.9</v>
      </c>
      <c r="AT223" t="s">
        <v>853</v>
      </c>
      <c r="AU223">
        <v>90</v>
      </c>
      <c r="AV223">
        <v>0</v>
      </c>
      <c r="AW223">
        <v>456631</v>
      </c>
      <c r="AX223">
        <v>300000</v>
      </c>
      <c r="AY223">
        <v>1.52</v>
      </c>
      <c r="AZ223">
        <v>5062.43</v>
      </c>
      <c r="BA223">
        <v>7120.56</v>
      </c>
      <c r="BB223">
        <v>15.59</v>
      </c>
      <c r="BC223">
        <v>2343.42</v>
      </c>
      <c r="BD223">
        <v>3.04</v>
      </c>
      <c r="BE223" t="s">
        <v>1049</v>
      </c>
      <c r="BF223" t="s">
        <v>1420</v>
      </c>
      <c r="BG223" t="s">
        <v>1742</v>
      </c>
      <c r="BH223" t="s">
        <v>2041</v>
      </c>
      <c r="BI223" t="s">
        <v>852</v>
      </c>
      <c r="BJ223" t="s">
        <v>2190</v>
      </c>
      <c r="BK223" t="s">
        <v>2194</v>
      </c>
      <c r="BL223" t="s">
        <v>2194</v>
      </c>
      <c r="BM223" t="s">
        <v>853</v>
      </c>
    </row>
    <row r="224" spans="1:65" x14ac:dyDescent="0.2">
      <c r="A224" t="s">
        <v>251</v>
      </c>
      <c r="B224" t="s">
        <v>845</v>
      </c>
      <c r="C224">
        <v>32</v>
      </c>
      <c r="D224" t="s">
        <v>2253</v>
      </c>
      <c r="E224" t="s">
        <v>2249</v>
      </c>
      <c r="F224">
        <v>1.56</v>
      </c>
      <c r="G224">
        <v>73.2</v>
      </c>
      <c r="H224">
        <v>30.1</v>
      </c>
      <c r="I224" t="str">
        <f t="shared" si="3"/>
        <v>Obese</v>
      </c>
      <c r="J224" t="s">
        <v>2960</v>
      </c>
      <c r="K224">
        <v>5.9</v>
      </c>
      <c r="L224" t="s">
        <v>2338</v>
      </c>
      <c r="M224" t="s">
        <v>2339</v>
      </c>
      <c r="N224" t="s">
        <v>2286</v>
      </c>
      <c r="O224" t="s">
        <v>845</v>
      </c>
      <c r="P224" t="s">
        <v>2340</v>
      </c>
      <c r="Q224" t="s">
        <v>2293</v>
      </c>
      <c r="R224" t="s">
        <v>845</v>
      </c>
      <c r="S224" t="s">
        <v>2341</v>
      </c>
      <c r="T224" t="s">
        <v>2295</v>
      </c>
      <c r="U224" t="s">
        <v>2342</v>
      </c>
      <c r="V224" t="s">
        <v>2283</v>
      </c>
      <c r="W224" t="s">
        <v>2343</v>
      </c>
      <c r="X224">
        <v>0</v>
      </c>
      <c r="Y224">
        <v>0</v>
      </c>
      <c r="Z224">
        <v>0</v>
      </c>
      <c r="AA224" t="s">
        <v>852</v>
      </c>
      <c r="AB224" t="s">
        <v>2275</v>
      </c>
      <c r="AC224" t="s">
        <v>2251</v>
      </c>
      <c r="AD224" t="s">
        <v>2252</v>
      </c>
      <c r="AE224">
        <v>78</v>
      </c>
      <c r="AF224">
        <v>1.32</v>
      </c>
      <c r="AG224">
        <v>14.57</v>
      </c>
      <c r="AH224">
        <v>1.55</v>
      </c>
      <c r="AI224">
        <v>44</v>
      </c>
      <c r="AJ224">
        <v>291400</v>
      </c>
      <c r="AK224">
        <v>4245.2299999999996</v>
      </c>
      <c r="AL224" t="s">
        <v>657</v>
      </c>
      <c r="AM224">
        <v>21.5</v>
      </c>
      <c r="AN224" t="s">
        <v>842</v>
      </c>
      <c r="AO224" t="s">
        <v>849</v>
      </c>
      <c r="AP224">
        <v>81.599999999999994</v>
      </c>
      <c r="AQ224">
        <v>19</v>
      </c>
      <c r="AR224">
        <v>56.2</v>
      </c>
      <c r="AS224">
        <v>13.1</v>
      </c>
      <c r="AT224" t="s">
        <v>853</v>
      </c>
      <c r="AU224">
        <v>75</v>
      </c>
      <c r="AV224">
        <v>0</v>
      </c>
      <c r="AW224">
        <v>375929</v>
      </c>
      <c r="AX224">
        <v>174000</v>
      </c>
      <c r="AY224">
        <v>2.16</v>
      </c>
      <c r="AZ224">
        <v>4606.97</v>
      </c>
      <c r="BA224">
        <v>4612.5</v>
      </c>
      <c r="BB224">
        <v>12.27</v>
      </c>
      <c r="BC224">
        <v>3400.9</v>
      </c>
      <c r="BD224">
        <v>1.36</v>
      </c>
      <c r="BE224" t="s">
        <v>1050</v>
      </c>
      <c r="BF224" t="s">
        <v>1421</v>
      </c>
      <c r="BG224" t="s">
        <v>1743</v>
      </c>
      <c r="BH224" t="s">
        <v>1421</v>
      </c>
      <c r="BI224" t="s">
        <v>852</v>
      </c>
      <c r="BJ224" t="s">
        <v>2191</v>
      </c>
      <c r="BK224" t="s">
        <v>2196</v>
      </c>
      <c r="BL224" t="s">
        <v>2203</v>
      </c>
      <c r="BM224" t="s">
        <v>853</v>
      </c>
    </row>
    <row r="225" spans="1:65" x14ac:dyDescent="0.2">
      <c r="A225" t="s">
        <v>252</v>
      </c>
      <c r="B225" t="s">
        <v>845</v>
      </c>
      <c r="C225">
        <v>19</v>
      </c>
      <c r="D225" t="s">
        <v>2248</v>
      </c>
      <c r="E225" t="s">
        <v>2249</v>
      </c>
      <c r="F225">
        <v>1.8</v>
      </c>
      <c r="G225">
        <v>70</v>
      </c>
      <c r="H225">
        <v>21.6</v>
      </c>
      <c r="I225" t="str">
        <f t="shared" si="3"/>
        <v>Healthy</v>
      </c>
      <c r="J225" t="s">
        <v>2959</v>
      </c>
      <c r="K225">
        <v>5.4</v>
      </c>
      <c r="L225" t="s">
        <v>2276</v>
      </c>
      <c r="M225" t="s">
        <v>2344</v>
      </c>
      <c r="N225" t="s">
        <v>2278</v>
      </c>
      <c r="O225" t="s">
        <v>845</v>
      </c>
      <c r="P225" t="s">
        <v>2345</v>
      </c>
      <c r="Q225" t="s">
        <v>2346</v>
      </c>
      <c r="R225" t="s">
        <v>2347</v>
      </c>
      <c r="S225" t="s">
        <v>2329</v>
      </c>
      <c r="T225" t="s">
        <v>2348</v>
      </c>
      <c r="U225" t="s">
        <v>2349</v>
      </c>
      <c r="V225" t="s">
        <v>2283</v>
      </c>
      <c r="W225" t="s">
        <v>845</v>
      </c>
      <c r="X225">
        <v>0</v>
      </c>
      <c r="Y225">
        <v>0</v>
      </c>
      <c r="Z225">
        <v>0</v>
      </c>
      <c r="AA225" t="s">
        <v>852</v>
      </c>
      <c r="AB225" t="s">
        <v>2266</v>
      </c>
      <c r="AC225" t="s">
        <v>2251</v>
      </c>
      <c r="AD225" t="s">
        <v>2251</v>
      </c>
      <c r="AE225">
        <v>100</v>
      </c>
      <c r="AG225">
        <v>0</v>
      </c>
      <c r="AI225">
        <v>20</v>
      </c>
      <c r="AJ225">
        <v>35000</v>
      </c>
      <c r="AK225">
        <v>0</v>
      </c>
      <c r="AL225" t="s">
        <v>658</v>
      </c>
      <c r="AM225">
        <v>8.5</v>
      </c>
      <c r="AN225" t="s">
        <v>842</v>
      </c>
      <c r="AO225" t="s">
        <v>849</v>
      </c>
      <c r="AP225">
        <v>62.3</v>
      </c>
      <c r="AQ225">
        <v>19</v>
      </c>
      <c r="AR225">
        <v>39</v>
      </c>
      <c r="AS225">
        <v>9.3000000000000007</v>
      </c>
      <c r="AT225" t="s">
        <v>853</v>
      </c>
      <c r="AU225">
        <v>75</v>
      </c>
      <c r="AV225">
        <v>10</v>
      </c>
      <c r="AW225">
        <v>35131</v>
      </c>
      <c r="AX225">
        <v>134000</v>
      </c>
      <c r="AY225">
        <v>0.26</v>
      </c>
      <c r="AZ225">
        <v>563.9</v>
      </c>
      <c r="BA225">
        <v>1655.25</v>
      </c>
      <c r="BB225">
        <v>47.12</v>
      </c>
      <c r="BC225">
        <v>61.86</v>
      </c>
      <c r="BD225">
        <v>26.76</v>
      </c>
      <c r="BE225" t="s">
        <v>1051</v>
      </c>
      <c r="BF225" t="s">
        <v>1422</v>
      </c>
      <c r="BG225" t="s">
        <v>845</v>
      </c>
      <c r="BH225" t="s">
        <v>845</v>
      </c>
      <c r="BI225" t="s">
        <v>852</v>
      </c>
      <c r="BJ225" t="s">
        <v>2191</v>
      </c>
      <c r="BK225" t="s">
        <v>2194</v>
      </c>
      <c r="BL225" t="s">
        <v>2194</v>
      </c>
      <c r="BM225" t="s">
        <v>853</v>
      </c>
    </row>
    <row r="226" spans="1:65" x14ac:dyDescent="0.2">
      <c r="A226" t="s">
        <v>253</v>
      </c>
      <c r="B226" t="s">
        <v>845</v>
      </c>
      <c r="C226">
        <v>41</v>
      </c>
      <c r="D226" t="s">
        <v>2248</v>
      </c>
      <c r="E226" t="s">
        <v>2249</v>
      </c>
      <c r="F226">
        <v>1.8</v>
      </c>
      <c r="G226">
        <v>66</v>
      </c>
      <c r="H226">
        <v>20.399999999999999</v>
      </c>
      <c r="I226" t="str">
        <f t="shared" si="3"/>
        <v>Healthy</v>
      </c>
      <c r="J226" t="s">
        <v>2959</v>
      </c>
      <c r="K226">
        <v>5.2</v>
      </c>
      <c r="L226" t="s">
        <v>2350</v>
      </c>
      <c r="M226" t="s">
        <v>2306</v>
      </c>
      <c r="N226" t="s">
        <v>2258</v>
      </c>
      <c r="O226" t="s">
        <v>845</v>
      </c>
      <c r="P226" t="s">
        <v>2351</v>
      </c>
      <c r="Q226" t="s">
        <v>845</v>
      </c>
      <c r="R226" t="s">
        <v>2352</v>
      </c>
      <c r="S226" t="s">
        <v>2278</v>
      </c>
      <c r="T226" t="s">
        <v>2289</v>
      </c>
      <c r="U226" t="s">
        <v>845</v>
      </c>
      <c r="V226" t="s">
        <v>2353</v>
      </c>
      <c r="W226" t="s">
        <v>2354</v>
      </c>
      <c r="X226">
        <v>0</v>
      </c>
      <c r="Y226">
        <v>0</v>
      </c>
      <c r="Z226">
        <v>0</v>
      </c>
      <c r="AA226" t="s">
        <v>852</v>
      </c>
      <c r="AB226" t="s">
        <v>2266</v>
      </c>
      <c r="AC226" t="s">
        <v>2251</v>
      </c>
      <c r="AD226" t="s">
        <v>2251</v>
      </c>
      <c r="AE226">
        <v>72</v>
      </c>
      <c r="AF226">
        <v>0.67</v>
      </c>
      <c r="AG226">
        <v>5.66</v>
      </c>
      <c r="AH226">
        <v>0.93</v>
      </c>
      <c r="AI226">
        <v>15</v>
      </c>
      <c r="AJ226">
        <v>285281</v>
      </c>
      <c r="AK226">
        <v>1615.36</v>
      </c>
      <c r="AL226" t="s">
        <v>659</v>
      </c>
      <c r="AM226">
        <v>13.5</v>
      </c>
      <c r="AN226" t="s">
        <v>842</v>
      </c>
      <c r="AO226" t="s">
        <v>849</v>
      </c>
      <c r="AP226">
        <v>99</v>
      </c>
      <c r="AQ226">
        <v>19</v>
      </c>
      <c r="AR226">
        <v>43.3</v>
      </c>
      <c r="AS226">
        <v>17.5</v>
      </c>
      <c r="AT226" t="s">
        <v>853</v>
      </c>
      <c r="AU226">
        <v>95</v>
      </c>
      <c r="AV226">
        <v>0</v>
      </c>
      <c r="AW226">
        <v>395990</v>
      </c>
      <c r="AX226">
        <v>358000</v>
      </c>
      <c r="AY226">
        <v>1.1100000000000001</v>
      </c>
      <c r="AZ226">
        <v>3999.9</v>
      </c>
      <c r="BA226">
        <v>1717.7</v>
      </c>
      <c r="BB226">
        <v>4.34</v>
      </c>
      <c r="BC226">
        <v>1426.22</v>
      </c>
      <c r="BD226">
        <v>1.2</v>
      </c>
      <c r="BE226" t="s">
        <v>1052</v>
      </c>
      <c r="BF226" t="s">
        <v>1423</v>
      </c>
      <c r="BG226" t="s">
        <v>1744</v>
      </c>
      <c r="BH226" t="s">
        <v>2042</v>
      </c>
      <c r="BI226" t="s">
        <v>852</v>
      </c>
      <c r="BJ226" t="s">
        <v>2190</v>
      </c>
      <c r="BK226" t="s">
        <v>2194</v>
      </c>
      <c r="BL226" t="s">
        <v>2194</v>
      </c>
      <c r="BM226" t="s">
        <v>853</v>
      </c>
    </row>
    <row r="227" spans="1:65" x14ac:dyDescent="0.2">
      <c r="A227" t="s">
        <v>254</v>
      </c>
      <c r="B227" t="s">
        <v>845</v>
      </c>
      <c r="C227">
        <v>69</v>
      </c>
      <c r="D227" t="s">
        <v>2253</v>
      </c>
      <c r="E227" t="s">
        <v>2249</v>
      </c>
      <c r="F227">
        <v>1.46</v>
      </c>
      <c r="G227">
        <v>59</v>
      </c>
      <c r="H227">
        <v>27.7</v>
      </c>
      <c r="I227" t="str">
        <f t="shared" si="3"/>
        <v>Overweight</v>
      </c>
      <c r="J227" t="s">
        <v>2958</v>
      </c>
      <c r="K227">
        <v>5.7</v>
      </c>
      <c r="L227" t="s">
        <v>2355</v>
      </c>
      <c r="M227" t="s">
        <v>2356</v>
      </c>
      <c r="N227" t="s">
        <v>2278</v>
      </c>
      <c r="O227" t="s">
        <v>845</v>
      </c>
      <c r="P227" t="s">
        <v>2357</v>
      </c>
      <c r="Q227" t="s">
        <v>2358</v>
      </c>
      <c r="R227" t="s">
        <v>2359</v>
      </c>
      <c r="S227" t="s">
        <v>2329</v>
      </c>
      <c r="T227" t="s">
        <v>2360</v>
      </c>
      <c r="U227" t="s">
        <v>2361</v>
      </c>
      <c r="V227" t="s">
        <v>2362</v>
      </c>
      <c r="W227" t="s">
        <v>845</v>
      </c>
      <c r="X227">
        <v>0</v>
      </c>
      <c r="Y227">
        <v>0</v>
      </c>
      <c r="Z227">
        <v>0</v>
      </c>
      <c r="AA227" t="s">
        <v>852</v>
      </c>
      <c r="AB227" t="s">
        <v>2266</v>
      </c>
      <c r="AC227" t="s">
        <v>2251</v>
      </c>
      <c r="AD227" t="s">
        <v>2251</v>
      </c>
      <c r="AE227">
        <v>91</v>
      </c>
      <c r="AF227">
        <v>0.7</v>
      </c>
      <c r="AG227">
        <v>19.47</v>
      </c>
      <c r="AH227">
        <v>5.93</v>
      </c>
      <c r="AI227">
        <v>22</v>
      </c>
      <c r="AJ227">
        <v>255659</v>
      </c>
      <c r="AK227">
        <v>4976.59</v>
      </c>
      <c r="AL227" t="s">
        <v>660</v>
      </c>
      <c r="AM227">
        <v>22.3</v>
      </c>
      <c r="AN227" t="s">
        <v>842</v>
      </c>
      <c r="AO227" t="s">
        <v>849</v>
      </c>
      <c r="AP227">
        <v>80.599999999999994</v>
      </c>
      <c r="AQ227">
        <v>14.5</v>
      </c>
      <c r="AR227">
        <v>33.200000000000003</v>
      </c>
      <c r="AS227">
        <v>16.399999999999999</v>
      </c>
      <c r="AT227" t="s">
        <v>853</v>
      </c>
      <c r="AU227">
        <v>95</v>
      </c>
      <c r="AV227">
        <v>0</v>
      </c>
      <c r="AW227">
        <v>279900</v>
      </c>
      <c r="AX227">
        <v>204000</v>
      </c>
      <c r="AY227">
        <v>1.37</v>
      </c>
      <c r="AZ227">
        <v>3472.7</v>
      </c>
      <c r="BA227">
        <v>3871.92</v>
      </c>
      <c r="BB227">
        <v>13.83</v>
      </c>
      <c r="BC227">
        <v>905.54</v>
      </c>
      <c r="BD227">
        <v>4.28</v>
      </c>
      <c r="BE227" t="s">
        <v>1053</v>
      </c>
      <c r="BF227" t="s">
        <v>1424</v>
      </c>
      <c r="BG227" t="s">
        <v>1745</v>
      </c>
      <c r="BH227" t="s">
        <v>2043</v>
      </c>
      <c r="BI227" t="s">
        <v>852</v>
      </c>
      <c r="BJ227" t="s">
        <v>2190</v>
      </c>
      <c r="BK227" t="s">
        <v>2194</v>
      </c>
      <c r="BL227" t="s">
        <v>2194</v>
      </c>
      <c r="BM227" t="s">
        <v>853</v>
      </c>
    </row>
    <row r="228" spans="1:65" x14ac:dyDescent="0.2">
      <c r="A228" t="s">
        <v>255</v>
      </c>
      <c r="B228" t="s">
        <v>845</v>
      </c>
      <c r="C228">
        <v>44</v>
      </c>
      <c r="D228" t="s">
        <v>2248</v>
      </c>
      <c r="E228" t="s">
        <v>2249</v>
      </c>
      <c r="F228">
        <v>1.73</v>
      </c>
      <c r="G228">
        <v>88.1</v>
      </c>
      <c r="H228">
        <v>29.4</v>
      </c>
      <c r="I228" t="str">
        <f t="shared" si="3"/>
        <v>Overweight</v>
      </c>
      <c r="J228" t="s">
        <v>2958</v>
      </c>
      <c r="K228">
        <v>7.1</v>
      </c>
      <c r="L228" t="s">
        <v>2363</v>
      </c>
      <c r="M228" t="s">
        <v>2364</v>
      </c>
      <c r="N228" t="s">
        <v>845</v>
      </c>
      <c r="O228" t="s">
        <v>2365</v>
      </c>
      <c r="P228" t="s">
        <v>845</v>
      </c>
      <c r="Q228" t="s">
        <v>845</v>
      </c>
      <c r="R228" t="s">
        <v>2366</v>
      </c>
      <c r="S228" t="s">
        <v>2367</v>
      </c>
      <c r="T228" t="s">
        <v>2368</v>
      </c>
      <c r="U228" t="s">
        <v>2361</v>
      </c>
      <c r="V228" t="s">
        <v>845</v>
      </c>
      <c r="W228" t="s">
        <v>845</v>
      </c>
      <c r="X228">
        <v>1</v>
      </c>
      <c r="Y228">
        <v>0</v>
      </c>
      <c r="Z228">
        <v>0</v>
      </c>
      <c r="AA228" t="s">
        <v>852</v>
      </c>
      <c r="AB228" t="s">
        <v>2266</v>
      </c>
      <c r="AC228" t="s">
        <v>2254</v>
      </c>
      <c r="AD228" t="s">
        <v>2254</v>
      </c>
      <c r="AK228">
        <v>0</v>
      </c>
      <c r="AL228" t="s">
        <v>661</v>
      </c>
      <c r="AM228">
        <v>16</v>
      </c>
      <c r="AN228" t="s">
        <v>842</v>
      </c>
      <c r="AO228" t="s">
        <v>849</v>
      </c>
      <c r="AP228">
        <v>44.1</v>
      </c>
      <c r="AQ228">
        <v>30</v>
      </c>
      <c r="AR228">
        <v>1</v>
      </c>
      <c r="AS228">
        <v>12.57</v>
      </c>
      <c r="AT228" t="s">
        <v>852</v>
      </c>
      <c r="AU228">
        <v>5</v>
      </c>
      <c r="AV228">
        <v>50</v>
      </c>
      <c r="AW228">
        <v>0</v>
      </c>
      <c r="AX228">
        <v>0</v>
      </c>
      <c r="AZ228">
        <v>0</v>
      </c>
      <c r="BA228">
        <v>749.05</v>
      </c>
      <c r="BC228">
        <v>5730.4</v>
      </c>
      <c r="BD228">
        <v>0.13</v>
      </c>
      <c r="BE228" t="s">
        <v>1054</v>
      </c>
      <c r="BF228" t="s">
        <v>1425</v>
      </c>
      <c r="BG228" t="s">
        <v>845</v>
      </c>
      <c r="BH228" t="s">
        <v>845</v>
      </c>
      <c r="BI228" t="s">
        <v>852</v>
      </c>
      <c r="BJ228" t="s">
        <v>2192</v>
      </c>
      <c r="BK228" t="s">
        <v>2194</v>
      </c>
      <c r="BL228" t="s">
        <v>2194</v>
      </c>
      <c r="BM228" t="s">
        <v>853</v>
      </c>
    </row>
    <row r="229" spans="1:65" x14ac:dyDescent="0.2">
      <c r="A229" t="s">
        <v>256</v>
      </c>
      <c r="B229" t="s">
        <v>845</v>
      </c>
      <c r="C229">
        <v>74</v>
      </c>
      <c r="D229" t="s">
        <v>2253</v>
      </c>
      <c r="E229" t="s">
        <v>2249</v>
      </c>
      <c r="F229">
        <v>1.68</v>
      </c>
      <c r="G229">
        <v>101</v>
      </c>
      <c r="H229">
        <v>35.799999999999997</v>
      </c>
      <c r="I229" t="str">
        <f t="shared" si="3"/>
        <v>Morbidly Obese</v>
      </c>
      <c r="J229" t="s">
        <v>2961</v>
      </c>
      <c r="K229">
        <v>5.9</v>
      </c>
      <c r="L229" t="s">
        <v>2369</v>
      </c>
      <c r="M229" t="s">
        <v>2370</v>
      </c>
      <c r="N229" t="s">
        <v>2371</v>
      </c>
      <c r="O229" t="s">
        <v>845</v>
      </c>
      <c r="P229" t="s">
        <v>2259</v>
      </c>
      <c r="Q229" t="s">
        <v>2372</v>
      </c>
      <c r="R229" t="s">
        <v>2347</v>
      </c>
      <c r="S229" t="s">
        <v>2301</v>
      </c>
      <c r="T229" t="s">
        <v>2373</v>
      </c>
      <c r="U229" t="s">
        <v>2374</v>
      </c>
      <c r="V229" t="s">
        <v>2375</v>
      </c>
      <c r="W229" t="s">
        <v>845</v>
      </c>
      <c r="X229">
        <v>0</v>
      </c>
      <c r="Y229">
        <v>0</v>
      </c>
      <c r="Z229">
        <v>0</v>
      </c>
      <c r="AA229" t="s">
        <v>852</v>
      </c>
      <c r="AB229" t="s">
        <v>2266</v>
      </c>
      <c r="AC229" t="s">
        <v>2251</v>
      </c>
      <c r="AD229" t="s">
        <v>2252</v>
      </c>
      <c r="AE229">
        <v>49</v>
      </c>
      <c r="AF229">
        <v>0.83</v>
      </c>
      <c r="AG229">
        <v>26.34</v>
      </c>
      <c r="AH229">
        <v>2.35</v>
      </c>
      <c r="AI229">
        <v>90</v>
      </c>
      <c r="AJ229">
        <v>253087</v>
      </c>
      <c r="AK229">
        <v>6667.36</v>
      </c>
      <c r="AL229" t="s">
        <v>662</v>
      </c>
      <c r="AM229">
        <v>10</v>
      </c>
      <c r="AN229" t="s">
        <v>842</v>
      </c>
      <c r="AO229" t="s">
        <v>849</v>
      </c>
      <c r="AP229">
        <v>76.599999999999994</v>
      </c>
      <c r="AQ229">
        <v>20</v>
      </c>
      <c r="AR229">
        <v>19.399999999999999</v>
      </c>
      <c r="AS229">
        <v>19</v>
      </c>
      <c r="AT229" t="s">
        <v>853</v>
      </c>
      <c r="AU229">
        <v>75</v>
      </c>
      <c r="AV229">
        <v>0</v>
      </c>
      <c r="AW229">
        <v>515406</v>
      </c>
      <c r="AX229">
        <v>352000</v>
      </c>
      <c r="AY229">
        <v>1.46</v>
      </c>
      <c r="AZ229">
        <v>6728.54</v>
      </c>
      <c r="BA229">
        <v>6699.51</v>
      </c>
      <c r="BB229">
        <v>13</v>
      </c>
      <c r="BC229">
        <v>2963.08</v>
      </c>
      <c r="BD229">
        <v>2.2599999999999998</v>
      </c>
      <c r="BE229" t="s">
        <v>1055</v>
      </c>
      <c r="BF229" t="s">
        <v>1426</v>
      </c>
      <c r="BG229" t="s">
        <v>1746</v>
      </c>
      <c r="BH229" t="s">
        <v>2044</v>
      </c>
      <c r="BI229" t="s">
        <v>852</v>
      </c>
      <c r="BJ229" t="s">
        <v>2190</v>
      </c>
      <c r="BK229" t="s">
        <v>2194</v>
      </c>
      <c r="BL229" t="s">
        <v>2201</v>
      </c>
      <c r="BM229" t="s">
        <v>853</v>
      </c>
    </row>
    <row r="230" spans="1:65" x14ac:dyDescent="0.2">
      <c r="A230" t="s">
        <v>257</v>
      </c>
      <c r="B230" t="s">
        <v>845</v>
      </c>
      <c r="C230">
        <v>40</v>
      </c>
      <c r="D230" t="s">
        <v>2253</v>
      </c>
      <c r="E230" t="s">
        <v>2249</v>
      </c>
      <c r="F230">
        <v>1.75</v>
      </c>
      <c r="G230">
        <v>78</v>
      </c>
      <c r="H230">
        <v>25.5</v>
      </c>
      <c r="I230" t="str">
        <f t="shared" si="3"/>
        <v>Overweight</v>
      </c>
      <c r="J230" t="s">
        <v>2958</v>
      </c>
      <c r="K230">
        <v>6</v>
      </c>
      <c r="L230" t="s">
        <v>2376</v>
      </c>
      <c r="M230" t="s">
        <v>2377</v>
      </c>
      <c r="N230" t="s">
        <v>845</v>
      </c>
      <c r="O230" t="s">
        <v>2293</v>
      </c>
      <c r="P230" t="s">
        <v>845</v>
      </c>
      <c r="Q230" t="s">
        <v>845</v>
      </c>
      <c r="R230" t="s">
        <v>2378</v>
      </c>
      <c r="S230" t="s">
        <v>2201</v>
      </c>
      <c r="T230" t="s">
        <v>2200</v>
      </c>
      <c r="U230" t="s">
        <v>2379</v>
      </c>
      <c r="V230" t="s">
        <v>2200</v>
      </c>
      <c r="W230" t="s">
        <v>845</v>
      </c>
      <c r="X230">
        <v>0</v>
      </c>
      <c r="Y230">
        <v>0</v>
      </c>
      <c r="Z230">
        <v>0</v>
      </c>
      <c r="AA230" t="s">
        <v>852</v>
      </c>
      <c r="AB230" t="s">
        <v>2266</v>
      </c>
      <c r="AC230" t="s">
        <v>2251</v>
      </c>
      <c r="AD230" t="s">
        <v>2252</v>
      </c>
      <c r="AE230">
        <v>62</v>
      </c>
      <c r="AF230">
        <v>0.6</v>
      </c>
      <c r="AG230">
        <v>11.03</v>
      </c>
      <c r="AH230">
        <v>2.61</v>
      </c>
      <c r="AI230">
        <v>88</v>
      </c>
      <c r="AJ230">
        <v>240460</v>
      </c>
      <c r="AK230">
        <v>2652.47</v>
      </c>
      <c r="AL230" t="s">
        <v>663</v>
      </c>
      <c r="AM230">
        <v>12</v>
      </c>
      <c r="AN230" t="s">
        <v>842</v>
      </c>
      <c r="AO230" t="s">
        <v>849</v>
      </c>
      <c r="AP230">
        <v>86.7</v>
      </c>
      <c r="AQ230">
        <v>18.5</v>
      </c>
      <c r="AR230">
        <v>45</v>
      </c>
      <c r="AS230">
        <v>6.1</v>
      </c>
      <c r="AT230" t="s">
        <v>853</v>
      </c>
      <c r="AU230">
        <v>90</v>
      </c>
      <c r="AV230">
        <v>0</v>
      </c>
      <c r="AW230">
        <v>387527</v>
      </c>
      <c r="AX230">
        <v>381000</v>
      </c>
      <c r="AY230">
        <v>1.02</v>
      </c>
      <c r="AZ230">
        <v>4469.75</v>
      </c>
      <c r="BA230">
        <v>2195.09</v>
      </c>
      <c r="BB230">
        <v>5.66</v>
      </c>
      <c r="BC230">
        <v>1638.56</v>
      </c>
      <c r="BD230">
        <v>1.34</v>
      </c>
      <c r="BE230" t="s">
        <v>1056</v>
      </c>
      <c r="BF230" t="s">
        <v>1427</v>
      </c>
      <c r="BG230" t="s">
        <v>1747</v>
      </c>
      <c r="BH230" t="s">
        <v>2045</v>
      </c>
      <c r="BI230" t="s">
        <v>852</v>
      </c>
      <c r="BJ230" t="s">
        <v>2191</v>
      </c>
      <c r="BK230" t="s">
        <v>2194</v>
      </c>
      <c r="BL230" t="s">
        <v>2194</v>
      </c>
      <c r="BM230" t="s">
        <v>853</v>
      </c>
    </row>
    <row r="231" spans="1:65" x14ac:dyDescent="0.2">
      <c r="A231" t="s">
        <v>258</v>
      </c>
      <c r="B231" t="s">
        <v>845</v>
      </c>
      <c r="C231">
        <v>47</v>
      </c>
      <c r="D231" t="s">
        <v>2248</v>
      </c>
      <c r="E231" t="s">
        <v>2249</v>
      </c>
      <c r="F231">
        <v>1.75</v>
      </c>
      <c r="G231">
        <v>84.4</v>
      </c>
      <c r="H231">
        <v>27.6</v>
      </c>
      <c r="I231" t="str">
        <f t="shared" si="3"/>
        <v>Overweight</v>
      </c>
      <c r="J231" t="s">
        <v>2958</v>
      </c>
      <c r="K231">
        <v>5.6</v>
      </c>
      <c r="L231" t="s">
        <v>2313</v>
      </c>
      <c r="M231" t="s">
        <v>2380</v>
      </c>
      <c r="N231" t="s">
        <v>2201</v>
      </c>
      <c r="O231" t="s">
        <v>845</v>
      </c>
      <c r="P231" t="s">
        <v>2381</v>
      </c>
      <c r="Q231" t="s">
        <v>2382</v>
      </c>
      <c r="R231" t="s">
        <v>845</v>
      </c>
      <c r="S231" t="s">
        <v>2301</v>
      </c>
      <c r="T231" t="s">
        <v>2200</v>
      </c>
      <c r="U231" t="s">
        <v>2383</v>
      </c>
      <c r="V231" t="s">
        <v>2284</v>
      </c>
      <c r="W231" t="s">
        <v>2274</v>
      </c>
      <c r="X231">
        <v>0</v>
      </c>
      <c r="Y231">
        <v>0</v>
      </c>
      <c r="Z231">
        <v>0</v>
      </c>
      <c r="AA231" t="s">
        <v>852</v>
      </c>
      <c r="AB231" t="s">
        <v>2275</v>
      </c>
      <c r="AC231" t="s">
        <v>2251</v>
      </c>
      <c r="AD231" t="s">
        <v>2251</v>
      </c>
      <c r="AE231">
        <v>99</v>
      </c>
      <c r="AF231">
        <v>1.6</v>
      </c>
      <c r="AG231">
        <v>10.24</v>
      </c>
      <c r="AH231">
        <v>3.96</v>
      </c>
      <c r="AI231">
        <v>16</v>
      </c>
      <c r="AJ231">
        <v>455623</v>
      </c>
      <c r="AK231">
        <v>4665.67</v>
      </c>
      <c r="AL231" t="s">
        <v>664</v>
      </c>
      <c r="AM231">
        <v>12.5</v>
      </c>
      <c r="AN231" t="s">
        <v>842</v>
      </c>
      <c r="AO231" t="s">
        <v>849</v>
      </c>
      <c r="AP231">
        <v>60</v>
      </c>
      <c r="AQ231">
        <v>15</v>
      </c>
      <c r="AR231">
        <v>27.1</v>
      </c>
      <c r="AS231">
        <v>6.5</v>
      </c>
      <c r="AT231" t="s">
        <v>853</v>
      </c>
      <c r="AU231">
        <v>95</v>
      </c>
      <c r="AV231">
        <v>0</v>
      </c>
      <c r="AW231">
        <v>459786</v>
      </c>
      <c r="AX231">
        <v>274000</v>
      </c>
      <c r="AY231">
        <v>1.68</v>
      </c>
      <c r="AZ231">
        <v>7663.1</v>
      </c>
      <c r="BA231">
        <v>3638.03</v>
      </c>
      <c r="BB231">
        <v>7.91</v>
      </c>
      <c r="BC231">
        <v>1316.18</v>
      </c>
      <c r="BD231">
        <v>2.76</v>
      </c>
      <c r="BE231" t="s">
        <v>1057</v>
      </c>
      <c r="BF231" t="s">
        <v>1428</v>
      </c>
      <c r="BG231" t="s">
        <v>1748</v>
      </c>
      <c r="BH231" t="s">
        <v>2046</v>
      </c>
      <c r="BI231" t="s">
        <v>852</v>
      </c>
      <c r="BJ231" t="s">
        <v>2191</v>
      </c>
      <c r="BK231" t="s">
        <v>2201</v>
      </c>
      <c r="BL231" t="s">
        <v>2198</v>
      </c>
      <c r="BM231" t="s">
        <v>853</v>
      </c>
    </row>
    <row r="232" spans="1:65" x14ac:dyDescent="0.2">
      <c r="A232" t="s">
        <v>259</v>
      </c>
      <c r="B232" t="s">
        <v>845</v>
      </c>
      <c r="C232">
        <v>66</v>
      </c>
      <c r="D232" t="s">
        <v>2248</v>
      </c>
      <c r="E232" t="s">
        <v>2249</v>
      </c>
      <c r="F232">
        <v>1.8</v>
      </c>
      <c r="G232">
        <v>82</v>
      </c>
      <c r="H232">
        <v>25.3</v>
      </c>
      <c r="I232" t="str">
        <f t="shared" si="3"/>
        <v>Overweight</v>
      </c>
      <c r="J232" t="s">
        <v>2958</v>
      </c>
      <c r="K232">
        <v>5.5</v>
      </c>
      <c r="L232" t="s">
        <v>2384</v>
      </c>
      <c r="M232" t="s">
        <v>2285</v>
      </c>
      <c r="N232" t="s">
        <v>2278</v>
      </c>
      <c r="O232" t="s">
        <v>845</v>
      </c>
      <c r="P232" t="s">
        <v>2287</v>
      </c>
      <c r="Q232" t="s">
        <v>845</v>
      </c>
      <c r="R232" t="s">
        <v>2385</v>
      </c>
      <c r="S232" t="s">
        <v>2351</v>
      </c>
      <c r="T232" t="s">
        <v>2348</v>
      </c>
      <c r="U232" t="s">
        <v>2386</v>
      </c>
      <c r="V232" t="s">
        <v>2264</v>
      </c>
      <c r="W232" t="s">
        <v>845</v>
      </c>
      <c r="X232">
        <v>0</v>
      </c>
      <c r="Y232">
        <v>0</v>
      </c>
      <c r="Z232">
        <v>0</v>
      </c>
      <c r="AA232" t="s">
        <v>852</v>
      </c>
      <c r="AB232" t="s">
        <v>2266</v>
      </c>
      <c r="AC232" t="s">
        <v>2251</v>
      </c>
      <c r="AD232" t="s">
        <v>2251</v>
      </c>
      <c r="AK232">
        <v>0</v>
      </c>
      <c r="AL232" t="s">
        <v>665</v>
      </c>
      <c r="AM232">
        <v>16</v>
      </c>
      <c r="AN232" t="s">
        <v>845</v>
      </c>
      <c r="AO232" t="s">
        <v>845</v>
      </c>
      <c r="AT232" t="s">
        <v>845</v>
      </c>
      <c r="AU232">
        <v>0</v>
      </c>
      <c r="AV232">
        <v>0</v>
      </c>
      <c r="AW232">
        <v>0</v>
      </c>
      <c r="AX232">
        <v>0</v>
      </c>
      <c r="BA232">
        <v>0</v>
      </c>
      <c r="BC232">
        <v>0</v>
      </c>
      <c r="BE232" t="s">
        <v>845</v>
      </c>
      <c r="BF232" t="s">
        <v>845</v>
      </c>
      <c r="BG232" t="s">
        <v>845</v>
      </c>
      <c r="BH232" t="s">
        <v>845</v>
      </c>
      <c r="BI232" t="s">
        <v>853</v>
      </c>
      <c r="BJ232" t="s">
        <v>2190</v>
      </c>
      <c r="BK232" t="s">
        <v>2194</v>
      </c>
      <c r="BL232" t="s">
        <v>2194</v>
      </c>
      <c r="BM232" t="s">
        <v>852</v>
      </c>
    </row>
    <row r="233" spans="1:65" x14ac:dyDescent="0.2">
      <c r="A233" t="s">
        <v>260</v>
      </c>
      <c r="B233" t="s">
        <v>845</v>
      </c>
      <c r="C233">
        <v>32</v>
      </c>
      <c r="D233" t="s">
        <v>2248</v>
      </c>
      <c r="E233" t="s">
        <v>2249</v>
      </c>
      <c r="F233">
        <v>1.82</v>
      </c>
      <c r="G233">
        <v>92</v>
      </c>
      <c r="H233">
        <v>27.8</v>
      </c>
      <c r="I233" t="str">
        <f t="shared" si="3"/>
        <v>Overweight</v>
      </c>
      <c r="J233" t="s">
        <v>2958</v>
      </c>
      <c r="K233">
        <v>5.7</v>
      </c>
      <c r="L233" t="s">
        <v>2387</v>
      </c>
      <c r="M233" t="s">
        <v>2388</v>
      </c>
      <c r="N233" t="s">
        <v>2286</v>
      </c>
      <c r="O233" t="s">
        <v>845</v>
      </c>
      <c r="P233" t="s">
        <v>2279</v>
      </c>
      <c r="Q233" t="s">
        <v>845</v>
      </c>
      <c r="R233" t="s">
        <v>2389</v>
      </c>
      <c r="S233" t="s">
        <v>2258</v>
      </c>
      <c r="T233" t="s">
        <v>2264</v>
      </c>
      <c r="U233" t="s">
        <v>2263</v>
      </c>
      <c r="V233" t="s">
        <v>2390</v>
      </c>
      <c r="W233" t="s">
        <v>845</v>
      </c>
      <c r="X233">
        <v>0</v>
      </c>
      <c r="Y233">
        <v>0</v>
      </c>
      <c r="Z233">
        <v>0</v>
      </c>
      <c r="AA233" t="s">
        <v>852</v>
      </c>
      <c r="AB233" t="s">
        <v>2266</v>
      </c>
      <c r="AC233" t="s">
        <v>2251</v>
      </c>
      <c r="AD233" t="s">
        <v>2251</v>
      </c>
      <c r="AI233">
        <v>13</v>
      </c>
      <c r="AK233">
        <v>0</v>
      </c>
      <c r="AL233" t="s">
        <v>666</v>
      </c>
      <c r="AM233">
        <v>12</v>
      </c>
      <c r="AN233" t="s">
        <v>842</v>
      </c>
      <c r="AO233" t="s">
        <v>849</v>
      </c>
      <c r="AP233">
        <v>107</v>
      </c>
      <c r="AQ233">
        <v>24</v>
      </c>
      <c r="AR233">
        <v>74.599999999999994</v>
      </c>
      <c r="AS233">
        <v>14.3</v>
      </c>
      <c r="AT233" t="s">
        <v>853</v>
      </c>
      <c r="AU233">
        <v>5</v>
      </c>
      <c r="AV233">
        <v>10</v>
      </c>
      <c r="AW233">
        <v>102307</v>
      </c>
      <c r="AX233">
        <v>138000</v>
      </c>
      <c r="AY233">
        <v>0.74</v>
      </c>
      <c r="AZ233">
        <v>956.14</v>
      </c>
      <c r="BA233">
        <v>3555.28</v>
      </c>
      <c r="BB233">
        <v>34.75</v>
      </c>
      <c r="BC233">
        <v>3179.76</v>
      </c>
      <c r="BD233">
        <v>1.1200000000000001</v>
      </c>
      <c r="BE233" t="s">
        <v>1058</v>
      </c>
      <c r="BF233" t="s">
        <v>1429</v>
      </c>
      <c r="BG233" t="s">
        <v>845</v>
      </c>
      <c r="BH233" t="s">
        <v>845</v>
      </c>
      <c r="BI233" t="s">
        <v>852</v>
      </c>
      <c r="BJ233" t="s">
        <v>2193</v>
      </c>
      <c r="BK233" t="s">
        <v>2194</v>
      </c>
      <c r="BL233" t="s">
        <v>2194</v>
      </c>
      <c r="BM233" t="s">
        <v>853</v>
      </c>
    </row>
    <row r="234" spans="1:65" x14ac:dyDescent="0.2">
      <c r="A234" t="s">
        <v>261</v>
      </c>
      <c r="B234" t="s">
        <v>845</v>
      </c>
      <c r="C234">
        <v>50</v>
      </c>
      <c r="D234" t="s">
        <v>2253</v>
      </c>
      <c r="E234" t="s">
        <v>2249</v>
      </c>
      <c r="F234">
        <v>1.73</v>
      </c>
      <c r="G234">
        <v>71.400000000000006</v>
      </c>
      <c r="H234">
        <v>23.9</v>
      </c>
      <c r="I234" t="str">
        <f t="shared" si="3"/>
        <v>Healthy</v>
      </c>
      <c r="J234" t="s">
        <v>2959</v>
      </c>
      <c r="K234">
        <v>6.3</v>
      </c>
      <c r="L234" t="s">
        <v>2391</v>
      </c>
      <c r="M234" t="s">
        <v>2298</v>
      </c>
      <c r="N234" t="s">
        <v>2392</v>
      </c>
      <c r="O234" t="s">
        <v>2393</v>
      </c>
      <c r="P234" t="s">
        <v>845</v>
      </c>
      <c r="Q234" t="s">
        <v>845</v>
      </c>
      <c r="R234" t="s">
        <v>2293</v>
      </c>
      <c r="S234" t="s">
        <v>2394</v>
      </c>
      <c r="T234" t="s">
        <v>2395</v>
      </c>
      <c r="U234" t="s">
        <v>2396</v>
      </c>
      <c r="V234" t="s">
        <v>845</v>
      </c>
      <c r="W234" t="s">
        <v>2397</v>
      </c>
      <c r="X234">
        <v>1</v>
      </c>
      <c r="Y234">
        <v>0</v>
      </c>
      <c r="Z234">
        <v>0</v>
      </c>
      <c r="AA234" t="s">
        <v>852</v>
      </c>
      <c r="AB234" t="s">
        <v>2275</v>
      </c>
      <c r="AC234" t="s">
        <v>2254</v>
      </c>
      <c r="AD234" t="s">
        <v>2254</v>
      </c>
      <c r="AH234">
        <v>0.02</v>
      </c>
      <c r="AJ234">
        <v>0</v>
      </c>
      <c r="AK234">
        <v>89.17</v>
      </c>
      <c r="AL234" t="s">
        <v>667</v>
      </c>
      <c r="AM234">
        <v>24.2</v>
      </c>
      <c r="AN234" t="s">
        <v>842</v>
      </c>
      <c r="AO234" t="s">
        <v>849</v>
      </c>
      <c r="AP234">
        <v>55.2</v>
      </c>
      <c r="AQ234">
        <v>29</v>
      </c>
      <c r="AR234">
        <v>6</v>
      </c>
      <c r="AS234">
        <v>18.5</v>
      </c>
      <c r="AT234" t="s">
        <v>852</v>
      </c>
      <c r="AU234">
        <v>5</v>
      </c>
      <c r="AV234">
        <v>75</v>
      </c>
      <c r="AW234">
        <v>0</v>
      </c>
      <c r="AX234">
        <v>0</v>
      </c>
      <c r="AZ234">
        <v>0</v>
      </c>
      <c r="BA234">
        <v>550.69000000000005</v>
      </c>
      <c r="BC234">
        <v>7261.62</v>
      </c>
      <c r="BD234">
        <v>0.08</v>
      </c>
      <c r="BE234" t="s">
        <v>1059</v>
      </c>
      <c r="BF234" t="s">
        <v>1430</v>
      </c>
      <c r="BG234" t="s">
        <v>1749</v>
      </c>
      <c r="BH234" t="s">
        <v>2047</v>
      </c>
      <c r="BI234" t="s">
        <v>852</v>
      </c>
      <c r="BJ234" t="s">
        <v>2190</v>
      </c>
      <c r="BK234" t="s">
        <v>2201</v>
      </c>
      <c r="BL234" t="s">
        <v>2198</v>
      </c>
      <c r="BM234" t="s">
        <v>853</v>
      </c>
    </row>
    <row r="235" spans="1:65" x14ac:dyDescent="0.2">
      <c r="A235" t="s">
        <v>262</v>
      </c>
      <c r="B235" t="s">
        <v>845</v>
      </c>
      <c r="C235">
        <v>44</v>
      </c>
      <c r="D235" t="s">
        <v>2253</v>
      </c>
      <c r="E235" t="s">
        <v>2249</v>
      </c>
      <c r="F235">
        <v>1.57</v>
      </c>
      <c r="G235">
        <v>62.5</v>
      </c>
      <c r="H235">
        <v>25.4</v>
      </c>
      <c r="I235" t="str">
        <f t="shared" si="3"/>
        <v>Overweight</v>
      </c>
      <c r="J235" t="s">
        <v>2958</v>
      </c>
      <c r="K235">
        <v>4.7</v>
      </c>
      <c r="L235" t="s">
        <v>2398</v>
      </c>
      <c r="M235" t="s">
        <v>2399</v>
      </c>
      <c r="N235" t="s">
        <v>845</v>
      </c>
      <c r="O235" t="s">
        <v>2400</v>
      </c>
      <c r="P235" t="s">
        <v>845</v>
      </c>
      <c r="Q235" t="s">
        <v>2401</v>
      </c>
      <c r="R235" t="s">
        <v>845</v>
      </c>
      <c r="S235" t="s">
        <v>2402</v>
      </c>
      <c r="T235" t="s">
        <v>2283</v>
      </c>
      <c r="U235" t="s">
        <v>2403</v>
      </c>
      <c r="V235" t="s">
        <v>2404</v>
      </c>
      <c r="W235" t="s">
        <v>2405</v>
      </c>
      <c r="X235">
        <v>0</v>
      </c>
      <c r="Y235">
        <v>0</v>
      </c>
      <c r="Z235">
        <v>0</v>
      </c>
      <c r="AA235" t="s">
        <v>852</v>
      </c>
      <c r="AB235" t="s">
        <v>2266</v>
      </c>
      <c r="AC235" t="s">
        <v>2251</v>
      </c>
      <c r="AD235" t="s">
        <v>2251</v>
      </c>
      <c r="AE235">
        <v>96</v>
      </c>
      <c r="AF235">
        <v>0.8</v>
      </c>
      <c r="AG235">
        <v>39.86</v>
      </c>
      <c r="AH235">
        <v>15.3</v>
      </c>
      <c r="AI235">
        <v>31</v>
      </c>
      <c r="AJ235">
        <v>133100</v>
      </c>
      <c r="AK235">
        <v>5305.52</v>
      </c>
      <c r="AL235" t="s">
        <v>668</v>
      </c>
      <c r="AM235">
        <v>16</v>
      </c>
      <c r="AN235" t="s">
        <v>842</v>
      </c>
      <c r="AO235" t="s">
        <v>849</v>
      </c>
      <c r="AP235">
        <v>63.2</v>
      </c>
      <c r="AQ235">
        <v>18.5</v>
      </c>
      <c r="AR235">
        <v>24</v>
      </c>
      <c r="AS235">
        <v>17</v>
      </c>
      <c r="AT235" t="s">
        <v>853</v>
      </c>
      <c r="AU235">
        <v>65</v>
      </c>
      <c r="AV235">
        <v>10</v>
      </c>
      <c r="AW235">
        <v>139169</v>
      </c>
      <c r="AX235">
        <v>157000</v>
      </c>
      <c r="AY235">
        <v>0.89</v>
      </c>
      <c r="AZ235">
        <v>2202.04</v>
      </c>
      <c r="BA235">
        <v>3886.09</v>
      </c>
      <c r="BB235">
        <v>27.92</v>
      </c>
      <c r="BC235">
        <v>803.06</v>
      </c>
      <c r="BD235">
        <v>4.84</v>
      </c>
      <c r="BE235" t="s">
        <v>1060</v>
      </c>
      <c r="BF235" t="s">
        <v>1431</v>
      </c>
      <c r="BG235" t="s">
        <v>1750</v>
      </c>
      <c r="BH235" t="s">
        <v>2048</v>
      </c>
      <c r="BI235" t="s">
        <v>852</v>
      </c>
      <c r="BJ235" t="s">
        <v>2192</v>
      </c>
      <c r="BK235" t="s">
        <v>2194</v>
      </c>
      <c r="BL235" t="s">
        <v>2194</v>
      </c>
      <c r="BM235" t="s">
        <v>853</v>
      </c>
    </row>
    <row r="236" spans="1:65" x14ac:dyDescent="0.2">
      <c r="A236" t="s">
        <v>263</v>
      </c>
      <c r="B236" t="s">
        <v>845</v>
      </c>
      <c r="C236">
        <v>18</v>
      </c>
      <c r="D236" t="s">
        <v>2248</v>
      </c>
      <c r="E236" t="s">
        <v>2249</v>
      </c>
      <c r="F236">
        <v>1.7</v>
      </c>
      <c r="G236">
        <v>55</v>
      </c>
      <c r="H236">
        <v>19</v>
      </c>
      <c r="I236" t="str">
        <f t="shared" si="3"/>
        <v>Underweight</v>
      </c>
      <c r="J236" t="s">
        <v>2962</v>
      </c>
      <c r="K236">
        <v>5</v>
      </c>
      <c r="L236" t="s">
        <v>2406</v>
      </c>
      <c r="M236" t="s">
        <v>2407</v>
      </c>
      <c r="N236" t="s">
        <v>2286</v>
      </c>
      <c r="O236" t="s">
        <v>845</v>
      </c>
      <c r="P236" t="s">
        <v>2259</v>
      </c>
      <c r="Q236" t="s">
        <v>845</v>
      </c>
      <c r="R236" t="s">
        <v>2408</v>
      </c>
      <c r="S236" t="s">
        <v>2294</v>
      </c>
      <c r="T236" t="s">
        <v>2409</v>
      </c>
      <c r="U236" t="s">
        <v>2263</v>
      </c>
      <c r="V236" t="s">
        <v>2390</v>
      </c>
      <c r="W236" t="s">
        <v>2410</v>
      </c>
      <c r="X236">
        <v>0</v>
      </c>
      <c r="Y236">
        <v>0</v>
      </c>
      <c r="Z236">
        <v>0</v>
      </c>
      <c r="AA236" t="s">
        <v>852</v>
      </c>
      <c r="AB236" t="s">
        <v>2275</v>
      </c>
      <c r="AC236" t="s">
        <v>2251</v>
      </c>
      <c r="AD236" t="s">
        <v>2251</v>
      </c>
      <c r="AE236">
        <v>106</v>
      </c>
      <c r="AF236">
        <v>0.92</v>
      </c>
      <c r="AG236">
        <v>15.14</v>
      </c>
      <c r="AH236">
        <v>2.89</v>
      </c>
      <c r="AI236">
        <v>36</v>
      </c>
      <c r="AJ236">
        <v>226173</v>
      </c>
      <c r="AK236">
        <v>3423.24</v>
      </c>
      <c r="AL236" t="s">
        <v>669</v>
      </c>
      <c r="AM236">
        <v>5</v>
      </c>
      <c r="AN236" t="s">
        <v>842</v>
      </c>
      <c r="AO236" t="s">
        <v>849</v>
      </c>
      <c r="AP236">
        <v>78.459999999999994</v>
      </c>
      <c r="AQ236">
        <v>17</v>
      </c>
      <c r="AR236">
        <v>58.7</v>
      </c>
      <c r="AS236">
        <v>4.5</v>
      </c>
      <c r="AT236" t="s">
        <v>853</v>
      </c>
      <c r="AU236">
        <v>75</v>
      </c>
      <c r="AV236">
        <v>10</v>
      </c>
      <c r="AW236">
        <v>213823</v>
      </c>
      <c r="AX236">
        <v>236000</v>
      </c>
      <c r="AY236">
        <v>0.91</v>
      </c>
      <c r="AZ236">
        <v>2725.25</v>
      </c>
      <c r="BA236">
        <v>4354.95</v>
      </c>
      <c r="BB236">
        <v>20.37</v>
      </c>
      <c r="BC236">
        <v>1851.1</v>
      </c>
      <c r="BD236">
        <v>2.35</v>
      </c>
      <c r="BE236" t="s">
        <v>1061</v>
      </c>
      <c r="BF236" t="s">
        <v>1432</v>
      </c>
      <c r="BG236" t="s">
        <v>1751</v>
      </c>
      <c r="BH236" t="s">
        <v>2049</v>
      </c>
      <c r="BI236" t="s">
        <v>852</v>
      </c>
      <c r="BJ236" t="s">
        <v>2191</v>
      </c>
      <c r="BK236" t="s">
        <v>2194</v>
      </c>
      <c r="BL236" t="s">
        <v>2194</v>
      </c>
      <c r="BM236" t="s">
        <v>853</v>
      </c>
    </row>
    <row r="237" spans="1:65" x14ac:dyDescent="0.2">
      <c r="A237" t="s">
        <v>264</v>
      </c>
      <c r="B237" t="s">
        <v>845</v>
      </c>
      <c r="C237">
        <v>62</v>
      </c>
      <c r="D237" t="s">
        <v>2253</v>
      </c>
      <c r="E237" t="s">
        <v>2249</v>
      </c>
      <c r="F237">
        <v>1.63</v>
      </c>
      <c r="G237">
        <v>85.7</v>
      </c>
      <c r="H237">
        <v>32.299999999999997</v>
      </c>
      <c r="I237" t="str">
        <f t="shared" si="3"/>
        <v>Obese</v>
      </c>
      <c r="J237" t="s">
        <v>2960</v>
      </c>
      <c r="K237">
        <v>6.2</v>
      </c>
      <c r="L237" t="s">
        <v>845</v>
      </c>
      <c r="M237" t="s">
        <v>845</v>
      </c>
      <c r="N237" t="s">
        <v>845</v>
      </c>
      <c r="O237" t="s">
        <v>845</v>
      </c>
      <c r="P237" t="s">
        <v>845</v>
      </c>
      <c r="Q237" t="s">
        <v>845</v>
      </c>
      <c r="R237" t="s">
        <v>845</v>
      </c>
      <c r="S237" t="s">
        <v>845</v>
      </c>
      <c r="T237" t="s">
        <v>845</v>
      </c>
      <c r="U237" t="s">
        <v>845</v>
      </c>
      <c r="V237" t="s">
        <v>845</v>
      </c>
      <c r="W237" t="s">
        <v>845</v>
      </c>
      <c r="X237">
        <v>0</v>
      </c>
      <c r="Y237">
        <v>0</v>
      </c>
      <c r="Z237">
        <v>0</v>
      </c>
      <c r="AA237" t="s">
        <v>853</v>
      </c>
      <c r="AB237" t="s">
        <v>845</v>
      </c>
      <c r="AC237" t="s">
        <v>2251</v>
      </c>
      <c r="AD237" t="s">
        <v>2252</v>
      </c>
      <c r="AE237">
        <v>116</v>
      </c>
      <c r="AF237">
        <v>1.77</v>
      </c>
      <c r="AG237">
        <v>14.75</v>
      </c>
      <c r="AH237">
        <v>1.58</v>
      </c>
      <c r="AI237">
        <v>17</v>
      </c>
      <c r="AJ237">
        <v>164553</v>
      </c>
      <c r="AK237">
        <v>2426.52</v>
      </c>
      <c r="AL237" t="s">
        <v>670</v>
      </c>
      <c r="AM237">
        <v>11.8</v>
      </c>
      <c r="AN237" t="s">
        <v>842</v>
      </c>
      <c r="AO237" t="s">
        <v>849</v>
      </c>
      <c r="AP237">
        <v>64.2</v>
      </c>
      <c r="AQ237">
        <v>25</v>
      </c>
      <c r="AR237">
        <v>18.5</v>
      </c>
      <c r="AS237">
        <v>15.8</v>
      </c>
      <c r="AT237" t="s">
        <v>853</v>
      </c>
      <c r="AU237">
        <v>40</v>
      </c>
      <c r="AV237">
        <v>5</v>
      </c>
      <c r="AW237">
        <v>141428</v>
      </c>
      <c r="AX237">
        <v>88000</v>
      </c>
      <c r="AY237">
        <v>1.61</v>
      </c>
      <c r="AZ237">
        <v>2202.9299999999998</v>
      </c>
      <c r="BA237">
        <v>55.56</v>
      </c>
      <c r="BB237">
        <v>0.39</v>
      </c>
      <c r="BC237">
        <v>1846.06</v>
      </c>
      <c r="BD237">
        <v>0.03</v>
      </c>
      <c r="BE237" t="s">
        <v>1062</v>
      </c>
      <c r="BF237" t="s">
        <v>1433</v>
      </c>
      <c r="BG237" t="s">
        <v>1752</v>
      </c>
      <c r="BH237" t="s">
        <v>1433</v>
      </c>
      <c r="BI237" t="s">
        <v>852</v>
      </c>
      <c r="BJ237" t="s">
        <v>2190</v>
      </c>
      <c r="BK237" t="s">
        <v>2194</v>
      </c>
      <c r="BL237" t="s">
        <v>2194</v>
      </c>
      <c r="BM237" t="s">
        <v>853</v>
      </c>
    </row>
    <row r="238" spans="1:65" x14ac:dyDescent="0.2">
      <c r="A238" t="s">
        <v>265</v>
      </c>
      <c r="B238" t="s">
        <v>845</v>
      </c>
      <c r="C238">
        <v>60</v>
      </c>
      <c r="D238" t="s">
        <v>2248</v>
      </c>
      <c r="E238" t="s">
        <v>2249</v>
      </c>
      <c r="F238">
        <v>1.8</v>
      </c>
      <c r="G238">
        <v>68.2</v>
      </c>
      <c r="H238">
        <v>21</v>
      </c>
      <c r="I238" t="str">
        <f t="shared" si="3"/>
        <v>Healthy</v>
      </c>
      <c r="J238" t="s">
        <v>2959</v>
      </c>
      <c r="K238">
        <v>5.6</v>
      </c>
      <c r="L238" t="s">
        <v>2411</v>
      </c>
      <c r="M238" t="s">
        <v>2356</v>
      </c>
      <c r="N238" t="s">
        <v>2286</v>
      </c>
      <c r="O238" t="s">
        <v>845</v>
      </c>
      <c r="P238" t="s">
        <v>2357</v>
      </c>
      <c r="Q238" t="s">
        <v>2346</v>
      </c>
      <c r="R238" t="s">
        <v>845</v>
      </c>
      <c r="S238" t="s">
        <v>2412</v>
      </c>
      <c r="T238" t="s">
        <v>2330</v>
      </c>
      <c r="U238" t="s">
        <v>2413</v>
      </c>
      <c r="V238" t="s">
        <v>2283</v>
      </c>
      <c r="W238" t="s">
        <v>2414</v>
      </c>
      <c r="X238">
        <v>0</v>
      </c>
      <c r="Y238">
        <v>0</v>
      </c>
      <c r="Z238">
        <v>0</v>
      </c>
      <c r="AA238" t="s">
        <v>853</v>
      </c>
      <c r="AB238" t="s">
        <v>2266</v>
      </c>
      <c r="AC238" t="s">
        <v>2251</v>
      </c>
      <c r="AD238" t="s">
        <v>2251</v>
      </c>
      <c r="AE238">
        <v>53</v>
      </c>
      <c r="AF238">
        <v>0.62</v>
      </c>
      <c r="AG238">
        <v>61.35</v>
      </c>
      <c r="AH238">
        <v>8.8699999999999992</v>
      </c>
      <c r="AI238">
        <v>84</v>
      </c>
      <c r="AJ238">
        <v>142136</v>
      </c>
      <c r="AK238">
        <v>8720.5300000000007</v>
      </c>
      <c r="AL238" t="s">
        <v>671</v>
      </c>
      <c r="AM238">
        <v>10</v>
      </c>
      <c r="AN238" t="s">
        <v>842</v>
      </c>
      <c r="AO238" t="s">
        <v>849</v>
      </c>
      <c r="AP238">
        <v>54.2</v>
      </c>
      <c r="AQ238">
        <v>19</v>
      </c>
      <c r="AR238">
        <v>20.5</v>
      </c>
      <c r="AS238">
        <v>5.3</v>
      </c>
      <c r="AT238" t="s">
        <v>853</v>
      </c>
      <c r="AU238">
        <v>80</v>
      </c>
      <c r="AV238">
        <v>0</v>
      </c>
      <c r="AW238">
        <v>266635</v>
      </c>
      <c r="AX238">
        <v>254000</v>
      </c>
      <c r="AY238">
        <v>1.05</v>
      </c>
      <c r="AZ238">
        <v>4919.46</v>
      </c>
      <c r="BA238">
        <v>6216.66</v>
      </c>
      <c r="BB238">
        <v>23.32</v>
      </c>
      <c r="BC238">
        <v>759.46</v>
      </c>
      <c r="BD238">
        <v>8.19</v>
      </c>
      <c r="BE238" t="s">
        <v>1063</v>
      </c>
      <c r="BF238" t="s">
        <v>1434</v>
      </c>
      <c r="BG238" t="s">
        <v>1753</v>
      </c>
      <c r="BH238" t="s">
        <v>2050</v>
      </c>
      <c r="BI238" t="s">
        <v>852</v>
      </c>
      <c r="BJ238" t="s">
        <v>2192</v>
      </c>
      <c r="BK238" t="s">
        <v>2194</v>
      </c>
      <c r="BL238" t="s">
        <v>2194</v>
      </c>
      <c r="BM238" t="s">
        <v>853</v>
      </c>
    </row>
    <row r="239" spans="1:65" x14ac:dyDescent="0.2">
      <c r="A239" t="s">
        <v>266</v>
      </c>
      <c r="B239" t="s">
        <v>845</v>
      </c>
      <c r="C239">
        <v>22</v>
      </c>
      <c r="D239" t="s">
        <v>2253</v>
      </c>
      <c r="E239" t="s">
        <v>2249</v>
      </c>
      <c r="F239">
        <v>1.57</v>
      </c>
      <c r="G239">
        <v>52</v>
      </c>
      <c r="H239">
        <v>21.1</v>
      </c>
      <c r="I239" t="str">
        <f t="shared" si="3"/>
        <v>Healthy</v>
      </c>
      <c r="J239" t="s">
        <v>2959</v>
      </c>
      <c r="K239">
        <v>5.3</v>
      </c>
      <c r="L239" t="s">
        <v>2295</v>
      </c>
      <c r="M239" t="s">
        <v>2415</v>
      </c>
      <c r="N239" t="s">
        <v>2258</v>
      </c>
      <c r="O239" t="s">
        <v>845</v>
      </c>
      <c r="P239" t="s">
        <v>2259</v>
      </c>
      <c r="Q239" t="s">
        <v>2416</v>
      </c>
      <c r="R239" t="s">
        <v>2417</v>
      </c>
      <c r="S239" t="s">
        <v>2258</v>
      </c>
      <c r="T239" t="s">
        <v>2264</v>
      </c>
      <c r="U239" t="s">
        <v>2418</v>
      </c>
      <c r="V239" t="s">
        <v>2264</v>
      </c>
      <c r="W239" t="s">
        <v>845</v>
      </c>
      <c r="X239">
        <v>0</v>
      </c>
      <c r="Y239">
        <v>0</v>
      </c>
      <c r="Z239">
        <v>0</v>
      </c>
      <c r="AA239" t="s">
        <v>853</v>
      </c>
      <c r="AB239" t="s">
        <v>2266</v>
      </c>
      <c r="AC239" t="s">
        <v>2251</v>
      </c>
      <c r="AD239" t="s">
        <v>2251</v>
      </c>
      <c r="AE239">
        <v>98</v>
      </c>
      <c r="AF239">
        <v>0.67</v>
      </c>
      <c r="AG239">
        <v>7.71</v>
      </c>
      <c r="AH239">
        <v>2.69</v>
      </c>
      <c r="AI239">
        <v>20</v>
      </c>
      <c r="AJ239">
        <v>149645</v>
      </c>
      <c r="AK239">
        <v>1153.5</v>
      </c>
      <c r="AL239" t="s">
        <v>672</v>
      </c>
      <c r="AM239">
        <v>15</v>
      </c>
      <c r="AN239" t="s">
        <v>842</v>
      </c>
      <c r="AO239" t="s">
        <v>849</v>
      </c>
      <c r="AP239">
        <v>77.5</v>
      </c>
      <c r="AQ239">
        <v>16</v>
      </c>
      <c r="AR239">
        <v>50.6</v>
      </c>
      <c r="AS239">
        <v>3.5</v>
      </c>
      <c r="AT239" t="s">
        <v>853</v>
      </c>
      <c r="AU239">
        <v>80</v>
      </c>
      <c r="AV239">
        <v>0</v>
      </c>
      <c r="AW239">
        <v>152049</v>
      </c>
      <c r="AX239">
        <v>165000</v>
      </c>
      <c r="AY239">
        <v>0.92</v>
      </c>
      <c r="AZ239">
        <v>1961.92</v>
      </c>
      <c r="BA239">
        <v>1416.71</v>
      </c>
      <c r="BB239">
        <v>9.32</v>
      </c>
      <c r="BC239">
        <v>475.12</v>
      </c>
      <c r="BD239">
        <v>2.98</v>
      </c>
      <c r="BE239" t="s">
        <v>1064</v>
      </c>
      <c r="BF239" t="s">
        <v>1435</v>
      </c>
      <c r="BG239" t="s">
        <v>1754</v>
      </c>
      <c r="BH239" t="s">
        <v>2051</v>
      </c>
      <c r="BI239" t="s">
        <v>852</v>
      </c>
      <c r="BJ239" t="s">
        <v>2191</v>
      </c>
      <c r="BK239" t="s">
        <v>2194</v>
      </c>
      <c r="BL239" t="s">
        <v>2194</v>
      </c>
      <c r="BM239" t="s">
        <v>853</v>
      </c>
    </row>
    <row r="240" spans="1:65" x14ac:dyDescent="0.2">
      <c r="A240" t="s">
        <v>267</v>
      </c>
      <c r="B240" t="s">
        <v>845</v>
      </c>
      <c r="C240">
        <v>43</v>
      </c>
      <c r="D240" t="s">
        <v>2248</v>
      </c>
      <c r="E240" t="s">
        <v>2249</v>
      </c>
      <c r="F240">
        <v>1.72</v>
      </c>
      <c r="G240">
        <v>75</v>
      </c>
      <c r="H240">
        <v>25.4</v>
      </c>
      <c r="I240" t="str">
        <f t="shared" si="3"/>
        <v>Overweight</v>
      </c>
      <c r="J240" t="s">
        <v>2958</v>
      </c>
      <c r="K240">
        <v>6.5</v>
      </c>
      <c r="L240" t="s">
        <v>2419</v>
      </c>
      <c r="M240" t="s">
        <v>2420</v>
      </c>
      <c r="N240" t="s">
        <v>2278</v>
      </c>
      <c r="O240" t="s">
        <v>845</v>
      </c>
      <c r="P240" t="s">
        <v>2421</v>
      </c>
      <c r="Q240" t="s">
        <v>2422</v>
      </c>
      <c r="R240" t="s">
        <v>845</v>
      </c>
      <c r="S240" t="s">
        <v>2423</v>
      </c>
      <c r="T240" t="s">
        <v>2424</v>
      </c>
      <c r="U240" t="s">
        <v>845</v>
      </c>
      <c r="V240" t="s">
        <v>2425</v>
      </c>
      <c r="W240" t="s">
        <v>845</v>
      </c>
      <c r="X240">
        <v>0</v>
      </c>
      <c r="Y240">
        <v>1</v>
      </c>
      <c r="Z240">
        <v>0</v>
      </c>
      <c r="AA240" t="s">
        <v>852</v>
      </c>
      <c r="AB240" t="s">
        <v>2266</v>
      </c>
      <c r="AC240" t="s">
        <v>2250</v>
      </c>
      <c r="AD240" t="s">
        <v>2250</v>
      </c>
      <c r="AE240">
        <v>82</v>
      </c>
      <c r="AF240">
        <v>0.79</v>
      </c>
      <c r="AG240">
        <v>13.73</v>
      </c>
      <c r="AH240">
        <v>2.93</v>
      </c>
      <c r="AI240">
        <v>30</v>
      </c>
      <c r="AJ240">
        <v>398169</v>
      </c>
      <c r="AK240">
        <v>5468.38</v>
      </c>
      <c r="AL240" t="s">
        <v>673</v>
      </c>
      <c r="AM240">
        <v>6.5</v>
      </c>
      <c r="AN240" t="s">
        <v>842</v>
      </c>
      <c r="AO240" t="s">
        <v>849</v>
      </c>
      <c r="AP240">
        <v>114.2</v>
      </c>
      <c r="AQ240">
        <v>53.8</v>
      </c>
      <c r="AR240">
        <v>114.2</v>
      </c>
      <c r="AS240">
        <v>11.73</v>
      </c>
      <c r="AT240" t="s">
        <v>853</v>
      </c>
      <c r="AU240">
        <v>80</v>
      </c>
      <c r="AV240">
        <v>0</v>
      </c>
      <c r="AW240">
        <v>488391</v>
      </c>
      <c r="AX240">
        <v>501000</v>
      </c>
      <c r="AY240">
        <v>0.97</v>
      </c>
      <c r="AZ240">
        <v>4276.63</v>
      </c>
      <c r="BA240">
        <v>6773.16</v>
      </c>
      <c r="BB240">
        <v>13.87</v>
      </c>
      <c r="BC240">
        <v>2129.36</v>
      </c>
      <c r="BD240">
        <v>3.18</v>
      </c>
      <c r="BE240" t="s">
        <v>1065</v>
      </c>
      <c r="BF240" t="s">
        <v>1436</v>
      </c>
      <c r="BG240" t="s">
        <v>1755</v>
      </c>
      <c r="BH240" t="s">
        <v>2052</v>
      </c>
      <c r="BI240" t="s">
        <v>852</v>
      </c>
      <c r="BJ240" t="s">
        <v>2190</v>
      </c>
      <c r="BK240" t="s">
        <v>2204</v>
      </c>
      <c r="BL240" t="s">
        <v>2194</v>
      </c>
      <c r="BM240" t="s">
        <v>853</v>
      </c>
    </row>
    <row r="241" spans="1:65" x14ac:dyDescent="0.2">
      <c r="A241" t="s">
        <v>268</v>
      </c>
      <c r="B241" t="s">
        <v>845</v>
      </c>
      <c r="C241">
        <v>20</v>
      </c>
      <c r="D241" t="s">
        <v>2248</v>
      </c>
      <c r="E241" t="s">
        <v>2249</v>
      </c>
      <c r="F241">
        <v>1.8</v>
      </c>
      <c r="G241">
        <v>64</v>
      </c>
      <c r="H241">
        <v>19.8</v>
      </c>
      <c r="I241" t="str">
        <f t="shared" si="3"/>
        <v>Underweight</v>
      </c>
      <c r="J241" t="s">
        <v>2962</v>
      </c>
      <c r="K241">
        <v>5.5</v>
      </c>
      <c r="L241" t="s">
        <v>2426</v>
      </c>
      <c r="M241" t="s">
        <v>2427</v>
      </c>
      <c r="N241" t="s">
        <v>2286</v>
      </c>
      <c r="O241" t="s">
        <v>845</v>
      </c>
      <c r="P241" t="s">
        <v>2320</v>
      </c>
      <c r="Q241" t="s">
        <v>2428</v>
      </c>
      <c r="R241" t="s">
        <v>2429</v>
      </c>
      <c r="S241" t="s">
        <v>2430</v>
      </c>
      <c r="T241" t="s">
        <v>2431</v>
      </c>
      <c r="U241" t="s">
        <v>2432</v>
      </c>
      <c r="V241" t="s">
        <v>2433</v>
      </c>
      <c r="W241" t="s">
        <v>845</v>
      </c>
      <c r="X241">
        <v>0</v>
      </c>
      <c r="Y241">
        <v>0</v>
      </c>
      <c r="Z241">
        <v>0</v>
      </c>
      <c r="AA241" t="s">
        <v>852</v>
      </c>
      <c r="AB241" t="s">
        <v>2266</v>
      </c>
      <c r="AC241" t="s">
        <v>2251</v>
      </c>
      <c r="AD241" t="s">
        <v>2251</v>
      </c>
      <c r="AE241">
        <v>97</v>
      </c>
      <c r="AF241">
        <v>0.95</v>
      </c>
      <c r="AG241">
        <v>11.58</v>
      </c>
      <c r="AH241">
        <v>2.7</v>
      </c>
      <c r="AI241">
        <v>88</v>
      </c>
      <c r="AJ241">
        <v>126348</v>
      </c>
      <c r="AK241">
        <v>1462.96</v>
      </c>
      <c r="AL241" t="s">
        <v>674</v>
      </c>
      <c r="AM241">
        <v>15.25</v>
      </c>
      <c r="AN241" t="s">
        <v>842</v>
      </c>
      <c r="AO241" t="s">
        <v>849</v>
      </c>
      <c r="AP241">
        <v>79.260000000000005</v>
      </c>
      <c r="AQ241">
        <v>13</v>
      </c>
      <c r="AR241">
        <v>61.1</v>
      </c>
      <c r="AS241">
        <v>8.9</v>
      </c>
      <c r="AT241" t="s">
        <v>853</v>
      </c>
      <c r="AU241">
        <v>80</v>
      </c>
      <c r="AV241">
        <v>0</v>
      </c>
      <c r="AW241">
        <v>129952</v>
      </c>
      <c r="AX241">
        <v>150000</v>
      </c>
      <c r="AY241">
        <v>0.87</v>
      </c>
      <c r="AZ241">
        <v>1639.57</v>
      </c>
      <c r="BA241">
        <v>849.21</v>
      </c>
      <c r="BB241">
        <v>6.53</v>
      </c>
      <c r="BC241">
        <v>843.62</v>
      </c>
      <c r="BD241">
        <v>1.01</v>
      </c>
      <c r="BE241" t="s">
        <v>1066</v>
      </c>
      <c r="BF241" t="s">
        <v>1437</v>
      </c>
      <c r="BG241" t="s">
        <v>1756</v>
      </c>
      <c r="BH241" t="s">
        <v>2053</v>
      </c>
      <c r="BI241" t="s">
        <v>852</v>
      </c>
      <c r="BJ241" t="s">
        <v>2191</v>
      </c>
      <c r="BK241" t="s">
        <v>2194</v>
      </c>
      <c r="BL241" t="s">
        <v>2194</v>
      </c>
      <c r="BM241" t="s">
        <v>853</v>
      </c>
    </row>
    <row r="242" spans="1:65" x14ac:dyDescent="0.2">
      <c r="A242" t="s">
        <v>269</v>
      </c>
      <c r="B242" t="s">
        <v>845</v>
      </c>
      <c r="C242">
        <v>47</v>
      </c>
      <c r="D242" t="s">
        <v>2253</v>
      </c>
      <c r="E242" t="s">
        <v>2249</v>
      </c>
      <c r="F242">
        <v>1.62</v>
      </c>
      <c r="G242">
        <v>72</v>
      </c>
      <c r="H242">
        <v>27.4</v>
      </c>
      <c r="I242" t="str">
        <f t="shared" si="3"/>
        <v>Overweight</v>
      </c>
      <c r="J242" t="s">
        <v>2958</v>
      </c>
      <c r="K242">
        <v>5.5</v>
      </c>
      <c r="L242" t="s">
        <v>2434</v>
      </c>
      <c r="M242" t="s">
        <v>2380</v>
      </c>
      <c r="N242" t="s">
        <v>2258</v>
      </c>
      <c r="O242" t="s">
        <v>845</v>
      </c>
      <c r="P242" t="s">
        <v>2435</v>
      </c>
      <c r="Q242" t="s">
        <v>845</v>
      </c>
      <c r="R242" t="s">
        <v>2436</v>
      </c>
      <c r="S242" t="s">
        <v>2341</v>
      </c>
      <c r="T242" t="s">
        <v>2295</v>
      </c>
      <c r="U242" t="s">
        <v>2386</v>
      </c>
      <c r="V242" t="s">
        <v>2264</v>
      </c>
      <c r="W242" t="s">
        <v>2437</v>
      </c>
      <c r="X242">
        <v>0</v>
      </c>
      <c r="Y242">
        <v>0</v>
      </c>
      <c r="Z242">
        <v>0</v>
      </c>
      <c r="AA242" t="s">
        <v>852</v>
      </c>
      <c r="AB242" t="s">
        <v>2266</v>
      </c>
      <c r="AC242" t="s">
        <v>2251</v>
      </c>
      <c r="AD242" t="s">
        <v>2251</v>
      </c>
      <c r="AE242">
        <v>107</v>
      </c>
      <c r="AF242">
        <v>0.59</v>
      </c>
      <c r="AG242">
        <v>9.42</v>
      </c>
      <c r="AH242">
        <v>3.03</v>
      </c>
      <c r="AI242">
        <v>67</v>
      </c>
      <c r="AJ242">
        <v>245223</v>
      </c>
      <c r="AK242">
        <v>2310.5500000000002</v>
      </c>
      <c r="AL242" t="s">
        <v>675</v>
      </c>
      <c r="AM242">
        <v>11</v>
      </c>
      <c r="AN242" t="s">
        <v>842</v>
      </c>
      <c r="AO242" t="s">
        <v>849</v>
      </c>
      <c r="AP242">
        <v>74.599999999999994</v>
      </c>
      <c r="AQ242">
        <v>17.5</v>
      </c>
      <c r="AR242">
        <v>39.1</v>
      </c>
      <c r="AS242">
        <v>9.3000000000000007</v>
      </c>
      <c r="AT242" t="s">
        <v>853</v>
      </c>
      <c r="AU242">
        <v>90</v>
      </c>
      <c r="AV242">
        <v>0</v>
      </c>
      <c r="AW242">
        <v>228727</v>
      </c>
      <c r="AX242">
        <v>384000</v>
      </c>
      <c r="AY242">
        <v>0.6</v>
      </c>
      <c r="AZ242">
        <v>3066.05</v>
      </c>
      <c r="BA242">
        <v>2282.0100000000002</v>
      </c>
      <c r="BB242">
        <v>9.98</v>
      </c>
      <c r="BC242">
        <v>933.62</v>
      </c>
      <c r="BD242">
        <v>2.44</v>
      </c>
      <c r="BE242" t="s">
        <v>1067</v>
      </c>
      <c r="BF242" t="s">
        <v>1438</v>
      </c>
      <c r="BG242" t="s">
        <v>1757</v>
      </c>
      <c r="BH242" t="s">
        <v>2054</v>
      </c>
      <c r="BI242" t="s">
        <v>852</v>
      </c>
      <c r="BJ242" t="s">
        <v>2190</v>
      </c>
      <c r="BK242" t="s">
        <v>2194</v>
      </c>
      <c r="BL242" t="s">
        <v>2194</v>
      </c>
      <c r="BM242" t="s">
        <v>853</v>
      </c>
    </row>
    <row r="243" spans="1:65" x14ac:dyDescent="0.2">
      <c r="A243" t="s">
        <v>270</v>
      </c>
      <c r="B243" t="s">
        <v>845</v>
      </c>
      <c r="C243">
        <v>25</v>
      </c>
      <c r="D243" t="s">
        <v>2248</v>
      </c>
      <c r="E243" t="s">
        <v>2249</v>
      </c>
      <c r="F243">
        <v>1.78</v>
      </c>
      <c r="G243">
        <v>83.7</v>
      </c>
      <c r="H243">
        <v>26.4</v>
      </c>
      <c r="I243" t="str">
        <f t="shared" si="3"/>
        <v>Overweight</v>
      </c>
      <c r="J243" t="s">
        <v>2958</v>
      </c>
      <c r="K243">
        <v>5.4</v>
      </c>
      <c r="L243" t="s">
        <v>2438</v>
      </c>
      <c r="M243" t="s">
        <v>2380</v>
      </c>
      <c r="N243" t="s">
        <v>845</v>
      </c>
      <c r="O243" t="s">
        <v>845</v>
      </c>
      <c r="P243" t="s">
        <v>2435</v>
      </c>
      <c r="Q243" t="s">
        <v>2439</v>
      </c>
      <c r="R243" t="s">
        <v>845</v>
      </c>
      <c r="S243" t="s">
        <v>2258</v>
      </c>
      <c r="T243" t="s">
        <v>2264</v>
      </c>
      <c r="U243" t="s">
        <v>2440</v>
      </c>
      <c r="V243" t="s">
        <v>2283</v>
      </c>
      <c r="W243" t="s">
        <v>2441</v>
      </c>
      <c r="X243">
        <v>0</v>
      </c>
      <c r="Y243">
        <v>0</v>
      </c>
      <c r="Z243">
        <v>0</v>
      </c>
      <c r="AA243" t="s">
        <v>852</v>
      </c>
      <c r="AB243" t="s">
        <v>2266</v>
      </c>
      <c r="AC243" t="s">
        <v>2251</v>
      </c>
      <c r="AD243" t="s">
        <v>2251</v>
      </c>
      <c r="AE243">
        <v>85</v>
      </c>
      <c r="AF243">
        <v>0.67</v>
      </c>
      <c r="AG243">
        <v>14.06</v>
      </c>
      <c r="AH243">
        <v>4.8899999999999997</v>
      </c>
      <c r="AI243">
        <v>89</v>
      </c>
      <c r="AJ243">
        <v>467217</v>
      </c>
      <c r="AK243">
        <v>6567.83</v>
      </c>
      <c r="AL243" t="s">
        <v>676</v>
      </c>
      <c r="AM243">
        <v>11.25</v>
      </c>
      <c r="AN243" t="s">
        <v>842</v>
      </c>
      <c r="AO243" t="s">
        <v>849</v>
      </c>
      <c r="AP243">
        <v>72.8</v>
      </c>
      <c r="AQ243">
        <v>20</v>
      </c>
      <c r="AR243">
        <v>44.5</v>
      </c>
      <c r="AS243">
        <v>7.5</v>
      </c>
      <c r="AT243" t="s">
        <v>853</v>
      </c>
      <c r="AU243">
        <v>90</v>
      </c>
      <c r="AV243">
        <v>0</v>
      </c>
      <c r="AW243">
        <v>550743</v>
      </c>
      <c r="AX243">
        <v>669000</v>
      </c>
      <c r="AY243">
        <v>0.82</v>
      </c>
      <c r="AZ243">
        <v>7565.15</v>
      </c>
      <c r="BA243">
        <v>5467.86</v>
      </c>
      <c r="BB243">
        <v>9.93</v>
      </c>
      <c r="BC243">
        <v>1428.92</v>
      </c>
      <c r="BD243">
        <v>3.83</v>
      </c>
      <c r="BE243" t="s">
        <v>1068</v>
      </c>
      <c r="BF243" t="s">
        <v>1439</v>
      </c>
      <c r="BG243" t="s">
        <v>1758</v>
      </c>
      <c r="BH243" t="s">
        <v>1440</v>
      </c>
      <c r="BI243" t="s">
        <v>852</v>
      </c>
      <c r="BJ243" t="s">
        <v>2191</v>
      </c>
      <c r="BK243" t="s">
        <v>2194</v>
      </c>
      <c r="BL243" t="s">
        <v>2195</v>
      </c>
      <c r="BM243" t="s">
        <v>853</v>
      </c>
    </row>
    <row r="244" spans="1:65" x14ac:dyDescent="0.2">
      <c r="A244" t="s">
        <v>271</v>
      </c>
      <c r="B244" t="s">
        <v>845</v>
      </c>
      <c r="C244">
        <v>35</v>
      </c>
      <c r="D244" t="s">
        <v>2253</v>
      </c>
      <c r="E244" t="s">
        <v>2249</v>
      </c>
      <c r="F244">
        <v>1.66</v>
      </c>
      <c r="G244">
        <v>66</v>
      </c>
      <c r="H244">
        <v>24</v>
      </c>
      <c r="I244" t="str">
        <f t="shared" si="3"/>
        <v>Healthy</v>
      </c>
      <c r="J244" t="s">
        <v>2959</v>
      </c>
      <c r="K244">
        <v>5.5</v>
      </c>
      <c r="L244" t="s">
        <v>2442</v>
      </c>
      <c r="M244" t="s">
        <v>2443</v>
      </c>
      <c r="N244" t="s">
        <v>845</v>
      </c>
      <c r="O244" t="s">
        <v>2258</v>
      </c>
      <c r="P244" t="s">
        <v>845</v>
      </c>
      <c r="Q244" t="s">
        <v>2259</v>
      </c>
      <c r="R244" t="s">
        <v>845</v>
      </c>
      <c r="S244" t="s">
        <v>2444</v>
      </c>
      <c r="T244" t="s">
        <v>2445</v>
      </c>
      <c r="U244" t="s">
        <v>2345</v>
      </c>
      <c r="V244" t="s">
        <v>2323</v>
      </c>
      <c r="W244" t="s">
        <v>845</v>
      </c>
      <c r="X244">
        <v>0</v>
      </c>
      <c r="Y244">
        <v>0</v>
      </c>
      <c r="Z244">
        <v>0</v>
      </c>
      <c r="AA244" t="s">
        <v>852</v>
      </c>
      <c r="AB244" t="s">
        <v>2266</v>
      </c>
      <c r="AC244" t="s">
        <v>2251</v>
      </c>
      <c r="AD244" t="s">
        <v>2251</v>
      </c>
      <c r="AE244">
        <v>100</v>
      </c>
      <c r="AF244">
        <v>0.49</v>
      </c>
      <c r="AI244">
        <v>65</v>
      </c>
      <c r="AJ244">
        <v>39139</v>
      </c>
      <c r="AL244" t="s">
        <v>677</v>
      </c>
      <c r="AM244">
        <v>14.5</v>
      </c>
      <c r="AN244" t="s">
        <v>842</v>
      </c>
      <c r="AO244" t="s">
        <v>849</v>
      </c>
      <c r="AP244">
        <v>97.9</v>
      </c>
      <c r="AQ244">
        <v>22</v>
      </c>
      <c r="AR244">
        <v>50.8</v>
      </c>
      <c r="AS244">
        <v>13.8</v>
      </c>
      <c r="AT244" t="s">
        <v>853</v>
      </c>
      <c r="AU244">
        <v>20</v>
      </c>
      <c r="AV244">
        <v>0</v>
      </c>
      <c r="AW244">
        <v>39139</v>
      </c>
      <c r="AX244">
        <v>80000</v>
      </c>
      <c r="AY244">
        <v>0.49</v>
      </c>
      <c r="AZ244">
        <v>399.79</v>
      </c>
      <c r="BA244">
        <v>848.74</v>
      </c>
      <c r="BB244">
        <v>21.69</v>
      </c>
      <c r="BC244">
        <v>350.5</v>
      </c>
      <c r="BD244">
        <v>2.42</v>
      </c>
      <c r="BE244" t="s">
        <v>1069</v>
      </c>
      <c r="BF244" t="s">
        <v>1440</v>
      </c>
      <c r="BG244" t="s">
        <v>845</v>
      </c>
      <c r="BH244" t="s">
        <v>845</v>
      </c>
      <c r="BI244" t="s">
        <v>852</v>
      </c>
      <c r="BJ244" t="s">
        <v>2191</v>
      </c>
      <c r="BK244" t="s">
        <v>2194</v>
      </c>
      <c r="BL244" t="s">
        <v>2194</v>
      </c>
      <c r="BM244" t="s">
        <v>853</v>
      </c>
    </row>
    <row r="245" spans="1:65" x14ac:dyDescent="0.2">
      <c r="A245" t="s">
        <v>272</v>
      </c>
      <c r="B245" t="s">
        <v>845</v>
      </c>
      <c r="C245">
        <v>52</v>
      </c>
      <c r="D245" t="s">
        <v>2253</v>
      </c>
      <c r="E245" t="s">
        <v>2249</v>
      </c>
      <c r="F245">
        <v>1.65</v>
      </c>
      <c r="G245">
        <v>75</v>
      </c>
      <c r="H245">
        <v>27.5</v>
      </c>
      <c r="I245" t="str">
        <f t="shared" si="3"/>
        <v>Overweight</v>
      </c>
      <c r="J245" t="s">
        <v>2958</v>
      </c>
      <c r="K245">
        <v>9.3000000000000007</v>
      </c>
      <c r="L245" t="s">
        <v>2323</v>
      </c>
      <c r="M245" t="s">
        <v>2446</v>
      </c>
      <c r="N245" t="s">
        <v>2278</v>
      </c>
      <c r="O245" t="s">
        <v>845</v>
      </c>
      <c r="P245" t="s">
        <v>2447</v>
      </c>
      <c r="Q245" t="s">
        <v>2448</v>
      </c>
      <c r="R245" t="s">
        <v>2449</v>
      </c>
      <c r="S245" t="s">
        <v>2450</v>
      </c>
      <c r="T245" t="s">
        <v>2295</v>
      </c>
      <c r="U245" t="s">
        <v>2386</v>
      </c>
      <c r="V245" t="s">
        <v>2264</v>
      </c>
      <c r="W245" t="s">
        <v>845</v>
      </c>
      <c r="X245">
        <v>0</v>
      </c>
      <c r="Y245">
        <v>1</v>
      </c>
      <c r="Z245">
        <v>0</v>
      </c>
      <c r="AA245" t="s">
        <v>852</v>
      </c>
      <c r="AB245" t="s">
        <v>2275</v>
      </c>
      <c r="AC245" t="s">
        <v>2250</v>
      </c>
      <c r="AD245" t="s">
        <v>2250</v>
      </c>
      <c r="AE245">
        <v>105</v>
      </c>
      <c r="AF245">
        <v>1</v>
      </c>
      <c r="AG245">
        <v>0</v>
      </c>
      <c r="AI245">
        <v>17</v>
      </c>
      <c r="AJ245">
        <v>26000</v>
      </c>
      <c r="AK245">
        <v>0</v>
      </c>
      <c r="AL245" t="s">
        <v>678</v>
      </c>
      <c r="AM245">
        <v>10.25</v>
      </c>
      <c r="AN245" t="s">
        <v>842</v>
      </c>
      <c r="AO245" t="s">
        <v>849</v>
      </c>
      <c r="AP245">
        <v>40.200000000000003</v>
      </c>
      <c r="AQ245">
        <v>25</v>
      </c>
      <c r="AR245">
        <v>6.8</v>
      </c>
      <c r="AS245">
        <v>14.8</v>
      </c>
      <c r="AT245" t="s">
        <v>853</v>
      </c>
      <c r="AU245">
        <v>10</v>
      </c>
      <c r="AV245">
        <v>0</v>
      </c>
      <c r="AW245">
        <v>24728</v>
      </c>
      <c r="AX245">
        <v>63000</v>
      </c>
      <c r="AY245">
        <v>0.39</v>
      </c>
      <c r="AZ245">
        <v>615.12</v>
      </c>
      <c r="BA245">
        <v>1710.06</v>
      </c>
      <c r="BB245">
        <v>69.150000000000006</v>
      </c>
      <c r="BC245">
        <v>755.38</v>
      </c>
      <c r="BD245">
        <v>2.2599999999999998</v>
      </c>
      <c r="BE245" t="s">
        <v>1070</v>
      </c>
      <c r="BF245" t="s">
        <v>1441</v>
      </c>
      <c r="BG245" t="s">
        <v>845</v>
      </c>
      <c r="BH245" t="s">
        <v>845</v>
      </c>
      <c r="BI245" t="s">
        <v>852</v>
      </c>
      <c r="BJ245" t="s">
        <v>2192</v>
      </c>
      <c r="BK245" t="s">
        <v>2194</v>
      </c>
      <c r="BL245" t="s">
        <v>2194</v>
      </c>
      <c r="BM245" t="s">
        <v>853</v>
      </c>
    </row>
    <row r="246" spans="1:65" x14ac:dyDescent="0.2">
      <c r="A246" t="s">
        <v>273</v>
      </c>
      <c r="B246" t="s">
        <v>845</v>
      </c>
      <c r="C246">
        <v>41</v>
      </c>
      <c r="D246" t="s">
        <v>2248</v>
      </c>
      <c r="E246" t="s">
        <v>2249</v>
      </c>
      <c r="F246">
        <v>1.8</v>
      </c>
      <c r="G246">
        <v>94</v>
      </c>
      <c r="H246">
        <v>29</v>
      </c>
      <c r="I246" t="str">
        <f t="shared" si="3"/>
        <v>Overweight</v>
      </c>
      <c r="J246" t="s">
        <v>2958</v>
      </c>
      <c r="K246">
        <v>5.5</v>
      </c>
      <c r="L246" t="s">
        <v>2451</v>
      </c>
      <c r="M246" t="s">
        <v>2452</v>
      </c>
      <c r="N246" t="s">
        <v>2278</v>
      </c>
      <c r="O246" t="s">
        <v>845</v>
      </c>
      <c r="P246" t="s">
        <v>2453</v>
      </c>
      <c r="Q246" t="s">
        <v>2454</v>
      </c>
      <c r="R246" t="s">
        <v>845</v>
      </c>
      <c r="S246" t="s">
        <v>2402</v>
      </c>
      <c r="T246" t="s">
        <v>2283</v>
      </c>
      <c r="U246" t="s">
        <v>2455</v>
      </c>
      <c r="V246" t="s">
        <v>2283</v>
      </c>
      <c r="W246" t="s">
        <v>2456</v>
      </c>
      <c r="X246">
        <v>0</v>
      </c>
      <c r="Y246">
        <v>0</v>
      </c>
      <c r="Z246">
        <v>0</v>
      </c>
      <c r="AA246" t="s">
        <v>852</v>
      </c>
      <c r="AB246" t="s">
        <v>2266</v>
      </c>
      <c r="AC246" t="s">
        <v>2251</v>
      </c>
      <c r="AD246" t="s">
        <v>2251</v>
      </c>
      <c r="AI246">
        <v>87</v>
      </c>
      <c r="AK246">
        <v>0</v>
      </c>
      <c r="AL246" t="s">
        <v>679</v>
      </c>
      <c r="AM246">
        <v>11.25</v>
      </c>
      <c r="AN246" t="s">
        <v>842</v>
      </c>
      <c r="AO246" t="s">
        <v>849</v>
      </c>
      <c r="AP246">
        <v>130.19999999999999</v>
      </c>
      <c r="AQ246">
        <v>20</v>
      </c>
      <c r="AR246">
        <v>77.099999999999994</v>
      </c>
      <c r="AS246">
        <v>20.100000000000001</v>
      </c>
      <c r="AT246" t="s">
        <v>853</v>
      </c>
      <c r="AU246">
        <v>75</v>
      </c>
      <c r="AV246">
        <v>0</v>
      </c>
      <c r="AW246">
        <v>53997</v>
      </c>
      <c r="AX246">
        <v>71000</v>
      </c>
      <c r="AY246">
        <v>0.76</v>
      </c>
      <c r="AZ246">
        <v>414.72</v>
      </c>
      <c r="BA246">
        <v>1705.62</v>
      </c>
      <c r="BB246">
        <v>31.59</v>
      </c>
      <c r="BC246">
        <v>418.76</v>
      </c>
      <c r="BD246">
        <v>4.07</v>
      </c>
      <c r="BE246" t="s">
        <v>1071</v>
      </c>
      <c r="BF246" t="s">
        <v>1442</v>
      </c>
      <c r="BG246" t="s">
        <v>845</v>
      </c>
      <c r="BH246" t="s">
        <v>845</v>
      </c>
      <c r="BI246" t="s">
        <v>852</v>
      </c>
      <c r="BJ246" t="s">
        <v>2193</v>
      </c>
      <c r="BK246" t="s">
        <v>2194</v>
      </c>
      <c r="BL246" t="s">
        <v>2194</v>
      </c>
      <c r="BM246" t="s">
        <v>853</v>
      </c>
    </row>
    <row r="247" spans="1:65" x14ac:dyDescent="0.2">
      <c r="A247" t="s">
        <v>274</v>
      </c>
      <c r="B247" t="s">
        <v>845</v>
      </c>
      <c r="C247">
        <v>31</v>
      </c>
      <c r="D247" t="s">
        <v>2253</v>
      </c>
      <c r="E247" t="s">
        <v>2249</v>
      </c>
      <c r="F247">
        <v>1.7</v>
      </c>
      <c r="G247">
        <v>87.6</v>
      </c>
      <c r="H247">
        <v>30.3</v>
      </c>
      <c r="I247" t="str">
        <f t="shared" si="3"/>
        <v>Obese</v>
      </c>
      <c r="J247" t="s">
        <v>2960</v>
      </c>
      <c r="K247">
        <v>5</v>
      </c>
      <c r="L247" t="s">
        <v>2457</v>
      </c>
      <c r="M247" t="s">
        <v>2380</v>
      </c>
      <c r="N247" t="s">
        <v>2258</v>
      </c>
      <c r="O247" t="s">
        <v>845</v>
      </c>
      <c r="P247" t="s">
        <v>2458</v>
      </c>
      <c r="Q247" t="s">
        <v>2321</v>
      </c>
      <c r="R247" t="s">
        <v>845</v>
      </c>
      <c r="S247" t="s">
        <v>2294</v>
      </c>
      <c r="T247" t="s">
        <v>2272</v>
      </c>
      <c r="U247" t="s">
        <v>2386</v>
      </c>
      <c r="V247" t="s">
        <v>2459</v>
      </c>
      <c r="W247" t="s">
        <v>2460</v>
      </c>
      <c r="X247">
        <v>0</v>
      </c>
      <c r="Y247">
        <v>0</v>
      </c>
      <c r="Z247">
        <v>0</v>
      </c>
      <c r="AA247" t="s">
        <v>852</v>
      </c>
      <c r="AB247" t="s">
        <v>2266</v>
      </c>
      <c r="AC247" t="s">
        <v>2251</v>
      </c>
      <c r="AD247" t="s">
        <v>2251</v>
      </c>
      <c r="AE247">
        <v>92</v>
      </c>
      <c r="AF247">
        <v>1.1599999999999999</v>
      </c>
      <c r="AG247">
        <v>14.17</v>
      </c>
      <c r="AH247">
        <v>3.16</v>
      </c>
      <c r="AI247">
        <v>12</v>
      </c>
      <c r="AJ247">
        <v>172187</v>
      </c>
      <c r="AK247">
        <v>2440.48</v>
      </c>
      <c r="AL247" t="s">
        <v>680</v>
      </c>
      <c r="AM247">
        <v>14.75</v>
      </c>
      <c r="AN247" t="s">
        <v>842</v>
      </c>
      <c r="AO247" t="s">
        <v>849</v>
      </c>
      <c r="AP247">
        <v>78.8</v>
      </c>
      <c r="AQ247">
        <v>20</v>
      </c>
      <c r="AR247">
        <v>50.2</v>
      </c>
      <c r="AS247">
        <v>7.5</v>
      </c>
      <c r="AT247" t="s">
        <v>853</v>
      </c>
      <c r="AU247">
        <v>80</v>
      </c>
      <c r="AV247">
        <v>0</v>
      </c>
      <c r="AW247">
        <v>186370</v>
      </c>
      <c r="AX247">
        <v>143000</v>
      </c>
      <c r="AY247">
        <v>1.3</v>
      </c>
      <c r="AZ247">
        <v>2365.1</v>
      </c>
      <c r="BA247">
        <v>3238.36</v>
      </c>
      <c r="BB247">
        <v>17.38</v>
      </c>
      <c r="BC247">
        <v>1568.56</v>
      </c>
      <c r="BD247">
        <v>2.06</v>
      </c>
      <c r="BE247" t="s">
        <v>1072</v>
      </c>
      <c r="BF247" t="s">
        <v>1443</v>
      </c>
      <c r="BG247" t="s">
        <v>1759</v>
      </c>
      <c r="BH247" t="s">
        <v>2055</v>
      </c>
      <c r="BI247" t="s">
        <v>852</v>
      </c>
      <c r="BJ247" t="s">
        <v>2190</v>
      </c>
      <c r="BK247" t="s">
        <v>2194</v>
      </c>
      <c r="BL247" t="s">
        <v>2194</v>
      </c>
      <c r="BM247" t="s">
        <v>853</v>
      </c>
    </row>
    <row r="248" spans="1:65" x14ac:dyDescent="0.2">
      <c r="A248" t="s">
        <v>275</v>
      </c>
      <c r="B248" t="s">
        <v>845</v>
      </c>
      <c r="C248">
        <v>52</v>
      </c>
      <c r="D248" t="s">
        <v>2248</v>
      </c>
      <c r="E248" t="s">
        <v>2249</v>
      </c>
      <c r="F248">
        <v>1.82</v>
      </c>
      <c r="G248">
        <v>86.2</v>
      </c>
      <c r="H248">
        <v>26</v>
      </c>
      <c r="I248" t="str">
        <f t="shared" si="3"/>
        <v>Overweight</v>
      </c>
      <c r="J248" t="s">
        <v>2958</v>
      </c>
      <c r="K248">
        <v>5.7</v>
      </c>
      <c r="L248" t="s">
        <v>2461</v>
      </c>
      <c r="M248" t="s">
        <v>2462</v>
      </c>
      <c r="N248" t="s">
        <v>2286</v>
      </c>
      <c r="O248" t="s">
        <v>845</v>
      </c>
      <c r="P248" t="s">
        <v>2463</v>
      </c>
      <c r="Q248" t="s">
        <v>2279</v>
      </c>
      <c r="R248" t="s">
        <v>845</v>
      </c>
      <c r="S248" t="s">
        <v>2259</v>
      </c>
      <c r="T248" t="s">
        <v>2348</v>
      </c>
      <c r="U248" t="s">
        <v>2464</v>
      </c>
      <c r="V248" t="s">
        <v>2459</v>
      </c>
      <c r="W248" t="s">
        <v>2465</v>
      </c>
      <c r="X248">
        <v>0</v>
      </c>
      <c r="Y248">
        <v>0</v>
      </c>
      <c r="Z248">
        <v>0</v>
      </c>
      <c r="AA248" t="s">
        <v>853</v>
      </c>
      <c r="AB248" t="s">
        <v>2275</v>
      </c>
      <c r="AC248" t="s">
        <v>2251</v>
      </c>
      <c r="AD248" t="s">
        <v>2251</v>
      </c>
      <c r="AE248">
        <v>89</v>
      </c>
      <c r="AF248">
        <v>0.76</v>
      </c>
      <c r="AG248">
        <v>35.770000000000003</v>
      </c>
      <c r="AH248">
        <v>4</v>
      </c>
      <c r="AI248">
        <v>88</v>
      </c>
      <c r="AJ248">
        <v>167026</v>
      </c>
      <c r="AK248">
        <v>5974.33</v>
      </c>
      <c r="AL248" t="s">
        <v>681</v>
      </c>
      <c r="AM248">
        <v>21</v>
      </c>
      <c r="AN248" t="s">
        <v>842</v>
      </c>
      <c r="AO248" t="s">
        <v>849</v>
      </c>
      <c r="AP248">
        <v>141.19999999999999</v>
      </c>
      <c r="AQ248">
        <v>19</v>
      </c>
      <c r="AR248">
        <v>30.5</v>
      </c>
      <c r="AS248">
        <v>21.5</v>
      </c>
      <c r="AT248" t="s">
        <v>853</v>
      </c>
      <c r="AU248">
        <v>50</v>
      </c>
      <c r="AV248">
        <v>0</v>
      </c>
      <c r="AW248">
        <v>187000</v>
      </c>
      <c r="AX248">
        <v>237000</v>
      </c>
      <c r="AY248">
        <v>0.79</v>
      </c>
      <c r="AZ248">
        <v>1324.36</v>
      </c>
      <c r="BA248">
        <v>5709.23</v>
      </c>
      <c r="BB248">
        <v>30.53</v>
      </c>
      <c r="BC248">
        <v>1015.26</v>
      </c>
      <c r="BD248">
        <v>5.62</v>
      </c>
      <c r="BE248" t="s">
        <v>1073</v>
      </c>
      <c r="BF248" t="s">
        <v>1444</v>
      </c>
      <c r="BG248" t="s">
        <v>1760</v>
      </c>
      <c r="BH248" t="s">
        <v>2056</v>
      </c>
      <c r="BI248" t="s">
        <v>853</v>
      </c>
      <c r="BJ248" t="s">
        <v>2191</v>
      </c>
      <c r="BK248" t="s">
        <v>2196</v>
      </c>
      <c r="BL248" t="s">
        <v>2201</v>
      </c>
      <c r="BM248" t="s">
        <v>853</v>
      </c>
    </row>
    <row r="249" spans="1:65" x14ac:dyDescent="0.2">
      <c r="A249" t="s">
        <v>276</v>
      </c>
      <c r="B249" t="s">
        <v>845</v>
      </c>
      <c r="C249">
        <v>54</v>
      </c>
      <c r="D249" t="s">
        <v>2248</v>
      </c>
      <c r="E249" t="s">
        <v>2249</v>
      </c>
      <c r="F249">
        <v>1.8</v>
      </c>
      <c r="G249">
        <v>85.5</v>
      </c>
      <c r="H249">
        <v>26.4</v>
      </c>
      <c r="I249" t="str">
        <f t="shared" si="3"/>
        <v>Overweight</v>
      </c>
      <c r="J249" t="s">
        <v>2958</v>
      </c>
      <c r="K249">
        <v>5.0999999999999996</v>
      </c>
      <c r="L249" t="s">
        <v>2338</v>
      </c>
      <c r="M249" t="s">
        <v>2466</v>
      </c>
      <c r="N249" t="s">
        <v>2258</v>
      </c>
      <c r="O249" t="s">
        <v>845</v>
      </c>
      <c r="P249" t="s">
        <v>2259</v>
      </c>
      <c r="Q249" t="s">
        <v>2467</v>
      </c>
      <c r="R249" t="s">
        <v>845</v>
      </c>
      <c r="S249" t="s">
        <v>2468</v>
      </c>
      <c r="T249" t="s">
        <v>2367</v>
      </c>
      <c r="U249" t="s">
        <v>2361</v>
      </c>
      <c r="V249" t="s">
        <v>2459</v>
      </c>
      <c r="W249" t="s">
        <v>2469</v>
      </c>
      <c r="X249">
        <v>0</v>
      </c>
      <c r="Y249">
        <v>0</v>
      </c>
      <c r="Z249">
        <v>0</v>
      </c>
      <c r="AA249" t="s">
        <v>853</v>
      </c>
      <c r="AB249" t="s">
        <v>2275</v>
      </c>
      <c r="AC249" t="s">
        <v>2251</v>
      </c>
      <c r="AD249" t="s">
        <v>2251</v>
      </c>
      <c r="AE249">
        <v>70</v>
      </c>
      <c r="AF249">
        <v>2.48</v>
      </c>
      <c r="AG249">
        <v>11.93</v>
      </c>
      <c r="AH249">
        <v>1.55</v>
      </c>
      <c r="AI249">
        <v>64</v>
      </c>
      <c r="AJ249">
        <v>238239</v>
      </c>
      <c r="AK249">
        <v>2841.25</v>
      </c>
      <c r="AL249" t="s">
        <v>682</v>
      </c>
      <c r="AM249">
        <v>21</v>
      </c>
      <c r="AN249" t="s">
        <v>842</v>
      </c>
      <c r="AO249" t="s">
        <v>849</v>
      </c>
      <c r="AP249">
        <v>84</v>
      </c>
      <c r="AQ249">
        <v>19</v>
      </c>
      <c r="AR249">
        <v>39.4</v>
      </c>
      <c r="AS249">
        <v>6.5</v>
      </c>
      <c r="AT249" t="s">
        <v>853</v>
      </c>
      <c r="AU249">
        <v>90</v>
      </c>
      <c r="AV249">
        <v>0</v>
      </c>
      <c r="AW249">
        <v>342393</v>
      </c>
      <c r="AX249">
        <v>274000</v>
      </c>
      <c r="AY249">
        <v>1.25</v>
      </c>
      <c r="AZ249">
        <v>4076.11</v>
      </c>
      <c r="BA249">
        <v>2243.25</v>
      </c>
      <c r="BB249">
        <v>6.55</v>
      </c>
      <c r="BC249">
        <v>1504.84</v>
      </c>
      <c r="BD249">
        <v>1.49</v>
      </c>
      <c r="BE249" t="s">
        <v>1074</v>
      </c>
      <c r="BF249" t="s">
        <v>1445</v>
      </c>
      <c r="BG249" t="s">
        <v>1761</v>
      </c>
      <c r="BH249" t="s">
        <v>845</v>
      </c>
      <c r="BI249" t="s">
        <v>852</v>
      </c>
      <c r="BJ249" t="s">
        <v>2190</v>
      </c>
      <c r="BK249" t="s">
        <v>2194</v>
      </c>
      <c r="BL249" t="s">
        <v>2200</v>
      </c>
      <c r="BM249" t="s">
        <v>853</v>
      </c>
    </row>
    <row r="250" spans="1:65" x14ac:dyDescent="0.2">
      <c r="A250" t="s">
        <v>277</v>
      </c>
      <c r="B250" t="s">
        <v>2470</v>
      </c>
      <c r="C250">
        <v>54</v>
      </c>
      <c r="D250" t="s">
        <v>2248</v>
      </c>
      <c r="E250" t="s">
        <v>2249</v>
      </c>
      <c r="F250">
        <v>1.85</v>
      </c>
      <c r="G250">
        <v>70</v>
      </c>
      <c r="H250">
        <v>20.5</v>
      </c>
      <c r="I250" t="str">
        <f t="shared" si="3"/>
        <v>Healthy</v>
      </c>
      <c r="J250" t="s">
        <v>2959</v>
      </c>
      <c r="K250">
        <v>5</v>
      </c>
      <c r="L250" t="s">
        <v>2471</v>
      </c>
      <c r="M250" t="s">
        <v>2472</v>
      </c>
      <c r="N250" t="s">
        <v>2473</v>
      </c>
      <c r="O250" t="s">
        <v>845</v>
      </c>
      <c r="P250" t="s">
        <v>2394</v>
      </c>
      <c r="Q250" t="s">
        <v>2474</v>
      </c>
      <c r="R250" t="s">
        <v>845</v>
      </c>
      <c r="S250" t="s">
        <v>2475</v>
      </c>
      <c r="T250" t="s">
        <v>2476</v>
      </c>
      <c r="U250" t="s">
        <v>2413</v>
      </c>
      <c r="V250" t="s">
        <v>2283</v>
      </c>
      <c r="W250" t="s">
        <v>2456</v>
      </c>
      <c r="X250">
        <v>0</v>
      </c>
      <c r="Y250">
        <v>0</v>
      </c>
      <c r="Z250">
        <v>0</v>
      </c>
      <c r="AA250" t="s">
        <v>852</v>
      </c>
      <c r="AB250" t="s">
        <v>2275</v>
      </c>
      <c r="AC250" t="s">
        <v>2251</v>
      </c>
      <c r="AD250" t="s">
        <v>2251</v>
      </c>
      <c r="AE250">
        <v>86</v>
      </c>
      <c r="AF250">
        <v>0.91</v>
      </c>
      <c r="AG250">
        <v>16.850000000000001</v>
      </c>
      <c r="AH250">
        <v>5.18</v>
      </c>
      <c r="AI250">
        <v>16</v>
      </c>
      <c r="AJ250">
        <v>300946</v>
      </c>
      <c r="AK250">
        <v>5071.99</v>
      </c>
      <c r="AL250" t="s">
        <v>683</v>
      </c>
      <c r="AM250">
        <v>16</v>
      </c>
      <c r="AN250" t="s">
        <v>842</v>
      </c>
      <c r="AO250" t="s">
        <v>849</v>
      </c>
      <c r="AP250">
        <v>90.6</v>
      </c>
      <c r="AQ250">
        <v>15</v>
      </c>
      <c r="AR250">
        <v>34.4</v>
      </c>
      <c r="AS250">
        <v>19.8</v>
      </c>
      <c r="AT250" t="s">
        <v>853</v>
      </c>
      <c r="AU250">
        <v>90</v>
      </c>
      <c r="AV250">
        <v>0</v>
      </c>
      <c r="AW250">
        <v>350698</v>
      </c>
      <c r="AX250">
        <v>342000</v>
      </c>
      <c r="AY250">
        <v>1.03</v>
      </c>
      <c r="AZ250">
        <v>3870.84</v>
      </c>
      <c r="BA250">
        <v>6955.65</v>
      </c>
      <c r="BB250">
        <v>19.829999999999998</v>
      </c>
      <c r="BC250">
        <v>1427.16</v>
      </c>
      <c r="BD250">
        <v>4.87</v>
      </c>
      <c r="BE250" t="s">
        <v>1075</v>
      </c>
      <c r="BF250" t="s">
        <v>1446</v>
      </c>
      <c r="BG250" t="s">
        <v>1762</v>
      </c>
      <c r="BH250" t="s">
        <v>2057</v>
      </c>
      <c r="BI250" t="s">
        <v>852</v>
      </c>
      <c r="BJ250" t="s">
        <v>2190</v>
      </c>
      <c r="BK250" t="s">
        <v>2194</v>
      </c>
      <c r="BL250" t="s">
        <v>2194</v>
      </c>
      <c r="BM250" t="s">
        <v>853</v>
      </c>
    </row>
    <row r="251" spans="1:65" x14ac:dyDescent="0.2">
      <c r="A251" t="s">
        <v>278</v>
      </c>
      <c r="B251" t="s">
        <v>2477</v>
      </c>
      <c r="C251">
        <v>68</v>
      </c>
      <c r="D251" t="s">
        <v>2248</v>
      </c>
      <c r="E251" t="s">
        <v>2249</v>
      </c>
      <c r="F251">
        <v>1.78</v>
      </c>
      <c r="G251">
        <v>88</v>
      </c>
      <c r="H251">
        <v>27.8</v>
      </c>
      <c r="I251" t="str">
        <f t="shared" si="3"/>
        <v>Overweight</v>
      </c>
      <c r="J251" t="s">
        <v>2958</v>
      </c>
      <c r="K251">
        <v>5</v>
      </c>
      <c r="L251" t="s">
        <v>2478</v>
      </c>
      <c r="M251" t="s">
        <v>2479</v>
      </c>
      <c r="N251" t="s">
        <v>2286</v>
      </c>
      <c r="O251" t="s">
        <v>845</v>
      </c>
      <c r="P251" t="s">
        <v>2357</v>
      </c>
      <c r="Q251" t="s">
        <v>845</v>
      </c>
      <c r="R251" t="s">
        <v>2293</v>
      </c>
      <c r="S251" t="s">
        <v>2341</v>
      </c>
      <c r="T251" t="s">
        <v>2295</v>
      </c>
      <c r="U251" t="s">
        <v>2480</v>
      </c>
      <c r="V251" t="s">
        <v>2283</v>
      </c>
      <c r="W251" t="s">
        <v>845</v>
      </c>
      <c r="X251">
        <v>0</v>
      </c>
      <c r="Y251">
        <v>0</v>
      </c>
      <c r="Z251">
        <v>0</v>
      </c>
      <c r="AA251" t="s">
        <v>853</v>
      </c>
      <c r="AB251" t="s">
        <v>2266</v>
      </c>
      <c r="AC251" t="s">
        <v>2251</v>
      </c>
      <c r="AD251" t="s">
        <v>2251</v>
      </c>
      <c r="AE251">
        <v>90</v>
      </c>
      <c r="AF251">
        <v>0.63</v>
      </c>
      <c r="AG251">
        <v>22.61</v>
      </c>
      <c r="AH251">
        <v>6.42</v>
      </c>
      <c r="AI251">
        <v>18</v>
      </c>
      <c r="AJ251">
        <v>405584</v>
      </c>
      <c r="AK251">
        <v>9168.77</v>
      </c>
      <c r="AL251" t="s">
        <v>684</v>
      </c>
      <c r="AM251">
        <v>25</v>
      </c>
      <c r="AN251" t="s">
        <v>842</v>
      </c>
      <c r="AO251" t="s">
        <v>849</v>
      </c>
      <c r="AP251">
        <v>76.42</v>
      </c>
      <c r="AQ251">
        <v>17</v>
      </c>
      <c r="AR251">
        <v>26.4</v>
      </c>
      <c r="AS251">
        <v>11.45</v>
      </c>
      <c r="AT251" t="s">
        <v>853</v>
      </c>
      <c r="AU251">
        <v>90</v>
      </c>
      <c r="AV251">
        <v>0</v>
      </c>
      <c r="AW251">
        <v>449837</v>
      </c>
      <c r="AX251">
        <v>561000</v>
      </c>
      <c r="AY251">
        <v>0.8</v>
      </c>
      <c r="AZ251">
        <v>5886.38</v>
      </c>
      <c r="BA251">
        <v>8512.01</v>
      </c>
      <c r="BB251">
        <v>18.920000000000002</v>
      </c>
      <c r="BC251">
        <v>3589.3</v>
      </c>
      <c r="BD251">
        <v>2.37</v>
      </c>
      <c r="BE251" t="s">
        <v>1076</v>
      </c>
      <c r="BF251" t="s">
        <v>1447</v>
      </c>
      <c r="BG251" t="s">
        <v>1763</v>
      </c>
      <c r="BH251" t="s">
        <v>2058</v>
      </c>
      <c r="BI251" t="s">
        <v>852</v>
      </c>
      <c r="BJ251" t="s">
        <v>2190</v>
      </c>
      <c r="BK251" t="s">
        <v>2196</v>
      </c>
      <c r="BL251" t="s">
        <v>2203</v>
      </c>
      <c r="BM251" t="s">
        <v>853</v>
      </c>
    </row>
    <row r="252" spans="1:65" x14ac:dyDescent="0.2">
      <c r="A252" t="s">
        <v>279</v>
      </c>
      <c r="B252" t="s">
        <v>2481</v>
      </c>
      <c r="C252">
        <v>25</v>
      </c>
      <c r="D252" t="s">
        <v>2253</v>
      </c>
      <c r="E252" t="s">
        <v>2249</v>
      </c>
      <c r="F252">
        <v>1.65</v>
      </c>
      <c r="G252">
        <v>86</v>
      </c>
      <c r="H252">
        <v>31.6</v>
      </c>
      <c r="I252" t="str">
        <f t="shared" si="3"/>
        <v>Obese</v>
      </c>
      <c r="J252" t="s">
        <v>2960</v>
      </c>
      <c r="K252">
        <v>4.5</v>
      </c>
      <c r="L252" t="s">
        <v>2482</v>
      </c>
      <c r="M252" t="s">
        <v>2483</v>
      </c>
      <c r="N252" t="s">
        <v>2260</v>
      </c>
      <c r="O252" t="s">
        <v>845</v>
      </c>
      <c r="P252" t="s">
        <v>2484</v>
      </c>
      <c r="Q252" t="s">
        <v>2485</v>
      </c>
      <c r="R252" t="s">
        <v>845</v>
      </c>
      <c r="S252" t="s">
        <v>2486</v>
      </c>
      <c r="T252" t="s">
        <v>2487</v>
      </c>
      <c r="U252" t="s">
        <v>2361</v>
      </c>
      <c r="V252" t="s">
        <v>2459</v>
      </c>
      <c r="W252" t="s">
        <v>2488</v>
      </c>
      <c r="X252">
        <v>0</v>
      </c>
      <c r="Y252">
        <v>0</v>
      </c>
      <c r="Z252">
        <v>0</v>
      </c>
      <c r="AA252" t="s">
        <v>852</v>
      </c>
      <c r="AB252" t="s">
        <v>2266</v>
      </c>
      <c r="AC252" t="s">
        <v>2251</v>
      </c>
      <c r="AD252" t="s">
        <v>2251</v>
      </c>
      <c r="AE252">
        <v>78</v>
      </c>
      <c r="AF252">
        <v>2.66</v>
      </c>
      <c r="AG252">
        <v>5.26</v>
      </c>
      <c r="AH252">
        <v>0.42</v>
      </c>
      <c r="AI252">
        <v>16</v>
      </c>
      <c r="AJ252">
        <v>116982</v>
      </c>
      <c r="AK252">
        <v>615.6</v>
      </c>
      <c r="AL252" t="s">
        <v>685</v>
      </c>
      <c r="AM252">
        <v>14.5</v>
      </c>
      <c r="AN252" t="s">
        <v>844</v>
      </c>
      <c r="AO252" t="s">
        <v>848</v>
      </c>
      <c r="AP252">
        <v>75.599999999999994</v>
      </c>
      <c r="AQ252">
        <v>21.5</v>
      </c>
      <c r="AR252">
        <v>46.5</v>
      </c>
      <c r="AS252">
        <v>5.16</v>
      </c>
      <c r="AT252" t="s">
        <v>853</v>
      </c>
      <c r="AU252">
        <v>50</v>
      </c>
      <c r="AV252">
        <v>10</v>
      </c>
      <c r="AW252">
        <v>149062</v>
      </c>
      <c r="AX252">
        <v>52000</v>
      </c>
      <c r="AY252">
        <v>2.87</v>
      </c>
      <c r="AZ252">
        <v>1971.72</v>
      </c>
      <c r="BA252">
        <v>850.72</v>
      </c>
      <c r="BB252">
        <v>5.71</v>
      </c>
      <c r="BC252">
        <v>1235.0899999999999</v>
      </c>
      <c r="BD252">
        <v>0.69</v>
      </c>
      <c r="BE252" t="s">
        <v>1077</v>
      </c>
      <c r="BF252" t="s">
        <v>1448</v>
      </c>
      <c r="BG252" t="s">
        <v>1764</v>
      </c>
      <c r="BH252" t="s">
        <v>2059</v>
      </c>
      <c r="BI252" t="s">
        <v>852</v>
      </c>
      <c r="BJ252" t="s">
        <v>2191</v>
      </c>
      <c r="BK252" t="s">
        <v>2194</v>
      </c>
      <c r="BL252" t="s">
        <v>2194</v>
      </c>
      <c r="BM252" t="s">
        <v>853</v>
      </c>
    </row>
    <row r="253" spans="1:65" x14ac:dyDescent="0.2">
      <c r="A253" t="s">
        <v>280</v>
      </c>
      <c r="B253" t="s">
        <v>2489</v>
      </c>
      <c r="C253">
        <v>44</v>
      </c>
      <c r="D253" t="s">
        <v>2253</v>
      </c>
      <c r="E253" t="s">
        <v>2249</v>
      </c>
      <c r="F253">
        <v>1.58</v>
      </c>
      <c r="G253">
        <v>58</v>
      </c>
      <c r="H253">
        <v>23.2</v>
      </c>
      <c r="I253" t="str">
        <f t="shared" si="3"/>
        <v>Healthy</v>
      </c>
      <c r="J253" t="s">
        <v>2959</v>
      </c>
      <c r="K253">
        <v>4.9000000000000004</v>
      </c>
      <c r="L253" t="s">
        <v>2490</v>
      </c>
      <c r="M253" t="s">
        <v>2491</v>
      </c>
      <c r="N253" t="s">
        <v>2258</v>
      </c>
      <c r="O253" t="s">
        <v>845</v>
      </c>
      <c r="P253" t="s">
        <v>2492</v>
      </c>
      <c r="Q253" t="s">
        <v>2493</v>
      </c>
      <c r="R253" t="s">
        <v>845</v>
      </c>
      <c r="S253" t="s">
        <v>2402</v>
      </c>
      <c r="T253" t="s">
        <v>2272</v>
      </c>
      <c r="U253" t="s">
        <v>2494</v>
      </c>
      <c r="V253" t="s">
        <v>2495</v>
      </c>
      <c r="W253" t="s">
        <v>2488</v>
      </c>
      <c r="X253">
        <v>0</v>
      </c>
      <c r="Y253">
        <v>0</v>
      </c>
      <c r="Z253">
        <v>0</v>
      </c>
      <c r="AA253" t="s">
        <v>852</v>
      </c>
      <c r="AB253" t="s">
        <v>2266</v>
      </c>
      <c r="AC253" t="s">
        <v>2251</v>
      </c>
      <c r="AD253" t="s">
        <v>2251</v>
      </c>
      <c r="AE253">
        <v>120</v>
      </c>
      <c r="AF253">
        <v>0.92</v>
      </c>
      <c r="AG253">
        <v>11.89</v>
      </c>
      <c r="AH253">
        <v>3.96</v>
      </c>
      <c r="AI253">
        <v>20</v>
      </c>
      <c r="AJ253">
        <v>317855</v>
      </c>
      <c r="AK253">
        <v>3779.18</v>
      </c>
      <c r="AL253" t="s">
        <v>686</v>
      </c>
      <c r="AM253">
        <v>11.5</v>
      </c>
      <c r="AN253" t="s">
        <v>842</v>
      </c>
      <c r="AO253" t="s">
        <v>849</v>
      </c>
      <c r="AP253">
        <v>68.58</v>
      </c>
      <c r="AQ253">
        <v>15.5</v>
      </c>
      <c r="AR253">
        <v>42.6</v>
      </c>
      <c r="AS253">
        <v>9.9600000000000009</v>
      </c>
      <c r="AT253" t="s">
        <v>853</v>
      </c>
      <c r="AU253">
        <v>90</v>
      </c>
      <c r="AV253">
        <v>0</v>
      </c>
      <c r="AW253">
        <v>265178</v>
      </c>
      <c r="AX253">
        <v>291000</v>
      </c>
      <c r="AY253">
        <v>0.91</v>
      </c>
      <c r="AZ253">
        <v>3866.7</v>
      </c>
      <c r="BA253">
        <v>5383.42</v>
      </c>
      <c r="BB253">
        <v>20.3</v>
      </c>
      <c r="BC253">
        <v>1575.14</v>
      </c>
      <c r="BD253">
        <v>3.42</v>
      </c>
      <c r="BE253" t="s">
        <v>1078</v>
      </c>
      <c r="BF253" t="s">
        <v>1449</v>
      </c>
      <c r="BG253" t="s">
        <v>1765</v>
      </c>
      <c r="BH253" t="s">
        <v>2060</v>
      </c>
      <c r="BI253" t="s">
        <v>852</v>
      </c>
      <c r="BJ253" t="s">
        <v>2193</v>
      </c>
      <c r="BK253" t="s">
        <v>2194</v>
      </c>
      <c r="BL253" t="s">
        <v>2194</v>
      </c>
      <c r="BM253" t="s">
        <v>853</v>
      </c>
    </row>
    <row r="254" spans="1:65" x14ac:dyDescent="0.2">
      <c r="A254" t="s">
        <v>281</v>
      </c>
      <c r="B254" t="s">
        <v>2496</v>
      </c>
      <c r="C254">
        <v>60</v>
      </c>
      <c r="D254" t="s">
        <v>2253</v>
      </c>
      <c r="E254" t="s">
        <v>2255</v>
      </c>
      <c r="F254">
        <v>1.64</v>
      </c>
      <c r="G254">
        <v>67.099999999999994</v>
      </c>
      <c r="H254">
        <v>24.9</v>
      </c>
      <c r="I254" t="str">
        <f t="shared" si="3"/>
        <v>Healthy</v>
      </c>
      <c r="J254" t="s">
        <v>2959</v>
      </c>
      <c r="K254">
        <v>5.0999999999999996</v>
      </c>
      <c r="L254" t="s">
        <v>2325</v>
      </c>
      <c r="M254" t="s">
        <v>2380</v>
      </c>
      <c r="N254" t="s">
        <v>2473</v>
      </c>
      <c r="O254" t="s">
        <v>845</v>
      </c>
      <c r="P254" t="s">
        <v>2435</v>
      </c>
      <c r="Q254" t="s">
        <v>2389</v>
      </c>
      <c r="R254" t="s">
        <v>845</v>
      </c>
      <c r="S254" t="s">
        <v>2258</v>
      </c>
      <c r="T254" t="s">
        <v>2264</v>
      </c>
      <c r="U254" t="s">
        <v>2497</v>
      </c>
      <c r="V254" t="s">
        <v>2264</v>
      </c>
      <c r="W254" t="s">
        <v>2488</v>
      </c>
      <c r="X254">
        <v>0</v>
      </c>
      <c r="Y254">
        <v>0</v>
      </c>
      <c r="Z254">
        <v>0</v>
      </c>
      <c r="AA254" t="s">
        <v>852</v>
      </c>
      <c r="AB254" t="s">
        <v>2275</v>
      </c>
      <c r="AC254" t="s">
        <v>2251</v>
      </c>
      <c r="AD254" t="s">
        <v>2251</v>
      </c>
      <c r="AE254">
        <v>57</v>
      </c>
      <c r="AF254">
        <v>0.36</v>
      </c>
      <c r="AG254">
        <v>21.66</v>
      </c>
      <c r="AH254">
        <v>20.239999999999998</v>
      </c>
      <c r="AI254">
        <v>44</v>
      </c>
      <c r="AJ254">
        <v>90809</v>
      </c>
      <c r="AK254">
        <v>1966.94</v>
      </c>
      <c r="AL254" t="s">
        <v>687</v>
      </c>
      <c r="AM254">
        <v>14.5</v>
      </c>
      <c r="AN254" t="s">
        <v>844</v>
      </c>
      <c r="AO254" t="s">
        <v>848</v>
      </c>
      <c r="AP254">
        <v>41.91</v>
      </c>
      <c r="AQ254">
        <v>21</v>
      </c>
      <c r="AR254">
        <v>15.8</v>
      </c>
      <c r="AS254">
        <v>7.8</v>
      </c>
      <c r="AT254" t="s">
        <v>853</v>
      </c>
      <c r="AU254">
        <v>90</v>
      </c>
      <c r="AV254">
        <v>0</v>
      </c>
      <c r="AW254">
        <v>160022</v>
      </c>
      <c r="AX254">
        <v>203000</v>
      </c>
      <c r="AY254">
        <v>0.79</v>
      </c>
      <c r="AZ254">
        <v>3818.23</v>
      </c>
      <c r="BA254">
        <v>3473.22</v>
      </c>
      <c r="BB254">
        <v>21.7</v>
      </c>
      <c r="BC254">
        <v>573.86</v>
      </c>
      <c r="BD254">
        <v>6.05</v>
      </c>
      <c r="BE254" t="s">
        <v>1079</v>
      </c>
      <c r="BF254" t="s">
        <v>1450</v>
      </c>
      <c r="BG254" t="s">
        <v>1766</v>
      </c>
      <c r="BH254" t="s">
        <v>2061</v>
      </c>
      <c r="BI254" t="s">
        <v>852</v>
      </c>
      <c r="BJ254" t="s">
        <v>2192</v>
      </c>
      <c r="BK254" t="s">
        <v>2194</v>
      </c>
      <c r="BL254" t="s">
        <v>2194</v>
      </c>
      <c r="BM254" t="s">
        <v>853</v>
      </c>
    </row>
    <row r="255" spans="1:65" x14ac:dyDescent="0.2">
      <c r="A255" t="s">
        <v>282</v>
      </c>
      <c r="B255" t="s">
        <v>2498</v>
      </c>
      <c r="C255">
        <v>58</v>
      </c>
      <c r="D255" t="s">
        <v>2248</v>
      </c>
      <c r="E255" t="s">
        <v>2249</v>
      </c>
      <c r="F255">
        <v>1.78</v>
      </c>
      <c r="G255">
        <v>116</v>
      </c>
      <c r="H255">
        <v>36.6</v>
      </c>
      <c r="I255" t="str">
        <f t="shared" si="3"/>
        <v>Morbidly Obese</v>
      </c>
      <c r="J255" t="s">
        <v>2961</v>
      </c>
      <c r="K255">
        <v>5.0999999999999996</v>
      </c>
      <c r="L255" t="s">
        <v>2313</v>
      </c>
      <c r="M255" t="s">
        <v>2499</v>
      </c>
      <c r="N255" t="s">
        <v>2258</v>
      </c>
      <c r="O255" t="s">
        <v>845</v>
      </c>
      <c r="P255" t="s">
        <v>2429</v>
      </c>
      <c r="Q255" t="s">
        <v>2500</v>
      </c>
      <c r="R255" t="s">
        <v>845</v>
      </c>
      <c r="S255" t="s">
        <v>2501</v>
      </c>
      <c r="T255" t="s">
        <v>2502</v>
      </c>
      <c r="U255" t="s">
        <v>2386</v>
      </c>
      <c r="V255" t="s">
        <v>2337</v>
      </c>
      <c r="W255" t="s">
        <v>2488</v>
      </c>
      <c r="X255">
        <v>0</v>
      </c>
      <c r="Y255">
        <v>0</v>
      </c>
      <c r="Z255">
        <v>0</v>
      </c>
      <c r="AA255" t="s">
        <v>852</v>
      </c>
      <c r="AB255" t="s">
        <v>2275</v>
      </c>
      <c r="AC255" t="s">
        <v>2251</v>
      </c>
      <c r="AD255" t="s">
        <v>2251</v>
      </c>
      <c r="AE255">
        <v>60</v>
      </c>
      <c r="AF255">
        <v>0.77</v>
      </c>
      <c r="AG255">
        <v>22.97</v>
      </c>
      <c r="AH255">
        <v>1.82</v>
      </c>
      <c r="AI255">
        <v>18</v>
      </c>
      <c r="AJ255">
        <v>181891</v>
      </c>
      <c r="AK255">
        <v>4178.72</v>
      </c>
      <c r="AL255" t="s">
        <v>688</v>
      </c>
      <c r="AM255">
        <v>15.75</v>
      </c>
      <c r="AN255" t="s">
        <v>842</v>
      </c>
      <c r="AO255" t="s">
        <v>849</v>
      </c>
      <c r="AP255">
        <v>61.8</v>
      </c>
      <c r="AQ255">
        <v>12</v>
      </c>
      <c r="AR255">
        <v>26.7</v>
      </c>
      <c r="AS255">
        <v>5.5</v>
      </c>
      <c r="AT255" t="s">
        <v>853</v>
      </c>
      <c r="AU255">
        <v>75</v>
      </c>
      <c r="AV255">
        <v>0</v>
      </c>
      <c r="AW255">
        <v>301837</v>
      </c>
      <c r="AX255">
        <v>251000</v>
      </c>
      <c r="AY255">
        <v>1.2</v>
      </c>
      <c r="AZ255">
        <v>4884.09</v>
      </c>
      <c r="BA255">
        <v>6211.55</v>
      </c>
      <c r="BB255">
        <v>20.58</v>
      </c>
      <c r="BC255">
        <v>3952.46</v>
      </c>
      <c r="BD255">
        <v>1.57</v>
      </c>
      <c r="BE255" t="s">
        <v>1080</v>
      </c>
      <c r="BF255" t="s">
        <v>1451</v>
      </c>
      <c r="BG255" t="s">
        <v>1080</v>
      </c>
      <c r="BH255" t="s">
        <v>1451</v>
      </c>
      <c r="BI255" t="s">
        <v>852</v>
      </c>
      <c r="BJ255" t="s">
        <v>2190</v>
      </c>
      <c r="BK255" t="s">
        <v>2198</v>
      </c>
      <c r="BL255" t="s">
        <v>2194</v>
      </c>
      <c r="BM255" t="s">
        <v>853</v>
      </c>
    </row>
    <row r="256" spans="1:65" x14ac:dyDescent="0.2">
      <c r="A256" t="s">
        <v>283</v>
      </c>
      <c r="B256" t="s">
        <v>2503</v>
      </c>
      <c r="C256">
        <v>26</v>
      </c>
      <c r="D256" t="s">
        <v>2248</v>
      </c>
      <c r="E256" t="s">
        <v>2249</v>
      </c>
      <c r="F256">
        <v>1.72</v>
      </c>
      <c r="G256">
        <v>80</v>
      </c>
      <c r="H256">
        <v>27</v>
      </c>
      <c r="I256" t="str">
        <f t="shared" si="3"/>
        <v>Overweight</v>
      </c>
      <c r="J256" t="s">
        <v>2958</v>
      </c>
      <c r="K256">
        <v>5.5</v>
      </c>
      <c r="L256" t="s">
        <v>2387</v>
      </c>
      <c r="M256" t="s">
        <v>2504</v>
      </c>
      <c r="N256" t="s">
        <v>2278</v>
      </c>
      <c r="O256" t="s">
        <v>845</v>
      </c>
      <c r="P256" t="s">
        <v>2278</v>
      </c>
      <c r="Q256" t="s">
        <v>2505</v>
      </c>
      <c r="R256" t="s">
        <v>845</v>
      </c>
      <c r="S256" t="s">
        <v>2412</v>
      </c>
      <c r="T256" t="s">
        <v>2301</v>
      </c>
      <c r="U256" t="s">
        <v>2497</v>
      </c>
      <c r="V256" t="s">
        <v>2264</v>
      </c>
      <c r="W256" t="s">
        <v>2488</v>
      </c>
      <c r="X256">
        <v>0</v>
      </c>
      <c r="Y256">
        <v>0</v>
      </c>
      <c r="Z256">
        <v>0</v>
      </c>
      <c r="AA256" t="s">
        <v>853</v>
      </c>
      <c r="AB256" t="s">
        <v>2266</v>
      </c>
      <c r="AC256" t="s">
        <v>2251</v>
      </c>
      <c r="AD256" t="s">
        <v>2251</v>
      </c>
      <c r="AE256">
        <v>98</v>
      </c>
      <c r="AF256">
        <v>1.22</v>
      </c>
      <c r="AG256">
        <v>22.77</v>
      </c>
      <c r="AH256">
        <v>3.83</v>
      </c>
      <c r="AI256">
        <v>38</v>
      </c>
      <c r="AJ256">
        <v>386802</v>
      </c>
      <c r="AK256">
        <v>8808.57</v>
      </c>
      <c r="AL256" t="s">
        <v>689</v>
      </c>
      <c r="AM256">
        <v>10</v>
      </c>
      <c r="AN256" t="s">
        <v>842</v>
      </c>
      <c r="AO256" t="s">
        <v>849</v>
      </c>
      <c r="AP256">
        <v>82.52</v>
      </c>
      <c r="AQ256">
        <v>15</v>
      </c>
      <c r="AR256">
        <v>53</v>
      </c>
      <c r="AS256">
        <v>7.97</v>
      </c>
      <c r="AT256" t="s">
        <v>853</v>
      </c>
      <c r="AU256">
        <v>90</v>
      </c>
      <c r="AV256">
        <v>0</v>
      </c>
      <c r="AW256">
        <v>394219</v>
      </c>
      <c r="AX256">
        <v>260000</v>
      </c>
      <c r="AY256">
        <v>1.52</v>
      </c>
      <c r="AZ256">
        <v>4777.25</v>
      </c>
      <c r="BA256">
        <v>7386.21</v>
      </c>
      <c r="BB256">
        <v>18.739999999999998</v>
      </c>
      <c r="BC256">
        <v>1630.46</v>
      </c>
      <c r="BD256">
        <v>4.53</v>
      </c>
      <c r="BE256" t="s">
        <v>1081</v>
      </c>
      <c r="BF256" t="s">
        <v>1452</v>
      </c>
      <c r="BG256" t="s">
        <v>1767</v>
      </c>
      <c r="BH256" t="s">
        <v>2062</v>
      </c>
      <c r="BI256" t="s">
        <v>852</v>
      </c>
      <c r="BJ256" t="s">
        <v>2191</v>
      </c>
      <c r="BK256" t="s">
        <v>2195</v>
      </c>
      <c r="BL256" t="s">
        <v>2195</v>
      </c>
      <c r="BM256" t="s">
        <v>853</v>
      </c>
    </row>
    <row r="257" spans="1:65" x14ac:dyDescent="0.2">
      <c r="A257" t="s">
        <v>284</v>
      </c>
      <c r="B257" t="s">
        <v>2506</v>
      </c>
      <c r="C257">
        <v>57</v>
      </c>
      <c r="D257" t="s">
        <v>2248</v>
      </c>
      <c r="E257" t="s">
        <v>2249</v>
      </c>
      <c r="F257">
        <v>1.85</v>
      </c>
      <c r="G257">
        <v>116</v>
      </c>
      <c r="H257">
        <v>33.9</v>
      </c>
      <c r="I257" t="str">
        <f t="shared" si="3"/>
        <v>Obese</v>
      </c>
      <c r="J257" t="s">
        <v>2960</v>
      </c>
      <c r="K257">
        <v>5.8</v>
      </c>
      <c r="L257" t="s">
        <v>2507</v>
      </c>
      <c r="M257" t="s">
        <v>2508</v>
      </c>
      <c r="N257" t="s">
        <v>2278</v>
      </c>
      <c r="O257" t="s">
        <v>845</v>
      </c>
      <c r="P257" t="s">
        <v>2509</v>
      </c>
      <c r="Q257" t="s">
        <v>2351</v>
      </c>
      <c r="R257" t="s">
        <v>845</v>
      </c>
      <c r="S257" t="s">
        <v>2323</v>
      </c>
      <c r="T257" t="s">
        <v>2323</v>
      </c>
      <c r="U257" t="s">
        <v>2296</v>
      </c>
      <c r="V257" t="s">
        <v>2283</v>
      </c>
      <c r="W257" t="s">
        <v>2456</v>
      </c>
      <c r="X257">
        <v>0</v>
      </c>
      <c r="Y257">
        <v>0</v>
      </c>
      <c r="Z257">
        <v>0</v>
      </c>
      <c r="AA257" t="s">
        <v>852</v>
      </c>
      <c r="AB257" t="s">
        <v>2266</v>
      </c>
      <c r="AC257" t="s">
        <v>2251</v>
      </c>
      <c r="AD257" t="s">
        <v>2252</v>
      </c>
      <c r="AE257">
        <v>71</v>
      </c>
      <c r="AF257">
        <v>0.99</v>
      </c>
      <c r="AG257">
        <v>11.36</v>
      </c>
      <c r="AH257">
        <v>2.68</v>
      </c>
      <c r="AI257">
        <v>68</v>
      </c>
      <c r="AJ257">
        <v>346863</v>
      </c>
      <c r="AK257">
        <v>3939.49</v>
      </c>
      <c r="AL257" t="s">
        <v>690</v>
      </c>
      <c r="AM257">
        <v>14</v>
      </c>
      <c r="AN257" t="s">
        <v>844</v>
      </c>
      <c r="AO257" t="s">
        <v>848</v>
      </c>
      <c r="AP257">
        <v>167.8</v>
      </c>
      <c r="AQ257">
        <v>17.5</v>
      </c>
      <c r="AR257">
        <v>33.799999999999997</v>
      </c>
      <c r="AS257">
        <v>33.200000000000003</v>
      </c>
      <c r="AT257" t="s">
        <v>853</v>
      </c>
      <c r="AU257">
        <v>95</v>
      </c>
      <c r="AV257">
        <v>0</v>
      </c>
      <c r="AW257">
        <v>489776</v>
      </c>
      <c r="AX257">
        <v>328000</v>
      </c>
      <c r="AY257">
        <v>1.49</v>
      </c>
      <c r="AZ257">
        <v>2918.81</v>
      </c>
      <c r="BA257">
        <v>5966.07</v>
      </c>
      <c r="BB257">
        <v>12.18</v>
      </c>
      <c r="BC257">
        <v>3022.76</v>
      </c>
      <c r="BD257">
        <v>1.97</v>
      </c>
      <c r="BE257" t="s">
        <v>1082</v>
      </c>
      <c r="BF257" t="s">
        <v>1453</v>
      </c>
      <c r="BG257" t="s">
        <v>1768</v>
      </c>
      <c r="BH257" t="s">
        <v>2063</v>
      </c>
      <c r="BI257" t="s">
        <v>853</v>
      </c>
      <c r="BJ257" t="s">
        <v>2190</v>
      </c>
      <c r="BK257" t="s">
        <v>2197</v>
      </c>
      <c r="BL257" t="s">
        <v>2201</v>
      </c>
      <c r="BM257" t="s">
        <v>853</v>
      </c>
    </row>
    <row r="258" spans="1:65" x14ac:dyDescent="0.2">
      <c r="A258" t="s">
        <v>285</v>
      </c>
      <c r="B258" t="s">
        <v>2510</v>
      </c>
      <c r="C258">
        <v>48</v>
      </c>
      <c r="D258" t="s">
        <v>2248</v>
      </c>
      <c r="E258" t="s">
        <v>2249</v>
      </c>
      <c r="F258">
        <v>1.84</v>
      </c>
      <c r="G258">
        <v>76.8</v>
      </c>
      <c r="H258">
        <v>22.7</v>
      </c>
      <c r="I258" t="str">
        <f t="shared" si="3"/>
        <v>Healthy</v>
      </c>
      <c r="J258" t="s">
        <v>2959</v>
      </c>
      <c r="K258">
        <v>5.2</v>
      </c>
      <c r="L258" t="s">
        <v>2338</v>
      </c>
      <c r="M258" t="s">
        <v>2511</v>
      </c>
      <c r="N258" t="s">
        <v>2286</v>
      </c>
      <c r="O258" t="s">
        <v>845</v>
      </c>
      <c r="P258" t="s">
        <v>2259</v>
      </c>
      <c r="Q258" t="s">
        <v>2401</v>
      </c>
      <c r="R258" t="s">
        <v>845</v>
      </c>
      <c r="S258" t="s">
        <v>2402</v>
      </c>
      <c r="T258" t="s">
        <v>2283</v>
      </c>
      <c r="U258" t="s">
        <v>2263</v>
      </c>
      <c r="V258" t="s">
        <v>2283</v>
      </c>
      <c r="W258" t="s">
        <v>2265</v>
      </c>
      <c r="X258">
        <v>0</v>
      </c>
      <c r="Y258">
        <v>0</v>
      </c>
      <c r="Z258">
        <v>0</v>
      </c>
      <c r="AA258" t="s">
        <v>852</v>
      </c>
      <c r="AB258" t="s">
        <v>2275</v>
      </c>
      <c r="AC258" t="s">
        <v>2251</v>
      </c>
      <c r="AD258" t="s">
        <v>2251</v>
      </c>
      <c r="AE258">
        <v>44</v>
      </c>
      <c r="AF258">
        <v>0.7</v>
      </c>
      <c r="AG258">
        <v>40.78</v>
      </c>
      <c r="AH258">
        <v>3.5</v>
      </c>
      <c r="AI258">
        <v>62</v>
      </c>
      <c r="AJ258">
        <v>114771</v>
      </c>
      <c r="AK258">
        <v>4680.29</v>
      </c>
      <c r="AL258" t="s">
        <v>691</v>
      </c>
      <c r="AM258">
        <v>12</v>
      </c>
      <c r="AN258" t="s">
        <v>842</v>
      </c>
      <c r="AO258" t="s">
        <v>849</v>
      </c>
      <c r="AP258">
        <v>56.1</v>
      </c>
      <c r="AQ258">
        <v>12</v>
      </c>
      <c r="AR258">
        <v>28.8</v>
      </c>
      <c r="AS258">
        <v>5.9</v>
      </c>
      <c r="AT258" t="s">
        <v>853</v>
      </c>
      <c r="AU258">
        <v>80</v>
      </c>
      <c r="AV258">
        <v>10</v>
      </c>
      <c r="AW258">
        <v>263072</v>
      </c>
      <c r="AX258">
        <v>166000</v>
      </c>
      <c r="AY258">
        <v>1.58</v>
      </c>
      <c r="AZ258">
        <v>4689.34</v>
      </c>
      <c r="BA258">
        <v>4980.26</v>
      </c>
      <c r="BB258">
        <v>18.93</v>
      </c>
      <c r="BC258">
        <v>1159.76</v>
      </c>
      <c r="BD258">
        <v>4.29</v>
      </c>
      <c r="BE258" t="s">
        <v>1083</v>
      </c>
      <c r="BF258" t="s">
        <v>1454</v>
      </c>
      <c r="BG258" t="s">
        <v>1769</v>
      </c>
      <c r="BH258" t="s">
        <v>2064</v>
      </c>
      <c r="BI258" t="s">
        <v>852</v>
      </c>
      <c r="BJ258" t="s">
        <v>2191</v>
      </c>
      <c r="BK258" t="s">
        <v>2194</v>
      </c>
      <c r="BL258" t="s">
        <v>2194</v>
      </c>
      <c r="BM258" t="s">
        <v>853</v>
      </c>
    </row>
    <row r="259" spans="1:65" x14ac:dyDescent="0.2">
      <c r="A259" t="s">
        <v>286</v>
      </c>
      <c r="B259" t="s">
        <v>2512</v>
      </c>
      <c r="C259">
        <v>35</v>
      </c>
      <c r="D259" t="s">
        <v>2248</v>
      </c>
      <c r="E259" t="s">
        <v>2255</v>
      </c>
      <c r="F259">
        <v>1.8</v>
      </c>
      <c r="G259">
        <v>81</v>
      </c>
      <c r="H259">
        <v>25</v>
      </c>
      <c r="I259" t="str">
        <f t="shared" ref="I259:J322" si="4">IF($H259&lt;20, "Underweight", IF($H259&lt;25,"Healthy",IF($H259&lt;30,"Overweight",IF($H259&lt;35,"Obese",IF($H259&lt;50,"Morbidly Obese")))))</f>
        <v>Overweight</v>
      </c>
      <c r="J259" t="s">
        <v>2958</v>
      </c>
      <c r="K259">
        <v>5.5</v>
      </c>
      <c r="L259" t="s">
        <v>2513</v>
      </c>
      <c r="M259" t="s">
        <v>2514</v>
      </c>
      <c r="N259" t="s">
        <v>2286</v>
      </c>
      <c r="O259" t="s">
        <v>845</v>
      </c>
      <c r="P259" t="s">
        <v>2450</v>
      </c>
      <c r="Q259" t="s">
        <v>2485</v>
      </c>
      <c r="R259" t="s">
        <v>2515</v>
      </c>
      <c r="S259" t="s">
        <v>2351</v>
      </c>
      <c r="T259" t="s">
        <v>2195</v>
      </c>
      <c r="U259" t="s">
        <v>2516</v>
      </c>
      <c r="V259" t="s">
        <v>2200</v>
      </c>
      <c r="W259" t="s">
        <v>845</v>
      </c>
      <c r="X259">
        <v>0</v>
      </c>
      <c r="Y259">
        <v>0</v>
      </c>
      <c r="Z259">
        <v>0</v>
      </c>
      <c r="AA259" t="s">
        <v>852</v>
      </c>
      <c r="AB259" t="s">
        <v>2266</v>
      </c>
      <c r="AC259" t="s">
        <v>2251</v>
      </c>
      <c r="AD259" t="s">
        <v>2251</v>
      </c>
      <c r="AL259" t="s">
        <v>692</v>
      </c>
      <c r="AM259">
        <v>14</v>
      </c>
      <c r="AN259" t="s">
        <v>845</v>
      </c>
      <c r="AO259" t="s">
        <v>845</v>
      </c>
      <c r="AT259" t="s">
        <v>845</v>
      </c>
      <c r="AU259">
        <v>0</v>
      </c>
      <c r="AV259">
        <v>0</v>
      </c>
      <c r="AW259">
        <v>0</v>
      </c>
      <c r="AX259">
        <v>0</v>
      </c>
      <c r="BC259">
        <v>0</v>
      </c>
      <c r="BE259" t="s">
        <v>845</v>
      </c>
      <c r="BF259" t="s">
        <v>845</v>
      </c>
      <c r="BG259" t="s">
        <v>845</v>
      </c>
      <c r="BH259" t="s">
        <v>845</v>
      </c>
      <c r="BI259" t="s">
        <v>852</v>
      </c>
      <c r="BJ259" t="s">
        <v>2190</v>
      </c>
      <c r="BK259" t="s">
        <v>2194</v>
      </c>
      <c r="BL259" t="s">
        <v>2194</v>
      </c>
      <c r="BM259" t="s">
        <v>853</v>
      </c>
    </row>
    <row r="260" spans="1:65" x14ac:dyDescent="0.2">
      <c r="A260" t="s">
        <v>287</v>
      </c>
      <c r="B260" t="s">
        <v>2517</v>
      </c>
      <c r="C260">
        <v>39</v>
      </c>
      <c r="D260" t="s">
        <v>2253</v>
      </c>
      <c r="E260" t="s">
        <v>2249</v>
      </c>
      <c r="F260">
        <v>1.65</v>
      </c>
      <c r="G260">
        <v>66</v>
      </c>
      <c r="H260">
        <v>24.2</v>
      </c>
      <c r="I260" t="str">
        <f t="shared" si="4"/>
        <v>Healthy</v>
      </c>
      <c r="J260" t="s">
        <v>2959</v>
      </c>
      <c r="K260">
        <v>5.0999999999999996</v>
      </c>
      <c r="L260" t="s">
        <v>2518</v>
      </c>
      <c r="M260" t="s">
        <v>2519</v>
      </c>
      <c r="N260" t="s">
        <v>2278</v>
      </c>
      <c r="O260" t="s">
        <v>2520</v>
      </c>
      <c r="P260" t="s">
        <v>845</v>
      </c>
      <c r="Q260" t="s">
        <v>2521</v>
      </c>
      <c r="R260" t="s">
        <v>845</v>
      </c>
      <c r="S260" t="s">
        <v>2522</v>
      </c>
      <c r="T260" t="s">
        <v>2395</v>
      </c>
      <c r="U260" t="s">
        <v>2386</v>
      </c>
      <c r="V260" t="s">
        <v>2337</v>
      </c>
      <c r="W260" t="s">
        <v>2456</v>
      </c>
      <c r="X260">
        <v>0</v>
      </c>
      <c r="Y260">
        <v>0</v>
      </c>
      <c r="Z260">
        <v>0</v>
      </c>
      <c r="AA260" t="s">
        <v>853</v>
      </c>
      <c r="AB260" t="s">
        <v>2266</v>
      </c>
      <c r="AC260" t="s">
        <v>2251</v>
      </c>
      <c r="AD260" t="s">
        <v>2251</v>
      </c>
      <c r="AE260">
        <v>73</v>
      </c>
      <c r="AF260">
        <v>0.85</v>
      </c>
      <c r="AG260">
        <v>18.12</v>
      </c>
      <c r="AH260">
        <v>3.87</v>
      </c>
      <c r="AI260">
        <v>33</v>
      </c>
      <c r="AJ260">
        <v>242318</v>
      </c>
      <c r="AK260">
        <v>4391.17</v>
      </c>
      <c r="AL260" t="s">
        <v>693</v>
      </c>
      <c r="AM260">
        <v>16</v>
      </c>
      <c r="AN260" t="s">
        <v>844</v>
      </c>
      <c r="AO260" t="s">
        <v>848</v>
      </c>
      <c r="AP260">
        <v>82.74</v>
      </c>
      <c r="AQ260">
        <v>17</v>
      </c>
      <c r="AR260">
        <v>58.13</v>
      </c>
      <c r="AS260">
        <v>12.1</v>
      </c>
      <c r="AT260" t="s">
        <v>853</v>
      </c>
      <c r="AU260">
        <v>85</v>
      </c>
      <c r="AV260">
        <v>0</v>
      </c>
      <c r="AW260">
        <v>333885</v>
      </c>
      <c r="AX260">
        <v>307000</v>
      </c>
      <c r="AY260">
        <v>1.0900000000000001</v>
      </c>
      <c r="AZ260">
        <v>4035.35</v>
      </c>
      <c r="BA260">
        <v>4180.96</v>
      </c>
      <c r="BB260">
        <v>12.52</v>
      </c>
      <c r="BC260">
        <v>2465.4</v>
      </c>
      <c r="BD260">
        <v>1.7</v>
      </c>
      <c r="BE260" t="s">
        <v>1084</v>
      </c>
      <c r="BF260" t="s">
        <v>1455</v>
      </c>
      <c r="BG260" t="s">
        <v>1770</v>
      </c>
      <c r="BH260" t="s">
        <v>2065</v>
      </c>
      <c r="BI260" t="s">
        <v>852</v>
      </c>
      <c r="BJ260" t="s">
        <v>2190</v>
      </c>
      <c r="BK260" t="s">
        <v>2194</v>
      </c>
      <c r="BL260" t="s">
        <v>2194</v>
      </c>
      <c r="BM260" t="s">
        <v>853</v>
      </c>
    </row>
    <row r="261" spans="1:65" x14ac:dyDescent="0.2">
      <c r="A261" t="s">
        <v>288</v>
      </c>
      <c r="B261" t="s">
        <v>2523</v>
      </c>
      <c r="C261">
        <v>64</v>
      </c>
      <c r="D261" t="s">
        <v>2248</v>
      </c>
      <c r="E261" t="s">
        <v>2249</v>
      </c>
      <c r="F261">
        <v>1.65</v>
      </c>
      <c r="G261">
        <v>80.599999999999994</v>
      </c>
      <c r="H261">
        <v>29.6</v>
      </c>
      <c r="I261" t="str">
        <f t="shared" si="4"/>
        <v>Overweight</v>
      </c>
      <c r="J261" t="s">
        <v>2958</v>
      </c>
      <c r="K261">
        <v>4.8</v>
      </c>
      <c r="L261" t="s">
        <v>2482</v>
      </c>
      <c r="M261" t="s">
        <v>2356</v>
      </c>
      <c r="N261" t="s">
        <v>2286</v>
      </c>
      <c r="O261" t="s">
        <v>845</v>
      </c>
      <c r="P261" t="s">
        <v>2524</v>
      </c>
      <c r="Q261" t="s">
        <v>2525</v>
      </c>
      <c r="R261" t="s">
        <v>2448</v>
      </c>
      <c r="S261" t="s">
        <v>2526</v>
      </c>
      <c r="T261" t="s">
        <v>2527</v>
      </c>
      <c r="U261" t="s">
        <v>2200</v>
      </c>
      <c r="V261" t="s">
        <v>2528</v>
      </c>
      <c r="W261" t="s">
        <v>845</v>
      </c>
      <c r="X261">
        <v>0</v>
      </c>
      <c r="Y261">
        <v>0</v>
      </c>
      <c r="Z261">
        <v>0</v>
      </c>
      <c r="AA261" t="s">
        <v>852</v>
      </c>
      <c r="AB261" t="s">
        <v>2266</v>
      </c>
      <c r="AC261" t="s">
        <v>2251</v>
      </c>
      <c r="AD261" t="s">
        <v>2251</v>
      </c>
      <c r="AE261">
        <v>64</v>
      </c>
      <c r="AF261">
        <v>1.02</v>
      </c>
      <c r="AG261">
        <v>26.35</v>
      </c>
      <c r="AH261">
        <v>2.2000000000000002</v>
      </c>
      <c r="AI261">
        <v>11</v>
      </c>
      <c r="AJ261">
        <v>254117</v>
      </c>
      <c r="AK261">
        <v>6697.22</v>
      </c>
      <c r="AL261" t="s">
        <v>694</v>
      </c>
      <c r="AM261">
        <v>3</v>
      </c>
      <c r="AN261" t="s">
        <v>844</v>
      </c>
      <c r="AO261" t="s">
        <v>848</v>
      </c>
      <c r="AP261">
        <v>72.959999999999994</v>
      </c>
      <c r="AQ261">
        <v>17</v>
      </c>
      <c r="AR261">
        <v>19.899999999999999</v>
      </c>
      <c r="AS261">
        <v>8.26</v>
      </c>
      <c r="AT261" t="s">
        <v>853</v>
      </c>
      <c r="AU261">
        <v>75</v>
      </c>
      <c r="AV261">
        <v>0</v>
      </c>
      <c r="AW261">
        <v>398469</v>
      </c>
      <c r="AX261">
        <v>216000</v>
      </c>
      <c r="AY261">
        <v>1.84</v>
      </c>
      <c r="AZ261">
        <v>5461.47</v>
      </c>
      <c r="BA261">
        <v>6016.74</v>
      </c>
      <c r="BB261">
        <v>15.1</v>
      </c>
      <c r="BC261">
        <v>3610.54</v>
      </c>
      <c r="BD261">
        <v>1.67</v>
      </c>
      <c r="BE261" t="s">
        <v>1085</v>
      </c>
      <c r="BF261" t="s">
        <v>1456</v>
      </c>
      <c r="BG261" t="s">
        <v>1771</v>
      </c>
      <c r="BH261" t="s">
        <v>2066</v>
      </c>
      <c r="BI261" t="s">
        <v>853</v>
      </c>
      <c r="BJ261" t="s">
        <v>2190</v>
      </c>
      <c r="BK261" t="s">
        <v>2194</v>
      </c>
      <c r="BL261" t="s">
        <v>2199</v>
      </c>
      <c r="BM261" t="s">
        <v>853</v>
      </c>
    </row>
    <row r="262" spans="1:65" x14ac:dyDescent="0.2">
      <c r="A262" t="s">
        <v>289</v>
      </c>
      <c r="B262" t="s">
        <v>2529</v>
      </c>
      <c r="C262">
        <v>23</v>
      </c>
      <c r="D262" t="s">
        <v>2248</v>
      </c>
      <c r="E262" t="s">
        <v>2249</v>
      </c>
      <c r="F262">
        <v>1.78</v>
      </c>
      <c r="G262">
        <v>76.2</v>
      </c>
      <c r="H262">
        <v>24</v>
      </c>
      <c r="I262" t="str">
        <f t="shared" si="4"/>
        <v>Healthy</v>
      </c>
      <c r="J262" t="s">
        <v>2959</v>
      </c>
      <c r="K262">
        <v>5</v>
      </c>
      <c r="L262" t="s">
        <v>2530</v>
      </c>
      <c r="M262" t="s">
        <v>2531</v>
      </c>
      <c r="N262" t="s">
        <v>2278</v>
      </c>
      <c r="O262" t="s">
        <v>2484</v>
      </c>
      <c r="P262" t="s">
        <v>845</v>
      </c>
      <c r="Q262" t="s">
        <v>2429</v>
      </c>
      <c r="R262" t="s">
        <v>2532</v>
      </c>
      <c r="S262" t="s">
        <v>2271</v>
      </c>
      <c r="T262" t="s">
        <v>2283</v>
      </c>
      <c r="U262" t="s">
        <v>2533</v>
      </c>
      <c r="V262" t="s">
        <v>2283</v>
      </c>
      <c r="W262" t="s">
        <v>845</v>
      </c>
      <c r="X262">
        <v>0</v>
      </c>
      <c r="Y262">
        <v>0</v>
      </c>
      <c r="Z262">
        <v>0</v>
      </c>
      <c r="AA262" t="s">
        <v>853</v>
      </c>
      <c r="AB262" t="s">
        <v>2266</v>
      </c>
      <c r="AC262" t="s">
        <v>2251</v>
      </c>
      <c r="AD262" t="s">
        <v>2251</v>
      </c>
      <c r="AE262">
        <v>49</v>
      </c>
      <c r="AF262">
        <v>0.51</v>
      </c>
      <c r="AG262">
        <v>34.08</v>
      </c>
      <c r="AH262">
        <v>2.92</v>
      </c>
      <c r="AI262">
        <v>88</v>
      </c>
      <c r="AJ262">
        <v>85007</v>
      </c>
      <c r="AK262">
        <v>2897.44</v>
      </c>
      <c r="AL262" t="s">
        <v>695</v>
      </c>
      <c r="AM262">
        <v>10</v>
      </c>
      <c r="AN262" t="s">
        <v>842</v>
      </c>
      <c r="AO262" t="s">
        <v>849</v>
      </c>
      <c r="AP262">
        <v>105.75</v>
      </c>
      <c r="AQ262">
        <v>19.5</v>
      </c>
      <c r="AR262">
        <v>67.5</v>
      </c>
      <c r="AS262">
        <v>23.24</v>
      </c>
      <c r="AT262" t="s">
        <v>853</v>
      </c>
      <c r="AU262">
        <v>90</v>
      </c>
      <c r="AV262">
        <v>0</v>
      </c>
      <c r="AW262">
        <v>173898</v>
      </c>
      <c r="AX262">
        <v>245000</v>
      </c>
      <c r="AY262">
        <v>0.71</v>
      </c>
      <c r="AZ262">
        <v>1644.43</v>
      </c>
      <c r="BA262">
        <v>2592.33</v>
      </c>
      <c r="BB262">
        <v>14.91</v>
      </c>
      <c r="BC262">
        <v>1095.8699999999999</v>
      </c>
      <c r="BD262">
        <v>2.37</v>
      </c>
      <c r="BE262" t="s">
        <v>1086</v>
      </c>
      <c r="BF262" t="s">
        <v>1457</v>
      </c>
      <c r="BG262" t="s">
        <v>1772</v>
      </c>
      <c r="BH262" t="s">
        <v>2067</v>
      </c>
      <c r="BI262" t="s">
        <v>852</v>
      </c>
      <c r="BJ262" t="s">
        <v>2193</v>
      </c>
      <c r="BK262" t="s">
        <v>2194</v>
      </c>
      <c r="BL262" t="s">
        <v>2194</v>
      </c>
      <c r="BM262" t="s">
        <v>853</v>
      </c>
    </row>
    <row r="263" spans="1:65" x14ac:dyDescent="0.2">
      <c r="A263" t="s">
        <v>290</v>
      </c>
      <c r="B263" t="s">
        <v>2534</v>
      </c>
      <c r="C263">
        <v>50</v>
      </c>
      <c r="D263" t="s">
        <v>2253</v>
      </c>
      <c r="E263" t="s">
        <v>2249</v>
      </c>
      <c r="F263">
        <v>1.67</v>
      </c>
      <c r="G263">
        <v>86.9</v>
      </c>
      <c r="H263">
        <v>31.2</v>
      </c>
      <c r="I263" t="str">
        <f t="shared" si="4"/>
        <v>Obese</v>
      </c>
      <c r="J263" t="s">
        <v>2960</v>
      </c>
      <c r="K263">
        <v>5.8</v>
      </c>
      <c r="L263" t="s">
        <v>2264</v>
      </c>
      <c r="M263" t="s">
        <v>2535</v>
      </c>
      <c r="N263" t="s">
        <v>2258</v>
      </c>
      <c r="O263" t="s">
        <v>845</v>
      </c>
      <c r="P263" t="s">
        <v>2536</v>
      </c>
      <c r="Q263" t="s">
        <v>2537</v>
      </c>
      <c r="R263" t="s">
        <v>2515</v>
      </c>
      <c r="S263" t="s">
        <v>2323</v>
      </c>
      <c r="T263" t="s">
        <v>2271</v>
      </c>
      <c r="U263" t="s">
        <v>2538</v>
      </c>
      <c r="V263" t="s">
        <v>2495</v>
      </c>
      <c r="W263" t="s">
        <v>845</v>
      </c>
      <c r="X263">
        <v>0</v>
      </c>
      <c r="Y263">
        <v>0</v>
      </c>
      <c r="Z263">
        <v>0</v>
      </c>
      <c r="AA263" t="s">
        <v>852</v>
      </c>
      <c r="AB263" t="s">
        <v>2266</v>
      </c>
      <c r="AC263" t="s">
        <v>2251</v>
      </c>
      <c r="AD263" t="s">
        <v>2252</v>
      </c>
      <c r="AE263">
        <v>65</v>
      </c>
      <c r="AF263">
        <v>0.85</v>
      </c>
      <c r="AG263">
        <v>28.42</v>
      </c>
      <c r="AH263">
        <v>1.31</v>
      </c>
      <c r="AI263">
        <v>39</v>
      </c>
      <c r="AJ263">
        <v>130568</v>
      </c>
      <c r="AK263">
        <v>3710.39</v>
      </c>
      <c r="AL263" t="s">
        <v>696</v>
      </c>
      <c r="AM263">
        <v>19</v>
      </c>
      <c r="AN263" t="s">
        <v>844</v>
      </c>
      <c r="AO263" t="s">
        <v>848</v>
      </c>
      <c r="AP263">
        <v>70.8</v>
      </c>
      <c r="AQ263">
        <v>16.5</v>
      </c>
      <c r="AR263">
        <v>23.2</v>
      </c>
      <c r="AS263">
        <v>8</v>
      </c>
      <c r="AT263" t="s">
        <v>853</v>
      </c>
      <c r="AU263">
        <v>90</v>
      </c>
      <c r="AV263">
        <v>0</v>
      </c>
      <c r="AW263">
        <v>199512</v>
      </c>
      <c r="AX263">
        <v>136000</v>
      </c>
      <c r="AY263">
        <v>1.47</v>
      </c>
      <c r="AZ263">
        <v>2817.97</v>
      </c>
      <c r="BA263">
        <v>2328.0500000000002</v>
      </c>
      <c r="BB263">
        <v>11.67</v>
      </c>
      <c r="BC263">
        <v>2166.4</v>
      </c>
      <c r="BD263">
        <v>1.07</v>
      </c>
      <c r="BE263" t="s">
        <v>1087</v>
      </c>
      <c r="BF263" t="s">
        <v>1458</v>
      </c>
      <c r="BG263" t="s">
        <v>1773</v>
      </c>
      <c r="BH263" t="s">
        <v>2068</v>
      </c>
      <c r="BI263" t="s">
        <v>852</v>
      </c>
      <c r="BJ263" t="s">
        <v>2190</v>
      </c>
      <c r="BK263" t="s">
        <v>2194</v>
      </c>
      <c r="BL263" t="s">
        <v>2194</v>
      </c>
      <c r="BM263" t="s">
        <v>853</v>
      </c>
    </row>
    <row r="264" spans="1:65" x14ac:dyDescent="0.2">
      <c r="A264" t="s">
        <v>291</v>
      </c>
      <c r="B264" t="s">
        <v>2539</v>
      </c>
      <c r="C264">
        <v>25</v>
      </c>
      <c r="D264" t="s">
        <v>2248</v>
      </c>
      <c r="E264" t="s">
        <v>2249</v>
      </c>
      <c r="F264">
        <v>1.76</v>
      </c>
      <c r="G264">
        <v>76.099999999999994</v>
      </c>
      <c r="H264">
        <v>24.6</v>
      </c>
      <c r="I264" t="str">
        <f t="shared" si="4"/>
        <v>Healthy</v>
      </c>
      <c r="J264" t="s">
        <v>2959</v>
      </c>
      <c r="K264">
        <v>4.9000000000000004</v>
      </c>
      <c r="L264" t="s">
        <v>2284</v>
      </c>
      <c r="M264" t="s">
        <v>2540</v>
      </c>
      <c r="N264" t="s">
        <v>2278</v>
      </c>
      <c r="O264" t="s">
        <v>2272</v>
      </c>
      <c r="P264" t="s">
        <v>845</v>
      </c>
      <c r="Q264" t="s">
        <v>2541</v>
      </c>
      <c r="R264" t="s">
        <v>2448</v>
      </c>
      <c r="S264" t="s">
        <v>2542</v>
      </c>
      <c r="T264" t="s">
        <v>2295</v>
      </c>
      <c r="U264" t="s">
        <v>2386</v>
      </c>
      <c r="V264" t="s">
        <v>2264</v>
      </c>
      <c r="W264" t="s">
        <v>845</v>
      </c>
      <c r="X264">
        <v>0</v>
      </c>
      <c r="Y264">
        <v>0</v>
      </c>
      <c r="Z264">
        <v>0</v>
      </c>
      <c r="AA264" t="s">
        <v>852</v>
      </c>
      <c r="AB264" t="s">
        <v>2275</v>
      </c>
      <c r="AC264" t="s">
        <v>2251</v>
      </c>
      <c r="AD264" t="s">
        <v>2251</v>
      </c>
      <c r="AE264">
        <v>70</v>
      </c>
      <c r="AF264">
        <v>1.1200000000000001</v>
      </c>
      <c r="AG264">
        <v>11.78</v>
      </c>
      <c r="AH264">
        <v>1.1100000000000001</v>
      </c>
      <c r="AI264">
        <v>16</v>
      </c>
      <c r="AJ264">
        <v>195272</v>
      </c>
      <c r="AK264">
        <v>2300.6999999999998</v>
      </c>
      <c r="AL264" t="s">
        <v>697</v>
      </c>
      <c r="AM264">
        <v>12</v>
      </c>
      <c r="AN264" t="s">
        <v>842</v>
      </c>
      <c r="AO264" t="s">
        <v>849</v>
      </c>
      <c r="AP264">
        <v>94.72</v>
      </c>
      <c r="AQ264">
        <v>15</v>
      </c>
      <c r="AR264">
        <v>62.2</v>
      </c>
      <c r="AS264">
        <v>7.8</v>
      </c>
      <c r="AT264" t="s">
        <v>853</v>
      </c>
      <c r="AU264">
        <v>80</v>
      </c>
      <c r="AV264">
        <v>0</v>
      </c>
      <c r="AW264">
        <v>277618</v>
      </c>
      <c r="AX264">
        <v>173000</v>
      </c>
      <c r="AY264">
        <v>1.6</v>
      </c>
      <c r="AZ264">
        <v>2930.93</v>
      </c>
      <c r="BA264">
        <v>2803.63</v>
      </c>
      <c r="BB264">
        <v>10.1</v>
      </c>
      <c r="BC264">
        <v>1833.02</v>
      </c>
      <c r="BD264">
        <v>1.53</v>
      </c>
      <c r="BE264" t="s">
        <v>1088</v>
      </c>
      <c r="BF264" t="s">
        <v>1459</v>
      </c>
      <c r="BG264" t="s">
        <v>1774</v>
      </c>
      <c r="BH264" t="s">
        <v>2069</v>
      </c>
      <c r="BI264" t="s">
        <v>852</v>
      </c>
      <c r="BJ264" t="s">
        <v>2191</v>
      </c>
      <c r="BK264" t="s">
        <v>2194</v>
      </c>
      <c r="BL264" t="s">
        <v>2197</v>
      </c>
      <c r="BM264" t="s">
        <v>853</v>
      </c>
    </row>
    <row r="265" spans="1:65" x14ac:dyDescent="0.2">
      <c r="A265" t="s">
        <v>292</v>
      </c>
      <c r="B265" t="s">
        <v>2543</v>
      </c>
      <c r="C265">
        <v>73</v>
      </c>
      <c r="D265" t="s">
        <v>2253</v>
      </c>
      <c r="E265" t="s">
        <v>2249</v>
      </c>
      <c r="F265">
        <v>1.75</v>
      </c>
      <c r="G265">
        <v>95.2</v>
      </c>
      <c r="H265">
        <v>31.1</v>
      </c>
      <c r="I265" t="str">
        <f t="shared" si="4"/>
        <v>Obese</v>
      </c>
      <c r="J265" t="s">
        <v>2960</v>
      </c>
      <c r="K265">
        <v>5.4</v>
      </c>
      <c r="L265" t="s">
        <v>2544</v>
      </c>
      <c r="M265" t="s">
        <v>2545</v>
      </c>
      <c r="N265" t="s">
        <v>2258</v>
      </c>
      <c r="O265" t="s">
        <v>845</v>
      </c>
      <c r="P265" t="s">
        <v>2536</v>
      </c>
      <c r="Q265" t="s">
        <v>2358</v>
      </c>
      <c r="R265" t="s">
        <v>845</v>
      </c>
      <c r="S265" t="s">
        <v>2402</v>
      </c>
      <c r="T265" t="s">
        <v>2272</v>
      </c>
      <c r="U265" t="s">
        <v>2263</v>
      </c>
      <c r="V265" t="s">
        <v>2459</v>
      </c>
      <c r="W265" t="s">
        <v>2488</v>
      </c>
      <c r="X265">
        <v>0</v>
      </c>
      <c r="Y265">
        <v>0</v>
      </c>
      <c r="Z265">
        <v>0</v>
      </c>
      <c r="AA265" t="s">
        <v>853</v>
      </c>
      <c r="AB265" t="s">
        <v>2266</v>
      </c>
      <c r="AC265" t="s">
        <v>2251</v>
      </c>
      <c r="AD265" t="s">
        <v>2251</v>
      </c>
      <c r="AE265">
        <v>100</v>
      </c>
      <c r="AG265">
        <v>0</v>
      </c>
      <c r="AI265">
        <v>0</v>
      </c>
      <c r="AJ265">
        <v>278932</v>
      </c>
      <c r="AK265">
        <v>0</v>
      </c>
      <c r="AL265" t="s">
        <v>698</v>
      </c>
      <c r="AM265">
        <v>12</v>
      </c>
      <c r="AN265" t="s">
        <v>844</v>
      </c>
      <c r="AO265" t="s">
        <v>848</v>
      </c>
      <c r="AP265">
        <v>105.7</v>
      </c>
      <c r="AQ265">
        <v>20</v>
      </c>
      <c r="AR265">
        <v>18.600000000000001</v>
      </c>
      <c r="AS265">
        <v>37</v>
      </c>
      <c r="AT265" t="s">
        <v>853</v>
      </c>
      <c r="AU265">
        <v>80</v>
      </c>
      <c r="AV265">
        <v>0</v>
      </c>
      <c r="AW265">
        <v>278932</v>
      </c>
      <c r="AX265">
        <v>314000</v>
      </c>
      <c r="AY265">
        <v>0.89</v>
      </c>
      <c r="AZ265">
        <v>2638.9</v>
      </c>
      <c r="BA265">
        <v>3663.71</v>
      </c>
      <c r="BB265">
        <v>13.13</v>
      </c>
      <c r="BC265">
        <v>2241.7800000000002</v>
      </c>
      <c r="BD265">
        <v>1.63</v>
      </c>
      <c r="BE265" t="s">
        <v>1089</v>
      </c>
      <c r="BF265" t="s">
        <v>1460</v>
      </c>
      <c r="BG265" t="s">
        <v>845</v>
      </c>
      <c r="BH265" t="s">
        <v>845</v>
      </c>
      <c r="BI265" t="s">
        <v>853</v>
      </c>
      <c r="BJ265" t="s">
        <v>2190</v>
      </c>
      <c r="BK265" t="s">
        <v>2194</v>
      </c>
      <c r="BL265" t="s">
        <v>2194</v>
      </c>
      <c r="BM265" t="s">
        <v>853</v>
      </c>
    </row>
    <row r="266" spans="1:65" x14ac:dyDescent="0.2">
      <c r="A266" t="s">
        <v>293</v>
      </c>
      <c r="B266" t="s">
        <v>845</v>
      </c>
      <c r="C266">
        <v>51</v>
      </c>
      <c r="D266" t="s">
        <v>2253</v>
      </c>
      <c r="E266" t="s">
        <v>2249</v>
      </c>
      <c r="F266">
        <v>1.71</v>
      </c>
      <c r="G266">
        <v>109.4</v>
      </c>
      <c r="H266">
        <v>37.4</v>
      </c>
      <c r="I266" t="str">
        <f t="shared" si="4"/>
        <v>Morbidly Obese</v>
      </c>
      <c r="J266" t="s">
        <v>2961</v>
      </c>
      <c r="K266">
        <v>5.6</v>
      </c>
      <c r="L266" t="s">
        <v>2262</v>
      </c>
      <c r="M266" t="s">
        <v>2546</v>
      </c>
      <c r="N266" t="s">
        <v>845</v>
      </c>
      <c r="O266" t="s">
        <v>2547</v>
      </c>
      <c r="P266" t="s">
        <v>845</v>
      </c>
      <c r="Q266" t="s">
        <v>2279</v>
      </c>
      <c r="R266" t="s">
        <v>845</v>
      </c>
      <c r="S266" t="s">
        <v>2351</v>
      </c>
      <c r="T266" t="s">
        <v>2348</v>
      </c>
      <c r="U266" t="s">
        <v>2263</v>
      </c>
      <c r="V266" t="s">
        <v>2264</v>
      </c>
      <c r="W266" t="s">
        <v>2265</v>
      </c>
      <c r="X266">
        <v>0</v>
      </c>
      <c r="Y266">
        <v>0</v>
      </c>
      <c r="Z266">
        <v>0</v>
      </c>
      <c r="AA266" t="s">
        <v>852</v>
      </c>
      <c r="AB266" t="s">
        <v>2266</v>
      </c>
      <c r="AC266" t="s">
        <v>2251</v>
      </c>
      <c r="AD266" t="s">
        <v>2251</v>
      </c>
      <c r="AJ266">
        <v>0</v>
      </c>
      <c r="AK266">
        <v>0</v>
      </c>
      <c r="AL266" t="s">
        <v>699</v>
      </c>
      <c r="AM266">
        <v>36</v>
      </c>
      <c r="AN266" t="s">
        <v>845</v>
      </c>
      <c r="AO266" t="s">
        <v>845</v>
      </c>
      <c r="AT266" t="s">
        <v>852</v>
      </c>
      <c r="AU266">
        <v>0</v>
      </c>
      <c r="AV266">
        <v>0</v>
      </c>
      <c r="AW266">
        <v>0</v>
      </c>
      <c r="AX266">
        <v>0</v>
      </c>
      <c r="BA266">
        <v>0</v>
      </c>
      <c r="BC266">
        <v>0</v>
      </c>
      <c r="BE266" t="s">
        <v>845</v>
      </c>
      <c r="BF266" t="s">
        <v>845</v>
      </c>
      <c r="BG266" t="s">
        <v>845</v>
      </c>
      <c r="BH266" t="s">
        <v>845</v>
      </c>
      <c r="BI266" t="s">
        <v>852</v>
      </c>
      <c r="BJ266" t="s">
        <v>2190</v>
      </c>
      <c r="BK266" t="s">
        <v>2194</v>
      </c>
      <c r="BL266" t="s">
        <v>2194</v>
      </c>
      <c r="BM266" t="s">
        <v>852</v>
      </c>
    </row>
    <row r="267" spans="1:65" x14ac:dyDescent="0.2">
      <c r="A267" t="s">
        <v>294</v>
      </c>
      <c r="B267" t="s">
        <v>2548</v>
      </c>
      <c r="C267">
        <v>30</v>
      </c>
      <c r="D267" t="s">
        <v>2248</v>
      </c>
      <c r="E267" t="s">
        <v>2255</v>
      </c>
      <c r="F267">
        <v>1.75</v>
      </c>
      <c r="G267">
        <v>78.2</v>
      </c>
      <c r="H267">
        <v>25.5</v>
      </c>
      <c r="I267" t="str">
        <f t="shared" si="4"/>
        <v>Overweight</v>
      </c>
      <c r="J267" t="s">
        <v>2958</v>
      </c>
      <c r="K267">
        <v>5.3</v>
      </c>
      <c r="L267" t="s">
        <v>2549</v>
      </c>
      <c r="M267" t="s">
        <v>2550</v>
      </c>
      <c r="N267" t="s">
        <v>845</v>
      </c>
      <c r="O267" t="s">
        <v>2551</v>
      </c>
      <c r="P267" t="s">
        <v>845</v>
      </c>
      <c r="Q267" t="s">
        <v>2293</v>
      </c>
      <c r="R267" t="s">
        <v>845</v>
      </c>
      <c r="S267" t="s">
        <v>2341</v>
      </c>
      <c r="T267" t="s">
        <v>2295</v>
      </c>
      <c r="U267" t="s">
        <v>2552</v>
      </c>
      <c r="V267" t="s">
        <v>2283</v>
      </c>
      <c r="W267" t="s">
        <v>845</v>
      </c>
      <c r="X267">
        <v>0</v>
      </c>
      <c r="Y267">
        <v>0</v>
      </c>
      <c r="Z267">
        <v>0</v>
      </c>
      <c r="AA267" t="s">
        <v>852</v>
      </c>
      <c r="AB267" t="s">
        <v>2275</v>
      </c>
      <c r="AC267" t="s">
        <v>2251</v>
      </c>
      <c r="AD267" t="s">
        <v>2251</v>
      </c>
      <c r="AE267">
        <v>86</v>
      </c>
      <c r="AF267">
        <v>0.65</v>
      </c>
      <c r="AG267">
        <v>23.69</v>
      </c>
      <c r="AH267">
        <v>3.5</v>
      </c>
      <c r="AI267">
        <v>18</v>
      </c>
      <c r="AJ267">
        <v>210225</v>
      </c>
      <c r="AK267">
        <v>4980.16</v>
      </c>
      <c r="AL267" t="s">
        <v>700</v>
      </c>
      <c r="AM267">
        <v>12.5</v>
      </c>
      <c r="AN267" t="s">
        <v>842</v>
      </c>
      <c r="AO267" t="s">
        <v>849</v>
      </c>
      <c r="AP267">
        <v>120.15</v>
      </c>
      <c r="AQ267">
        <v>15.5</v>
      </c>
      <c r="AR267">
        <v>80.8</v>
      </c>
      <c r="AS267">
        <v>7.9</v>
      </c>
      <c r="AT267" t="s">
        <v>853</v>
      </c>
      <c r="AU267">
        <v>90</v>
      </c>
      <c r="AV267">
        <v>0</v>
      </c>
      <c r="AW267">
        <v>245044</v>
      </c>
      <c r="AX267">
        <v>309000</v>
      </c>
      <c r="AY267">
        <v>0.79</v>
      </c>
      <c r="AZ267">
        <v>2039.48</v>
      </c>
      <c r="BA267">
        <v>5858.41</v>
      </c>
      <c r="BB267">
        <v>23.91</v>
      </c>
      <c r="BC267">
        <v>1744.74</v>
      </c>
      <c r="BD267">
        <v>3.36</v>
      </c>
      <c r="BE267" t="s">
        <v>1090</v>
      </c>
      <c r="BF267" t="s">
        <v>1461</v>
      </c>
      <c r="BG267" t="s">
        <v>1775</v>
      </c>
      <c r="BH267" t="s">
        <v>2070</v>
      </c>
      <c r="BI267" t="s">
        <v>852</v>
      </c>
      <c r="BJ267" t="s">
        <v>2190</v>
      </c>
      <c r="BK267" t="s">
        <v>2194</v>
      </c>
      <c r="BL267" t="s">
        <v>2194</v>
      </c>
      <c r="BM267" t="s">
        <v>853</v>
      </c>
    </row>
    <row r="268" spans="1:65" x14ac:dyDescent="0.2">
      <c r="A268" t="s">
        <v>295</v>
      </c>
      <c r="B268" t="s">
        <v>2553</v>
      </c>
      <c r="C268">
        <v>30</v>
      </c>
      <c r="D268" t="s">
        <v>2248</v>
      </c>
      <c r="E268" t="s">
        <v>2249</v>
      </c>
      <c r="F268">
        <v>1.75</v>
      </c>
      <c r="G268">
        <v>78.7</v>
      </c>
      <c r="H268">
        <v>25.7</v>
      </c>
      <c r="I268" t="str">
        <f t="shared" si="4"/>
        <v>Overweight</v>
      </c>
      <c r="J268" t="s">
        <v>2958</v>
      </c>
      <c r="K268">
        <v>9.1999999999999993</v>
      </c>
      <c r="L268" t="s">
        <v>2338</v>
      </c>
      <c r="M268" t="s">
        <v>2554</v>
      </c>
      <c r="N268" t="s">
        <v>2278</v>
      </c>
      <c r="O268" t="s">
        <v>845</v>
      </c>
      <c r="P268" t="s">
        <v>2435</v>
      </c>
      <c r="Q268" t="s">
        <v>845</v>
      </c>
      <c r="R268" t="s">
        <v>2555</v>
      </c>
      <c r="S268" t="s">
        <v>2294</v>
      </c>
      <c r="T268" t="s">
        <v>2395</v>
      </c>
      <c r="U268" t="s">
        <v>2396</v>
      </c>
      <c r="V268" t="s">
        <v>845</v>
      </c>
      <c r="W268" t="s">
        <v>2265</v>
      </c>
      <c r="X268">
        <v>1</v>
      </c>
      <c r="Y268">
        <v>0</v>
      </c>
      <c r="Z268">
        <v>0</v>
      </c>
      <c r="AA268" t="s">
        <v>852</v>
      </c>
      <c r="AB268" t="s">
        <v>2275</v>
      </c>
      <c r="AC268" t="s">
        <v>2254</v>
      </c>
      <c r="AD268" t="s">
        <v>2254</v>
      </c>
      <c r="AE268">
        <v>63</v>
      </c>
      <c r="AF268">
        <v>0.95</v>
      </c>
      <c r="AG268">
        <v>9.98</v>
      </c>
      <c r="AH268">
        <v>0.12</v>
      </c>
      <c r="AI268">
        <v>70</v>
      </c>
      <c r="AJ268">
        <v>37067</v>
      </c>
      <c r="AK268">
        <v>369.98</v>
      </c>
      <c r="AL268" t="s">
        <v>701</v>
      </c>
      <c r="AM268">
        <v>24.5</v>
      </c>
      <c r="AN268" t="s">
        <v>844</v>
      </c>
      <c r="AO268" t="s">
        <v>848</v>
      </c>
      <c r="AP268">
        <v>41.75</v>
      </c>
      <c r="AQ268">
        <v>34</v>
      </c>
      <c r="AR268">
        <v>16.7</v>
      </c>
      <c r="AS268">
        <v>9.74</v>
      </c>
      <c r="AT268" t="s">
        <v>853</v>
      </c>
      <c r="AU268">
        <v>10</v>
      </c>
      <c r="AV268">
        <v>0</v>
      </c>
      <c r="AW268">
        <v>58842</v>
      </c>
      <c r="AX268">
        <v>59000</v>
      </c>
      <c r="AY268">
        <v>1</v>
      </c>
      <c r="AZ268">
        <v>1409.39</v>
      </c>
      <c r="BA268">
        <v>0.1</v>
      </c>
      <c r="BB268">
        <v>0</v>
      </c>
      <c r="BC268">
        <v>3333.06</v>
      </c>
      <c r="BD268">
        <v>0</v>
      </c>
      <c r="BE268" t="s">
        <v>1091</v>
      </c>
      <c r="BF268" t="s">
        <v>1462</v>
      </c>
      <c r="BG268" t="s">
        <v>1776</v>
      </c>
      <c r="BH268" t="s">
        <v>2071</v>
      </c>
      <c r="BI268" t="s">
        <v>852</v>
      </c>
      <c r="BJ268" t="s">
        <v>2192</v>
      </c>
      <c r="BK268" t="s">
        <v>2212</v>
      </c>
      <c r="BL268" t="s">
        <v>2196</v>
      </c>
      <c r="BM268" t="s">
        <v>853</v>
      </c>
    </row>
    <row r="269" spans="1:65" x14ac:dyDescent="0.2">
      <c r="A269" t="s">
        <v>296</v>
      </c>
      <c r="B269" t="s">
        <v>2556</v>
      </c>
      <c r="C269">
        <v>36</v>
      </c>
      <c r="D269" t="s">
        <v>2248</v>
      </c>
      <c r="E269" t="s">
        <v>2249</v>
      </c>
      <c r="F269">
        <v>1.8</v>
      </c>
      <c r="G269">
        <v>75.599999999999994</v>
      </c>
      <c r="H269">
        <v>23.3</v>
      </c>
      <c r="I269" t="str">
        <f t="shared" si="4"/>
        <v>Healthy</v>
      </c>
      <c r="J269" t="s">
        <v>2959</v>
      </c>
      <c r="K269">
        <v>5.3</v>
      </c>
      <c r="L269" t="s">
        <v>2513</v>
      </c>
      <c r="M269" t="s">
        <v>2557</v>
      </c>
      <c r="N269" t="s">
        <v>2278</v>
      </c>
      <c r="O269" t="s">
        <v>845</v>
      </c>
      <c r="P269" t="s">
        <v>2294</v>
      </c>
      <c r="Q269" t="s">
        <v>2358</v>
      </c>
      <c r="R269" t="s">
        <v>845</v>
      </c>
      <c r="S269" t="s">
        <v>2402</v>
      </c>
      <c r="T269" t="s">
        <v>2409</v>
      </c>
      <c r="U269" t="s">
        <v>2455</v>
      </c>
      <c r="V269" t="s">
        <v>2442</v>
      </c>
      <c r="W269" t="s">
        <v>2488</v>
      </c>
      <c r="X269">
        <v>0</v>
      </c>
      <c r="Y269">
        <v>0</v>
      </c>
      <c r="Z269">
        <v>0</v>
      </c>
      <c r="AA269" t="s">
        <v>852</v>
      </c>
      <c r="AB269" t="s">
        <v>2266</v>
      </c>
      <c r="AC269" t="s">
        <v>2251</v>
      </c>
      <c r="AD269" t="s">
        <v>2251</v>
      </c>
      <c r="AE269">
        <v>69</v>
      </c>
      <c r="AF269">
        <v>0.69</v>
      </c>
      <c r="AG269">
        <v>34.409999999999997</v>
      </c>
      <c r="AH269">
        <v>13.91</v>
      </c>
      <c r="AI269">
        <v>16</v>
      </c>
      <c r="AJ269">
        <v>172756</v>
      </c>
      <c r="AK269">
        <v>5944.6</v>
      </c>
      <c r="AL269" t="s">
        <v>702</v>
      </c>
      <c r="AM269">
        <v>12.5</v>
      </c>
      <c r="AN269" t="s">
        <v>842</v>
      </c>
      <c r="AO269" t="s">
        <v>849</v>
      </c>
      <c r="AP269">
        <v>105.8</v>
      </c>
      <c r="AQ269">
        <v>20</v>
      </c>
      <c r="AR269">
        <v>59.3</v>
      </c>
      <c r="AS269">
        <v>7.9</v>
      </c>
      <c r="AT269" t="s">
        <v>853</v>
      </c>
      <c r="AU269">
        <v>95</v>
      </c>
      <c r="AV269">
        <v>0</v>
      </c>
      <c r="AW269">
        <v>249957</v>
      </c>
      <c r="AX269">
        <v>245000</v>
      </c>
      <c r="AY269">
        <v>1.02</v>
      </c>
      <c r="AZ269">
        <v>2362.54</v>
      </c>
      <c r="BA269">
        <v>8737.1200000000008</v>
      </c>
      <c r="BB269">
        <v>34.950000000000003</v>
      </c>
      <c r="BC269">
        <v>918.66</v>
      </c>
      <c r="BD269">
        <v>9.51</v>
      </c>
      <c r="BE269" t="s">
        <v>1092</v>
      </c>
      <c r="BF269" t="s">
        <v>1463</v>
      </c>
      <c r="BG269" t="s">
        <v>1777</v>
      </c>
      <c r="BH269" t="s">
        <v>2072</v>
      </c>
      <c r="BI269" t="s">
        <v>852</v>
      </c>
      <c r="BJ269" t="s">
        <v>2191</v>
      </c>
      <c r="BK269" t="s">
        <v>2194</v>
      </c>
      <c r="BL269" t="s">
        <v>2194</v>
      </c>
      <c r="BM269" t="s">
        <v>853</v>
      </c>
    </row>
    <row r="270" spans="1:65" x14ac:dyDescent="0.2">
      <c r="A270" t="s">
        <v>297</v>
      </c>
      <c r="B270" t="s">
        <v>2558</v>
      </c>
      <c r="C270">
        <v>35</v>
      </c>
      <c r="D270" t="s">
        <v>2248</v>
      </c>
      <c r="E270" t="s">
        <v>2249</v>
      </c>
      <c r="F270">
        <v>1.75</v>
      </c>
      <c r="G270">
        <v>76.900000000000006</v>
      </c>
      <c r="H270">
        <v>25.1</v>
      </c>
      <c r="I270" t="str">
        <f t="shared" si="4"/>
        <v>Overweight</v>
      </c>
      <c r="J270" t="s">
        <v>2958</v>
      </c>
      <c r="K270">
        <v>5.5</v>
      </c>
      <c r="L270" t="s">
        <v>2559</v>
      </c>
      <c r="M270" t="s">
        <v>2560</v>
      </c>
      <c r="N270" t="s">
        <v>845</v>
      </c>
      <c r="O270" t="s">
        <v>2444</v>
      </c>
      <c r="P270" t="s">
        <v>845</v>
      </c>
      <c r="Q270" t="s">
        <v>2260</v>
      </c>
      <c r="R270" t="s">
        <v>845</v>
      </c>
      <c r="S270" t="s">
        <v>2280</v>
      </c>
      <c r="T270" t="s">
        <v>2262</v>
      </c>
      <c r="U270" t="s">
        <v>2561</v>
      </c>
      <c r="V270" t="s">
        <v>2283</v>
      </c>
      <c r="W270" t="s">
        <v>2456</v>
      </c>
      <c r="X270">
        <v>0</v>
      </c>
      <c r="Y270">
        <v>0</v>
      </c>
      <c r="Z270">
        <v>0</v>
      </c>
      <c r="AA270" t="s">
        <v>853</v>
      </c>
      <c r="AB270" t="s">
        <v>2266</v>
      </c>
      <c r="AC270" t="s">
        <v>2251</v>
      </c>
      <c r="AD270" t="s">
        <v>2251</v>
      </c>
      <c r="AE270">
        <v>88</v>
      </c>
      <c r="AF270">
        <v>0.63</v>
      </c>
      <c r="AG270">
        <v>32.020000000000003</v>
      </c>
      <c r="AH270">
        <v>2.87</v>
      </c>
      <c r="AI270">
        <v>66</v>
      </c>
      <c r="AJ270">
        <v>147925</v>
      </c>
      <c r="AK270">
        <v>4737.18</v>
      </c>
      <c r="AL270" t="s">
        <v>703</v>
      </c>
      <c r="AM270">
        <v>12</v>
      </c>
      <c r="AN270" t="s">
        <v>842</v>
      </c>
      <c r="AO270" t="s">
        <v>849</v>
      </c>
      <c r="AP270">
        <v>57.4</v>
      </c>
      <c r="AQ270">
        <v>16</v>
      </c>
      <c r="AR270">
        <v>39.299999999999997</v>
      </c>
      <c r="AS270">
        <v>2.9</v>
      </c>
      <c r="AT270" t="s">
        <v>853</v>
      </c>
      <c r="AU270">
        <v>85</v>
      </c>
      <c r="AV270">
        <v>0</v>
      </c>
      <c r="AW270">
        <v>167627</v>
      </c>
      <c r="AX270">
        <v>237000</v>
      </c>
      <c r="AY270">
        <v>0.71</v>
      </c>
      <c r="AZ270">
        <v>2920.33</v>
      </c>
      <c r="BA270">
        <v>8389.7999999999993</v>
      </c>
      <c r="BB270">
        <v>50.05</v>
      </c>
      <c r="BC270">
        <v>1836.86</v>
      </c>
      <c r="BD270">
        <v>4.57</v>
      </c>
      <c r="BE270" t="s">
        <v>1093</v>
      </c>
      <c r="BF270" t="s">
        <v>1464</v>
      </c>
      <c r="BG270" t="s">
        <v>1778</v>
      </c>
      <c r="BH270" t="s">
        <v>2073</v>
      </c>
      <c r="BI270" t="s">
        <v>852</v>
      </c>
      <c r="BJ270" t="s">
        <v>2191</v>
      </c>
      <c r="BK270" t="s">
        <v>2196</v>
      </c>
      <c r="BL270" t="s">
        <v>2210</v>
      </c>
      <c r="BM270" t="s">
        <v>853</v>
      </c>
    </row>
    <row r="271" spans="1:65" x14ac:dyDescent="0.2">
      <c r="A271" t="s">
        <v>298</v>
      </c>
      <c r="B271" t="s">
        <v>2562</v>
      </c>
      <c r="C271">
        <v>53</v>
      </c>
      <c r="D271" t="s">
        <v>2253</v>
      </c>
      <c r="E271" t="s">
        <v>2249</v>
      </c>
      <c r="F271">
        <v>1.6</v>
      </c>
      <c r="G271">
        <v>84</v>
      </c>
      <c r="H271">
        <v>32.799999999999997</v>
      </c>
      <c r="I271" t="str">
        <f t="shared" si="4"/>
        <v>Obese</v>
      </c>
      <c r="J271" t="s">
        <v>2960</v>
      </c>
      <c r="K271">
        <v>5.7</v>
      </c>
      <c r="L271" t="s">
        <v>2284</v>
      </c>
      <c r="M271" t="s">
        <v>2563</v>
      </c>
      <c r="N271" t="s">
        <v>2258</v>
      </c>
      <c r="O271" t="s">
        <v>845</v>
      </c>
      <c r="P271" t="s">
        <v>2320</v>
      </c>
      <c r="Q271" t="s">
        <v>2366</v>
      </c>
      <c r="R271" t="s">
        <v>845</v>
      </c>
      <c r="S271" t="s">
        <v>2564</v>
      </c>
      <c r="T271" t="s">
        <v>2289</v>
      </c>
      <c r="U271" t="s">
        <v>2302</v>
      </c>
      <c r="V271" t="s">
        <v>2264</v>
      </c>
      <c r="W271" t="s">
        <v>845</v>
      </c>
      <c r="X271">
        <v>0</v>
      </c>
      <c r="Y271">
        <v>0</v>
      </c>
      <c r="Z271">
        <v>0</v>
      </c>
      <c r="AA271" t="s">
        <v>852</v>
      </c>
      <c r="AB271" t="s">
        <v>2275</v>
      </c>
      <c r="AC271" t="s">
        <v>2251</v>
      </c>
      <c r="AD271" t="s">
        <v>2251</v>
      </c>
      <c r="AE271">
        <v>86</v>
      </c>
      <c r="AF271">
        <v>2.12</v>
      </c>
      <c r="AG271">
        <v>94.47</v>
      </c>
      <c r="AH271">
        <v>2.44</v>
      </c>
      <c r="AI271">
        <v>17</v>
      </c>
      <c r="AJ271">
        <v>55989</v>
      </c>
      <c r="AK271">
        <v>5289.38</v>
      </c>
      <c r="AL271" t="s">
        <v>704</v>
      </c>
      <c r="AM271">
        <v>13.5</v>
      </c>
      <c r="AN271" t="s">
        <v>844</v>
      </c>
      <c r="AO271" t="s">
        <v>848</v>
      </c>
      <c r="AP271">
        <v>95.4</v>
      </c>
      <c r="AQ271">
        <v>13.5</v>
      </c>
      <c r="AR271">
        <v>68.8</v>
      </c>
      <c r="AS271">
        <v>4.9000000000000004</v>
      </c>
      <c r="AT271" t="s">
        <v>853</v>
      </c>
      <c r="AU271">
        <v>60</v>
      </c>
      <c r="AV271">
        <v>0</v>
      </c>
      <c r="AW271">
        <v>65109</v>
      </c>
      <c r="AX271">
        <v>105000</v>
      </c>
      <c r="AY271">
        <v>0.62</v>
      </c>
      <c r="AZ271">
        <v>682.48</v>
      </c>
      <c r="BA271">
        <v>2497.8200000000002</v>
      </c>
      <c r="BB271">
        <v>38.36</v>
      </c>
      <c r="BC271">
        <v>1049.58</v>
      </c>
      <c r="BD271">
        <v>2.38</v>
      </c>
      <c r="BE271" t="s">
        <v>1094</v>
      </c>
      <c r="BF271" t="s">
        <v>1465</v>
      </c>
      <c r="BG271" t="s">
        <v>1779</v>
      </c>
      <c r="BH271" t="s">
        <v>2074</v>
      </c>
      <c r="BI271" t="s">
        <v>852</v>
      </c>
      <c r="BJ271" t="s">
        <v>2191</v>
      </c>
      <c r="BK271" t="s">
        <v>2200</v>
      </c>
      <c r="BL271" t="s">
        <v>2196</v>
      </c>
      <c r="BM271" t="s">
        <v>853</v>
      </c>
    </row>
    <row r="272" spans="1:65" x14ac:dyDescent="0.2">
      <c r="A272" t="s">
        <v>299</v>
      </c>
      <c r="B272" t="s">
        <v>2565</v>
      </c>
      <c r="C272">
        <v>59</v>
      </c>
      <c r="D272" t="s">
        <v>2248</v>
      </c>
      <c r="E272" t="s">
        <v>2249</v>
      </c>
      <c r="F272">
        <v>1.8</v>
      </c>
      <c r="G272">
        <v>90</v>
      </c>
      <c r="H272">
        <v>27.8</v>
      </c>
      <c r="I272" t="str">
        <f t="shared" si="4"/>
        <v>Overweight</v>
      </c>
      <c r="J272" t="s">
        <v>2958</v>
      </c>
      <c r="K272">
        <v>5.5</v>
      </c>
      <c r="L272" t="s">
        <v>2566</v>
      </c>
      <c r="M272" t="s">
        <v>2567</v>
      </c>
      <c r="N272" t="s">
        <v>2564</v>
      </c>
      <c r="O272" t="s">
        <v>845</v>
      </c>
      <c r="P272" t="s">
        <v>2568</v>
      </c>
      <c r="Q272" t="s">
        <v>2555</v>
      </c>
      <c r="R272" t="s">
        <v>845</v>
      </c>
      <c r="S272" t="s">
        <v>2569</v>
      </c>
      <c r="T272" t="s">
        <v>2295</v>
      </c>
      <c r="U272" t="s">
        <v>2570</v>
      </c>
      <c r="V272" t="s">
        <v>2283</v>
      </c>
      <c r="W272" t="s">
        <v>2265</v>
      </c>
      <c r="X272">
        <v>0</v>
      </c>
      <c r="Y272">
        <v>0</v>
      </c>
      <c r="Z272">
        <v>0</v>
      </c>
      <c r="AA272" t="s">
        <v>852</v>
      </c>
      <c r="AB272" t="s">
        <v>2266</v>
      </c>
      <c r="AC272" t="s">
        <v>2251</v>
      </c>
      <c r="AD272" t="s">
        <v>2251</v>
      </c>
      <c r="AE272">
        <v>92</v>
      </c>
      <c r="AF272">
        <v>0.79</v>
      </c>
      <c r="AG272">
        <v>32.1</v>
      </c>
      <c r="AH272">
        <v>3.77</v>
      </c>
      <c r="AI272">
        <v>42</v>
      </c>
      <c r="AJ272">
        <v>349235</v>
      </c>
      <c r="AK272">
        <v>11210.85</v>
      </c>
      <c r="AL272" t="s">
        <v>705</v>
      </c>
      <c r="AM272">
        <v>11.5</v>
      </c>
      <c r="AN272" t="s">
        <v>842</v>
      </c>
      <c r="AO272" t="s">
        <v>849</v>
      </c>
      <c r="AP272">
        <v>73.900000000000006</v>
      </c>
      <c r="AQ272">
        <v>19</v>
      </c>
      <c r="AR272">
        <v>28.7</v>
      </c>
      <c r="AS272">
        <v>9.3000000000000007</v>
      </c>
      <c r="AT272" t="s">
        <v>853</v>
      </c>
      <c r="AU272">
        <v>95</v>
      </c>
      <c r="AV272">
        <v>0</v>
      </c>
      <c r="AW272">
        <v>380657</v>
      </c>
      <c r="AX272">
        <v>330000</v>
      </c>
      <c r="AY272">
        <v>1.1499999999999999</v>
      </c>
      <c r="AZ272">
        <v>5150.97</v>
      </c>
      <c r="BA272">
        <v>10370.11</v>
      </c>
      <c r="BB272">
        <v>27.24</v>
      </c>
      <c r="BC272">
        <v>2237.42</v>
      </c>
      <c r="BD272">
        <v>4.63</v>
      </c>
      <c r="BE272" t="s">
        <v>1095</v>
      </c>
      <c r="BF272" t="s">
        <v>1466</v>
      </c>
      <c r="BG272" t="s">
        <v>1780</v>
      </c>
      <c r="BH272" t="s">
        <v>2075</v>
      </c>
      <c r="BI272" t="s">
        <v>852</v>
      </c>
      <c r="BJ272" t="s">
        <v>2192</v>
      </c>
      <c r="BK272" t="s">
        <v>2194</v>
      </c>
      <c r="BL272" t="s">
        <v>2194</v>
      </c>
      <c r="BM272" t="s">
        <v>853</v>
      </c>
    </row>
    <row r="273" spans="1:65" x14ac:dyDescent="0.2">
      <c r="A273" t="s">
        <v>300</v>
      </c>
      <c r="B273" t="s">
        <v>2571</v>
      </c>
      <c r="C273">
        <v>66</v>
      </c>
      <c r="D273" t="s">
        <v>2248</v>
      </c>
      <c r="E273" t="s">
        <v>2249</v>
      </c>
      <c r="F273">
        <v>1.81</v>
      </c>
      <c r="G273">
        <v>96</v>
      </c>
      <c r="H273">
        <v>29.3</v>
      </c>
      <c r="I273" t="str">
        <f t="shared" si="4"/>
        <v>Overweight</v>
      </c>
      <c r="J273" t="s">
        <v>2958</v>
      </c>
      <c r="K273">
        <v>6.3</v>
      </c>
      <c r="L273" t="s">
        <v>2572</v>
      </c>
      <c r="M273" t="s">
        <v>2573</v>
      </c>
      <c r="N273" t="s">
        <v>2260</v>
      </c>
      <c r="O273" t="s">
        <v>2272</v>
      </c>
      <c r="P273" t="s">
        <v>845</v>
      </c>
      <c r="Q273" t="s">
        <v>2574</v>
      </c>
      <c r="R273" t="s">
        <v>845</v>
      </c>
      <c r="S273" t="s">
        <v>2468</v>
      </c>
      <c r="T273" t="s">
        <v>2367</v>
      </c>
      <c r="U273" t="s">
        <v>2263</v>
      </c>
      <c r="V273" t="s">
        <v>2264</v>
      </c>
      <c r="W273" t="s">
        <v>2488</v>
      </c>
      <c r="X273">
        <v>0</v>
      </c>
      <c r="Y273">
        <v>1</v>
      </c>
      <c r="Z273">
        <v>0</v>
      </c>
      <c r="AA273" t="s">
        <v>853</v>
      </c>
      <c r="AB273" t="s">
        <v>2275</v>
      </c>
      <c r="AC273" t="s">
        <v>2250</v>
      </c>
      <c r="AD273" t="s">
        <v>2250</v>
      </c>
      <c r="AE273">
        <v>53</v>
      </c>
      <c r="AF273">
        <v>0.77</v>
      </c>
      <c r="AG273">
        <v>70.900000000000006</v>
      </c>
      <c r="AH273">
        <v>4.05</v>
      </c>
      <c r="AI273">
        <v>15</v>
      </c>
      <c r="AJ273">
        <v>165306</v>
      </c>
      <c r="AK273">
        <v>11719.48</v>
      </c>
      <c r="AL273" t="s">
        <v>706</v>
      </c>
      <c r="AM273">
        <v>4</v>
      </c>
      <c r="AN273" t="s">
        <v>844</v>
      </c>
      <c r="AO273" t="s">
        <v>848</v>
      </c>
      <c r="AP273">
        <v>101.6</v>
      </c>
      <c r="AQ273">
        <v>21.5</v>
      </c>
      <c r="AR273">
        <v>31.3</v>
      </c>
      <c r="AS273">
        <v>17.2</v>
      </c>
      <c r="AT273" t="s">
        <v>853</v>
      </c>
      <c r="AU273">
        <v>75</v>
      </c>
      <c r="AV273">
        <v>0</v>
      </c>
      <c r="AW273">
        <v>314504</v>
      </c>
      <c r="AX273">
        <v>283000</v>
      </c>
      <c r="AY273">
        <v>1.1100000000000001</v>
      </c>
      <c r="AZ273">
        <v>3095.51</v>
      </c>
      <c r="BA273">
        <v>10577.08</v>
      </c>
      <c r="BB273">
        <v>33.630000000000003</v>
      </c>
      <c r="BC273">
        <v>4389.9799999999996</v>
      </c>
      <c r="BD273">
        <v>2.41</v>
      </c>
      <c r="BE273" t="s">
        <v>1096</v>
      </c>
      <c r="BF273" t="s">
        <v>1467</v>
      </c>
      <c r="BG273" t="s">
        <v>1781</v>
      </c>
      <c r="BH273" t="s">
        <v>2076</v>
      </c>
      <c r="BI273" t="s">
        <v>853</v>
      </c>
      <c r="BJ273" t="s">
        <v>2191</v>
      </c>
      <c r="BK273" t="s">
        <v>2197</v>
      </c>
      <c r="BL273" t="s">
        <v>2203</v>
      </c>
      <c r="BM273" t="s">
        <v>853</v>
      </c>
    </row>
    <row r="274" spans="1:65" x14ac:dyDescent="0.2">
      <c r="A274" t="s">
        <v>301</v>
      </c>
      <c r="B274" t="s">
        <v>2575</v>
      </c>
      <c r="C274">
        <v>27</v>
      </c>
      <c r="D274" t="s">
        <v>2248</v>
      </c>
      <c r="E274" t="s">
        <v>2249</v>
      </c>
      <c r="F274">
        <v>1.77</v>
      </c>
      <c r="G274">
        <v>77</v>
      </c>
      <c r="H274">
        <v>24.6</v>
      </c>
      <c r="I274" t="str">
        <f t="shared" si="4"/>
        <v>Healthy</v>
      </c>
      <c r="J274" t="s">
        <v>2959</v>
      </c>
      <c r="K274">
        <v>5.7</v>
      </c>
      <c r="L274" t="s">
        <v>2478</v>
      </c>
      <c r="M274" t="s">
        <v>2576</v>
      </c>
      <c r="N274" t="s">
        <v>2577</v>
      </c>
      <c r="O274" t="s">
        <v>845</v>
      </c>
      <c r="P274" t="s">
        <v>2578</v>
      </c>
      <c r="Q274" t="s">
        <v>845</v>
      </c>
      <c r="R274" t="s">
        <v>2316</v>
      </c>
      <c r="S274" t="s">
        <v>2579</v>
      </c>
      <c r="T274" t="s">
        <v>2348</v>
      </c>
      <c r="U274" t="s">
        <v>2516</v>
      </c>
      <c r="V274" t="s">
        <v>2264</v>
      </c>
      <c r="W274" t="s">
        <v>2580</v>
      </c>
      <c r="X274">
        <v>0</v>
      </c>
      <c r="Y274">
        <v>0</v>
      </c>
      <c r="Z274">
        <v>0</v>
      </c>
      <c r="AA274" t="s">
        <v>852</v>
      </c>
      <c r="AB274" t="s">
        <v>2266</v>
      </c>
      <c r="AC274" t="s">
        <v>2251</v>
      </c>
      <c r="AD274" t="s">
        <v>2251</v>
      </c>
      <c r="AE274">
        <v>55</v>
      </c>
      <c r="AF274">
        <v>0.85</v>
      </c>
      <c r="AG274">
        <v>34.31</v>
      </c>
      <c r="AH274">
        <v>3.28</v>
      </c>
      <c r="AI274">
        <v>47</v>
      </c>
      <c r="AJ274">
        <v>215514</v>
      </c>
      <c r="AK274">
        <v>7393.55</v>
      </c>
      <c r="AL274" t="s">
        <v>707</v>
      </c>
      <c r="AM274">
        <v>12</v>
      </c>
      <c r="AN274" t="s">
        <v>842</v>
      </c>
      <c r="AO274" t="s">
        <v>849</v>
      </c>
      <c r="AP274">
        <v>102.4</v>
      </c>
      <c r="AQ274">
        <v>20</v>
      </c>
      <c r="AR274">
        <v>46.5</v>
      </c>
      <c r="AS274">
        <v>12.2</v>
      </c>
      <c r="AT274" t="s">
        <v>853</v>
      </c>
      <c r="AU274">
        <v>90</v>
      </c>
      <c r="AV274">
        <v>5</v>
      </c>
      <c r="AW274">
        <v>392595</v>
      </c>
      <c r="AX274">
        <v>257000</v>
      </c>
      <c r="AY274">
        <v>1.53</v>
      </c>
      <c r="AZ274">
        <v>3833.94</v>
      </c>
      <c r="BA274">
        <v>7478.31</v>
      </c>
      <c r="BB274">
        <v>19.05</v>
      </c>
      <c r="BC274">
        <v>2161.92</v>
      </c>
      <c r="BD274">
        <v>3.46</v>
      </c>
      <c r="BE274" t="s">
        <v>1097</v>
      </c>
      <c r="BF274" t="s">
        <v>1468</v>
      </c>
      <c r="BG274" t="s">
        <v>1782</v>
      </c>
      <c r="BH274" t="s">
        <v>2077</v>
      </c>
      <c r="BI274" t="s">
        <v>852</v>
      </c>
      <c r="BJ274" t="s">
        <v>2193</v>
      </c>
      <c r="BK274" t="s">
        <v>2194</v>
      </c>
      <c r="BL274" t="s">
        <v>2194</v>
      </c>
      <c r="BM274" t="s">
        <v>853</v>
      </c>
    </row>
    <row r="275" spans="1:65" x14ac:dyDescent="0.2">
      <c r="A275" t="s">
        <v>302</v>
      </c>
      <c r="B275" t="s">
        <v>2581</v>
      </c>
      <c r="C275">
        <v>57</v>
      </c>
      <c r="D275" t="s">
        <v>2248</v>
      </c>
      <c r="E275" t="s">
        <v>2249</v>
      </c>
      <c r="F275">
        <v>1.8</v>
      </c>
      <c r="G275">
        <v>90.4</v>
      </c>
      <c r="H275">
        <v>27.9</v>
      </c>
      <c r="I275" t="str">
        <f t="shared" si="4"/>
        <v>Overweight</v>
      </c>
      <c r="J275" t="s">
        <v>2958</v>
      </c>
      <c r="K275">
        <v>6.3</v>
      </c>
      <c r="L275" t="s">
        <v>2295</v>
      </c>
      <c r="M275" t="s">
        <v>2582</v>
      </c>
      <c r="N275" t="s">
        <v>2577</v>
      </c>
      <c r="O275" t="s">
        <v>845</v>
      </c>
      <c r="P275" t="s">
        <v>2258</v>
      </c>
      <c r="Q275" t="s">
        <v>2351</v>
      </c>
      <c r="R275" t="s">
        <v>845</v>
      </c>
      <c r="S275" t="s">
        <v>2583</v>
      </c>
      <c r="T275" t="s">
        <v>2264</v>
      </c>
      <c r="U275" t="s">
        <v>2500</v>
      </c>
      <c r="V275" t="s">
        <v>2323</v>
      </c>
      <c r="W275" t="s">
        <v>845</v>
      </c>
      <c r="X275">
        <v>0</v>
      </c>
      <c r="Y275">
        <v>1</v>
      </c>
      <c r="Z275">
        <v>0</v>
      </c>
      <c r="AA275" t="s">
        <v>852</v>
      </c>
      <c r="AB275" t="s">
        <v>2266</v>
      </c>
      <c r="AC275" t="s">
        <v>2250</v>
      </c>
      <c r="AD275" t="s">
        <v>2250</v>
      </c>
      <c r="AE275">
        <v>84</v>
      </c>
      <c r="AF275">
        <v>0.63</v>
      </c>
      <c r="AG275">
        <v>46.95</v>
      </c>
      <c r="AH275">
        <v>3.24</v>
      </c>
      <c r="AI275">
        <v>67</v>
      </c>
      <c r="AJ275">
        <v>128535</v>
      </c>
      <c r="AK275">
        <v>6035.11</v>
      </c>
      <c r="AL275" t="s">
        <v>708</v>
      </c>
      <c r="AM275">
        <v>11</v>
      </c>
      <c r="AN275" t="s">
        <v>844</v>
      </c>
      <c r="AO275" t="s">
        <v>848</v>
      </c>
      <c r="AP275">
        <v>95.9</v>
      </c>
      <c r="AQ275">
        <v>18</v>
      </c>
      <c r="AR275">
        <v>52.4</v>
      </c>
      <c r="AS275">
        <v>16</v>
      </c>
      <c r="AT275" t="s">
        <v>853</v>
      </c>
      <c r="AU275">
        <v>75</v>
      </c>
      <c r="AV275">
        <v>5</v>
      </c>
      <c r="AW275">
        <v>152843</v>
      </c>
      <c r="AX275">
        <v>200000</v>
      </c>
      <c r="AY275">
        <v>0.76</v>
      </c>
      <c r="AZ275">
        <v>1593.77</v>
      </c>
      <c r="BA275">
        <v>5097.05</v>
      </c>
      <c r="BB275">
        <v>33.35</v>
      </c>
      <c r="BC275">
        <v>1329.14</v>
      </c>
      <c r="BD275">
        <v>3.83</v>
      </c>
      <c r="BE275" t="s">
        <v>1098</v>
      </c>
      <c r="BF275" t="s">
        <v>1469</v>
      </c>
      <c r="BG275" t="s">
        <v>1783</v>
      </c>
      <c r="BH275" t="s">
        <v>2078</v>
      </c>
      <c r="BI275" t="s">
        <v>852</v>
      </c>
      <c r="BJ275" t="s">
        <v>2193</v>
      </c>
      <c r="BK275" t="s">
        <v>2200</v>
      </c>
      <c r="BL275" t="s">
        <v>2198</v>
      </c>
      <c r="BM275" t="s">
        <v>853</v>
      </c>
    </row>
    <row r="276" spans="1:65" x14ac:dyDescent="0.2">
      <c r="A276" t="s">
        <v>303</v>
      </c>
      <c r="B276" t="s">
        <v>2584</v>
      </c>
      <c r="C276">
        <v>43</v>
      </c>
      <c r="D276" t="s">
        <v>2253</v>
      </c>
      <c r="E276" t="s">
        <v>2249</v>
      </c>
      <c r="F276">
        <v>1.73</v>
      </c>
      <c r="G276">
        <v>49</v>
      </c>
      <c r="H276">
        <v>16.399999999999999</v>
      </c>
      <c r="I276" t="str">
        <f t="shared" si="4"/>
        <v>Underweight</v>
      </c>
      <c r="J276" t="s">
        <v>2962</v>
      </c>
      <c r="K276">
        <v>5.7</v>
      </c>
      <c r="L276" t="s">
        <v>2325</v>
      </c>
      <c r="M276" t="s">
        <v>2585</v>
      </c>
      <c r="N276" t="s">
        <v>2258</v>
      </c>
      <c r="O276" t="s">
        <v>845</v>
      </c>
      <c r="P276" t="s">
        <v>2450</v>
      </c>
      <c r="Q276" t="s">
        <v>2586</v>
      </c>
      <c r="R276" t="s">
        <v>2505</v>
      </c>
      <c r="S276" t="s">
        <v>2445</v>
      </c>
      <c r="T276" t="s">
        <v>2367</v>
      </c>
      <c r="U276" t="s">
        <v>2587</v>
      </c>
      <c r="V276" t="s">
        <v>2375</v>
      </c>
      <c r="W276" t="s">
        <v>845</v>
      </c>
      <c r="X276">
        <v>0</v>
      </c>
      <c r="Y276">
        <v>0</v>
      </c>
      <c r="Z276">
        <v>0</v>
      </c>
      <c r="AA276" t="s">
        <v>853</v>
      </c>
      <c r="AB276" t="s">
        <v>2275</v>
      </c>
      <c r="AC276" t="s">
        <v>2251</v>
      </c>
      <c r="AD276" t="s">
        <v>2251</v>
      </c>
      <c r="AE276">
        <v>52</v>
      </c>
      <c r="AF276">
        <v>0.85</v>
      </c>
      <c r="AG276">
        <v>27.24</v>
      </c>
      <c r="AH276">
        <v>2.2200000000000002</v>
      </c>
      <c r="AI276">
        <v>32</v>
      </c>
      <c r="AJ276">
        <v>237309</v>
      </c>
      <c r="AK276">
        <v>6464.94</v>
      </c>
      <c r="AL276" t="s">
        <v>709</v>
      </c>
      <c r="AM276">
        <v>15.5</v>
      </c>
      <c r="AN276" t="s">
        <v>842</v>
      </c>
      <c r="AO276" t="s">
        <v>849</v>
      </c>
      <c r="AP276">
        <v>77.150000000000006</v>
      </c>
      <c r="AQ276">
        <v>23</v>
      </c>
      <c r="AR276">
        <v>39</v>
      </c>
      <c r="AS276">
        <v>13.7</v>
      </c>
      <c r="AT276" t="s">
        <v>853</v>
      </c>
      <c r="AU276">
        <v>90</v>
      </c>
      <c r="AV276">
        <v>5</v>
      </c>
      <c r="AW276">
        <v>459075</v>
      </c>
      <c r="AX276">
        <v>285000</v>
      </c>
      <c r="AY276">
        <v>1.61</v>
      </c>
      <c r="AZ276">
        <v>5950.42</v>
      </c>
      <c r="BA276">
        <v>10614.02</v>
      </c>
      <c r="BB276">
        <v>23.12</v>
      </c>
      <c r="BC276">
        <v>3116.86</v>
      </c>
      <c r="BD276">
        <v>3.41</v>
      </c>
      <c r="BE276" t="s">
        <v>1099</v>
      </c>
      <c r="BF276" t="s">
        <v>1470</v>
      </c>
      <c r="BG276" t="s">
        <v>1784</v>
      </c>
      <c r="BH276" t="s">
        <v>2079</v>
      </c>
      <c r="BI276" t="s">
        <v>852</v>
      </c>
      <c r="BJ276" t="s">
        <v>2190</v>
      </c>
      <c r="BK276" t="s">
        <v>2198</v>
      </c>
      <c r="BL276" t="s">
        <v>2194</v>
      </c>
      <c r="BM276" t="s">
        <v>853</v>
      </c>
    </row>
    <row r="277" spans="1:65" x14ac:dyDescent="0.2">
      <c r="A277" t="s">
        <v>304</v>
      </c>
      <c r="B277" t="s">
        <v>2588</v>
      </c>
      <c r="C277">
        <v>63</v>
      </c>
      <c r="D277" t="s">
        <v>2248</v>
      </c>
      <c r="E277" t="s">
        <v>2249</v>
      </c>
      <c r="F277">
        <v>1.84</v>
      </c>
      <c r="G277">
        <v>134</v>
      </c>
      <c r="H277">
        <v>39.6</v>
      </c>
      <c r="I277" t="str">
        <f t="shared" si="4"/>
        <v>Morbidly Obese</v>
      </c>
      <c r="J277" t="s">
        <v>2961</v>
      </c>
      <c r="K277">
        <v>5.7</v>
      </c>
      <c r="L277" t="s">
        <v>2323</v>
      </c>
      <c r="M277" t="s">
        <v>2589</v>
      </c>
      <c r="N277" t="s">
        <v>2258</v>
      </c>
      <c r="O277" t="s">
        <v>845</v>
      </c>
      <c r="P277" t="s">
        <v>2435</v>
      </c>
      <c r="Q277" t="s">
        <v>845</v>
      </c>
      <c r="R277" t="s">
        <v>2261</v>
      </c>
      <c r="S277" t="s">
        <v>2468</v>
      </c>
      <c r="T277" t="s">
        <v>2286</v>
      </c>
      <c r="U277" t="s">
        <v>2361</v>
      </c>
      <c r="V277" t="s">
        <v>2459</v>
      </c>
      <c r="W277" t="s">
        <v>845</v>
      </c>
      <c r="X277">
        <v>0</v>
      </c>
      <c r="Y277">
        <v>1</v>
      </c>
      <c r="Z277">
        <v>0</v>
      </c>
      <c r="AA277" t="s">
        <v>852</v>
      </c>
      <c r="AB277" t="s">
        <v>2275</v>
      </c>
      <c r="AC277" t="s">
        <v>2250</v>
      </c>
      <c r="AD277" t="s">
        <v>2250</v>
      </c>
      <c r="AE277">
        <v>54</v>
      </c>
      <c r="AF277">
        <v>0.63</v>
      </c>
      <c r="AG277">
        <v>10.75</v>
      </c>
      <c r="AH277">
        <v>0.21</v>
      </c>
      <c r="AI277">
        <v>17</v>
      </c>
      <c r="AJ277">
        <v>133022</v>
      </c>
      <c r="AK277">
        <v>1429.8</v>
      </c>
      <c r="AL277" t="s">
        <v>710</v>
      </c>
      <c r="AM277">
        <v>12.5</v>
      </c>
      <c r="AN277" t="s">
        <v>844</v>
      </c>
      <c r="AO277" t="s">
        <v>848</v>
      </c>
      <c r="AP277">
        <v>199.2</v>
      </c>
      <c r="AQ277">
        <v>15.5</v>
      </c>
      <c r="AR277">
        <v>40.1</v>
      </c>
      <c r="AS277">
        <v>50.1</v>
      </c>
      <c r="AT277" t="s">
        <v>853</v>
      </c>
      <c r="AU277">
        <v>40</v>
      </c>
      <c r="AV277">
        <v>0</v>
      </c>
      <c r="AW277">
        <v>247782</v>
      </c>
      <c r="AX277">
        <v>269000</v>
      </c>
      <c r="AY277">
        <v>0.92</v>
      </c>
      <c r="AZ277">
        <v>1243.8900000000001</v>
      </c>
      <c r="BA277">
        <v>1951.45</v>
      </c>
      <c r="BB277">
        <v>7.88</v>
      </c>
      <c r="BC277">
        <v>9673.2999999999993</v>
      </c>
      <c r="BD277">
        <v>0.2</v>
      </c>
      <c r="BE277" t="s">
        <v>1100</v>
      </c>
      <c r="BF277" t="s">
        <v>1471</v>
      </c>
      <c r="BG277" t="s">
        <v>1785</v>
      </c>
      <c r="BH277" t="s">
        <v>2080</v>
      </c>
      <c r="BI277" t="s">
        <v>853</v>
      </c>
      <c r="BJ277" t="s">
        <v>2193</v>
      </c>
      <c r="BK277" t="s">
        <v>2198</v>
      </c>
      <c r="BL277" t="s">
        <v>2208</v>
      </c>
      <c r="BM277" t="s">
        <v>853</v>
      </c>
    </row>
    <row r="278" spans="1:65" x14ac:dyDescent="0.2">
      <c r="A278" t="s">
        <v>305</v>
      </c>
      <c r="B278" t="s">
        <v>2590</v>
      </c>
      <c r="C278">
        <v>38</v>
      </c>
      <c r="D278" t="s">
        <v>2253</v>
      </c>
      <c r="E278" t="s">
        <v>2249</v>
      </c>
      <c r="F278">
        <v>1.62</v>
      </c>
      <c r="G278">
        <v>57</v>
      </c>
      <c r="H278">
        <v>21.7</v>
      </c>
      <c r="I278" t="str">
        <f t="shared" si="4"/>
        <v>Healthy</v>
      </c>
      <c r="J278" t="s">
        <v>2959</v>
      </c>
      <c r="K278">
        <v>5.5</v>
      </c>
      <c r="L278" t="s">
        <v>2591</v>
      </c>
      <c r="M278" t="s">
        <v>2592</v>
      </c>
      <c r="N278" t="s">
        <v>2286</v>
      </c>
      <c r="O278" t="s">
        <v>845</v>
      </c>
      <c r="P278" t="s">
        <v>2429</v>
      </c>
      <c r="Q278" t="s">
        <v>845</v>
      </c>
      <c r="R278" t="s">
        <v>2346</v>
      </c>
      <c r="S278" t="s">
        <v>2284</v>
      </c>
      <c r="T278" t="s">
        <v>2295</v>
      </c>
      <c r="U278" t="s">
        <v>2593</v>
      </c>
      <c r="V278" t="s">
        <v>2375</v>
      </c>
      <c r="W278" t="s">
        <v>2594</v>
      </c>
      <c r="X278">
        <v>0</v>
      </c>
      <c r="Y278">
        <v>0</v>
      </c>
      <c r="Z278">
        <v>0</v>
      </c>
      <c r="AA278" t="s">
        <v>852</v>
      </c>
      <c r="AB278" t="s">
        <v>2266</v>
      </c>
      <c r="AC278" t="s">
        <v>2251</v>
      </c>
      <c r="AD278" t="s">
        <v>2251</v>
      </c>
      <c r="AE278">
        <v>67</v>
      </c>
      <c r="AF278">
        <v>0.64</v>
      </c>
      <c r="AG278">
        <v>28.89</v>
      </c>
      <c r="AH278">
        <v>2.67</v>
      </c>
      <c r="AI278">
        <v>13</v>
      </c>
      <c r="AJ278">
        <v>88159</v>
      </c>
      <c r="AK278">
        <v>2546.63</v>
      </c>
      <c r="AL278" t="s">
        <v>711</v>
      </c>
      <c r="AM278">
        <v>17.5</v>
      </c>
      <c r="AN278" t="s">
        <v>842</v>
      </c>
      <c r="AO278" t="s">
        <v>849</v>
      </c>
      <c r="AP278">
        <v>76.5</v>
      </c>
      <c r="AQ278">
        <v>23</v>
      </c>
      <c r="AR278">
        <v>24.8</v>
      </c>
      <c r="AS278">
        <v>32.799999999999997</v>
      </c>
      <c r="AT278" t="s">
        <v>853</v>
      </c>
      <c r="AU278">
        <v>90</v>
      </c>
      <c r="AV278">
        <v>0</v>
      </c>
      <c r="AW278">
        <v>131301</v>
      </c>
      <c r="AX278">
        <v>153000</v>
      </c>
      <c r="AY278">
        <v>0.86</v>
      </c>
      <c r="AZ278">
        <v>1716.35</v>
      </c>
      <c r="BA278">
        <v>2439.73</v>
      </c>
      <c r="BB278">
        <v>18.579999999999998</v>
      </c>
      <c r="BC278">
        <v>703.23</v>
      </c>
      <c r="BD278">
        <v>3.47</v>
      </c>
      <c r="BE278" t="s">
        <v>1101</v>
      </c>
      <c r="BF278" t="s">
        <v>1472</v>
      </c>
      <c r="BG278" t="s">
        <v>1786</v>
      </c>
      <c r="BH278" t="s">
        <v>2081</v>
      </c>
      <c r="BI278" t="s">
        <v>852</v>
      </c>
      <c r="BJ278" t="s">
        <v>2191</v>
      </c>
      <c r="BK278" t="s">
        <v>2194</v>
      </c>
      <c r="BL278" t="s">
        <v>2194</v>
      </c>
      <c r="BM278" t="s">
        <v>853</v>
      </c>
    </row>
    <row r="279" spans="1:65" x14ac:dyDescent="0.2">
      <c r="A279" t="s">
        <v>306</v>
      </c>
      <c r="B279" t="s">
        <v>845</v>
      </c>
      <c r="C279">
        <v>51</v>
      </c>
      <c r="D279" t="s">
        <v>2248</v>
      </c>
      <c r="E279" t="s">
        <v>2249</v>
      </c>
      <c r="F279">
        <v>1.83</v>
      </c>
      <c r="G279">
        <v>71.7</v>
      </c>
      <c r="H279">
        <v>21.4</v>
      </c>
      <c r="I279" t="str">
        <f t="shared" si="4"/>
        <v>Healthy</v>
      </c>
      <c r="J279" t="s">
        <v>2959</v>
      </c>
      <c r="K279">
        <v>4.8</v>
      </c>
      <c r="L279" t="s">
        <v>2283</v>
      </c>
      <c r="M279" t="s">
        <v>2356</v>
      </c>
      <c r="N279" t="s">
        <v>2286</v>
      </c>
      <c r="O279" t="s">
        <v>845</v>
      </c>
      <c r="P279" t="s">
        <v>2357</v>
      </c>
      <c r="Q279" t="s">
        <v>2595</v>
      </c>
      <c r="R279" t="s">
        <v>845</v>
      </c>
      <c r="S279" t="s">
        <v>2412</v>
      </c>
      <c r="T279" t="s">
        <v>2569</v>
      </c>
      <c r="U279" t="s">
        <v>2455</v>
      </c>
      <c r="V279" t="s">
        <v>2283</v>
      </c>
      <c r="W279" t="s">
        <v>2488</v>
      </c>
      <c r="X279">
        <v>0</v>
      </c>
      <c r="Y279">
        <v>0</v>
      </c>
      <c r="Z279">
        <v>0</v>
      </c>
      <c r="AA279" t="s">
        <v>853</v>
      </c>
      <c r="AB279" t="s">
        <v>2275</v>
      </c>
      <c r="AC279" t="s">
        <v>2251</v>
      </c>
      <c r="AD279" t="s">
        <v>2251</v>
      </c>
      <c r="AK279">
        <v>0</v>
      </c>
      <c r="AL279" t="s">
        <v>712</v>
      </c>
      <c r="AM279">
        <v>22</v>
      </c>
      <c r="AN279" t="s">
        <v>844</v>
      </c>
      <c r="AO279" t="s">
        <v>848</v>
      </c>
      <c r="AP279">
        <v>85.4</v>
      </c>
      <c r="AQ279">
        <v>15</v>
      </c>
      <c r="AR279">
        <v>42.9</v>
      </c>
      <c r="AS279">
        <v>3.2</v>
      </c>
      <c r="AT279" t="s">
        <v>853</v>
      </c>
      <c r="AU279">
        <v>90</v>
      </c>
      <c r="AV279">
        <v>0</v>
      </c>
      <c r="AW279">
        <v>154292</v>
      </c>
      <c r="AX279">
        <v>354000</v>
      </c>
      <c r="AY279">
        <v>0.44</v>
      </c>
      <c r="AZ279">
        <v>1806.7</v>
      </c>
      <c r="BA279">
        <v>4819.8900000000003</v>
      </c>
      <c r="BB279">
        <v>31.24</v>
      </c>
      <c r="BC279">
        <v>715.39</v>
      </c>
      <c r="BD279">
        <v>6.74</v>
      </c>
      <c r="BE279" t="s">
        <v>1102</v>
      </c>
      <c r="BF279" t="s">
        <v>1473</v>
      </c>
      <c r="BG279" t="s">
        <v>845</v>
      </c>
      <c r="BH279" t="s">
        <v>845</v>
      </c>
      <c r="BI279" t="s">
        <v>852</v>
      </c>
      <c r="BJ279" t="s">
        <v>2190</v>
      </c>
      <c r="BK279" t="s">
        <v>2194</v>
      </c>
      <c r="BL279" t="s">
        <v>2203</v>
      </c>
      <c r="BM279" t="s">
        <v>853</v>
      </c>
    </row>
    <row r="280" spans="1:65" x14ac:dyDescent="0.2">
      <c r="A280" t="s">
        <v>307</v>
      </c>
      <c r="B280" t="s">
        <v>2596</v>
      </c>
      <c r="C280">
        <v>64</v>
      </c>
      <c r="D280" t="s">
        <v>2253</v>
      </c>
      <c r="E280" t="s">
        <v>2249</v>
      </c>
      <c r="F280">
        <v>1.6</v>
      </c>
      <c r="G280">
        <v>52.3</v>
      </c>
      <c r="H280">
        <v>20.399999999999999</v>
      </c>
      <c r="I280" t="str">
        <f t="shared" si="4"/>
        <v>Healthy</v>
      </c>
      <c r="J280" t="s">
        <v>2959</v>
      </c>
      <c r="K280">
        <v>5.3</v>
      </c>
      <c r="L280" t="s">
        <v>2544</v>
      </c>
      <c r="M280" t="s">
        <v>2597</v>
      </c>
      <c r="N280" t="s">
        <v>2258</v>
      </c>
      <c r="O280" t="s">
        <v>845</v>
      </c>
      <c r="P280" t="s">
        <v>2547</v>
      </c>
      <c r="Q280" t="s">
        <v>2555</v>
      </c>
      <c r="R280" t="s">
        <v>845</v>
      </c>
      <c r="S280" t="s">
        <v>2259</v>
      </c>
      <c r="T280" t="s">
        <v>2348</v>
      </c>
      <c r="U280" t="s">
        <v>2598</v>
      </c>
      <c r="V280" t="s">
        <v>2459</v>
      </c>
      <c r="W280" t="s">
        <v>2265</v>
      </c>
      <c r="X280">
        <v>0</v>
      </c>
      <c r="Y280">
        <v>0</v>
      </c>
      <c r="Z280">
        <v>0</v>
      </c>
      <c r="AA280" t="s">
        <v>852</v>
      </c>
      <c r="AB280" t="s">
        <v>2266</v>
      </c>
      <c r="AC280" t="s">
        <v>2251</v>
      </c>
      <c r="AD280" t="s">
        <v>2251</v>
      </c>
      <c r="AE280">
        <v>40</v>
      </c>
      <c r="AF280">
        <v>0.67</v>
      </c>
      <c r="AG280">
        <v>30.55</v>
      </c>
      <c r="AH280">
        <v>4.12</v>
      </c>
      <c r="AI280">
        <v>16</v>
      </c>
      <c r="AJ280">
        <v>139838</v>
      </c>
      <c r="AK280">
        <v>4272.01</v>
      </c>
      <c r="AL280" t="s">
        <v>713</v>
      </c>
      <c r="AM280">
        <v>14.5</v>
      </c>
      <c r="AN280" t="s">
        <v>842</v>
      </c>
      <c r="AO280" t="s">
        <v>849</v>
      </c>
      <c r="AP280">
        <v>95.5</v>
      </c>
      <c r="AQ280">
        <v>17</v>
      </c>
      <c r="AR280">
        <v>35.700000000000003</v>
      </c>
      <c r="AS280">
        <v>9.6999999999999993</v>
      </c>
      <c r="AT280" t="s">
        <v>853</v>
      </c>
      <c r="AU280">
        <v>90</v>
      </c>
      <c r="AV280">
        <v>5</v>
      </c>
      <c r="AW280">
        <v>352495</v>
      </c>
      <c r="AX280">
        <v>163000</v>
      </c>
      <c r="AY280">
        <v>2.16</v>
      </c>
      <c r="AZ280">
        <v>3691.05</v>
      </c>
      <c r="BA280">
        <v>6520.02</v>
      </c>
      <c r="BB280">
        <v>18.5</v>
      </c>
      <c r="BC280">
        <v>916.79</v>
      </c>
      <c r="BD280">
        <v>7.11</v>
      </c>
      <c r="BE280" t="s">
        <v>1103</v>
      </c>
      <c r="BF280" t="s">
        <v>1474</v>
      </c>
      <c r="BG280" t="s">
        <v>1787</v>
      </c>
      <c r="BH280" t="s">
        <v>2082</v>
      </c>
      <c r="BI280" t="s">
        <v>852</v>
      </c>
      <c r="BJ280" t="s">
        <v>2191</v>
      </c>
      <c r="BK280" t="s">
        <v>2194</v>
      </c>
      <c r="BL280" t="s">
        <v>2194</v>
      </c>
      <c r="BM280" t="s">
        <v>853</v>
      </c>
    </row>
    <row r="281" spans="1:65" x14ac:dyDescent="0.2">
      <c r="A281" t="s">
        <v>308</v>
      </c>
      <c r="B281" t="s">
        <v>2599</v>
      </c>
      <c r="C281">
        <v>75</v>
      </c>
      <c r="D281" t="s">
        <v>2248</v>
      </c>
      <c r="E281" t="s">
        <v>2249</v>
      </c>
      <c r="F281">
        <v>1.81</v>
      </c>
      <c r="G281">
        <v>99</v>
      </c>
      <c r="H281">
        <v>30.2</v>
      </c>
      <c r="I281" t="str">
        <f t="shared" si="4"/>
        <v>Obese</v>
      </c>
      <c r="J281" t="s">
        <v>2960</v>
      </c>
      <c r="K281">
        <v>5.2</v>
      </c>
      <c r="L281" t="s">
        <v>2600</v>
      </c>
      <c r="M281" t="s">
        <v>2285</v>
      </c>
      <c r="N281" t="s">
        <v>2286</v>
      </c>
      <c r="O281" t="s">
        <v>845</v>
      </c>
      <c r="P281" t="s">
        <v>2601</v>
      </c>
      <c r="Q281" t="s">
        <v>2320</v>
      </c>
      <c r="R281" t="s">
        <v>845</v>
      </c>
      <c r="S281" t="s">
        <v>2602</v>
      </c>
      <c r="T281" t="s">
        <v>2419</v>
      </c>
      <c r="U281" t="s">
        <v>2302</v>
      </c>
      <c r="V281" t="s">
        <v>2337</v>
      </c>
      <c r="W281" t="s">
        <v>2274</v>
      </c>
      <c r="X281">
        <v>0</v>
      </c>
      <c r="Y281">
        <v>0</v>
      </c>
      <c r="Z281">
        <v>0</v>
      </c>
      <c r="AA281" t="s">
        <v>852</v>
      </c>
      <c r="AB281" t="s">
        <v>2266</v>
      </c>
      <c r="AC281" t="s">
        <v>2251</v>
      </c>
      <c r="AD281" t="s">
        <v>2251</v>
      </c>
      <c r="AE281">
        <v>99</v>
      </c>
      <c r="AF281">
        <v>1.02</v>
      </c>
      <c r="AG281">
        <v>15.16</v>
      </c>
      <c r="AH281">
        <v>2.95</v>
      </c>
      <c r="AI281">
        <v>65</v>
      </c>
      <c r="AJ281">
        <v>588444</v>
      </c>
      <c r="AK281">
        <v>8922.91</v>
      </c>
      <c r="AL281" t="s">
        <v>714</v>
      </c>
      <c r="AM281">
        <v>15</v>
      </c>
      <c r="AN281" t="s">
        <v>842</v>
      </c>
      <c r="AO281" t="s">
        <v>849</v>
      </c>
      <c r="AP281">
        <v>87.6</v>
      </c>
      <c r="AQ281">
        <v>15</v>
      </c>
      <c r="AR281">
        <v>21.1</v>
      </c>
      <c r="AS281">
        <v>7.6</v>
      </c>
      <c r="AT281" t="s">
        <v>853</v>
      </c>
      <c r="AU281">
        <v>95</v>
      </c>
      <c r="AV281">
        <v>0</v>
      </c>
      <c r="AW281">
        <v>596498</v>
      </c>
      <c r="AX281">
        <v>492000</v>
      </c>
      <c r="AY281">
        <v>1.21</v>
      </c>
      <c r="AZ281">
        <v>6809.34</v>
      </c>
      <c r="BA281">
        <v>8703.09</v>
      </c>
      <c r="BB281">
        <v>14.59</v>
      </c>
      <c r="BC281">
        <v>3279.34</v>
      </c>
      <c r="BD281">
        <v>2.65</v>
      </c>
      <c r="BE281" t="s">
        <v>1104</v>
      </c>
      <c r="BF281" t="s">
        <v>1475</v>
      </c>
      <c r="BG281" t="s">
        <v>1788</v>
      </c>
      <c r="BH281" t="s">
        <v>2083</v>
      </c>
      <c r="BI281" t="s">
        <v>852</v>
      </c>
      <c r="BJ281" t="s">
        <v>2190</v>
      </c>
      <c r="BK281" t="s">
        <v>2207</v>
      </c>
      <c r="BL281" t="s">
        <v>2198</v>
      </c>
      <c r="BM281" t="s">
        <v>853</v>
      </c>
    </row>
    <row r="282" spans="1:65" x14ac:dyDescent="0.2">
      <c r="A282" t="s">
        <v>309</v>
      </c>
      <c r="B282" t="s">
        <v>2603</v>
      </c>
      <c r="C282">
        <v>79</v>
      </c>
      <c r="D282" t="s">
        <v>2248</v>
      </c>
      <c r="E282" t="s">
        <v>2249</v>
      </c>
      <c r="F282">
        <v>1.7</v>
      </c>
      <c r="G282">
        <v>68</v>
      </c>
      <c r="H282">
        <v>23.5</v>
      </c>
      <c r="I282" t="str">
        <f t="shared" si="4"/>
        <v>Healthy</v>
      </c>
      <c r="J282" t="s">
        <v>2959</v>
      </c>
      <c r="K282">
        <v>5.2</v>
      </c>
      <c r="L282" t="s">
        <v>2267</v>
      </c>
      <c r="M282" t="s">
        <v>2604</v>
      </c>
      <c r="N282" t="s">
        <v>2286</v>
      </c>
      <c r="O282" t="s">
        <v>845</v>
      </c>
      <c r="P282" t="s">
        <v>2547</v>
      </c>
      <c r="Q282" t="s">
        <v>2429</v>
      </c>
      <c r="R282" t="s">
        <v>845</v>
      </c>
      <c r="S282" t="s">
        <v>2271</v>
      </c>
      <c r="T282" t="s">
        <v>2605</v>
      </c>
      <c r="U282" t="s">
        <v>2606</v>
      </c>
      <c r="V282" t="s">
        <v>2607</v>
      </c>
      <c r="W282" t="s">
        <v>2608</v>
      </c>
      <c r="X282">
        <v>0</v>
      </c>
      <c r="Y282">
        <v>0</v>
      </c>
      <c r="Z282">
        <v>0</v>
      </c>
      <c r="AA282" t="s">
        <v>852</v>
      </c>
      <c r="AB282" t="s">
        <v>2275</v>
      </c>
      <c r="AC282" t="s">
        <v>2251</v>
      </c>
      <c r="AD282" t="s">
        <v>2251</v>
      </c>
      <c r="AE282">
        <v>72</v>
      </c>
      <c r="AF282">
        <v>0.6</v>
      </c>
      <c r="AG282">
        <v>13.39</v>
      </c>
      <c r="AH282">
        <v>2.09</v>
      </c>
      <c r="AI282">
        <v>38</v>
      </c>
      <c r="AJ282">
        <v>138810</v>
      </c>
      <c r="AK282">
        <v>1858.37</v>
      </c>
      <c r="AL282" t="s">
        <v>715</v>
      </c>
      <c r="AM282">
        <v>18</v>
      </c>
      <c r="AN282" t="s">
        <v>844</v>
      </c>
      <c r="AO282" t="s">
        <v>848</v>
      </c>
      <c r="AP282">
        <v>89.2</v>
      </c>
      <c r="AQ282">
        <v>16</v>
      </c>
      <c r="AR282">
        <v>30.2</v>
      </c>
      <c r="AS282">
        <v>16.899999999999999</v>
      </c>
      <c r="AT282" t="s">
        <v>853</v>
      </c>
      <c r="AU282">
        <v>80</v>
      </c>
      <c r="AV282">
        <v>0</v>
      </c>
      <c r="AW282">
        <v>192364</v>
      </c>
      <c r="AX282">
        <v>303000</v>
      </c>
      <c r="AY282">
        <v>0.63</v>
      </c>
      <c r="AZ282">
        <v>2156.5500000000002</v>
      </c>
      <c r="BA282">
        <v>2014.66</v>
      </c>
      <c r="BB282">
        <v>10.47</v>
      </c>
      <c r="BC282">
        <v>1467.84</v>
      </c>
      <c r="BD282">
        <v>1.37</v>
      </c>
      <c r="BE282" t="s">
        <v>1105</v>
      </c>
      <c r="BF282" t="s">
        <v>1476</v>
      </c>
      <c r="BG282" t="s">
        <v>1789</v>
      </c>
      <c r="BH282" t="s">
        <v>2084</v>
      </c>
      <c r="BI282" t="s">
        <v>852</v>
      </c>
      <c r="BJ282" t="s">
        <v>2190</v>
      </c>
      <c r="BK282" t="s">
        <v>2194</v>
      </c>
      <c r="BL282" t="s">
        <v>2194</v>
      </c>
      <c r="BM282" t="s">
        <v>853</v>
      </c>
    </row>
    <row r="283" spans="1:65" x14ac:dyDescent="0.2">
      <c r="A283" t="s">
        <v>310</v>
      </c>
      <c r="B283" t="s">
        <v>2609</v>
      </c>
      <c r="C283">
        <v>45</v>
      </c>
      <c r="D283" t="s">
        <v>2253</v>
      </c>
      <c r="E283" t="s">
        <v>2249</v>
      </c>
      <c r="F283">
        <v>1.56</v>
      </c>
      <c r="G283">
        <v>72.3</v>
      </c>
      <c r="H283">
        <v>29.7</v>
      </c>
      <c r="I283" t="str">
        <f t="shared" si="4"/>
        <v>Overweight</v>
      </c>
      <c r="J283" t="s">
        <v>2958</v>
      </c>
      <c r="K283">
        <v>5.0999999999999996</v>
      </c>
      <c r="L283" t="s">
        <v>2391</v>
      </c>
      <c r="M283" t="s">
        <v>2610</v>
      </c>
      <c r="N283" t="s">
        <v>2260</v>
      </c>
      <c r="O283" t="s">
        <v>845</v>
      </c>
      <c r="P283" t="s">
        <v>2541</v>
      </c>
      <c r="Q283" t="s">
        <v>845</v>
      </c>
      <c r="R283" t="s">
        <v>2467</v>
      </c>
      <c r="S283" t="s">
        <v>2278</v>
      </c>
      <c r="T283" t="s">
        <v>845</v>
      </c>
      <c r="U283" t="s">
        <v>845</v>
      </c>
      <c r="V283" t="s">
        <v>845</v>
      </c>
      <c r="W283" t="s">
        <v>2274</v>
      </c>
      <c r="X283">
        <v>0</v>
      </c>
      <c r="Y283">
        <v>0</v>
      </c>
      <c r="Z283">
        <v>0</v>
      </c>
      <c r="AA283" t="s">
        <v>852</v>
      </c>
      <c r="AB283" t="s">
        <v>2275</v>
      </c>
      <c r="AC283" t="s">
        <v>2251</v>
      </c>
      <c r="AD283" t="s">
        <v>2251</v>
      </c>
      <c r="AE283">
        <v>100</v>
      </c>
      <c r="AF283">
        <v>0.63</v>
      </c>
      <c r="AG283">
        <v>8.99</v>
      </c>
      <c r="AH283">
        <v>1.27</v>
      </c>
      <c r="AI283">
        <v>4</v>
      </c>
      <c r="AJ283">
        <v>102170</v>
      </c>
      <c r="AK283">
        <v>919</v>
      </c>
      <c r="AL283" t="s">
        <v>716</v>
      </c>
      <c r="AM283">
        <v>14</v>
      </c>
      <c r="AN283" t="s">
        <v>842</v>
      </c>
      <c r="AO283" t="s">
        <v>849</v>
      </c>
      <c r="AP283">
        <v>90.56</v>
      </c>
      <c r="AQ283">
        <v>32</v>
      </c>
      <c r="AR283">
        <v>22.28</v>
      </c>
      <c r="AS283">
        <v>24.84</v>
      </c>
      <c r="AT283" t="s">
        <v>853</v>
      </c>
      <c r="AU283">
        <v>80</v>
      </c>
      <c r="AV283">
        <v>0</v>
      </c>
      <c r="AW283">
        <v>102170</v>
      </c>
      <c r="AX283">
        <v>162000</v>
      </c>
      <c r="AY283">
        <v>0.63</v>
      </c>
      <c r="AZ283">
        <v>1128.2</v>
      </c>
      <c r="BA283">
        <v>997.26</v>
      </c>
      <c r="BB283">
        <v>9.76</v>
      </c>
      <c r="BC283">
        <v>1024.26</v>
      </c>
      <c r="BD283">
        <v>0.97</v>
      </c>
      <c r="BE283" t="s">
        <v>1106</v>
      </c>
      <c r="BF283" t="s">
        <v>1477</v>
      </c>
      <c r="BG283" t="s">
        <v>1790</v>
      </c>
      <c r="BH283" t="s">
        <v>2085</v>
      </c>
      <c r="BI283" t="s">
        <v>852</v>
      </c>
      <c r="BJ283" t="s">
        <v>2190</v>
      </c>
      <c r="BK283" t="s">
        <v>2194</v>
      </c>
      <c r="BL283" t="s">
        <v>2194</v>
      </c>
      <c r="BM283" t="s">
        <v>853</v>
      </c>
    </row>
    <row r="284" spans="1:65" x14ac:dyDescent="0.2">
      <c r="A284" t="s">
        <v>311</v>
      </c>
      <c r="B284" t="s">
        <v>2611</v>
      </c>
      <c r="C284">
        <v>58</v>
      </c>
      <c r="D284" t="s">
        <v>2248</v>
      </c>
      <c r="E284" t="s">
        <v>2612</v>
      </c>
      <c r="F284">
        <v>1.83</v>
      </c>
      <c r="G284">
        <v>109</v>
      </c>
      <c r="H284">
        <v>32.5</v>
      </c>
      <c r="I284" t="str">
        <f t="shared" si="4"/>
        <v>Obese</v>
      </c>
      <c r="J284" t="s">
        <v>2960</v>
      </c>
      <c r="K284">
        <v>5.4</v>
      </c>
      <c r="L284" t="s">
        <v>2613</v>
      </c>
      <c r="M284" t="s">
        <v>2614</v>
      </c>
      <c r="N284" t="s">
        <v>2258</v>
      </c>
      <c r="O284" t="s">
        <v>845</v>
      </c>
      <c r="P284" t="s">
        <v>2351</v>
      </c>
      <c r="Q284" t="s">
        <v>845</v>
      </c>
      <c r="R284" t="s">
        <v>2615</v>
      </c>
      <c r="S284" t="s">
        <v>2301</v>
      </c>
      <c r="T284" t="s">
        <v>2264</v>
      </c>
      <c r="U284" t="s">
        <v>2616</v>
      </c>
      <c r="V284" t="s">
        <v>2264</v>
      </c>
      <c r="W284" t="s">
        <v>2617</v>
      </c>
      <c r="X284">
        <v>0</v>
      </c>
      <c r="Y284">
        <v>0</v>
      </c>
      <c r="Z284">
        <v>0</v>
      </c>
      <c r="AA284" t="s">
        <v>853</v>
      </c>
      <c r="AB284" t="s">
        <v>2266</v>
      </c>
      <c r="AC284" t="s">
        <v>2251</v>
      </c>
      <c r="AD284" t="s">
        <v>2251</v>
      </c>
      <c r="AE284">
        <v>94</v>
      </c>
      <c r="AF284">
        <v>0.76</v>
      </c>
      <c r="AG284">
        <v>6.43</v>
      </c>
      <c r="AH284">
        <v>0.62</v>
      </c>
      <c r="AI284">
        <v>12</v>
      </c>
      <c r="AJ284">
        <v>299486</v>
      </c>
      <c r="AK284">
        <v>1924.9</v>
      </c>
      <c r="AL284" t="s">
        <v>717</v>
      </c>
      <c r="AM284">
        <v>3</v>
      </c>
      <c r="AN284" t="s">
        <v>842</v>
      </c>
      <c r="AO284" t="s">
        <v>850</v>
      </c>
      <c r="AP284">
        <v>131.19</v>
      </c>
      <c r="AQ284">
        <v>20</v>
      </c>
      <c r="AR284">
        <v>49.9</v>
      </c>
      <c r="AS284">
        <v>24.4</v>
      </c>
      <c r="AT284" t="s">
        <v>853</v>
      </c>
      <c r="AU284">
        <v>80</v>
      </c>
      <c r="AV284">
        <v>5</v>
      </c>
      <c r="AW284">
        <v>317836</v>
      </c>
      <c r="AX284">
        <v>415000</v>
      </c>
      <c r="AY284">
        <v>0.77</v>
      </c>
      <c r="AZ284">
        <v>2422.7199999999998</v>
      </c>
      <c r="BA284">
        <v>1778.93</v>
      </c>
      <c r="BB284">
        <v>5.6</v>
      </c>
      <c r="BC284">
        <v>2915.44</v>
      </c>
      <c r="BD284">
        <v>0.61</v>
      </c>
      <c r="BE284" t="s">
        <v>1107</v>
      </c>
      <c r="BF284" t="s">
        <v>1478</v>
      </c>
      <c r="BG284" t="s">
        <v>1791</v>
      </c>
      <c r="BH284" t="s">
        <v>2086</v>
      </c>
      <c r="BI284" t="s">
        <v>853</v>
      </c>
      <c r="BJ284" t="s">
        <v>2192</v>
      </c>
      <c r="BK284" t="s">
        <v>2201</v>
      </c>
      <c r="BL284" t="s">
        <v>2194</v>
      </c>
      <c r="BM284" t="s">
        <v>853</v>
      </c>
    </row>
    <row r="285" spans="1:65" x14ac:dyDescent="0.2">
      <c r="A285" t="s">
        <v>312</v>
      </c>
      <c r="B285" t="s">
        <v>2618</v>
      </c>
      <c r="C285">
        <v>49</v>
      </c>
      <c r="D285" t="s">
        <v>2248</v>
      </c>
      <c r="E285" t="s">
        <v>2255</v>
      </c>
      <c r="F285">
        <v>1.72</v>
      </c>
      <c r="G285">
        <v>85.5</v>
      </c>
      <c r="H285">
        <v>28.9</v>
      </c>
      <c r="I285" t="str">
        <f t="shared" si="4"/>
        <v>Overweight</v>
      </c>
      <c r="J285" t="s">
        <v>2958</v>
      </c>
      <c r="K285">
        <v>6.1</v>
      </c>
      <c r="L285" t="s">
        <v>845</v>
      </c>
      <c r="M285" t="s">
        <v>845</v>
      </c>
      <c r="N285" t="s">
        <v>845</v>
      </c>
      <c r="O285" t="s">
        <v>845</v>
      </c>
      <c r="P285" t="s">
        <v>845</v>
      </c>
      <c r="Q285" t="s">
        <v>845</v>
      </c>
      <c r="R285" t="s">
        <v>845</v>
      </c>
      <c r="S285" t="s">
        <v>845</v>
      </c>
      <c r="T285" t="s">
        <v>845</v>
      </c>
      <c r="U285" t="s">
        <v>845</v>
      </c>
      <c r="V285" t="s">
        <v>845</v>
      </c>
      <c r="W285" t="s">
        <v>2619</v>
      </c>
      <c r="X285">
        <v>0</v>
      </c>
      <c r="Y285">
        <v>0</v>
      </c>
      <c r="Z285">
        <v>0</v>
      </c>
      <c r="AA285" t="s">
        <v>853</v>
      </c>
      <c r="AB285" t="s">
        <v>845</v>
      </c>
      <c r="AC285" t="s">
        <v>2251</v>
      </c>
      <c r="AD285" t="s">
        <v>2252</v>
      </c>
      <c r="AK285">
        <v>0</v>
      </c>
      <c r="AL285" t="s">
        <v>718</v>
      </c>
      <c r="AM285">
        <v>24</v>
      </c>
      <c r="AN285" t="s">
        <v>842</v>
      </c>
      <c r="AO285" t="s">
        <v>849</v>
      </c>
      <c r="AP285">
        <v>73.709999999999994</v>
      </c>
      <c r="AQ285">
        <v>18</v>
      </c>
      <c r="AR285">
        <v>48.2</v>
      </c>
      <c r="AS285">
        <v>7.5</v>
      </c>
      <c r="AT285" t="s">
        <v>852</v>
      </c>
      <c r="AU285">
        <v>0</v>
      </c>
      <c r="AV285">
        <v>0</v>
      </c>
      <c r="AW285">
        <v>0</v>
      </c>
      <c r="AX285">
        <v>0</v>
      </c>
      <c r="AZ285">
        <v>0</v>
      </c>
      <c r="BA285">
        <v>0</v>
      </c>
      <c r="BC285">
        <v>0</v>
      </c>
      <c r="BE285" t="s">
        <v>1108</v>
      </c>
      <c r="BF285" t="s">
        <v>1479</v>
      </c>
      <c r="BG285" t="s">
        <v>845</v>
      </c>
      <c r="BH285" t="s">
        <v>845</v>
      </c>
      <c r="BI285" t="s">
        <v>852</v>
      </c>
      <c r="BJ285" t="s">
        <v>2191</v>
      </c>
      <c r="BK285" t="s">
        <v>2194</v>
      </c>
      <c r="BL285" t="s">
        <v>2194</v>
      </c>
      <c r="BM285" t="s">
        <v>853</v>
      </c>
    </row>
    <row r="286" spans="1:65" x14ac:dyDescent="0.2">
      <c r="A286" t="s">
        <v>313</v>
      </c>
      <c r="B286" t="s">
        <v>2620</v>
      </c>
      <c r="C286">
        <v>51</v>
      </c>
      <c r="D286" t="s">
        <v>2253</v>
      </c>
      <c r="E286" t="s">
        <v>2249</v>
      </c>
      <c r="F286">
        <v>1.75</v>
      </c>
      <c r="G286">
        <v>80</v>
      </c>
      <c r="H286">
        <v>26.1</v>
      </c>
      <c r="I286" t="str">
        <f t="shared" si="4"/>
        <v>Overweight</v>
      </c>
      <c r="J286" t="s">
        <v>2958</v>
      </c>
      <c r="K286">
        <v>4.9000000000000004</v>
      </c>
      <c r="L286" t="s">
        <v>2384</v>
      </c>
      <c r="M286" t="s">
        <v>2621</v>
      </c>
      <c r="N286" t="s">
        <v>2258</v>
      </c>
      <c r="O286" t="s">
        <v>845</v>
      </c>
      <c r="P286" t="s">
        <v>2622</v>
      </c>
      <c r="Q286" t="s">
        <v>2623</v>
      </c>
      <c r="R286" t="s">
        <v>845</v>
      </c>
      <c r="S286" t="s">
        <v>2367</v>
      </c>
      <c r="T286" t="s">
        <v>2289</v>
      </c>
      <c r="U286" t="s">
        <v>2263</v>
      </c>
      <c r="V286" t="s">
        <v>2624</v>
      </c>
      <c r="W286" t="s">
        <v>2274</v>
      </c>
      <c r="X286">
        <v>0</v>
      </c>
      <c r="Y286">
        <v>0</v>
      </c>
      <c r="Z286">
        <v>0</v>
      </c>
      <c r="AA286" t="s">
        <v>852</v>
      </c>
      <c r="AB286" t="s">
        <v>2266</v>
      </c>
      <c r="AC286" t="s">
        <v>2251</v>
      </c>
      <c r="AD286" t="s">
        <v>2251</v>
      </c>
      <c r="AE286">
        <v>100</v>
      </c>
      <c r="AG286">
        <v>0</v>
      </c>
      <c r="AI286">
        <v>6</v>
      </c>
      <c r="AJ286">
        <v>123540</v>
      </c>
      <c r="AK286">
        <v>0</v>
      </c>
      <c r="AL286" t="s">
        <v>719</v>
      </c>
      <c r="AM286">
        <v>15.5</v>
      </c>
      <c r="AN286" t="s">
        <v>844</v>
      </c>
      <c r="AO286" t="s">
        <v>848</v>
      </c>
      <c r="AP286">
        <v>53.83</v>
      </c>
      <c r="AQ286">
        <v>19.5</v>
      </c>
      <c r="AR286">
        <v>26.12</v>
      </c>
      <c r="AS286">
        <v>9.3000000000000007</v>
      </c>
      <c r="AT286" t="s">
        <v>853</v>
      </c>
      <c r="AU286">
        <v>80</v>
      </c>
      <c r="AV286">
        <v>0</v>
      </c>
      <c r="AW286">
        <v>123540</v>
      </c>
      <c r="AX286">
        <v>114000</v>
      </c>
      <c r="AY286">
        <v>1.08</v>
      </c>
      <c r="AZ286">
        <v>2295</v>
      </c>
      <c r="BA286">
        <v>1794.68</v>
      </c>
      <c r="BB286">
        <v>14.53</v>
      </c>
      <c r="BC286">
        <v>912.65</v>
      </c>
      <c r="BD286">
        <v>1.97</v>
      </c>
      <c r="BE286" t="s">
        <v>1109</v>
      </c>
      <c r="BF286" t="s">
        <v>1480</v>
      </c>
      <c r="BG286" t="s">
        <v>845</v>
      </c>
      <c r="BH286" t="s">
        <v>845</v>
      </c>
      <c r="BI286" t="s">
        <v>852</v>
      </c>
      <c r="BJ286" t="s">
        <v>2190</v>
      </c>
      <c r="BK286" t="s">
        <v>2194</v>
      </c>
      <c r="BL286" t="s">
        <v>2194</v>
      </c>
      <c r="BM286" t="s">
        <v>853</v>
      </c>
    </row>
    <row r="287" spans="1:65" x14ac:dyDescent="0.2">
      <c r="A287" t="s">
        <v>314</v>
      </c>
      <c r="B287" t="s">
        <v>2625</v>
      </c>
      <c r="C287">
        <v>65</v>
      </c>
      <c r="D287" t="s">
        <v>2253</v>
      </c>
      <c r="E287" t="s">
        <v>2249</v>
      </c>
      <c r="F287">
        <v>1.55</v>
      </c>
      <c r="G287">
        <v>50</v>
      </c>
      <c r="H287">
        <v>20.8</v>
      </c>
      <c r="I287" t="str">
        <f t="shared" si="4"/>
        <v>Healthy</v>
      </c>
      <c r="J287" t="s">
        <v>2959</v>
      </c>
      <c r="K287">
        <v>5.3</v>
      </c>
      <c r="L287" t="s">
        <v>2626</v>
      </c>
      <c r="M287" t="s">
        <v>2627</v>
      </c>
      <c r="N287" t="s">
        <v>2258</v>
      </c>
      <c r="O287" t="s">
        <v>845</v>
      </c>
      <c r="P287" t="s">
        <v>2628</v>
      </c>
      <c r="Q287" t="s">
        <v>2408</v>
      </c>
      <c r="R287" t="s">
        <v>845</v>
      </c>
      <c r="S287" t="s">
        <v>2629</v>
      </c>
      <c r="T287" t="s">
        <v>2272</v>
      </c>
      <c r="U287" t="s">
        <v>2630</v>
      </c>
      <c r="V287" t="s">
        <v>2607</v>
      </c>
      <c r="W287" t="s">
        <v>2631</v>
      </c>
      <c r="X287">
        <v>0</v>
      </c>
      <c r="Y287">
        <v>0</v>
      </c>
      <c r="Z287">
        <v>0</v>
      </c>
      <c r="AA287" t="s">
        <v>852</v>
      </c>
      <c r="AB287" t="s">
        <v>2275</v>
      </c>
      <c r="AC287" t="s">
        <v>2251</v>
      </c>
      <c r="AD287" t="s">
        <v>2251</v>
      </c>
      <c r="AE287">
        <v>72</v>
      </c>
      <c r="AF287">
        <v>0.56999999999999995</v>
      </c>
      <c r="AG287">
        <v>4.37</v>
      </c>
      <c r="AH287">
        <v>0.81</v>
      </c>
      <c r="AI287">
        <v>64</v>
      </c>
      <c r="AJ287">
        <v>242355</v>
      </c>
      <c r="AK287">
        <v>1058.78</v>
      </c>
      <c r="AL287" t="s">
        <v>720</v>
      </c>
      <c r="AM287">
        <v>17.5</v>
      </c>
      <c r="AN287" t="s">
        <v>842</v>
      </c>
      <c r="AO287" t="s">
        <v>850</v>
      </c>
      <c r="AP287">
        <v>66.849999999999994</v>
      </c>
      <c r="AQ287">
        <v>18.5</v>
      </c>
      <c r="AR287">
        <v>29</v>
      </c>
      <c r="AS287">
        <v>17.5</v>
      </c>
      <c r="AT287" t="s">
        <v>853</v>
      </c>
      <c r="AU287">
        <v>90</v>
      </c>
      <c r="AV287">
        <v>0</v>
      </c>
      <c r="AW287">
        <v>337976</v>
      </c>
      <c r="AX287">
        <v>558000</v>
      </c>
      <c r="AY287">
        <v>0.61</v>
      </c>
      <c r="AZ287">
        <v>5055.74</v>
      </c>
      <c r="BA287">
        <v>1322.47</v>
      </c>
      <c r="BB287">
        <v>3.91</v>
      </c>
      <c r="BC287">
        <v>1305.92</v>
      </c>
      <c r="BD287">
        <v>1.01</v>
      </c>
      <c r="BE287" t="s">
        <v>1110</v>
      </c>
      <c r="BF287" t="s">
        <v>1481</v>
      </c>
      <c r="BG287" t="s">
        <v>1792</v>
      </c>
      <c r="BH287" t="s">
        <v>2087</v>
      </c>
      <c r="BI287" t="s">
        <v>852</v>
      </c>
      <c r="BJ287" t="s">
        <v>2190</v>
      </c>
      <c r="BK287" t="s">
        <v>2194</v>
      </c>
      <c r="BL287" t="s">
        <v>2194</v>
      </c>
      <c r="BM287" t="s">
        <v>853</v>
      </c>
    </row>
    <row r="288" spans="1:65" x14ac:dyDescent="0.2">
      <c r="A288" t="s">
        <v>315</v>
      </c>
      <c r="B288" t="s">
        <v>2632</v>
      </c>
      <c r="C288">
        <v>31</v>
      </c>
      <c r="D288" t="s">
        <v>2248</v>
      </c>
      <c r="E288" t="s">
        <v>2249</v>
      </c>
      <c r="F288">
        <v>1.75</v>
      </c>
      <c r="G288">
        <v>97.6</v>
      </c>
      <c r="H288">
        <v>31.9</v>
      </c>
      <c r="I288" t="str">
        <f t="shared" si="4"/>
        <v>Obese</v>
      </c>
      <c r="J288" t="s">
        <v>2960</v>
      </c>
      <c r="K288">
        <v>5.0999999999999996</v>
      </c>
      <c r="L288" t="s">
        <v>2633</v>
      </c>
      <c r="M288" t="s">
        <v>2634</v>
      </c>
      <c r="N288" t="s">
        <v>2577</v>
      </c>
      <c r="O288" t="s">
        <v>845</v>
      </c>
      <c r="P288" t="s">
        <v>2357</v>
      </c>
      <c r="Q288" t="s">
        <v>2439</v>
      </c>
      <c r="R288" t="s">
        <v>2635</v>
      </c>
      <c r="S288" t="s">
        <v>2258</v>
      </c>
      <c r="T288" t="s">
        <v>2264</v>
      </c>
      <c r="U288" t="s">
        <v>2636</v>
      </c>
      <c r="V288" t="s">
        <v>2264</v>
      </c>
      <c r="W288" t="s">
        <v>845</v>
      </c>
      <c r="X288">
        <v>0</v>
      </c>
      <c r="Y288">
        <v>0</v>
      </c>
      <c r="Z288">
        <v>0</v>
      </c>
      <c r="AA288" t="s">
        <v>852</v>
      </c>
      <c r="AB288" t="s">
        <v>2266</v>
      </c>
      <c r="AC288" t="s">
        <v>2251</v>
      </c>
      <c r="AD288" t="s">
        <v>2251</v>
      </c>
      <c r="AE288">
        <v>65</v>
      </c>
      <c r="AF288">
        <v>1.69</v>
      </c>
      <c r="AG288">
        <v>4.72</v>
      </c>
      <c r="AH288">
        <v>0.75</v>
      </c>
      <c r="AI288">
        <v>18.5</v>
      </c>
      <c r="AJ288">
        <v>332610</v>
      </c>
      <c r="AK288">
        <v>1570.62</v>
      </c>
      <c r="AL288" t="s">
        <v>721</v>
      </c>
      <c r="AM288">
        <v>13.25</v>
      </c>
      <c r="AN288" t="s">
        <v>844</v>
      </c>
      <c r="AO288" t="s">
        <v>848</v>
      </c>
      <c r="AP288">
        <v>124.7</v>
      </c>
      <c r="AQ288">
        <v>15</v>
      </c>
      <c r="AR288">
        <v>84.2</v>
      </c>
      <c r="AS288">
        <v>10.9</v>
      </c>
      <c r="AT288" t="s">
        <v>853</v>
      </c>
      <c r="AU288">
        <v>85</v>
      </c>
      <c r="AV288">
        <v>0</v>
      </c>
      <c r="AW288">
        <v>512838</v>
      </c>
      <c r="AX288">
        <v>195000</v>
      </c>
      <c r="AY288">
        <v>2.63</v>
      </c>
      <c r="AZ288">
        <v>4112.57</v>
      </c>
      <c r="BA288">
        <v>1500.64</v>
      </c>
      <c r="BB288">
        <v>2.93</v>
      </c>
      <c r="BC288">
        <v>1753.18</v>
      </c>
      <c r="BD288">
        <v>0.86</v>
      </c>
      <c r="BE288" t="s">
        <v>1111</v>
      </c>
      <c r="BF288" t="s">
        <v>1482</v>
      </c>
      <c r="BG288" t="s">
        <v>1793</v>
      </c>
      <c r="BH288" t="s">
        <v>2088</v>
      </c>
      <c r="BI288" t="s">
        <v>852</v>
      </c>
      <c r="BJ288" t="s">
        <v>2190</v>
      </c>
      <c r="BK288" t="s">
        <v>2210</v>
      </c>
      <c r="BL288" t="s">
        <v>2203</v>
      </c>
      <c r="BM288" t="s">
        <v>853</v>
      </c>
    </row>
    <row r="289" spans="1:65" x14ac:dyDescent="0.2">
      <c r="A289" t="s">
        <v>316</v>
      </c>
      <c r="B289" t="s">
        <v>2637</v>
      </c>
      <c r="C289">
        <v>58</v>
      </c>
      <c r="D289" t="s">
        <v>2248</v>
      </c>
      <c r="E289" t="s">
        <v>2249</v>
      </c>
      <c r="F289">
        <v>1.75</v>
      </c>
      <c r="G289">
        <v>85</v>
      </c>
      <c r="H289">
        <v>27.8</v>
      </c>
      <c r="I289" t="str">
        <f t="shared" si="4"/>
        <v>Overweight</v>
      </c>
      <c r="J289" t="s">
        <v>2958</v>
      </c>
      <c r="K289">
        <v>5.4</v>
      </c>
      <c r="L289" t="s">
        <v>2485</v>
      </c>
      <c r="M289" t="s">
        <v>2638</v>
      </c>
      <c r="N289" t="s">
        <v>845</v>
      </c>
      <c r="O289" t="s">
        <v>2444</v>
      </c>
      <c r="P289" t="s">
        <v>845</v>
      </c>
      <c r="Q289" t="s">
        <v>2639</v>
      </c>
      <c r="R289" t="s">
        <v>2425</v>
      </c>
      <c r="S289" t="s">
        <v>2322</v>
      </c>
      <c r="T289" t="s">
        <v>2424</v>
      </c>
      <c r="U289" t="s">
        <v>2263</v>
      </c>
      <c r="V289" t="s">
        <v>2640</v>
      </c>
      <c r="W289" t="s">
        <v>2488</v>
      </c>
      <c r="X289">
        <v>0</v>
      </c>
      <c r="Y289">
        <v>0</v>
      </c>
      <c r="Z289">
        <v>0</v>
      </c>
      <c r="AA289" t="s">
        <v>852</v>
      </c>
      <c r="AB289" t="s">
        <v>2266</v>
      </c>
      <c r="AC289" t="s">
        <v>2251</v>
      </c>
      <c r="AD289" t="s">
        <v>2251</v>
      </c>
      <c r="AI289">
        <v>43</v>
      </c>
      <c r="AK289">
        <v>0</v>
      </c>
      <c r="AL289" t="s">
        <v>722</v>
      </c>
      <c r="AM289">
        <v>10.5</v>
      </c>
      <c r="AN289" t="s">
        <v>842</v>
      </c>
      <c r="AO289" t="s">
        <v>849</v>
      </c>
      <c r="AP289">
        <v>149.5</v>
      </c>
      <c r="AQ289">
        <v>15</v>
      </c>
      <c r="AR289">
        <v>17.100000000000001</v>
      </c>
      <c r="AS289">
        <v>15.6</v>
      </c>
      <c r="AT289" t="s">
        <v>853</v>
      </c>
      <c r="AU289">
        <v>75</v>
      </c>
      <c r="AV289">
        <v>10</v>
      </c>
      <c r="AW289">
        <v>162667</v>
      </c>
      <c r="AX289">
        <v>130000</v>
      </c>
      <c r="AY289">
        <v>1.25</v>
      </c>
      <c r="AZ289">
        <v>1088.07</v>
      </c>
      <c r="BA289">
        <v>3476.45</v>
      </c>
      <c r="BB289">
        <v>21.37</v>
      </c>
      <c r="BC289">
        <v>838.52</v>
      </c>
      <c r="BD289">
        <v>4.1500000000000004</v>
      </c>
      <c r="BE289" t="s">
        <v>1112</v>
      </c>
      <c r="BF289" t="s">
        <v>1483</v>
      </c>
      <c r="BG289" t="s">
        <v>845</v>
      </c>
      <c r="BH289" t="s">
        <v>845</v>
      </c>
      <c r="BI289" t="s">
        <v>853</v>
      </c>
      <c r="BJ289" t="s">
        <v>2190</v>
      </c>
      <c r="BK289" t="s">
        <v>2194</v>
      </c>
      <c r="BL289" t="s">
        <v>2201</v>
      </c>
      <c r="BM289" t="s">
        <v>853</v>
      </c>
    </row>
    <row r="290" spans="1:65" x14ac:dyDescent="0.2">
      <c r="A290" t="s">
        <v>317</v>
      </c>
      <c r="B290" t="s">
        <v>2641</v>
      </c>
      <c r="C290">
        <v>31</v>
      </c>
      <c r="D290" t="s">
        <v>2253</v>
      </c>
      <c r="E290" t="s">
        <v>2249</v>
      </c>
      <c r="F290">
        <v>1.67</v>
      </c>
      <c r="G290">
        <v>56.5</v>
      </c>
      <c r="H290">
        <v>20.3</v>
      </c>
      <c r="I290" t="str">
        <f t="shared" si="4"/>
        <v>Healthy</v>
      </c>
      <c r="J290" t="s">
        <v>2959</v>
      </c>
      <c r="K290">
        <v>4.8</v>
      </c>
      <c r="L290" t="s">
        <v>2283</v>
      </c>
      <c r="M290" t="s">
        <v>2642</v>
      </c>
      <c r="N290" t="s">
        <v>2643</v>
      </c>
      <c r="O290" t="s">
        <v>845</v>
      </c>
      <c r="P290" t="s">
        <v>2644</v>
      </c>
      <c r="Q290" t="s">
        <v>2645</v>
      </c>
      <c r="R290" t="s">
        <v>2646</v>
      </c>
      <c r="S290" t="s">
        <v>2569</v>
      </c>
      <c r="T290" t="s">
        <v>2264</v>
      </c>
      <c r="U290" t="s">
        <v>2647</v>
      </c>
      <c r="V290" t="s">
        <v>2264</v>
      </c>
      <c r="W290" t="s">
        <v>2648</v>
      </c>
      <c r="X290">
        <v>0</v>
      </c>
      <c r="Y290">
        <v>0</v>
      </c>
      <c r="Z290">
        <v>0</v>
      </c>
      <c r="AA290" t="s">
        <v>852</v>
      </c>
      <c r="AB290" t="s">
        <v>2275</v>
      </c>
      <c r="AC290" t="s">
        <v>2251</v>
      </c>
      <c r="AD290" t="s">
        <v>2251</v>
      </c>
      <c r="AE290">
        <v>73</v>
      </c>
      <c r="AF290">
        <v>0.81</v>
      </c>
      <c r="AG290">
        <v>44.32</v>
      </c>
      <c r="AH290">
        <v>7.01</v>
      </c>
      <c r="AI290">
        <v>88</v>
      </c>
      <c r="AJ290">
        <v>227645</v>
      </c>
      <c r="AK290">
        <v>10088.799999999999</v>
      </c>
      <c r="AL290" t="s">
        <v>723</v>
      </c>
      <c r="AM290">
        <v>6.75</v>
      </c>
      <c r="AN290" t="s">
        <v>842</v>
      </c>
      <c r="AO290" t="s">
        <v>849</v>
      </c>
      <c r="AP290">
        <v>112.7</v>
      </c>
      <c r="AQ290">
        <v>13</v>
      </c>
      <c r="AR290">
        <v>84.2</v>
      </c>
      <c r="AS290">
        <v>7.2</v>
      </c>
      <c r="AT290" t="s">
        <v>853</v>
      </c>
      <c r="AU290">
        <v>95</v>
      </c>
      <c r="AV290">
        <v>0</v>
      </c>
      <c r="AW290">
        <v>312247</v>
      </c>
      <c r="AX290">
        <v>337000</v>
      </c>
      <c r="AY290">
        <v>0.93</v>
      </c>
      <c r="AZ290">
        <v>2770.6</v>
      </c>
      <c r="BA290">
        <v>7488.58</v>
      </c>
      <c r="BB290">
        <v>23.98</v>
      </c>
      <c r="BC290">
        <v>2339.84</v>
      </c>
      <c r="BD290">
        <v>3.2</v>
      </c>
      <c r="BE290" t="s">
        <v>1113</v>
      </c>
      <c r="BF290" t="s">
        <v>1484</v>
      </c>
      <c r="BG290" t="s">
        <v>845</v>
      </c>
      <c r="BH290" t="s">
        <v>845</v>
      </c>
      <c r="BI290" t="s">
        <v>852</v>
      </c>
      <c r="BJ290" t="s">
        <v>2191</v>
      </c>
      <c r="BK290" t="s">
        <v>2194</v>
      </c>
      <c r="BL290" t="s">
        <v>2194</v>
      </c>
      <c r="BM290" t="s">
        <v>853</v>
      </c>
    </row>
    <row r="291" spans="1:65" x14ac:dyDescent="0.2">
      <c r="A291" t="s">
        <v>318</v>
      </c>
      <c r="B291" t="s">
        <v>2649</v>
      </c>
      <c r="C291">
        <v>31</v>
      </c>
      <c r="D291" t="s">
        <v>2248</v>
      </c>
      <c r="E291" t="s">
        <v>2249</v>
      </c>
      <c r="F291">
        <v>1.78</v>
      </c>
      <c r="G291">
        <v>83</v>
      </c>
      <c r="H291">
        <v>26.2</v>
      </c>
      <c r="I291" t="str">
        <f t="shared" si="4"/>
        <v>Overweight</v>
      </c>
      <c r="J291" t="s">
        <v>2958</v>
      </c>
      <c r="K291">
        <v>5.3</v>
      </c>
      <c r="L291" t="s">
        <v>2650</v>
      </c>
      <c r="M291" t="s">
        <v>2651</v>
      </c>
      <c r="N291" t="s">
        <v>2258</v>
      </c>
      <c r="O291" t="s">
        <v>845</v>
      </c>
      <c r="P291" t="s">
        <v>2394</v>
      </c>
      <c r="Q291" t="s">
        <v>845</v>
      </c>
      <c r="R291" t="s">
        <v>2537</v>
      </c>
      <c r="S291" t="s">
        <v>2323</v>
      </c>
      <c r="T291" t="s">
        <v>2569</v>
      </c>
      <c r="U291" t="s">
        <v>2386</v>
      </c>
      <c r="V291" t="s">
        <v>2200</v>
      </c>
      <c r="W291" t="s">
        <v>2652</v>
      </c>
      <c r="X291">
        <v>0</v>
      </c>
      <c r="Y291">
        <v>0</v>
      </c>
      <c r="Z291">
        <v>0</v>
      </c>
      <c r="AA291" t="s">
        <v>852</v>
      </c>
      <c r="AB291" t="s">
        <v>2266</v>
      </c>
      <c r="AC291" t="s">
        <v>2251</v>
      </c>
      <c r="AD291" t="s">
        <v>2251</v>
      </c>
      <c r="AE291">
        <v>53</v>
      </c>
      <c r="AF291">
        <v>0.42</v>
      </c>
      <c r="AG291">
        <v>162.91</v>
      </c>
      <c r="AH291">
        <v>3.95</v>
      </c>
      <c r="AI291">
        <v>18</v>
      </c>
      <c r="AJ291">
        <v>80626</v>
      </c>
      <c r="AK291">
        <v>13134.6</v>
      </c>
      <c r="AL291" t="s">
        <v>724</v>
      </c>
      <c r="AM291">
        <v>10.5</v>
      </c>
      <c r="AN291" t="s">
        <v>842</v>
      </c>
      <c r="AO291" t="s">
        <v>849</v>
      </c>
      <c r="AP291">
        <v>83.67</v>
      </c>
      <c r="AQ291">
        <v>16.5</v>
      </c>
      <c r="AR291">
        <v>35.79</v>
      </c>
      <c r="AS291">
        <v>7.02</v>
      </c>
      <c r="AT291" t="s">
        <v>853</v>
      </c>
      <c r="AU291">
        <v>80</v>
      </c>
      <c r="AV291">
        <v>0</v>
      </c>
      <c r="AW291">
        <v>150940</v>
      </c>
      <c r="AX291">
        <v>320000</v>
      </c>
      <c r="AY291">
        <v>0.47</v>
      </c>
      <c r="AZ291">
        <v>1803.99</v>
      </c>
      <c r="BA291">
        <v>4801.7700000000004</v>
      </c>
      <c r="BB291">
        <v>31.81</v>
      </c>
      <c r="BC291">
        <v>2627.06</v>
      </c>
      <c r="BD291">
        <v>1.83</v>
      </c>
      <c r="BE291" t="s">
        <v>1114</v>
      </c>
      <c r="BF291" t="s">
        <v>1485</v>
      </c>
      <c r="BG291" t="s">
        <v>1794</v>
      </c>
      <c r="BH291" t="s">
        <v>2089</v>
      </c>
      <c r="BI291" t="s">
        <v>852</v>
      </c>
      <c r="BJ291" t="s">
        <v>2190</v>
      </c>
      <c r="BK291" t="s">
        <v>2194</v>
      </c>
      <c r="BL291" t="s">
        <v>2194</v>
      </c>
      <c r="BM291" t="s">
        <v>853</v>
      </c>
    </row>
    <row r="292" spans="1:65" x14ac:dyDescent="0.2">
      <c r="A292" t="s">
        <v>319</v>
      </c>
      <c r="B292" t="s">
        <v>2653</v>
      </c>
      <c r="C292">
        <v>58</v>
      </c>
      <c r="D292" t="s">
        <v>2253</v>
      </c>
      <c r="E292" t="s">
        <v>2249</v>
      </c>
      <c r="F292">
        <v>1.64</v>
      </c>
      <c r="G292">
        <v>82</v>
      </c>
      <c r="H292">
        <v>30.5</v>
      </c>
      <c r="I292" t="str">
        <f t="shared" si="4"/>
        <v>Obese</v>
      </c>
      <c r="J292" t="s">
        <v>2960</v>
      </c>
      <c r="K292">
        <v>5.6</v>
      </c>
      <c r="L292" t="s">
        <v>2654</v>
      </c>
      <c r="M292" t="s">
        <v>2655</v>
      </c>
      <c r="N292" t="s">
        <v>2286</v>
      </c>
      <c r="O292" t="s">
        <v>845</v>
      </c>
      <c r="P292" t="s">
        <v>2524</v>
      </c>
      <c r="Q292" t="s">
        <v>845</v>
      </c>
      <c r="R292" t="s">
        <v>2656</v>
      </c>
      <c r="S292" t="s">
        <v>2278</v>
      </c>
      <c r="T292" t="s">
        <v>2518</v>
      </c>
      <c r="U292" t="s">
        <v>2657</v>
      </c>
      <c r="V292" t="s">
        <v>2502</v>
      </c>
      <c r="W292" t="s">
        <v>2658</v>
      </c>
      <c r="X292">
        <v>0</v>
      </c>
      <c r="Y292">
        <v>0</v>
      </c>
      <c r="Z292">
        <v>0</v>
      </c>
      <c r="AA292" t="s">
        <v>852</v>
      </c>
      <c r="AB292" t="s">
        <v>2266</v>
      </c>
      <c r="AC292" t="s">
        <v>2251</v>
      </c>
      <c r="AD292" t="s">
        <v>2251</v>
      </c>
      <c r="AE292">
        <v>57</v>
      </c>
      <c r="AF292">
        <v>0.67</v>
      </c>
      <c r="AG292">
        <v>49.86</v>
      </c>
      <c r="AH292">
        <v>1.8</v>
      </c>
      <c r="AI292">
        <v>37</v>
      </c>
      <c r="AJ292">
        <v>79483</v>
      </c>
      <c r="AK292">
        <v>3962.7</v>
      </c>
      <c r="AL292" t="s">
        <v>725</v>
      </c>
      <c r="AM292">
        <v>4</v>
      </c>
      <c r="AN292" t="s">
        <v>844</v>
      </c>
      <c r="AO292" t="s">
        <v>848</v>
      </c>
      <c r="AP292">
        <v>101.8</v>
      </c>
      <c r="AQ292">
        <v>18</v>
      </c>
      <c r="AR292">
        <v>40</v>
      </c>
      <c r="AS292">
        <v>9.1999999999999993</v>
      </c>
      <c r="AT292" t="s">
        <v>853</v>
      </c>
      <c r="AU292">
        <v>90</v>
      </c>
      <c r="AV292">
        <v>0</v>
      </c>
      <c r="AW292">
        <v>140631</v>
      </c>
      <c r="AX292">
        <v>142000</v>
      </c>
      <c r="AY292">
        <v>0.99</v>
      </c>
      <c r="AZ292">
        <v>1381.44</v>
      </c>
      <c r="BA292">
        <v>3874.32</v>
      </c>
      <c r="BB292">
        <v>27.55</v>
      </c>
      <c r="BC292">
        <v>2453.56</v>
      </c>
      <c r="BD292">
        <v>1.58</v>
      </c>
      <c r="BE292" t="s">
        <v>1115</v>
      </c>
      <c r="BF292" t="s">
        <v>1486</v>
      </c>
      <c r="BG292" t="s">
        <v>1795</v>
      </c>
      <c r="BH292" t="s">
        <v>1486</v>
      </c>
      <c r="BI292" t="s">
        <v>852</v>
      </c>
      <c r="BJ292" t="s">
        <v>2190</v>
      </c>
      <c r="BK292" t="s">
        <v>2194</v>
      </c>
      <c r="BL292" t="s">
        <v>2194</v>
      </c>
      <c r="BM292" t="s">
        <v>853</v>
      </c>
    </row>
    <row r="293" spans="1:65" x14ac:dyDescent="0.2">
      <c r="A293" t="s">
        <v>320</v>
      </c>
      <c r="B293" t="s">
        <v>2659</v>
      </c>
      <c r="C293">
        <v>60</v>
      </c>
      <c r="D293" t="s">
        <v>2248</v>
      </c>
      <c r="E293" t="s">
        <v>2255</v>
      </c>
      <c r="F293">
        <v>1.75</v>
      </c>
      <c r="G293">
        <v>54.2</v>
      </c>
      <c r="H293">
        <v>17.7</v>
      </c>
      <c r="I293" t="str">
        <f t="shared" si="4"/>
        <v>Underweight</v>
      </c>
      <c r="J293" t="s">
        <v>2962</v>
      </c>
      <c r="K293">
        <v>5.0999999999999996</v>
      </c>
      <c r="L293" t="s">
        <v>2572</v>
      </c>
      <c r="M293" t="s">
        <v>2545</v>
      </c>
      <c r="N293" t="s">
        <v>2278</v>
      </c>
      <c r="O293" t="s">
        <v>845</v>
      </c>
      <c r="P293" t="s">
        <v>2435</v>
      </c>
      <c r="Q293" t="s">
        <v>2270</v>
      </c>
      <c r="R293" t="s">
        <v>845</v>
      </c>
      <c r="S293" t="s">
        <v>2271</v>
      </c>
      <c r="T293" t="s">
        <v>2272</v>
      </c>
      <c r="U293" t="s">
        <v>2494</v>
      </c>
      <c r="V293" t="s">
        <v>2264</v>
      </c>
      <c r="W293" t="s">
        <v>845</v>
      </c>
      <c r="X293">
        <v>0</v>
      </c>
      <c r="Y293">
        <v>0</v>
      </c>
      <c r="Z293">
        <v>0</v>
      </c>
      <c r="AA293" t="s">
        <v>852</v>
      </c>
      <c r="AB293" t="s">
        <v>2275</v>
      </c>
      <c r="AC293" t="s">
        <v>2251</v>
      </c>
      <c r="AD293" t="s">
        <v>2251</v>
      </c>
      <c r="AK293">
        <v>0</v>
      </c>
      <c r="AL293" t="s">
        <v>726</v>
      </c>
      <c r="AM293">
        <v>17</v>
      </c>
      <c r="AN293" t="s">
        <v>842</v>
      </c>
      <c r="AO293" t="s">
        <v>849</v>
      </c>
      <c r="AP293">
        <v>92.6</v>
      </c>
      <c r="AQ293">
        <v>21</v>
      </c>
      <c r="AR293">
        <v>31.7</v>
      </c>
      <c r="AS293">
        <v>13.6</v>
      </c>
      <c r="AT293" t="s">
        <v>853</v>
      </c>
      <c r="AU293">
        <v>30</v>
      </c>
      <c r="AV293">
        <v>0</v>
      </c>
      <c r="AW293">
        <v>59062</v>
      </c>
      <c r="AX293">
        <v>148000</v>
      </c>
      <c r="AY293">
        <v>0.4</v>
      </c>
      <c r="AZ293">
        <v>637.82000000000005</v>
      </c>
      <c r="BA293">
        <v>4889.0600000000004</v>
      </c>
      <c r="BB293">
        <v>82.78</v>
      </c>
      <c r="BC293">
        <v>1079.8599999999999</v>
      </c>
      <c r="BD293">
        <v>4.53</v>
      </c>
      <c r="BE293" t="s">
        <v>1116</v>
      </c>
      <c r="BF293" t="s">
        <v>1487</v>
      </c>
      <c r="BG293" t="s">
        <v>845</v>
      </c>
      <c r="BH293" t="s">
        <v>845</v>
      </c>
      <c r="BI293" t="s">
        <v>852</v>
      </c>
      <c r="BJ293" t="s">
        <v>2190</v>
      </c>
      <c r="BK293" t="s">
        <v>2194</v>
      </c>
      <c r="BL293" t="s">
        <v>2194</v>
      </c>
      <c r="BM293" t="s">
        <v>853</v>
      </c>
    </row>
    <row r="294" spans="1:65" x14ac:dyDescent="0.2">
      <c r="A294" t="s">
        <v>321</v>
      </c>
      <c r="B294" t="s">
        <v>2660</v>
      </c>
      <c r="C294">
        <v>66</v>
      </c>
      <c r="D294" t="s">
        <v>2248</v>
      </c>
      <c r="E294" t="s">
        <v>2249</v>
      </c>
      <c r="F294">
        <v>1.73</v>
      </c>
      <c r="G294">
        <v>76.5</v>
      </c>
      <c r="H294">
        <v>25.6</v>
      </c>
      <c r="I294" t="str">
        <f t="shared" si="4"/>
        <v>Overweight</v>
      </c>
      <c r="J294" t="s">
        <v>2958</v>
      </c>
      <c r="K294">
        <v>4.9000000000000004</v>
      </c>
      <c r="L294" t="s">
        <v>2283</v>
      </c>
      <c r="M294" t="s">
        <v>2356</v>
      </c>
      <c r="N294" t="s">
        <v>2286</v>
      </c>
      <c r="O294" t="s">
        <v>845</v>
      </c>
      <c r="P294" t="s">
        <v>2357</v>
      </c>
      <c r="Q294" t="s">
        <v>2270</v>
      </c>
      <c r="R294" t="s">
        <v>845</v>
      </c>
      <c r="S294" t="s">
        <v>2271</v>
      </c>
      <c r="T294" t="s">
        <v>2272</v>
      </c>
      <c r="U294" t="s">
        <v>2263</v>
      </c>
      <c r="V294" t="s">
        <v>2264</v>
      </c>
      <c r="W294" t="s">
        <v>2488</v>
      </c>
      <c r="X294">
        <v>0</v>
      </c>
      <c r="Y294">
        <v>0</v>
      </c>
      <c r="Z294">
        <v>0</v>
      </c>
      <c r="AA294" t="s">
        <v>853</v>
      </c>
      <c r="AB294" t="s">
        <v>2275</v>
      </c>
      <c r="AC294" t="s">
        <v>2251</v>
      </c>
      <c r="AD294" t="s">
        <v>2251</v>
      </c>
      <c r="AE294">
        <v>72</v>
      </c>
      <c r="AF294">
        <v>0.83</v>
      </c>
      <c r="AG294">
        <v>14.53</v>
      </c>
      <c r="AH294">
        <v>1.87</v>
      </c>
      <c r="AI294">
        <v>34</v>
      </c>
      <c r="AJ294">
        <v>242275</v>
      </c>
      <c r="AK294">
        <v>3520.98</v>
      </c>
      <c r="AL294" t="s">
        <v>727</v>
      </c>
      <c r="AM294">
        <v>12</v>
      </c>
      <c r="AN294" t="s">
        <v>844</v>
      </c>
      <c r="AO294" t="s">
        <v>848</v>
      </c>
      <c r="AP294">
        <v>95.7</v>
      </c>
      <c r="AQ294">
        <v>15</v>
      </c>
      <c r="AR294">
        <v>17.7</v>
      </c>
      <c r="AS294">
        <v>10.6</v>
      </c>
      <c r="AT294" t="s">
        <v>853</v>
      </c>
      <c r="AU294">
        <v>75</v>
      </c>
      <c r="AV294">
        <v>5</v>
      </c>
      <c r="AW294">
        <v>335913</v>
      </c>
      <c r="AX294">
        <v>287000</v>
      </c>
      <c r="AY294">
        <v>1.17</v>
      </c>
      <c r="AZ294">
        <v>3510.06</v>
      </c>
      <c r="BA294">
        <v>5269.87</v>
      </c>
      <c r="BB294">
        <v>15.69</v>
      </c>
      <c r="BC294">
        <v>2653.22</v>
      </c>
      <c r="BD294">
        <v>1.99</v>
      </c>
      <c r="BE294" t="s">
        <v>1117</v>
      </c>
      <c r="BF294" t="s">
        <v>1488</v>
      </c>
      <c r="BG294" t="s">
        <v>1796</v>
      </c>
      <c r="BH294" t="s">
        <v>2090</v>
      </c>
      <c r="BI294" t="s">
        <v>853</v>
      </c>
      <c r="BJ294" t="s">
        <v>2190</v>
      </c>
      <c r="BK294" t="s">
        <v>2194</v>
      </c>
      <c r="BL294" t="s">
        <v>2194</v>
      </c>
      <c r="BM294" t="s">
        <v>853</v>
      </c>
    </row>
    <row r="295" spans="1:65" x14ac:dyDescent="0.2">
      <c r="A295" t="s">
        <v>322</v>
      </c>
      <c r="B295" t="s">
        <v>2661</v>
      </c>
      <c r="C295">
        <v>12</v>
      </c>
      <c r="D295" t="s">
        <v>2248</v>
      </c>
      <c r="E295" t="s">
        <v>2255</v>
      </c>
      <c r="F295">
        <v>1.52</v>
      </c>
      <c r="G295">
        <v>48</v>
      </c>
      <c r="H295">
        <v>20.8</v>
      </c>
      <c r="I295" t="str">
        <f t="shared" si="4"/>
        <v>Healthy</v>
      </c>
      <c r="J295" t="s">
        <v>2959</v>
      </c>
      <c r="K295">
        <v>5</v>
      </c>
      <c r="L295" t="s">
        <v>2442</v>
      </c>
      <c r="M295" t="s">
        <v>2356</v>
      </c>
      <c r="N295" t="s">
        <v>2286</v>
      </c>
      <c r="O295" t="s">
        <v>845</v>
      </c>
      <c r="P295" t="s">
        <v>2357</v>
      </c>
      <c r="Q295" t="s">
        <v>845</v>
      </c>
      <c r="R295" t="s">
        <v>2595</v>
      </c>
      <c r="S295" t="s">
        <v>2412</v>
      </c>
      <c r="T295" t="s">
        <v>2569</v>
      </c>
      <c r="U295" t="s">
        <v>2662</v>
      </c>
      <c r="V295" t="s">
        <v>2518</v>
      </c>
      <c r="W295" t="s">
        <v>2663</v>
      </c>
      <c r="X295">
        <v>0</v>
      </c>
      <c r="Y295">
        <v>0</v>
      </c>
      <c r="Z295">
        <v>0</v>
      </c>
      <c r="AA295" t="s">
        <v>852</v>
      </c>
      <c r="AB295" t="s">
        <v>2266</v>
      </c>
      <c r="AC295" t="s">
        <v>2251</v>
      </c>
      <c r="AD295" t="s">
        <v>2251</v>
      </c>
      <c r="AE295">
        <v>70</v>
      </c>
      <c r="AF295">
        <v>0.1</v>
      </c>
      <c r="AG295">
        <v>39.520000000000003</v>
      </c>
      <c r="AH295">
        <v>1.07</v>
      </c>
      <c r="AI295">
        <v>19</v>
      </c>
      <c r="AJ295">
        <v>47267</v>
      </c>
      <c r="AK295">
        <v>1868.0844</v>
      </c>
      <c r="AL295" t="s">
        <v>728</v>
      </c>
      <c r="AM295">
        <v>15.25</v>
      </c>
      <c r="AN295" t="s">
        <v>842</v>
      </c>
      <c r="AO295" t="s">
        <v>849</v>
      </c>
      <c r="AP295">
        <v>67.52</v>
      </c>
      <c r="AQ295">
        <v>15</v>
      </c>
      <c r="AR295">
        <v>50.2</v>
      </c>
      <c r="AS295">
        <v>2.2999999999999998</v>
      </c>
      <c r="AT295" t="s">
        <v>853</v>
      </c>
      <c r="AU295">
        <v>80</v>
      </c>
      <c r="AV295">
        <v>0</v>
      </c>
      <c r="AW295">
        <v>67091</v>
      </c>
      <c r="AX295">
        <v>76000</v>
      </c>
      <c r="AY295">
        <v>0.88</v>
      </c>
      <c r="AZ295">
        <v>993.65</v>
      </c>
      <c r="BA295">
        <v>1234.2532000000001</v>
      </c>
      <c r="BB295">
        <v>18.399999999999999</v>
      </c>
      <c r="BC295">
        <v>1409.316</v>
      </c>
      <c r="BD295">
        <v>0.88</v>
      </c>
      <c r="BE295" t="s">
        <v>1118</v>
      </c>
      <c r="BF295" t="s">
        <v>1489</v>
      </c>
      <c r="BG295" t="s">
        <v>1797</v>
      </c>
      <c r="BH295" t="s">
        <v>2091</v>
      </c>
      <c r="BI295" t="s">
        <v>852</v>
      </c>
      <c r="BJ295" t="s">
        <v>2191</v>
      </c>
      <c r="BK295" t="s">
        <v>2194</v>
      </c>
      <c r="BL295" t="s">
        <v>2194</v>
      </c>
      <c r="BM295" t="s">
        <v>853</v>
      </c>
    </row>
    <row r="296" spans="1:65" x14ac:dyDescent="0.2">
      <c r="A296" t="s">
        <v>323</v>
      </c>
      <c r="B296" t="s">
        <v>2664</v>
      </c>
      <c r="C296">
        <v>55</v>
      </c>
      <c r="D296" t="s">
        <v>2253</v>
      </c>
      <c r="E296" t="s">
        <v>2612</v>
      </c>
      <c r="F296">
        <v>1.68</v>
      </c>
      <c r="G296">
        <v>82.1</v>
      </c>
      <c r="H296">
        <v>29.1</v>
      </c>
      <c r="I296" t="str">
        <f t="shared" si="4"/>
        <v>Overweight</v>
      </c>
      <c r="J296" t="s">
        <v>2958</v>
      </c>
      <c r="K296">
        <v>5.2</v>
      </c>
      <c r="L296" t="s">
        <v>2323</v>
      </c>
      <c r="M296" t="s">
        <v>2351</v>
      </c>
      <c r="N296" t="s">
        <v>2286</v>
      </c>
      <c r="O296" t="s">
        <v>845</v>
      </c>
      <c r="P296" t="s">
        <v>2357</v>
      </c>
      <c r="Q296" t="s">
        <v>2293</v>
      </c>
      <c r="R296" t="s">
        <v>845</v>
      </c>
      <c r="S296" t="s">
        <v>2259</v>
      </c>
      <c r="T296" t="s">
        <v>2295</v>
      </c>
      <c r="U296" t="s">
        <v>2386</v>
      </c>
      <c r="V296" t="s">
        <v>2459</v>
      </c>
      <c r="W296" t="s">
        <v>845</v>
      </c>
      <c r="X296">
        <v>0</v>
      </c>
      <c r="Y296">
        <v>0</v>
      </c>
      <c r="Z296">
        <v>0</v>
      </c>
      <c r="AA296" t="s">
        <v>853</v>
      </c>
      <c r="AB296" t="s">
        <v>2275</v>
      </c>
      <c r="AC296" t="s">
        <v>2251</v>
      </c>
      <c r="AD296" t="s">
        <v>2251</v>
      </c>
      <c r="AE296">
        <v>67</v>
      </c>
      <c r="AF296">
        <v>0.71</v>
      </c>
      <c r="AG296">
        <v>5.64</v>
      </c>
      <c r="AH296">
        <v>0.43</v>
      </c>
      <c r="AI296">
        <v>65</v>
      </c>
      <c r="AJ296">
        <v>98927</v>
      </c>
      <c r="AK296">
        <v>557.78639999999996</v>
      </c>
      <c r="AL296" t="s">
        <v>729</v>
      </c>
      <c r="AM296">
        <v>23</v>
      </c>
      <c r="AN296" t="s">
        <v>844</v>
      </c>
      <c r="AO296" t="s">
        <v>848</v>
      </c>
      <c r="AP296">
        <v>69.099999999999994</v>
      </c>
      <c r="AQ296">
        <v>20</v>
      </c>
      <c r="AR296">
        <v>28.3</v>
      </c>
      <c r="AS296">
        <v>6.5</v>
      </c>
      <c r="AT296" t="s">
        <v>853</v>
      </c>
      <c r="AU296">
        <v>50</v>
      </c>
      <c r="AV296">
        <v>0</v>
      </c>
      <c r="AW296">
        <v>147985</v>
      </c>
      <c r="AX296">
        <v>188000</v>
      </c>
      <c r="AY296">
        <v>0.79</v>
      </c>
      <c r="AZ296">
        <v>2141.61</v>
      </c>
      <c r="BA296">
        <v>1653.4331999999999</v>
      </c>
      <c r="BB296">
        <v>11.17</v>
      </c>
      <c r="BC296">
        <v>1694.76</v>
      </c>
      <c r="BD296">
        <v>0.98</v>
      </c>
      <c r="BE296" t="s">
        <v>1119</v>
      </c>
      <c r="BF296" t="s">
        <v>1490</v>
      </c>
      <c r="BG296" t="s">
        <v>1798</v>
      </c>
      <c r="BH296" t="s">
        <v>2092</v>
      </c>
      <c r="BI296" t="s">
        <v>852</v>
      </c>
      <c r="BJ296" t="s">
        <v>2190</v>
      </c>
      <c r="BK296" t="s">
        <v>2194</v>
      </c>
      <c r="BL296" t="s">
        <v>2194</v>
      </c>
      <c r="BM296" t="s">
        <v>853</v>
      </c>
    </row>
    <row r="297" spans="1:65" x14ac:dyDescent="0.2">
      <c r="A297" t="s">
        <v>324</v>
      </c>
      <c r="B297" t="s">
        <v>2665</v>
      </c>
      <c r="C297">
        <v>58</v>
      </c>
      <c r="D297" t="s">
        <v>2248</v>
      </c>
      <c r="E297" t="s">
        <v>2249</v>
      </c>
      <c r="F297">
        <v>1.87</v>
      </c>
      <c r="G297">
        <v>116</v>
      </c>
      <c r="H297">
        <v>33.200000000000003</v>
      </c>
      <c r="I297" t="str">
        <f t="shared" si="4"/>
        <v>Obese</v>
      </c>
      <c r="J297" t="s">
        <v>2960</v>
      </c>
      <c r="K297">
        <v>6.1</v>
      </c>
      <c r="L297" t="s">
        <v>2666</v>
      </c>
      <c r="M297" t="s">
        <v>2667</v>
      </c>
      <c r="N297" t="s">
        <v>2258</v>
      </c>
      <c r="O297" t="s">
        <v>845</v>
      </c>
      <c r="P297" t="s">
        <v>2668</v>
      </c>
      <c r="Q297" t="s">
        <v>845</v>
      </c>
      <c r="R297" t="s">
        <v>2485</v>
      </c>
      <c r="S297" t="s">
        <v>2351</v>
      </c>
      <c r="T297" t="s">
        <v>2195</v>
      </c>
      <c r="U297" t="s">
        <v>2290</v>
      </c>
      <c r="V297" t="s">
        <v>2200</v>
      </c>
      <c r="W297" t="s">
        <v>2663</v>
      </c>
      <c r="X297">
        <v>0</v>
      </c>
      <c r="Y297">
        <v>0</v>
      </c>
      <c r="Z297">
        <v>0</v>
      </c>
      <c r="AA297" t="s">
        <v>853</v>
      </c>
      <c r="AB297" t="s">
        <v>2266</v>
      </c>
      <c r="AC297" t="s">
        <v>2251</v>
      </c>
      <c r="AD297" t="s">
        <v>2252</v>
      </c>
      <c r="AE297">
        <v>61</v>
      </c>
      <c r="AF297">
        <v>0.8</v>
      </c>
      <c r="AG297">
        <v>9.99</v>
      </c>
      <c r="AH297">
        <v>0.28000000000000003</v>
      </c>
      <c r="AI297">
        <v>62</v>
      </c>
      <c r="AJ297">
        <v>180155</v>
      </c>
      <c r="AK297">
        <v>1800.19</v>
      </c>
      <c r="AL297" t="s">
        <v>730</v>
      </c>
      <c r="AM297">
        <v>3</v>
      </c>
      <c r="AN297" t="s">
        <v>842</v>
      </c>
      <c r="AO297" t="s">
        <v>849</v>
      </c>
      <c r="AP297">
        <v>151.36000000000001</v>
      </c>
      <c r="AQ297">
        <v>17</v>
      </c>
      <c r="AR297">
        <v>46.76</v>
      </c>
      <c r="AS297">
        <v>15.43</v>
      </c>
      <c r="AT297" t="s">
        <v>853</v>
      </c>
      <c r="AU297">
        <v>40</v>
      </c>
      <c r="AV297">
        <v>0</v>
      </c>
      <c r="AW297">
        <v>293692</v>
      </c>
      <c r="AX297">
        <v>361000</v>
      </c>
      <c r="AY297">
        <v>0.81</v>
      </c>
      <c r="AZ297">
        <v>1940.35</v>
      </c>
      <c r="BA297">
        <v>1377.1692</v>
      </c>
      <c r="BB297">
        <v>4.6900000000000004</v>
      </c>
      <c r="BC297">
        <v>6282.16</v>
      </c>
      <c r="BD297">
        <v>0.22</v>
      </c>
      <c r="BE297" t="s">
        <v>1120</v>
      </c>
      <c r="BF297" t="s">
        <v>1491</v>
      </c>
      <c r="BG297" t="s">
        <v>1799</v>
      </c>
      <c r="BH297" t="s">
        <v>2093</v>
      </c>
      <c r="BI297" t="s">
        <v>853</v>
      </c>
      <c r="BJ297" t="s">
        <v>2190</v>
      </c>
      <c r="BK297" t="s">
        <v>2196</v>
      </c>
      <c r="BL297" t="s">
        <v>2199</v>
      </c>
      <c r="BM297" t="s">
        <v>853</v>
      </c>
    </row>
    <row r="298" spans="1:65" x14ac:dyDescent="0.2">
      <c r="A298" t="s">
        <v>325</v>
      </c>
      <c r="B298" t="s">
        <v>2669</v>
      </c>
      <c r="C298">
        <v>31</v>
      </c>
      <c r="D298" t="s">
        <v>2248</v>
      </c>
      <c r="E298" t="s">
        <v>2249</v>
      </c>
      <c r="F298">
        <v>1.9</v>
      </c>
      <c r="G298">
        <v>99.2</v>
      </c>
      <c r="H298">
        <v>27.5</v>
      </c>
      <c r="I298" t="str">
        <f t="shared" si="4"/>
        <v>Overweight</v>
      </c>
      <c r="J298" t="s">
        <v>2958</v>
      </c>
      <c r="K298">
        <v>4.4000000000000004</v>
      </c>
      <c r="L298" t="s">
        <v>2283</v>
      </c>
      <c r="M298" t="s">
        <v>2259</v>
      </c>
      <c r="N298" t="s">
        <v>845</v>
      </c>
      <c r="O298" t="s">
        <v>845</v>
      </c>
      <c r="P298" t="s">
        <v>2351</v>
      </c>
      <c r="Q298" t="s">
        <v>2492</v>
      </c>
      <c r="R298" t="s">
        <v>2635</v>
      </c>
      <c r="S298" t="s">
        <v>2402</v>
      </c>
      <c r="T298" t="s">
        <v>2272</v>
      </c>
      <c r="U298" t="s">
        <v>2670</v>
      </c>
      <c r="V298" t="s">
        <v>2283</v>
      </c>
      <c r="W298" t="s">
        <v>845</v>
      </c>
      <c r="X298">
        <v>0</v>
      </c>
      <c r="Y298">
        <v>0</v>
      </c>
      <c r="Z298">
        <v>0</v>
      </c>
      <c r="AA298" t="s">
        <v>852</v>
      </c>
      <c r="AB298" t="s">
        <v>2275</v>
      </c>
      <c r="AC298" t="s">
        <v>2251</v>
      </c>
      <c r="AD298" t="s">
        <v>2251</v>
      </c>
      <c r="AE298">
        <v>87</v>
      </c>
      <c r="AF298">
        <v>0.89</v>
      </c>
      <c r="AG298">
        <v>6.08</v>
      </c>
      <c r="AH298">
        <v>0.65</v>
      </c>
      <c r="AI298">
        <v>30</v>
      </c>
      <c r="AJ298">
        <v>196554</v>
      </c>
      <c r="AK298">
        <v>1195.7272</v>
      </c>
      <c r="AL298" t="s">
        <v>731</v>
      </c>
      <c r="AM298">
        <v>23</v>
      </c>
      <c r="AN298" t="s">
        <v>844</v>
      </c>
      <c r="AO298" t="s">
        <v>848</v>
      </c>
      <c r="AP298">
        <v>97.5</v>
      </c>
      <c r="AQ298">
        <v>18</v>
      </c>
      <c r="AR298">
        <v>69.3</v>
      </c>
      <c r="AS298">
        <v>10.4</v>
      </c>
      <c r="AT298" t="s">
        <v>853</v>
      </c>
      <c r="AU298">
        <v>80</v>
      </c>
      <c r="AV298">
        <v>5</v>
      </c>
      <c r="AW298">
        <v>225772</v>
      </c>
      <c r="AX298">
        <v>220000</v>
      </c>
      <c r="AY298">
        <v>1.03</v>
      </c>
      <c r="AZ298">
        <v>2315.61</v>
      </c>
      <c r="BA298">
        <v>1015.1876</v>
      </c>
      <c r="BB298">
        <v>4.5</v>
      </c>
      <c r="BC298">
        <v>3058</v>
      </c>
      <c r="BD298">
        <v>0.33</v>
      </c>
      <c r="BE298" t="s">
        <v>1121</v>
      </c>
      <c r="BF298" t="s">
        <v>1492</v>
      </c>
      <c r="BG298" t="s">
        <v>1800</v>
      </c>
      <c r="BH298" t="s">
        <v>2094</v>
      </c>
      <c r="BI298" t="s">
        <v>852</v>
      </c>
      <c r="BJ298" t="s">
        <v>2193</v>
      </c>
      <c r="BK298" t="s">
        <v>2194</v>
      </c>
      <c r="BL298" t="s">
        <v>2194</v>
      </c>
      <c r="BM298" t="s">
        <v>853</v>
      </c>
    </row>
    <row r="299" spans="1:65" x14ac:dyDescent="0.2">
      <c r="A299" t="s">
        <v>326</v>
      </c>
      <c r="B299" t="s">
        <v>2671</v>
      </c>
      <c r="C299">
        <v>34</v>
      </c>
      <c r="D299" t="s">
        <v>2248</v>
      </c>
      <c r="E299" t="s">
        <v>2249</v>
      </c>
      <c r="F299">
        <v>1.75</v>
      </c>
      <c r="G299">
        <v>75</v>
      </c>
      <c r="H299">
        <v>24.5</v>
      </c>
      <c r="I299" t="str">
        <f t="shared" si="4"/>
        <v>Healthy</v>
      </c>
      <c r="J299" t="s">
        <v>2959</v>
      </c>
      <c r="K299">
        <v>5.0999999999999996</v>
      </c>
      <c r="L299" t="s">
        <v>2559</v>
      </c>
      <c r="M299" t="s">
        <v>2672</v>
      </c>
      <c r="N299" t="s">
        <v>2286</v>
      </c>
      <c r="O299" t="s">
        <v>845</v>
      </c>
      <c r="P299" t="s">
        <v>2279</v>
      </c>
      <c r="Q299" t="s">
        <v>2289</v>
      </c>
      <c r="R299" t="s">
        <v>845</v>
      </c>
      <c r="S299" t="s">
        <v>2673</v>
      </c>
      <c r="T299" t="s">
        <v>2295</v>
      </c>
      <c r="U299" t="s">
        <v>2290</v>
      </c>
      <c r="V299" t="s">
        <v>2200</v>
      </c>
      <c r="W299" t="s">
        <v>2674</v>
      </c>
      <c r="X299">
        <v>0</v>
      </c>
      <c r="Y299">
        <v>0</v>
      </c>
      <c r="Z299">
        <v>0</v>
      </c>
      <c r="AA299" t="s">
        <v>852</v>
      </c>
      <c r="AB299" t="s">
        <v>2266</v>
      </c>
      <c r="AC299" t="s">
        <v>2251</v>
      </c>
      <c r="AD299" t="s">
        <v>2251</v>
      </c>
      <c r="AE299">
        <v>99</v>
      </c>
      <c r="AF299">
        <v>0.36</v>
      </c>
      <c r="AG299">
        <v>0</v>
      </c>
      <c r="AI299">
        <v>39</v>
      </c>
      <c r="AJ299">
        <v>67170</v>
      </c>
      <c r="AK299">
        <v>0</v>
      </c>
      <c r="AL299" t="s">
        <v>732</v>
      </c>
      <c r="AM299">
        <v>18</v>
      </c>
      <c r="AN299" t="s">
        <v>844</v>
      </c>
      <c r="AO299" t="s">
        <v>848</v>
      </c>
      <c r="AP299">
        <v>99</v>
      </c>
      <c r="AQ299">
        <v>17.5</v>
      </c>
      <c r="AR299">
        <v>34.5</v>
      </c>
      <c r="AS299">
        <v>23.7</v>
      </c>
      <c r="AT299" t="s">
        <v>853</v>
      </c>
      <c r="AU299">
        <v>75</v>
      </c>
      <c r="AV299">
        <v>0</v>
      </c>
      <c r="AW299">
        <v>67730</v>
      </c>
      <c r="AX299">
        <v>90000</v>
      </c>
      <c r="AY299">
        <v>0.75</v>
      </c>
      <c r="AZ299">
        <v>684.14</v>
      </c>
      <c r="BA299">
        <v>1771.454</v>
      </c>
      <c r="BB299">
        <v>26.15</v>
      </c>
      <c r="BC299">
        <v>1312.038</v>
      </c>
      <c r="BD299">
        <v>1.35</v>
      </c>
      <c r="BE299" t="s">
        <v>1122</v>
      </c>
      <c r="BF299" t="s">
        <v>1493</v>
      </c>
      <c r="BG299" t="s">
        <v>845</v>
      </c>
      <c r="BH299" t="s">
        <v>845</v>
      </c>
      <c r="BI299" t="s">
        <v>852</v>
      </c>
      <c r="BJ299" t="s">
        <v>2192</v>
      </c>
      <c r="BK299" t="s">
        <v>2194</v>
      </c>
      <c r="BL299" t="s">
        <v>2194</v>
      </c>
      <c r="BM299" t="s">
        <v>853</v>
      </c>
    </row>
    <row r="300" spans="1:65" x14ac:dyDescent="0.2">
      <c r="A300" t="s">
        <v>327</v>
      </c>
      <c r="B300" t="s">
        <v>2675</v>
      </c>
      <c r="C300">
        <v>28</v>
      </c>
      <c r="D300" t="s">
        <v>2248</v>
      </c>
      <c r="E300" t="s">
        <v>2255</v>
      </c>
      <c r="F300">
        <v>2</v>
      </c>
      <c r="G300">
        <v>99.6</v>
      </c>
      <c r="H300">
        <v>24.9</v>
      </c>
      <c r="I300" t="str">
        <f t="shared" si="4"/>
        <v>Healthy</v>
      </c>
      <c r="J300" t="s">
        <v>2959</v>
      </c>
      <c r="K300">
        <v>4.5</v>
      </c>
      <c r="L300" t="s">
        <v>2197</v>
      </c>
      <c r="M300" t="s">
        <v>2203</v>
      </c>
      <c r="N300" t="s">
        <v>2195</v>
      </c>
      <c r="O300" t="s">
        <v>2203</v>
      </c>
      <c r="P300" t="s">
        <v>845</v>
      </c>
      <c r="Q300" t="s">
        <v>2676</v>
      </c>
      <c r="R300" t="s">
        <v>845</v>
      </c>
      <c r="S300" t="s">
        <v>2301</v>
      </c>
      <c r="T300" t="s">
        <v>2200</v>
      </c>
      <c r="U300" t="s">
        <v>2200</v>
      </c>
      <c r="V300" t="s">
        <v>2677</v>
      </c>
      <c r="W300" t="s">
        <v>2678</v>
      </c>
      <c r="X300">
        <v>0</v>
      </c>
      <c r="Y300">
        <v>0</v>
      </c>
      <c r="Z300">
        <v>0</v>
      </c>
      <c r="AA300" t="s">
        <v>852</v>
      </c>
      <c r="AB300" t="s">
        <v>2266</v>
      </c>
      <c r="AC300" t="s">
        <v>2251</v>
      </c>
      <c r="AD300" t="s">
        <v>2251</v>
      </c>
      <c r="AE300">
        <v>62</v>
      </c>
      <c r="AF300">
        <v>0.35</v>
      </c>
      <c r="AG300">
        <v>27.12</v>
      </c>
      <c r="AH300">
        <v>1.42</v>
      </c>
      <c r="AI300">
        <v>15</v>
      </c>
      <c r="AJ300">
        <v>66498</v>
      </c>
      <c r="AK300">
        <v>1803.6348</v>
      </c>
      <c r="AL300" t="s">
        <v>733</v>
      </c>
      <c r="AM300">
        <v>18.75</v>
      </c>
      <c r="AN300" t="s">
        <v>842</v>
      </c>
      <c r="AO300" t="s">
        <v>849</v>
      </c>
      <c r="AP300">
        <v>135.38999999999999</v>
      </c>
      <c r="AQ300">
        <v>15</v>
      </c>
      <c r="AR300">
        <v>96.62</v>
      </c>
      <c r="AS300">
        <v>12.3</v>
      </c>
      <c r="AT300" t="s">
        <v>853</v>
      </c>
      <c r="AU300">
        <v>95</v>
      </c>
      <c r="AV300">
        <v>0</v>
      </c>
      <c r="AW300">
        <v>106917</v>
      </c>
      <c r="AX300">
        <v>256000</v>
      </c>
      <c r="AY300">
        <v>0.42</v>
      </c>
      <c r="AZ300">
        <v>789.7</v>
      </c>
      <c r="BA300">
        <v>1955.6204</v>
      </c>
      <c r="BB300">
        <v>18.29</v>
      </c>
      <c r="BC300">
        <v>1228.8219999999999</v>
      </c>
      <c r="BD300">
        <v>1.59</v>
      </c>
      <c r="BE300" t="s">
        <v>1123</v>
      </c>
      <c r="BF300" t="s">
        <v>1494</v>
      </c>
      <c r="BG300" t="s">
        <v>1801</v>
      </c>
      <c r="BH300" t="s">
        <v>2095</v>
      </c>
      <c r="BI300" t="s">
        <v>852</v>
      </c>
      <c r="BJ300" t="s">
        <v>2190</v>
      </c>
      <c r="BK300" t="s">
        <v>2194</v>
      </c>
      <c r="BL300" t="s">
        <v>2195</v>
      </c>
      <c r="BM300" t="s">
        <v>853</v>
      </c>
    </row>
    <row r="301" spans="1:65" x14ac:dyDescent="0.2">
      <c r="A301" t="s">
        <v>328</v>
      </c>
      <c r="B301" t="s">
        <v>2679</v>
      </c>
      <c r="C301">
        <v>20</v>
      </c>
      <c r="D301" t="s">
        <v>2248</v>
      </c>
      <c r="E301" t="s">
        <v>2249</v>
      </c>
      <c r="F301">
        <v>1.55</v>
      </c>
      <c r="G301">
        <v>63</v>
      </c>
      <c r="H301">
        <v>26.2</v>
      </c>
      <c r="I301" t="str">
        <f t="shared" si="4"/>
        <v>Overweight</v>
      </c>
      <c r="J301" t="s">
        <v>2958</v>
      </c>
      <c r="K301">
        <v>11.7</v>
      </c>
      <c r="L301" t="s">
        <v>2680</v>
      </c>
      <c r="M301" t="s">
        <v>2681</v>
      </c>
      <c r="N301" t="s">
        <v>2260</v>
      </c>
      <c r="O301" t="s">
        <v>845</v>
      </c>
      <c r="P301" t="s">
        <v>2402</v>
      </c>
      <c r="Q301" t="s">
        <v>2289</v>
      </c>
      <c r="R301" t="s">
        <v>2532</v>
      </c>
      <c r="S301" t="s">
        <v>2269</v>
      </c>
      <c r="T301" t="s">
        <v>2295</v>
      </c>
      <c r="U301" t="s">
        <v>2464</v>
      </c>
      <c r="V301" t="s">
        <v>2459</v>
      </c>
      <c r="W301" t="s">
        <v>845</v>
      </c>
      <c r="X301">
        <v>1</v>
      </c>
      <c r="Y301">
        <v>0</v>
      </c>
      <c r="Z301">
        <v>0</v>
      </c>
      <c r="AA301" t="s">
        <v>853</v>
      </c>
      <c r="AB301" t="s">
        <v>2266</v>
      </c>
      <c r="AC301" t="s">
        <v>2254</v>
      </c>
      <c r="AD301" t="s">
        <v>2254</v>
      </c>
      <c r="AH301">
        <v>0.03</v>
      </c>
      <c r="AI301">
        <v>14</v>
      </c>
      <c r="AK301">
        <v>264.64550000000003</v>
      </c>
      <c r="AL301" t="s">
        <v>734</v>
      </c>
      <c r="AM301">
        <v>2</v>
      </c>
      <c r="AN301" t="s">
        <v>844</v>
      </c>
      <c r="AO301" t="s">
        <v>848</v>
      </c>
      <c r="AP301">
        <v>34.71</v>
      </c>
      <c r="AQ301">
        <v>30</v>
      </c>
      <c r="AR301">
        <v>2.5</v>
      </c>
      <c r="AS301">
        <v>7.3</v>
      </c>
      <c r="AT301" t="s">
        <v>852</v>
      </c>
      <c r="AU301">
        <v>1</v>
      </c>
      <c r="AV301">
        <v>100</v>
      </c>
      <c r="AW301">
        <v>0</v>
      </c>
      <c r="AX301">
        <v>0</v>
      </c>
      <c r="AZ301">
        <v>0</v>
      </c>
      <c r="BA301">
        <v>203.1438</v>
      </c>
      <c r="BC301">
        <v>10978.26</v>
      </c>
      <c r="BD301">
        <v>0.02</v>
      </c>
      <c r="BE301" t="s">
        <v>1124</v>
      </c>
      <c r="BF301" t="s">
        <v>1495</v>
      </c>
      <c r="BG301" t="s">
        <v>1802</v>
      </c>
      <c r="BH301" t="s">
        <v>2096</v>
      </c>
      <c r="BI301" t="s">
        <v>852</v>
      </c>
      <c r="BJ301" t="s">
        <v>2191</v>
      </c>
      <c r="BK301" t="s">
        <v>2194</v>
      </c>
      <c r="BL301" t="s">
        <v>2195</v>
      </c>
      <c r="BM301" t="s">
        <v>853</v>
      </c>
    </row>
    <row r="302" spans="1:65" x14ac:dyDescent="0.2">
      <c r="A302" t="s">
        <v>329</v>
      </c>
      <c r="B302" t="s">
        <v>2682</v>
      </c>
      <c r="C302">
        <v>56</v>
      </c>
      <c r="D302" t="s">
        <v>2248</v>
      </c>
      <c r="E302" t="s">
        <v>2249</v>
      </c>
      <c r="F302">
        <v>1.85</v>
      </c>
      <c r="G302">
        <v>83</v>
      </c>
      <c r="H302">
        <v>24.3</v>
      </c>
      <c r="I302" t="str">
        <f t="shared" si="4"/>
        <v>Healthy</v>
      </c>
      <c r="J302" t="s">
        <v>2959</v>
      </c>
      <c r="K302">
        <v>5.3</v>
      </c>
      <c r="L302" t="s">
        <v>2683</v>
      </c>
      <c r="M302" t="s">
        <v>2684</v>
      </c>
      <c r="N302" t="s">
        <v>2278</v>
      </c>
      <c r="O302" t="s">
        <v>845</v>
      </c>
      <c r="P302" t="s">
        <v>2394</v>
      </c>
      <c r="Q302" t="s">
        <v>2541</v>
      </c>
      <c r="R302" t="s">
        <v>845</v>
      </c>
      <c r="S302" t="s">
        <v>2685</v>
      </c>
      <c r="T302" t="s">
        <v>2295</v>
      </c>
      <c r="U302" t="s">
        <v>2662</v>
      </c>
      <c r="V302" t="s">
        <v>2283</v>
      </c>
      <c r="W302" t="s">
        <v>2686</v>
      </c>
      <c r="X302">
        <v>0</v>
      </c>
      <c r="Y302">
        <v>0</v>
      </c>
      <c r="Z302">
        <v>0</v>
      </c>
      <c r="AA302" t="s">
        <v>852</v>
      </c>
      <c r="AB302" t="s">
        <v>2266</v>
      </c>
      <c r="AC302" t="s">
        <v>2251</v>
      </c>
      <c r="AD302" t="s">
        <v>2251</v>
      </c>
      <c r="AE302">
        <v>104</v>
      </c>
      <c r="AF302">
        <v>0.97</v>
      </c>
      <c r="AG302">
        <v>4.0599999999999996</v>
      </c>
      <c r="AH302">
        <v>0.24</v>
      </c>
      <c r="AI302">
        <v>82</v>
      </c>
      <c r="AJ302">
        <v>180458</v>
      </c>
      <c r="AK302">
        <v>732.81719999999996</v>
      </c>
      <c r="AL302" t="s">
        <v>735</v>
      </c>
      <c r="AM302">
        <v>9.75</v>
      </c>
      <c r="AN302" t="s">
        <v>842</v>
      </c>
      <c r="AO302" t="s">
        <v>849</v>
      </c>
      <c r="AP302">
        <v>64.62</v>
      </c>
      <c r="AQ302">
        <v>22</v>
      </c>
      <c r="AR302">
        <v>25.4</v>
      </c>
      <c r="AS302">
        <v>14.52</v>
      </c>
      <c r="AT302" t="s">
        <v>853</v>
      </c>
      <c r="AU302">
        <v>45</v>
      </c>
      <c r="AV302">
        <v>0</v>
      </c>
      <c r="AW302">
        <v>174147</v>
      </c>
      <c r="AX302">
        <v>164000</v>
      </c>
      <c r="AY302">
        <v>1.06</v>
      </c>
      <c r="AZ302">
        <v>2694.94</v>
      </c>
      <c r="BA302">
        <v>2559.6988000000001</v>
      </c>
      <c r="BB302">
        <v>14.7</v>
      </c>
      <c r="BC302">
        <v>4315.84</v>
      </c>
      <c r="BD302">
        <v>0.59</v>
      </c>
      <c r="BE302" t="s">
        <v>1125</v>
      </c>
      <c r="BF302" t="s">
        <v>1496</v>
      </c>
      <c r="BG302" t="s">
        <v>1803</v>
      </c>
      <c r="BH302" t="s">
        <v>2097</v>
      </c>
      <c r="BI302" t="s">
        <v>852</v>
      </c>
      <c r="BJ302" t="s">
        <v>2190</v>
      </c>
      <c r="BK302" t="s">
        <v>2197</v>
      </c>
      <c r="BL302" t="s">
        <v>2203</v>
      </c>
      <c r="BM302" t="s">
        <v>853</v>
      </c>
    </row>
    <row r="303" spans="1:65" x14ac:dyDescent="0.2">
      <c r="A303" t="s">
        <v>330</v>
      </c>
      <c r="B303" t="s">
        <v>2687</v>
      </c>
      <c r="C303">
        <v>25</v>
      </c>
      <c r="D303" t="s">
        <v>2253</v>
      </c>
      <c r="E303" t="s">
        <v>2249</v>
      </c>
      <c r="F303">
        <v>1.65</v>
      </c>
      <c r="G303">
        <v>60</v>
      </c>
      <c r="H303">
        <v>22</v>
      </c>
      <c r="I303" t="str">
        <f t="shared" si="4"/>
        <v>Healthy</v>
      </c>
      <c r="J303" t="s">
        <v>2959</v>
      </c>
      <c r="K303">
        <v>13.1</v>
      </c>
      <c r="L303" t="s">
        <v>2295</v>
      </c>
      <c r="M303" t="s">
        <v>2627</v>
      </c>
      <c r="N303" t="s">
        <v>2643</v>
      </c>
      <c r="O303" t="s">
        <v>845</v>
      </c>
      <c r="P303" t="s">
        <v>2568</v>
      </c>
      <c r="Q303" t="s">
        <v>2289</v>
      </c>
      <c r="R303" t="s">
        <v>2532</v>
      </c>
      <c r="S303" t="s">
        <v>2269</v>
      </c>
      <c r="T303" t="s">
        <v>2295</v>
      </c>
      <c r="U303" t="s">
        <v>2273</v>
      </c>
      <c r="V303" t="s">
        <v>2264</v>
      </c>
      <c r="W303" t="s">
        <v>845</v>
      </c>
      <c r="X303">
        <v>1</v>
      </c>
      <c r="Y303">
        <v>0</v>
      </c>
      <c r="Z303">
        <v>0</v>
      </c>
      <c r="AA303" t="s">
        <v>852</v>
      </c>
      <c r="AB303" t="s">
        <v>2266</v>
      </c>
      <c r="AC303" t="s">
        <v>2254</v>
      </c>
      <c r="AD303" t="s">
        <v>2254</v>
      </c>
      <c r="AH303">
        <v>0.04</v>
      </c>
      <c r="AI303">
        <v>21</v>
      </c>
      <c r="AJ303">
        <v>0</v>
      </c>
      <c r="AK303">
        <v>291.64229999999998</v>
      </c>
      <c r="AL303" t="s">
        <v>736</v>
      </c>
      <c r="AM303">
        <v>10</v>
      </c>
      <c r="AN303" t="s">
        <v>844</v>
      </c>
      <c r="AO303" t="s">
        <v>848</v>
      </c>
      <c r="AP303">
        <v>35.799999999999997</v>
      </c>
      <c r="AQ303">
        <v>36</v>
      </c>
      <c r="AR303">
        <v>4</v>
      </c>
      <c r="AS303">
        <v>9.4</v>
      </c>
      <c r="AT303" t="s">
        <v>852</v>
      </c>
      <c r="AU303">
        <v>1</v>
      </c>
      <c r="AV303">
        <v>5</v>
      </c>
      <c r="AW303">
        <v>0</v>
      </c>
      <c r="AX303">
        <v>0</v>
      </c>
      <c r="AZ303">
        <v>0</v>
      </c>
      <c r="BA303">
        <v>1276.0845999999999</v>
      </c>
      <c r="BC303">
        <v>8191.88</v>
      </c>
      <c r="BD303">
        <v>0.16</v>
      </c>
      <c r="BE303" t="s">
        <v>1126</v>
      </c>
      <c r="BF303" t="s">
        <v>1497</v>
      </c>
      <c r="BG303" t="s">
        <v>1804</v>
      </c>
      <c r="BH303" t="s">
        <v>2098</v>
      </c>
      <c r="BI303" t="s">
        <v>852</v>
      </c>
      <c r="BJ303" t="s">
        <v>2191</v>
      </c>
      <c r="BK303" t="s">
        <v>2194</v>
      </c>
      <c r="BL303" t="s">
        <v>2194</v>
      </c>
      <c r="BM303" t="s">
        <v>853</v>
      </c>
    </row>
    <row r="304" spans="1:65" x14ac:dyDescent="0.2">
      <c r="A304" t="s">
        <v>331</v>
      </c>
      <c r="B304" t="s">
        <v>2688</v>
      </c>
      <c r="C304">
        <v>41</v>
      </c>
      <c r="D304" t="s">
        <v>2248</v>
      </c>
      <c r="E304" t="s">
        <v>2249</v>
      </c>
      <c r="F304">
        <v>1.88</v>
      </c>
      <c r="G304">
        <v>120</v>
      </c>
      <c r="H304">
        <v>34</v>
      </c>
      <c r="I304" t="str">
        <f t="shared" si="4"/>
        <v>Obese</v>
      </c>
      <c r="J304" t="s">
        <v>2960</v>
      </c>
      <c r="K304">
        <v>5.0999999999999996</v>
      </c>
      <c r="L304" t="s">
        <v>2284</v>
      </c>
      <c r="M304" t="s">
        <v>2285</v>
      </c>
      <c r="N304" t="s">
        <v>2286</v>
      </c>
      <c r="O304" t="s">
        <v>845</v>
      </c>
      <c r="P304" t="s">
        <v>2463</v>
      </c>
      <c r="Q304" t="s">
        <v>2260</v>
      </c>
      <c r="R304" t="s">
        <v>2689</v>
      </c>
      <c r="S304" t="s">
        <v>2690</v>
      </c>
      <c r="T304" t="s">
        <v>2350</v>
      </c>
      <c r="U304" t="s">
        <v>2302</v>
      </c>
      <c r="V304" t="s">
        <v>2390</v>
      </c>
      <c r="W304" t="s">
        <v>845</v>
      </c>
      <c r="X304">
        <v>0</v>
      </c>
      <c r="Y304">
        <v>0</v>
      </c>
      <c r="Z304">
        <v>0</v>
      </c>
      <c r="AA304" t="s">
        <v>852</v>
      </c>
      <c r="AB304" t="s">
        <v>2275</v>
      </c>
      <c r="AC304" t="s">
        <v>2251</v>
      </c>
      <c r="AD304" t="s">
        <v>2251</v>
      </c>
      <c r="AE304">
        <v>100</v>
      </c>
      <c r="AF304">
        <v>2.57</v>
      </c>
      <c r="AG304">
        <v>6.29</v>
      </c>
      <c r="AH304">
        <v>0.69</v>
      </c>
      <c r="AI304">
        <v>32</v>
      </c>
      <c r="AJ304">
        <v>367249</v>
      </c>
      <c r="AK304">
        <v>2311.3919999999998</v>
      </c>
      <c r="AL304" t="s">
        <v>737</v>
      </c>
      <c r="AM304">
        <v>15.5</v>
      </c>
      <c r="AN304" t="s">
        <v>842</v>
      </c>
      <c r="AO304" t="s">
        <v>849</v>
      </c>
      <c r="AP304">
        <v>113.3</v>
      </c>
      <c r="AQ304">
        <v>15</v>
      </c>
      <c r="AR304">
        <v>46.5</v>
      </c>
      <c r="AS304">
        <v>12.2</v>
      </c>
      <c r="AT304" t="s">
        <v>853</v>
      </c>
      <c r="AU304">
        <v>85</v>
      </c>
      <c r="AV304">
        <v>0</v>
      </c>
      <c r="AW304">
        <v>367152</v>
      </c>
      <c r="AX304">
        <v>125000</v>
      </c>
      <c r="AY304">
        <v>2.94</v>
      </c>
      <c r="AZ304">
        <v>3240.53</v>
      </c>
      <c r="BA304">
        <v>2592.4331999999999</v>
      </c>
      <c r="BB304">
        <v>7.06</v>
      </c>
      <c r="BC304">
        <v>3405.44</v>
      </c>
      <c r="BD304">
        <v>0.76</v>
      </c>
      <c r="BE304" t="s">
        <v>1127</v>
      </c>
      <c r="BF304" t="s">
        <v>1498</v>
      </c>
      <c r="BG304" t="s">
        <v>1805</v>
      </c>
      <c r="BH304" t="s">
        <v>2099</v>
      </c>
      <c r="BI304" t="s">
        <v>852</v>
      </c>
      <c r="BJ304" t="s">
        <v>2190</v>
      </c>
      <c r="BK304" t="s">
        <v>2197</v>
      </c>
      <c r="BL304" t="s">
        <v>2210</v>
      </c>
      <c r="BM304" t="s">
        <v>853</v>
      </c>
    </row>
    <row r="305" spans="1:65" x14ac:dyDescent="0.2">
      <c r="A305" t="s">
        <v>332</v>
      </c>
      <c r="B305" t="s">
        <v>2691</v>
      </c>
      <c r="C305">
        <v>29</v>
      </c>
      <c r="D305" t="s">
        <v>2248</v>
      </c>
      <c r="E305" t="s">
        <v>2255</v>
      </c>
      <c r="F305">
        <v>1.9</v>
      </c>
      <c r="G305">
        <v>68.599999999999994</v>
      </c>
      <c r="H305">
        <v>19</v>
      </c>
      <c r="I305" t="str">
        <f t="shared" si="4"/>
        <v>Underweight</v>
      </c>
      <c r="J305" t="s">
        <v>2962</v>
      </c>
      <c r="K305">
        <v>5.0999999999999996</v>
      </c>
      <c r="L305" t="s">
        <v>2283</v>
      </c>
      <c r="M305" t="s">
        <v>2545</v>
      </c>
      <c r="N305" t="s">
        <v>2258</v>
      </c>
      <c r="O305" t="s">
        <v>845</v>
      </c>
      <c r="P305" t="s">
        <v>2435</v>
      </c>
      <c r="Q305" t="s">
        <v>2346</v>
      </c>
      <c r="R305" t="s">
        <v>2448</v>
      </c>
      <c r="S305" t="s">
        <v>2329</v>
      </c>
      <c r="T305" t="s">
        <v>2330</v>
      </c>
      <c r="U305" t="s">
        <v>2636</v>
      </c>
      <c r="V305" t="s">
        <v>2264</v>
      </c>
      <c r="W305" t="s">
        <v>845</v>
      </c>
      <c r="X305">
        <v>1</v>
      </c>
      <c r="Y305">
        <v>0</v>
      </c>
      <c r="Z305">
        <v>0</v>
      </c>
      <c r="AA305" t="s">
        <v>852</v>
      </c>
      <c r="AB305" t="s">
        <v>2275</v>
      </c>
      <c r="AC305" t="s">
        <v>2254</v>
      </c>
      <c r="AD305" t="s">
        <v>2254</v>
      </c>
      <c r="AH305">
        <v>0.04</v>
      </c>
      <c r="AI305">
        <v>12</v>
      </c>
      <c r="AK305">
        <v>535.64599999999996</v>
      </c>
      <c r="AL305" t="s">
        <v>738</v>
      </c>
      <c r="AM305">
        <v>5</v>
      </c>
      <c r="AN305" t="s">
        <v>844</v>
      </c>
      <c r="AO305" t="s">
        <v>848</v>
      </c>
      <c r="AP305">
        <v>20.7</v>
      </c>
      <c r="AQ305">
        <v>29</v>
      </c>
      <c r="AR305">
        <v>3</v>
      </c>
      <c r="AS305">
        <v>4.5</v>
      </c>
      <c r="AT305" t="s">
        <v>852</v>
      </c>
      <c r="AU305">
        <v>1</v>
      </c>
      <c r="AV305">
        <v>0</v>
      </c>
      <c r="AW305">
        <v>0</v>
      </c>
      <c r="AX305">
        <v>0</v>
      </c>
      <c r="AZ305">
        <v>0</v>
      </c>
      <c r="BA305">
        <v>476.12520000000001</v>
      </c>
      <c r="BC305">
        <v>10554.82</v>
      </c>
      <c r="BD305">
        <v>0.05</v>
      </c>
      <c r="BE305" t="s">
        <v>1128</v>
      </c>
      <c r="BF305" t="s">
        <v>1499</v>
      </c>
      <c r="BG305" t="s">
        <v>1806</v>
      </c>
      <c r="BH305" t="s">
        <v>2100</v>
      </c>
      <c r="BI305" t="s">
        <v>852</v>
      </c>
      <c r="BJ305" t="s">
        <v>2192</v>
      </c>
      <c r="BK305" t="s">
        <v>2199</v>
      </c>
      <c r="BL305" t="s">
        <v>2201</v>
      </c>
      <c r="BM305" t="s">
        <v>853</v>
      </c>
    </row>
    <row r="306" spans="1:65" x14ac:dyDescent="0.2">
      <c r="A306" t="s">
        <v>333</v>
      </c>
      <c r="B306" t="s">
        <v>2692</v>
      </c>
      <c r="C306">
        <v>45</v>
      </c>
      <c r="D306" t="s">
        <v>2248</v>
      </c>
      <c r="E306" t="s">
        <v>2249</v>
      </c>
      <c r="F306">
        <v>1.64</v>
      </c>
      <c r="G306">
        <v>79.900000000000006</v>
      </c>
      <c r="H306">
        <v>29.7</v>
      </c>
      <c r="I306" t="str">
        <f t="shared" si="4"/>
        <v>Overweight</v>
      </c>
      <c r="J306" t="s">
        <v>2958</v>
      </c>
      <c r="K306">
        <v>5.5</v>
      </c>
      <c r="L306" t="s">
        <v>2693</v>
      </c>
      <c r="M306" t="s">
        <v>2694</v>
      </c>
      <c r="N306" t="s">
        <v>2278</v>
      </c>
      <c r="O306" t="s">
        <v>845</v>
      </c>
      <c r="P306" t="s">
        <v>2315</v>
      </c>
      <c r="Q306" t="s">
        <v>2345</v>
      </c>
      <c r="R306" t="s">
        <v>845</v>
      </c>
      <c r="S306" t="s">
        <v>2695</v>
      </c>
      <c r="T306" t="s">
        <v>2264</v>
      </c>
      <c r="U306" t="s">
        <v>2696</v>
      </c>
      <c r="V306" t="s">
        <v>2390</v>
      </c>
      <c r="W306" t="s">
        <v>845</v>
      </c>
      <c r="X306">
        <v>0</v>
      </c>
      <c r="Y306">
        <v>0</v>
      </c>
      <c r="Z306">
        <v>0</v>
      </c>
      <c r="AA306" t="s">
        <v>852</v>
      </c>
      <c r="AB306" t="s">
        <v>2266</v>
      </c>
      <c r="AC306" t="s">
        <v>2251</v>
      </c>
      <c r="AD306" t="s">
        <v>2251</v>
      </c>
      <c r="AE306">
        <v>77</v>
      </c>
      <c r="AF306">
        <v>0.7</v>
      </c>
      <c r="AG306">
        <v>12.14</v>
      </c>
      <c r="AH306">
        <v>0.87</v>
      </c>
      <c r="AI306">
        <v>12</v>
      </c>
      <c r="AJ306">
        <v>304296</v>
      </c>
      <c r="AK306">
        <v>3694.4504000000002</v>
      </c>
      <c r="AL306" t="s">
        <v>739</v>
      </c>
      <c r="AM306">
        <v>9</v>
      </c>
      <c r="AN306" t="s">
        <v>844</v>
      </c>
      <c r="AO306" t="s">
        <v>848</v>
      </c>
      <c r="AP306">
        <v>119.2</v>
      </c>
      <c r="AQ306">
        <v>24</v>
      </c>
      <c r="AR306">
        <v>8.8000000000000007</v>
      </c>
      <c r="AS306">
        <v>8.4</v>
      </c>
      <c r="AT306" t="s">
        <v>853</v>
      </c>
      <c r="AU306">
        <v>90</v>
      </c>
      <c r="AV306">
        <v>0</v>
      </c>
      <c r="AW306">
        <v>395212</v>
      </c>
      <c r="AX306">
        <v>360000</v>
      </c>
      <c r="AY306">
        <v>1.1000000000000001</v>
      </c>
      <c r="AZ306">
        <v>3315.54</v>
      </c>
      <c r="BA306">
        <v>5301.3288000000002</v>
      </c>
      <c r="BB306">
        <v>13.41</v>
      </c>
      <c r="BC306">
        <v>3992.24</v>
      </c>
      <c r="BD306">
        <v>1.33</v>
      </c>
      <c r="BE306" t="s">
        <v>1129</v>
      </c>
      <c r="BF306" t="s">
        <v>1500</v>
      </c>
      <c r="BG306" t="s">
        <v>1807</v>
      </c>
      <c r="BH306" t="s">
        <v>2101</v>
      </c>
      <c r="BI306" t="s">
        <v>853</v>
      </c>
      <c r="BJ306" t="s">
        <v>2190</v>
      </c>
      <c r="BK306" t="s">
        <v>2194</v>
      </c>
      <c r="BL306" t="s">
        <v>2199</v>
      </c>
      <c r="BM306" t="s">
        <v>853</v>
      </c>
    </row>
    <row r="307" spans="1:65" x14ac:dyDescent="0.2">
      <c r="A307" t="s">
        <v>334</v>
      </c>
      <c r="B307" t="s">
        <v>2697</v>
      </c>
      <c r="C307">
        <v>49</v>
      </c>
      <c r="D307" t="s">
        <v>2248</v>
      </c>
      <c r="E307" t="s">
        <v>2249</v>
      </c>
      <c r="F307">
        <v>1.8</v>
      </c>
      <c r="G307">
        <v>83.6</v>
      </c>
      <c r="H307">
        <v>25.8</v>
      </c>
      <c r="I307" t="str">
        <f t="shared" si="4"/>
        <v>Overweight</v>
      </c>
      <c r="J307" t="s">
        <v>2958</v>
      </c>
      <c r="K307">
        <v>4</v>
      </c>
      <c r="L307" t="s">
        <v>2262</v>
      </c>
      <c r="M307" t="s">
        <v>2351</v>
      </c>
      <c r="N307" t="s">
        <v>2258</v>
      </c>
      <c r="O307" t="s">
        <v>845</v>
      </c>
      <c r="P307" t="s">
        <v>2351</v>
      </c>
      <c r="Q307" t="s">
        <v>2676</v>
      </c>
      <c r="R307" t="s">
        <v>845</v>
      </c>
      <c r="S307" t="s">
        <v>2301</v>
      </c>
      <c r="T307" t="s">
        <v>2264</v>
      </c>
      <c r="U307" t="s">
        <v>2636</v>
      </c>
      <c r="V307" t="s">
        <v>2264</v>
      </c>
      <c r="W307" t="s">
        <v>2678</v>
      </c>
      <c r="X307">
        <v>0</v>
      </c>
      <c r="Y307">
        <v>0</v>
      </c>
      <c r="Z307">
        <v>0</v>
      </c>
      <c r="AA307" t="s">
        <v>852</v>
      </c>
      <c r="AB307" t="s">
        <v>2266</v>
      </c>
      <c r="AC307" t="s">
        <v>2251</v>
      </c>
      <c r="AD307" t="s">
        <v>2251</v>
      </c>
      <c r="AE307">
        <v>84</v>
      </c>
      <c r="AF307">
        <v>0.91</v>
      </c>
      <c r="AG307">
        <v>25.23</v>
      </c>
      <c r="AH307">
        <v>0.77</v>
      </c>
      <c r="AI307">
        <v>38</v>
      </c>
      <c r="AJ307">
        <v>134862</v>
      </c>
      <c r="AK307">
        <v>3403.0684000000001</v>
      </c>
      <c r="AL307" t="s">
        <v>740</v>
      </c>
      <c r="AM307">
        <v>10</v>
      </c>
      <c r="AN307" t="s">
        <v>842</v>
      </c>
      <c r="AO307" t="s">
        <v>849</v>
      </c>
      <c r="AP307">
        <v>68.400000000000006</v>
      </c>
      <c r="AQ307">
        <v>23.5</v>
      </c>
      <c r="AR307">
        <v>30.2</v>
      </c>
      <c r="AS307">
        <v>16.2</v>
      </c>
      <c r="AT307" t="s">
        <v>853</v>
      </c>
      <c r="AU307">
        <v>35</v>
      </c>
      <c r="AV307">
        <v>0</v>
      </c>
      <c r="AW307">
        <v>160870</v>
      </c>
      <c r="AX307">
        <v>121000</v>
      </c>
      <c r="AY307">
        <v>1.33</v>
      </c>
      <c r="AZ307">
        <v>2351.9</v>
      </c>
      <c r="BA307">
        <v>3059.1976</v>
      </c>
      <c r="BB307">
        <v>19.02</v>
      </c>
      <c r="BC307">
        <v>4734.9799999999996</v>
      </c>
      <c r="BD307">
        <v>0.65</v>
      </c>
      <c r="BE307" t="s">
        <v>1130</v>
      </c>
      <c r="BF307" t="s">
        <v>1501</v>
      </c>
      <c r="BG307" t="s">
        <v>1808</v>
      </c>
      <c r="BH307" t="s">
        <v>2102</v>
      </c>
      <c r="BI307" t="s">
        <v>852</v>
      </c>
      <c r="BJ307" t="s">
        <v>2192</v>
      </c>
      <c r="BK307" t="s">
        <v>2198</v>
      </c>
      <c r="BL307" t="s">
        <v>2196</v>
      </c>
      <c r="BM307" t="s">
        <v>853</v>
      </c>
    </row>
    <row r="308" spans="1:65" x14ac:dyDescent="0.2">
      <c r="A308" t="s">
        <v>335</v>
      </c>
      <c r="B308" t="s">
        <v>2698</v>
      </c>
      <c r="C308">
        <v>32</v>
      </c>
      <c r="D308" t="s">
        <v>2253</v>
      </c>
      <c r="E308" t="s">
        <v>2255</v>
      </c>
      <c r="F308">
        <v>1.68</v>
      </c>
      <c r="G308">
        <v>86</v>
      </c>
      <c r="H308">
        <v>30.5</v>
      </c>
      <c r="I308" t="str">
        <f t="shared" si="4"/>
        <v>Obese</v>
      </c>
      <c r="J308" t="s">
        <v>2960</v>
      </c>
      <c r="K308">
        <v>5.2</v>
      </c>
      <c r="L308" t="s">
        <v>2572</v>
      </c>
      <c r="M308" t="s">
        <v>2699</v>
      </c>
      <c r="N308" t="s">
        <v>2278</v>
      </c>
      <c r="O308" t="s">
        <v>845</v>
      </c>
      <c r="P308" t="s">
        <v>2366</v>
      </c>
      <c r="Q308" t="s">
        <v>845</v>
      </c>
      <c r="R308" t="s">
        <v>2366</v>
      </c>
      <c r="S308" t="s">
        <v>2301</v>
      </c>
      <c r="T308" t="s">
        <v>2502</v>
      </c>
      <c r="U308" t="s">
        <v>2700</v>
      </c>
      <c r="V308" t="s">
        <v>2518</v>
      </c>
      <c r="W308" t="s">
        <v>845</v>
      </c>
      <c r="X308">
        <v>0</v>
      </c>
      <c r="Y308">
        <v>0</v>
      </c>
      <c r="Z308">
        <v>0</v>
      </c>
      <c r="AA308" t="s">
        <v>852</v>
      </c>
      <c r="AB308" t="s">
        <v>2275</v>
      </c>
      <c r="AC308" t="s">
        <v>2251</v>
      </c>
      <c r="AD308" t="s">
        <v>2251</v>
      </c>
      <c r="AK308">
        <v>0</v>
      </c>
      <c r="AL308" t="s">
        <v>741</v>
      </c>
      <c r="AM308">
        <v>4</v>
      </c>
      <c r="AN308" t="s">
        <v>844</v>
      </c>
      <c r="AO308" t="s">
        <v>848</v>
      </c>
      <c r="AP308">
        <v>68.400000000000006</v>
      </c>
      <c r="AQ308">
        <v>18</v>
      </c>
      <c r="AR308">
        <v>37.5</v>
      </c>
      <c r="AS308">
        <v>4.9000000000000004</v>
      </c>
      <c r="AT308" t="s">
        <v>853</v>
      </c>
      <c r="AU308">
        <v>0</v>
      </c>
      <c r="AV308">
        <v>0</v>
      </c>
      <c r="AW308">
        <v>0</v>
      </c>
      <c r="AZ308">
        <v>0</v>
      </c>
      <c r="BA308">
        <v>0</v>
      </c>
      <c r="BC308">
        <v>0</v>
      </c>
      <c r="BE308" t="s">
        <v>845</v>
      </c>
      <c r="BF308" t="s">
        <v>845</v>
      </c>
      <c r="BG308" t="s">
        <v>845</v>
      </c>
      <c r="BH308" t="s">
        <v>845</v>
      </c>
      <c r="BI308" t="s">
        <v>852</v>
      </c>
      <c r="BJ308" t="s">
        <v>2190</v>
      </c>
      <c r="BK308" t="s">
        <v>2194</v>
      </c>
      <c r="BL308" t="s">
        <v>2194</v>
      </c>
      <c r="BM308" t="s">
        <v>853</v>
      </c>
    </row>
    <row r="309" spans="1:65" x14ac:dyDescent="0.2">
      <c r="A309" t="s">
        <v>336</v>
      </c>
      <c r="B309" t="s">
        <v>2701</v>
      </c>
      <c r="C309">
        <v>47</v>
      </c>
      <c r="D309" t="s">
        <v>2248</v>
      </c>
      <c r="E309" t="s">
        <v>2249</v>
      </c>
      <c r="F309">
        <v>1.84</v>
      </c>
      <c r="G309">
        <v>105</v>
      </c>
      <c r="H309">
        <v>31</v>
      </c>
      <c r="I309" t="str">
        <f t="shared" si="4"/>
        <v>Obese</v>
      </c>
      <c r="J309" t="s">
        <v>2960</v>
      </c>
      <c r="K309">
        <v>5.0999999999999996</v>
      </c>
      <c r="L309" t="s">
        <v>2295</v>
      </c>
      <c r="M309" t="s">
        <v>2623</v>
      </c>
      <c r="N309" t="s">
        <v>2258</v>
      </c>
      <c r="O309" t="s">
        <v>2259</v>
      </c>
      <c r="P309" t="s">
        <v>845</v>
      </c>
      <c r="Q309" t="s">
        <v>2702</v>
      </c>
      <c r="R309" t="s">
        <v>2448</v>
      </c>
      <c r="S309" t="s">
        <v>2197</v>
      </c>
      <c r="T309" t="s">
        <v>2271</v>
      </c>
      <c r="U309" t="s">
        <v>2703</v>
      </c>
      <c r="V309" t="s">
        <v>2200</v>
      </c>
      <c r="W309" t="s">
        <v>845</v>
      </c>
      <c r="X309">
        <v>0</v>
      </c>
      <c r="Y309">
        <v>0</v>
      </c>
      <c r="Z309">
        <v>0</v>
      </c>
      <c r="AA309" t="s">
        <v>852</v>
      </c>
      <c r="AB309" t="s">
        <v>2266</v>
      </c>
      <c r="AC309" t="s">
        <v>2251</v>
      </c>
      <c r="AD309" t="s">
        <v>2251</v>
      </c>
      <c r="AE309">
        <v>73</v>
      </c>
      <c r="AF309">
        <v>1.56</v>
      </c>
      <c r="AG309">
        <v>15.53</v>
      </c>
      <c r="AH309">
        <v>1.42</v>
      </c>
      <c r="AI309">
        <v>54.5</v>
      </c>
      <c r="AJ309">
        <v>436116</v>
      </c>
      <c r="AK309">
        <v>6772.2435999999998</v>
      </c>
      <c r="AL309" t="s">
        <v>742</v>
      </c>
      <c r="AM309">
        <v>15.5</v>
      </c>
      <c r="AN309" t="s">
        <v>842</v>
      </c>
      <c r="AO309" t="s">
        <v>849</v>
      </c>
      <c r="AP309">
        <v>96.4</v>
      </c>
      <c r="AQ309">
        <v>13</v>
      </c>
      <c r="AR309">
        <v>39</v>
      </c>
      <c r="AS309">
        <v>13.5</v>
      </c>
      <c r="AT309" t="s">
        <v>853</v>
      </c>
      <c r="AU309">
        <v>85</v>
      </c>
      <c r="AV309">
        <v>15</v>
      </c>
      <c r="AW309">
        <v>598543</v>
      </c>
      <c r="AX309">
        <v>279000</v>
      </c>
      <c r="AY309">
        <v>2.15</v>
      </c>
      <c r="AZ309">
        <v>6208.95</v>
      </c>
      <c r="BA309">
        <v>6288.9188000000004</v>
      </c>
      <c r="BB309">
        <v>10.51</v>
      </c>
      <c r="BC309">
        <v>6050.12</v>
      </c>
      <c r="BD309">
        <v>1.04</v>
      </c>
      <c r="BE309" t="s">
        <v>1131</v>
      </c>
      <c r="BF309" t="s">
        <v>1502</v>
      </c>
      <c r="BG309" t="s">
        <v>1809</v>
      </c>
      <c r="BH309" t="s">
        <v>2103</v>
      </c>
      <c r="BI309" t="s">
        <v>852</v>
      </c>
      <c r="BJ309" t="s">
        <v>2193</v>
      </c>
      <c r="BK309" t="s">
        <v>2199</v>
      </c>
      <c r="BL309" t="s">
        <v>2199</v>
      </c>
      <c r="BM309" t="s">
        <v>853</v>
      </c>
    </row>
    <row r="310" spans="1:65" x14ac:dyDescent="0.2">
      <c r="A310" t="s">
        <v>337</v>
      </c>
      <c r="B310" t="s">
        <v>2704</v>
      </c>
      <c r="C310">
        <v>53</v>
      </c>
      <c r="D310" t="s">
        <v>2253</v>
      </c>
      <c r="E310" t="s">
        <v>2612</v>
      </c>
      <c r="F310">
        <v>1.84</v>
      </c>
      <c r="G310">
        <v>105</v>
      </c>
      <c r="H310">
        <v>31</v>
      </c>
      <c r="I310" t="str">
        <f t="shared" si="4"/>
        <v>Obese</v>
      </c>
      <c r="J310" t="s">
        <v>2960</v>
      </c>
      <c r="K310">
        <v>5.6</v>
      </c>
      <c r="L310" t="s">
        <v>2391</v>
      </c>
      <c r="M310" t="s">
        <v>2705</v>
      </c>
      <c r="N310" t="s">
        <v>2278</v>
      </c>
      <c r="O310" t="s">
        <v>845</v>
      </c>
      <c r="P310" t="s">
        <v>2536</v>
      </c>
      <c r="Q310" t="s">
        <v>2706</v>
      </c>
      <c r="R310" t="s">
        <v>2532</v>
      </c>
      <c r="S310" t="s">
        <v>2322</v>
      </c>
      <c r="T310" t="s">
        <v>2295</v>
      </c>
      <c r="U310" t="s">
        <v>2707</v>
      </c>
      <c r="V310" t="s">
        <v>2264</v>
      </c>
      <c r="W310" t="s">
        <v>845</v>
      </c>
      <c r="X310">
        <v>0</v>
      </c>
      <c r="Y310">
        <v>0</v>
      </c>
      <c r="Z310">
        <v>0</v>
      </c>
      <c r="AA310" t="s">
        <v>853</v>
      </c>
      <c r="AB310" t="s">
        <v>2275</v>
      </c>
      <c r="AC310" t="s">
        <v>2251</v>
      </c>
      <c r="AD310" t="s">
        <v>2251</v>
      </c>
      <c r="AE310">
        <v>58</v>
      </c>
      <c r="AF310">
        <v>0.54</v>
      </c>
      <c r="AG310">
        <v>38.14</v>
      </c>
      <c r="AH310">
        <v>2.8</v>
      </c>
      <c r="AI310">
        <v>18</v>
      </c>
      <c r="AJ310">
        <v>78444</v>
      </c>
      <c r="AK310">
        <v>2991.6511999999998</v>
      </c>
      <c r="AL310" t="s">
        <v>743</v>
      </c>
      <c r="AM310">
        <v>17.5</v>
      </c>
      <c r="AN310" t="s">
        <v>842</v>
      </c>
      <c r="AO310" t="s">
        <v>849</v>
      </c>
      <c r="AP310">
        <v>87.8</v>
      </c>
      <c r="AQ310">
        <v>17</v>
      </c>
      <c r="AR310">
        <v>38.799999999999997</v>
      </c>
      <c r="AS310">
        <v>10.7</v>
      </c>
      <c r="AT310" t="s">
        <v>853</v>
      </c>
      <c r="AU310">
        <v>90</v>
      </c>
      <c r="AV310">
        <v>0</v>
      </c>
      <c r="AW310">
        <v>134586</v>
      </c>
      <c r="AX310">
        <v>184000</v>
      </c>
      <c r="AY310">
        <v>0.73</v>
      </c>
      <c r="AZ310">
        <v>1532.87</v>
      </c>
      <c r="BA310">
        <v>3601.2536</v>
      </c>
      <c r="BB310">
        <v>26.76</v>
      </c>
      <c r="BC310">
        <v>1470.8</v>
      </c>
      <c r="BD310">
        <v>2.4500000000000002</v>
      </c>
      <c r="BE310" t="s">
        <v>1132</v>
      </c>
      <c r="BF310" t="s">
        <v>1503</v>
      </c>
      <c r="BG310" t="s">
        <v>1810</v>
      </c>
      <c r="BH310" t="s">
        <v>2104</v>
      </c>
      <c r="BI310" t="s">
        <v>852</v>
      </c>
      <c r="BJ310" t="s">
        <v>2190</v>
      </c>
      <c r="BK310" t="s">
        <v>2194</v>
      </c>
      <c r="BL310" t="s">
        <v>2194</v>
      </c>
      <c r="BM310" t="s">
        <v>853</v>
      </c>
    </row>
    <row r="311" spans="1:65" x14ac:dyDescent="0.2">
      <c r="A311" t="s">
        <v>338</v>
      </c>
      <c r="B311" t="s">
        <v>845</v>
      </c>
      <c r="C311">
        <v>45</v>
      </c>
      <c r="D311" t="s">
        <v>2248</v>
      </c>
      <c r="E311" t="s">
        <v>2249</v>
      </c>
      <c r="F311">
        <v>1.73</v>
      </c>
      <c r="G311">
        <v>101.1</v>
      </c>
      <c r="H311">
        <v>33.799999999999997</v>
      </c>
      <c r="I311" t="str">
        <f t="shared" si="4"/>
        <v>Obese</v>
      </c>
      <c r="J311" t="s">
        <v>2960</v>
      </c>
      <c r="K311">
        <v>5.3</v>
      </c>
      <c r="L311" t="s">
        <v>2683</v>
      </c>
      <c r="M311" t="s">
        <v>2708</v>
      </c>
      <c r="N311" t="s">
        <v>2286</v>
      </c>
      <c r="O311" t="s">
        <v>845</v>
      </c>
      <c r="P311" t="s">
        <v>2320</v>
      </c>
      <c r="Q311" t="s">
        <v>2372</v>
      </c>
      <c r="R311" t="s">
        <v>2515</v>
      </c>
      <c r="S311" t="s">
        <v>2301</v>
      </c>
      <c r="T311" t="s">
        <v>2264</v>
      </c>
      <c r="U311" t="s">
        <v>2709</v>
      </c>
      <c r="V311" t="s">
        <v>2283</v>
      </c>
      <c r="W311" t="s">
        <v>845</v>
      </c>
      <c r="X311">
        <v>0</v>
      </c>
      <c r="Y311">
        <v>0</v>
      </c>
      <c r="Z311">
        <v>0</v>
      </c>
      <c r="AA311" t="s">
        <v>852</v>
      </c>
      <c r="AB311" t="s">
        <v>2266</v>
      </c>
      <c r="AC311" t="s">
        <v>2251</v>
      </c>
      <c r="AD311" t="s">
        <v>2251</v>
      </c>
      <c r="AE311">
        <v>36</v>
      </c>
      <c r="AF311">
        <v>0.84</v>
      </c>
      <c r="AG311">
        <v>46.25</v>
      </c>
      <c r="AH311">
        <v>3.85</v>
      </c>
      <c r="AI311">
        <v>40</v>
      </c>
      <c r="AJ311">
        <v>98219</v>
      </c>
      <c r="AK311">
        <v>4542.9427999999998</v>
      </c>
      <c r="AL311" t="s">
        <v>744</v>
      </c>
      <c r="AM311">
        <v>13</v>
      </c>
      <c r="AN311" t="s">
        <v>844</v>
      </c>
      <c r="AO311" t="s">
        <v>848</v>
      </c>
      <c r="AP311">
        <v>92.4</v>
      </c>
      <c r="AQ311">
        <v>14</v>
      </c>
      <c r="AR311">
        <v>6</v>
      </c>
      <c r="AS311">
        <v>11.6</v>
      </c>
      <c r="AT311" t="s">
        <v>853</v>
      </c>
      <c r="AU311">
        <v>75</v>
      </c>
      <c r="AV311">
        <v>0</v>
      </c>
      <c r="AW311">
        <v>275066</v>
      </c>
      <c r="AX311">
        <v>127000</v>
      </c>
      <c r="AY311">
        <v>2.17</v>
      </c>
      <c r="AZ311">
        <v>2976.9</v>
      </c>
      <c r="BA311">
        <v>5015.3364000000001</v>
      </c>
      <c r="BB311">
        <v>18.23</v>
      </c>
      <c r="BC311">
        <v>1635.7059999999999</v>
      </c>
      <c r="BD311">
        <v>3.07</v>
      </c>
      <c r="BE311" t="s">
        <v>1133</v>
      </c>
      <c r="BF311" t="s">
        <v>1504</v>
      </c>
      <c r="BG311" t="s">
        <v>1811</v>
      </c>
      <c r="BH311" t="s">
        <v>2105</v>
      </c>
      <c r="BI311" t="s">
        <v>852</v>
      </c>
      <c r="BJ311" t="s">
        <v>2193</v>
      </c>
      <c r="BK311" t="s">
        <v>2194</v>
      </c>
      <c r="BL311" t="s">
        <v>2194</v>
      </c>
      <c r="BM311" t="s">
        <v>853</v>
      </c>
    </row>
    <row r="312" spans="1:65" x14ac:dyDescent="0.2">
      <c r="A312" t="s">
        <v>339</v>
      </c>
      <c r="B312" t="s">
        <v>2710</v>
      </c>
      <c r="C312">
        <v>65</v>
      </c>
      <c r="D312" t="s">
        <v>2253</v>
      </c>
      <c r="E312" t="s">
        <v>2249</v>
      </c>
      <c r="F312">
        <v>1.65</v>
      </c>
      <c r="G312">
        <v>66.5</v>
      </c>
      <c r="H312">
        <v>24.4</v>
      </c>
      <c r="I312" t="str">
        <f t="shared" si="4"/>
        <v>Healthy</v>
      </c>
      <c r="J312" t="s">
        <v>2959</v>
      </c>
      <c r="K312">
        <v>5.5</v>
      </c>
      <c r="L312" t="s">
        <v>2391</v>
      </c>
      <c r="M312" t="s">
        <v>2711</v>
      </c>
      <c r="N312" t="s">
        <v>845</v>
      </c>
      <c r="O312" t="s">
        <v>2450</v>
      </c>
      <c r="P312" t="s">
        <v>845</v>
      </c>
      <c r="Q312" t="s">
        <v>2351</v>
      </c>
      <c r="R312" t="s">
        <v>2532</v>
      </c>
      <c r="S312" t="s">
        <v>2447</v>
      </c>
      <c r="T312" t="s">
        <v>2323</v>
      </c>
      <c r="U312" t="s">
        <v>2296</v>
      </c>
      <c r="V312" t="s">
        <v>2283</v>
      </c>
      <c r="W312" t="s">
        <v>845</v>
      </c>
      <c r="X312">
        <v>0</v>
      </c>
      <c r="Y312">
        <v>0</v>
      </c>
      <c r="Z312">
        <v>0</v>
      </c>
      <c r="AA312" t="s">
        <v>852</v>
      </c>
      <c r="AB312" t="s">
        <v>2275</v>
      </c>
      <c r="AC312" t="s">
        <v>2251</v>
      </c>
      <c r="AD312" t="s">
        <v>2251</v>
      </c>
      <c r="AE312">
        <v>82</v>
      </c>
      <c r="AF312">
        <v>0.78</v>
      </c>
      <c r="AG312">
        <v>26.03</v>
      </c>
      <c r="AH312">
        <v>2.42</v>
      </c>
      <c r="AI312">
        <v>18</v>
      </c>
      <c r="AJ312">
        <v>204975</v>
      </c>
      <c r="AK312">
        <v>5335.5</v>
      </c>
      <c r="AL312" t="s">
        <v>745</v>
      </c>
      <c r="AM312">
        <v>14.25</v>
      </c>
      <c r="AN312" t="s">
        <v>842</v>
      </c>
      <c r="AO312" t="s">
        <v>849</v>
      </c>
      <c r="AP312">
        <v>109.9</v>
      </c>
      <c r="AQ312">
        <v>22.5</v>
      </c>
      <c r="AR312">
        <v>18.3</v>
      </c>
      <c r="AS312">
        <v>11.3</v>
      </c>
      <c r="AT312" t="s">
        <v>853</v>
      </c>
      <c r="AU312">
        <v>75</v>
      </c>
      <c r="AV312">
        <v>0</v>
      </c>
      <c r="AW312">
        <v>249061</v>
      </c>
      <c r="AX312">
        <v>198000</v>
      </c>
      <c r="AY312">
        <v>1.26</v>
      </c>
      <c r="AZ312">
        <v>2266.25</v>
      </c>
      <c r="BA312">
        <v>3160.78</v>
      </c>
      <c r="BB312">
        <v>12.69</v>
      </c>
      <c r="BC312">
        <v>3921.16</v>
      </c>
      <c r="BD312">
        <v>0.81</v>
      </c>
      <c r="BE312" t="s">
        <v>1134</v>
      </c>
      <c r="BF312" t="s">
        <v>1505</v>
      </c>
      <c r="BG312" t="s">
        <v>1812</v>
      </c>
      <c r="BH312" t="s">
        <v>2106</v>
      </c>
      <c r="BI312" t="s">
        <v>853</v>
      </c>
      <c r="BJ312" t="s">
        <v>2191</v>
      </c>
      <c r="BK312" t="s">
        <v>2197</v>
      </c>
      <c r="BL312" t="s">
        <v>2195</v>
      </c>
      <c r="BM312" t="s">
        <v>853</v>
      </c>
    </row>
    <row r="313" spans="1:65" x14ac:dyDescent="0.2">
      <c r="A313" t="s">
        <v>340</v>
      </c>
      <c r="B313" t="s">
        <v>2712</v>
      </c>
      <c r="C313">
        <v>3</v>
      </c>
      <c r="D313" t="s">
        <v>2248</v>
      </c>
      <c r="E313" t="s">
        <v>2249</v>
      </c>
      <c r="F313">
        <v>0.88</v>
      </c>
      <c r="G313">
        <v>15.3</v>
      </c>
      <c r="H313">
        <v>19.8</v>
      </c>
      <c r="I313" t="str">
        <f t="shared" si="4"/>
        <v>Underweight</v>
      </c>
      <c r="J313" t="s">
        <v>2962</v>
      </c>
      <c r="K313">
        <v>3.1</v>
      </c>
      <c r="L313" t="s">
        <v>2283</v>
      </c>
      <c r="M313" t="s">
        <v>2259</v>
      </c>
      <c r="N313" t="s">
        <v>2258</v>
      </c>
      <c r="O313" t="s">
        <v>845</v>
      </c>
      <c r="P313" t="s">
        <v>2351</v>
      </c>
      <c r="Q313" t="s">
        <v>2713</v>
      </c>
      <c r="R313" t="s">
        <v>2714</v>
      </c>
      <c r="S313" t="s">
        <v>2569</v>
      </c>
      <c r="T313" t="s">
        <v>2264</v>
      </c>
      <c r="U313" t="s">
        <v>2715</v>
      </c>
      <c r="V313" t="s">
        <v>2283</v>
      </c>
      <c r="W313" t="s">
        <v>845</v>
      </c>
      <c r="X313">
        <v>0</v>
      </c>
      <c r="Y313">
        <v>0</v>
      </c>
      <c r="Z313">
        <v>0</v>
      </c>
      <c r="AA313" t="s">
        <v>853</v>
      </c>
      <c r="AB313" t="s">
        <v>2275</v>
      </c>
      <c r="AC313" t="s">
        <v>2251</v>
      </c>
      <c r="AD313" t="s">
        <v>2251</v>
      </c>
      <c r="AE313">
        <v>165</v>
      </c>
      <c r="AF313">
        <v>0.76</v>
      </c>
      <c r="AG313">
        <v>13.07</v>
      </c>
      <c r="AH313">
        <v>1.72</v>
      </c>
      <c r="AI313">
        <v>22</v>
      </c>
      <c r="AJ313">
        <v>38748</v>
      </c>
      <c r="AK313">
        <v>506.3014</v>
      </c>
      <c r="AL313" t="s">
        <v>746</v>
      </c>
      <c r="AM313">
        <v>16.5</v>
      </c>
      <c r="AN313" t="s">
        <v>842</v>
      </c>
      <c r="AO313" t="s">
        <v>849</v>
      </c>
      <c r="AP313">
        <v>17.5</v>
      </c>
      <c r="AQ313">
        <v>12.5</v>
      </c>
      <c r="AR313">
        <v>12.3</v>
      </c>
      <c r="AS313">
        <v>2.4</v>
      </c>
      <c r="AT313" t="s">
        <v>853</v>
      </c>
      <c r="AU313">
        <v>75</v>
      </c>
      <c r="AV313">
        <v>10</v>
      </c>
      <c r="AW313">
        <v>23493</v>
      </c>
      <c r="AX313">
        <v>44000</v>
      </c>
      <c r="AY313">
        <v>0.53</v>
      </c>
      <c r="AZ313">
        <v>1342.46</v>
      </c>
      <c r="BA313">
        <v>829.65279999999996</v>
      </c>
      <c r="BB313">
        <v>35.31</v>
      </c>
      <c r="BC313">
        <v>210.65799999999999</v>
      </c>
      <c r="BD313">
        <v>3.94</v>
      </c>
      <c r="BE313" t="s">
        <v>1135</v>
      </c>
      <c r="BF313" t="s">
        <v>1506</v>
      </c>
      <c r="BG313" t="s">
        <v>1813</v>
      </c>
      <c r="BH313" t="s">
        <v>2107</v>
      </c>
      <c r="BI313" t="s">
        <v>852</v>
      </c>
      <c r="BJ313" t="s">
        <v>2190</v>
      </c>
      <c r="BK313" t="s">
        <v>2194</v>
      </c>
      <c r="BL313" t="s">
        <v>2194</v>
      </c>
      <c r="BM313" t="s">
        <v>853</v>
      </c>
    </row>
    <row r="314" spans="1:65" x14ac:dyDescent="0.2">
      <c r="A314" t="s">
        <v>341</v>
      </c>
      <c r="B314" t="s">
        <v>2716</v>
      </c>
      <c r="C314">
        <v>67</v>
      </c>
      <c r="D314" t="s">
        <v>2248</v>
      </c>
      <c r="E314" t="s">
        <v>2249</v>
      </c>
      <c r="F314">
        <v>1.75</v>
      </c>
      <c r="G314">
        <v>75</v>
      </c>
      <c r="H314">
        <v>24.5</v>
      </c>
      <c r="I314" t="str">
        <f t="shared" si="4"/>
        <v>Healthy</v>
      </c>
      <c r="J314" t="s">
        <v>2959</v>
      </c>
      <c r="K314">
        <v>4.9000000000000004</v>
      </c>
      <c r="L314" t="s">
        <v>2717</v>
      </c>
      <c r="M314" t="s">
        <v>2718</v>
      </c>
      <c r="N314" t="s">
        <v>2278</v>
      </c>
      <c r="O314" t="s">
        <v>845</v>
      </c>
      <c r="P314" t="s">
        <v>2289</v>
      </c>
      <c r="Q314" t="s">
        <v>2264</v>
      </c>
      <c r="R314" t="s">
        <v>845</v>
      </c>
      <c r="S314" t="s">
        <v>2569</v>
      </c>
      <c r="T314" t="s">
        <v>2264</v>
      </c>
      <c r="U314" t="s">
        <v>2719</v>
      </c>
      <c r="V314" t="s">
        <v>2283</v>
      </c>
      <c r="W314" t="s">
        <v>845</v>
      </c>
      <c r="X314">
        <v>0</v>
      </c>
      <c r="Y314">
        <v>0</v>
      </c>
      <c r="Z314">
        <v>0</v>
      </c>
      <c r="AA314" t="s">
        <v>853</v>
      </c>
      <c r="AB314" t="s">
        <v>2275</v>
      </c>
      <c r="AC314" t="s">
        <v>2251</v>
      </c>
      <c r="AD314" t="s">
        <v>2251</v>
      </c>
      <c r="AE314">
        <v>89</v>
      </c>
      <c r="AF314">
        <v>0.87</v>
      </c>
      <c r="AG314">
        <v>24.97</v>
      </c>
      <c r="AH314">
        <v>4.8099999999999996</v>
      </c>
      <c r="AI314">
        <v>36</v>
      </c>
      <c r="AJ314">
        <v>233724</v>
      </c>
      <c r="AK314">
        <v>5835.2752</v>
      </c>
      <c r="AL314" t="s">
        <v>747</v>
      </c>
      <c r="AM314">
        <v>17</v>
      </c>
      <c r="AN314" t="s">
        <v>844</v>
      </c>
      <c r="AO314" t="s">
        <v>848</v>
      </c>
      <c r="AP314">
        <v>76.8</v>
      </c>
      <c r="AQ314">
        <v>19</v>
      </c>
      <c r="AR314">
        <v>22.4</v>
      </c>
      <c r="AS314">
        <v>15.6</v>
      </c>
      <c r="AT314" t="s">
        <v>853</v>
      </c>
      <c r="AU314">
        <v>95</v>
      </c>
      <c r="AV314">
        <v>0</v>
      </c>
      <c r="AW314">
        <v>262067</v>
      </c>
      <c r="AX314">
        <v>297000</v>
      </c>
      <c r="AY314">
        <v>0.88</v>
      </c>
      <c r="AZ314">
        <v>3412.33</v>
      </c>
      <c r="BA314">
        <v>6582.7579999999998</v>
      </c>
      <c r="BB314">
        <v>25.12</v>
      </c>
      <c r="BC314">
        <v>1315.54</v>
      </c>
      <c r="BD314">
        <v>5</v>
      </c>
      <c r="BE314" t="s">
        <v>1136</v>
      </c>
      <c r="BF314" t="s">
        <v>1507</v>
      </c>
      <c r="BG314" t="s">
        <v>1814</v>
      </c>
      <c r="BH314" t="s">
        <v>2108</v>
      </c>
      <c r="BI314" t="s">
        <v>852</v>
      </c>
      <c r="BJ314" t="s">
        <v>2190</v>
      </c>
      <c r="BK314" t="s">
        <v>2194</v>
      </c>
      <c r="BL314" t="s">
        <v>2194</v>
      </c>
      <c r="BM314" t="s">
        <v>853</v>
      </c>
    </row>
    <row r="315" spans="1:65" x14ac:dyDescent="0.2">
      <c r="A315" t="s">
        <v>342</v>
      </c>
      <c r="B315" t="s">
        <v>2720</v>
      </c>
      <c r="C315">
        <v>8</v>
      </c>
      <c r="D315" t="s">
        <v>2253</v>
      </c>
      <c r="E315" t="s">
        <v>2249</v>
      </c>
      <c r="F315">
        <v>1.42</v>
      </c>
      <c r="G315">
        <v>32</v>
      </c>
      <c r="H315">
        <v>15.9</v>
      </c>
      <c r="I315" t="str">
        <f t="shared" si="4"/>
        <v>Underweight</v>
      </c>
      <c r="J315" t="s">
        <v>2962</v>
      </c>
      <c r="K315">
        <v>4.8</v>
      </c>
      <c r="L315" t="s">
        <v>2721</v>
      </c>
      <c r="M315" t="s">
        <v>2722</v>
      </c>
      <c r="N315" t="s">
        <v>2723</v>
      </c>
      <c r="O315" t="s">
        <v>845</v>
      </c>
      <c r="P315" t="s">
        <v>2435</v>
      </c>
      <c r="Q315" t="s">
        <v>2346</v>
      </c>
      <c r="R315" t="s">
        <v>2448</v>
      </c>
      <c r="S315" t="s">
        <v>2329</v>
      </c>
      <c r="T315" t="s">
        <v>2348</v>
      </c>
      <c r="U315" t="s">
        <v>2315</v>
      </c>
      <c r="V315" t="s">
        <v>2283</v>
      </c>
      <c r="W315" t="s">
        <v>845</v>
      </c>
      <c r="X315">
        <v>0</v>
      </c>
      <c r="Y315">
        <v>0</v>
      </c>
      <c r="Z315">
        <v>0</v>
      </c>
      <c r="AA315" t="s">
        <v>853</v>
      </c>
      <c r="AB315" t="s">
        <v>2266</v>
      </c>
      <c r="AC315" t="s">
        <v>2251</v>
      </c>
      <c r="AD315" t="s">
        <v>2251</v>
      </c>
      <c r="AE315">
        <v>98</v>
      </c>
      <c r="AF315">
        <v>0.79</v>
      </c>
      <c r="AG315">
        <v>9.74</v>
      </c>
      <c r="AH315">
        <v>1.28</v>
      </c>
      <c r="AI315">
        <v>18</v>
      </c>
      <c r="AJ315">
        <v>48204</v>
      </c>
      <c r="AK315">
        <v>469.60160000000002</v>
      </c>
      <c r="AL315" t="s">
        <v>748</v>
      </c>
      <c r="AM315">
        <v>12.5</v>
      </c>
      <c r="AN315" t="s">
        <v>842</v>
      </c>
      <c r="AO315" t="s">
        <v>849</v>
      </c>
      <c r="AP315">
        <v>37.4</v>
      </c>
      <c r="AQ315">
        <v>14</v>
      </c>
      <c r="AR315">
        <v>32.6</v>
      </c>
      <c r="AS315">
        <v>1.5</v>
      </c>
      <c r="AT315" t="s">
        <v>853</v>
      </c>
      <c r="AU315">
        <v>80</v>
      </c>
      <c r="AV315">
        <v>0</v>
      </c>
      <c r="AW315">
        <v>49188</v>
      </c>
      <c r="AX315">
        <v>33500</v>
      </c>
      <c r="AY315">
        <v>1.47</v>
      </c>
      <c r="AZ315">
        <v>1315.19</v>
      </c>
      <c r="BA315">
        <v>697.46879999999999</v>
      </c>
      <c r="BB315">
        <v>14.18</v>
      </c>
      <c r="BC315">
        <v>544.98099999999999</v>
      </c>
      <c r="BD315">
        <v>1.28</v>
      </c>
      <c r="BE315" t="s">
        <v>1137</v>
      </c>
      <c r="BF315" t="s">
        <v>1508</v>
      </c>
      <c r="BG315" t="s">
        <v>1815</v>
      </c>
      <c r="BH315" t="s">
        <v>2109</v>
      </c>
      <c r="BI315" t="s">
        <v>852</v>
      </c>
      <c r="BJ315" t="s">
        <v>2190</v>
      </c>
      <c r="BK315" t="s">
        <v>2194</v>
      </c>
      <c r="BL315" t="s">
        <v>2194</v>
      </c>
      <c r="BM315" t="s">
        <v>853</v>
      </c>
    </row>
    <row r="316" spans="1:65" x14ac:dyDescent="0.2">
      <c r="A316" t="s">
        <v>343</v>
      </c>
      <c r="B316" t="s">
        <v>2724</v>
      </c>
      <c r="C316">
        <v>48</v>
      </c>
      <c r="D316" t="s">
        <v>2248</v>
      </c>
      <c r="E316" t="s">
        <v>2612</v>
      </c>
      <c r="F316">
        <v>1.79</v>
      </c>
      <c r="G316">
        <v>82.5</v>
      </c>
      <c r="H316">
        <v>25.7</v>
      </c>
      <c r="I316" t="str">
        <f t="shared" si="4"/>
        <v>Overweight</v>
      </c>
      <c r="J316" t="s">
        <v>2958</v>
      </c>
      <c r="K316">
        <v>4.3</v>
      </c>
      <c r="L316" t="s">
        <v>2725</v>
      </c>
      <c r="M316" t="s">
        <v>2726</v>
      </c>
      <c r="N316" t="s">
        <v>845</v>
      </c>
      <c r="O316" t="s">
        <v>2727</v>
      </c>
      <c r="P316" t="s">
        <v>845</v>
      </c>
      <c r="Q316" t="s">
        <v>2728</v>
      </c>
      <c r="R316" t="s">
        <v>2448</v>
      </c>
      <c r="S316" t="s">
        <v>2259</v>
      </c>
      <c r="T316" t="s">
        <v>2348</v>
      </c>
      <c r="U316" t="s">
        <v>2729</v>
      </c>
      <c r="V316" t="s">
        <v>2264</v>
      </c>
      <c r="W316" t="s">
        <v>845</v>
      </c>
      <c r="X316">
        <v>0</v>
      </c>
      <c r="Y316">
        <v>0</v>
      </c>
      <c r="Z316">
        <v>0</v>
      </c>
      <c r="AA316" t="s">
        <v>853</v>
      </c>
      <c r="AB316" t="s">
        <v>2266</v>
      </c>
      <c r="AC316" t="s">
        <v>2251</v>
      </c>
      <c r="AD316" t="s">
        <v>2251</v>
      </c>
      <c r="AH316">
        <v>0.46</v>
      </c>
      <c r="AK316">
        <v>1102.93</v>
      </c>
      <c r="AL316" t="s">
        <v>749</v>
      </c>
      <c r="AM316">
        <v>7.5</v>
      </c>
      <c r="AN316" t="s">
        <v>844</v>
      </c>
      <c r="AO316" t="s">
        <v>848</v>
      </c>
      <c r="AP316">
        <v>127.5</v>
      </c>
      <c r="AQ316">
        <v>13</v>
      </c>
      <c r="AR316">
        <v>74.3</v>
      </c>
      <c r="AS316">
        <v>9</v>
      </c>
      <c r="AT316" t="s">
        <v>853</v>
      </c>
      <c r="AU316">
        <v>80</v>
      </c>
      <c r="AV316">
        <v>0</v>
      </c>
      <c r="AW316">
        <v>272094</v>
      </c>
      <c r="AX316">
        <v>212000</v>
      </c>
      <c r="AY316">
        <v>1.28</v>
      </c>
      <c r="AZ316">
        <v>2134.0700000000002</v>
      </c>
      <c r="BA316">
        <v>1897.91</v>
      </c>
      <c r="BB316">
        <v>6.98</v>
      </c>
      <c r="BC316">
        <v>3324.32</v>
      </c>
      <c r="BD316">
        <v>0.56999999999999995</v>
      </c>
      <c r="BE316" t="s">
        <v>1138</v>
      </c>
      <c r="BF316" t="s">
        <v>1509</v>
      </c>
      <c r="BG316" t="s">
        <v>1816</v>
      </c>
      <c r="BH316" t="s">
        <v>2110</v>
      </c>
      <c r="BI316" t="s">
        <v>852</v>
      </c>
      <c r="BJ316" t="s">
        <v>2190</v>
      </c>
      <c r="BK316" t="s">
        <v>2194</v>
      </c>
      <c r="BL316" t="s">
        <v>2196</v>
      </c>
      <c r="BM316" t="s">
        <v>853</v>
      </c>
    </row>
    <row r="317" spans="1:65" x14ac:dyDescent="0.2">
      <c r="A317" t="s">
        <v>344</v>
      </c>
      <c r="B317" t="s">
        <v>2730</v>
      </c>
      <c r="C317">
        <v>2</v>
      </c>
      <c r="D317" t="s">
        <v>2253</v>
      </c>
      <c r="E317" t="s">
        <v>2249</v>
      </c>
      <c r="F317">
        <v>0.86</v>
      </c>
      <c r="G317">
        <v>14</v>
      </c>
      <c r="H317">
        <v>18.899999999999999</v>
      </c>
      <c r="I317" t="str">
        <f t="shared" si="4"/>
        <v>Underweight</v>
      </c>
      <c r="J317" t="s">
        <v>2962</v>
      </c>
      <c r="K317">
        <v>5.0999999999999996</v>
      </c>
      <c r="L317" t="s">
        <v>2731</v>
      </c>
      <c r="M317" t="s">
        <v>2732</v>
      </c>
      <c r="N317" t="s">
        <v>2286</v>
      </c>
      <c r="O317" t="s">
        <v>845</v>
      </c>
      <c r="P317" t="s">
        <v>2733</v>
      </c>
      <c r="Q317" t="s">
        <v>2656</v>
      </c>
      <c r="R317" t="s">
        <v>2532</v>
      </c>
      <c r="S317" t="s">
        <v>2402</v>
      </c>
      <c r="T317" t="s">
        <v>2283</v>
      </c>
      <c r="U317" t="s">
        <v>2361</v>
      </c>
      <c r="V317" t="s">
        <v>2390</v>
      </c>
      <c r="W317" t="s">
        <v>845</v>
      </c>
      <c r="X317">
        <v>0</v>
      </c>
      <c r="Y317">
        <v>0</v>
      </c>
      <c r="Z317">
        <v>0</v>
      </c>
      <c r="AA317" t="s">
        <v>852</v>
      </c>
      <c r="AB317" t="s">
        <v>2266</v>
      </c>
      <c r="AC317" t="s">
        <v>2251</v>
      </c>
      <c r="AD317" t="s">
        <v>2251</v>
      </c>
      <c r="AE317">
        <v>73</v>
      </c>
      <c r="AF317">
        <v>0.67</v>
      </c>
      <c r="AG317">
        <v>8.57</v>
      </c>
      <c r="AH317">
        <v>0.03</v>
      </c>
      <c r="AI317">
        <v>15</v>
      </c>
      <c r="AJ317">
        <v>47151</v>
      </c>
      <c r="AK317">
        <v>404.24560000000002</v>
      </c>
      <c r="AL317" t="s">
        <v>750</v>
      </c>
      <c r="AM317">
        <v>13</v>
      </c>
      <c r="AN317" t="s">
        <v>842</v>
      </c>
      <c r="AO317" t="s">
        <v>849</v>
      </c>
      <c r="AP317">
        <v>12.2</v>
      </c>
      <c r="AQ317">
        <v>12</v>
      </c>
      <c r="AR317">
        <v>9.5</v>
      </c>
      <c r="AS317">
        <v>0</v>
      </c>
      <c r="AT317" t="s">
        <v>853</v>
      </c>
      <c r="AU317">
        <v>5</v>
      </c>
      <c r="AV317">
        <v>95</v>
      </c>
      <c r="AW317">
        <v>64179</v>
      </c>
      <c r="AX317">
        <v>72000</v>
      </c>
      <c r="AY317">
        <v>0.89</v>
      </c>
      <c r="AZ317">
        <v>5260.57</v>
      </c>
      <c r="BA317">
        <v>470.71</v>
      </c>
      <c r="BB317">
        <v>7.33</v>
      </c>
      <c r="BC317">
        <v>14112.6</v>
      </c>
      <c r="BD317">
        <v>0.03</v>
      </c>
      <c r="BE317" t="s">
        <v>1139</v>
      </c>
      <c r="BF317" t="s">
        <v>1510</v>
      </c>
      <c r="BG317" t="s">
        <v>1817</v>
      </c>
      <c r="BH317" t="s">
        <v>2111</v>
      </c>
      <c r="BI317" t="s">
        <v>852</v>
      </c>
      <c r="BJ317" t="s">
        <v>2191</v>
      </c>
      <c r="BK317" t="s">
        <v>2194</v>
      </c>
      <c r="BL317" t="s">
        <v>2194</v>
      </c>
      <c r="BM317" t="s">
        <v>853</v>
      </c>
    </row>
    <row r="318" spans="1:65" x14ac:dyDescent="0.2">
      <c r="A318" t="s">
        <v>345</v>
      </c>
      <c r="B318" t="s">
        <v>2734</v>
      </c>
      <c r="C318">
        <v>28</v>
      </c>
      <c r="D318" t="s">
        <v>2253</v>
      </c>
      <c r="E318" t="s">
        <v>2249</v>
      </c>
      <c r="F318">
        <v>1.73</v>
      </c>
      <c r="G318">
        <v>94</v>
      </c>
      <c r="H318">
        <v>31.4</v>
      </c>
      <c r="I318" t="str">
        <f t="shared" si="4"/>
        <v>Obese</v>
      </c>
      <c r="J318" t="s">
        <v>2960</v>
      </c>
      <c r="K318">
        <v>3.6</v>
      </c>
      <c r="L318" t="s">
        <v>2284</v>
      </c>
      <c r="M318" t="s">
        <v>2735</v>
      </c>
      <c r="N318" t="s">
        <v>2577</v>
      </c>
      <c r="O318" t="s">
        <v>845</v>
      </c>
      <c r="P318" t="s">
        <v>2578</v>
      </c>
      <c r="Q318" t="s">
        <v>2320</v>
      </c>
      <c r="R318" t="s">
        <v>2736</v>
      </c>
      <c r="S318" t="s">
        <v>2737</v>
      </c>
      <c r="T318" t="s">
        <v>2738</v>
      </c>
      <c r="U318" t="s">
        <v>2739</v>
      </c>
      <c r="V318" t="s">
        <v>2283</v>
      </c>
      <c r="W318" t="s">
        <v>845</v>
      </c>
      <c r="X318">
        <v>0</v>
      </c>
      <c r="Y318">
        <v>0</v>
      </c>
      <c r="Z318">
        <v>0</v>
      </c>
      <c r="AA318" t="s">
        <v>852</v>
      </c>
      <c r="AB318" t="s">
        <v>2275</v>
      </c>
      <c r="AC318" t="s">
        <v>2251</v>
      </c>
      <c r="AD318" t="s">
        <v>2251</v>
      </c>
      <c r="AE318">
        <v>93</v>
      </c>
      <c r="AF318">
        <v>1.33</v>
      </c>
      <c r="AG318">
        <v>3.03</v>
      </c>
      <c r="AH318">
        <v>0.69</v>
      </c>
      <c r="AI318">
        <v>15</v>
      </c>
      <c r="AJ318">
        <v>146174</v>
      </c>
      <c r="AK318">
        <v>443.63440000000003</v>
      </c>
      <c r="AL318" t="s">
        <v>751</v>
      </c>
      <c r="AM318">
        <v>2.5</v>
      </c>
      <c r="AN318" t="s">
        <v>842</v>
      </c>
      <c r="AO318" t="s">
        <v>849</v>
      </c>
      <c r="AP318">
        <v>39.200000000000003</v>
      </c>
      <c r="AQ318">
        <v>17</v>
      </c>
      <c r="AR318">
        <v>12.1</v>
      </c>
      <c r="AS318">
        <v>8.9</v>
      </c>
      <c r="AT318" t="s">
        <v>853</v>
      </c>
      <c r="AU318">
        <v>90</v>
      </c>
      <c r="AV318">
        <v>0</v>
      </c>
      <c r="AW318">
        <v>157002</v>
      </c>
      <c r="AX318">
        <v>113000</v>
      </c>
      <c r="AY318">
        <v>1.39</v>
      </c>
      <c r="AZ318">
        <v>4005.15</v>
      </c>
      <c r="BA318">
        <v>535.79999999999995</v>
      </c>
      <c r="BB318">
        <v>3.41</v>
      </c>
      <c r="BC318">
        <v>682.024</v>
      </c>
      <c r="BD318">
        <v>0.79</v>
      </c>
      <c r="BE318" t="s">
        <v>1140</v>
      </c>
      <c r="BF318" t="s">
        <v>1511</v>
      </c>
      <c r="BG318" t="s">
        <v>1818</v>
      </c>
      <c r="BH318" t="s">
        <v>2112</v>
      </c>
      <c r="BI318" t="s">
        <v>853</v>
      </c>
      <c r="BJ318" t="s">
        <v>2192</v>
      </c>
      <c r="BK318" t="s">
        <v>2194</v>
      </c>
      <c r="BL318" t="s">
        <v>2194</v>
      </c>
      <c r="BM318" t="s">
        <v>853</v>
      </c>
    </row>
    <row r="319" spans="1:65" x14ac:dyDescent="0.2">
      <c r="A319" t="s">
        <v>346</v>
      </c>
      <c r="B319" t="s">
        <v>2740</v>
      </c>
      <c r="C319">
        <v>32</v>
      </c>
      <c r="D319" t="s">
        <v>2248</v>
      </c>
      <c r="E319" t="s">
        <v>2249</v>
      </c>
      <c r="F319">
        <v>1.79</v>
      </c>
      <c r="G319">
        <v>79.900000000000006</v>
      </c>
      <c r="H319">
        <v>24.9</v>
      </c>
      <c r="I319" t="str">
        <f t="shared" si="4"/>
        <v>Healthy</v>
      </c>
      <c r="J319" t="s">
        <v>2959</v>
      </c>
      <c r="K319">
        <v>4.5</v>
      </c>
      <c r="L319" t="s">
        <v>2284</v>
      </c>
      <c r="M319" t="s">
        <v>2741</v>
      </c>
      <c r="N319" t="s">
        <v>2258</v>
      </c>
      <c r="O319" t="s">
        <v>845</v>
      </c>
      <c r="P319" t="s">
        <v>2357</v>
      </c>
      <c r="Q319" t="s">
        <v>2742</v>
      </c>
      <c r="R319" t="s">
        <v>2635</v>
      </c>
      <c r="S319" t="s">
        <v>2402</v>
      </c>
      <c r="T319" t="s">
        <v>2272</v>
      </c>
      <c r="U319" t="s">
        <v>2743</v>
      </c>
      <c r="V319" t="s">
        <v>2264</v>
      </c>
      <c r="W319" t="s">
        <v>845</v>
      </c>
      <c r="X319">
        <v>0</v>
      </c>
      <c r="Y319">
        <v>0</v>
      </c>
      <c r="Z319">
        <v>0</v>
      </c>
      <c r="AA319" t="s">
        <v>852</v>
      </c>
      <c r="AB319" t="s">
        <v>2275</v>
      </c>
      <c r="AC319" t="s">
        <v>2251</v>
      </c>
      <c r="AD319" t="s">
        <v>2251</v>
      </c>
      <c r="AE319">
        <v>78</v>
      </c>
      <c r="AF319">
        <v>0.63</v>
      </c>
      <c r="AG319">
        <v>5.08</v>
      </c>
      <c r="AH319">
        <v>0.71</v>
      </c>
      <c r="AI319">
        <v>59.5</v>
      </c>
      <c r="AJ319">
        <v>184905</v>
      </c>
      <c r="AK319">
        <v>938.80960000000005</v>
      </c>
      <c r="AL319" t="s">
        <v>752</v>
      </c>
      <c r="AM319">
        <v>22.5</v>
      </c>
      <c r="AN319" t="s">
        <v>844</v>
      </c>
      <c r="AO319" t="s">
        <v>848</v>
      </c>
      <c r="AP319">
        <v>101.3</v>
      </c>
      <c r="AQ319">
        <v>11</v>
      </c>
      <c r="AR319">
        <v>63.9</v>
      </c>
      <c r="AS319">
        <v>10.9</v>
      </c>
      <c r="AT319" t="s">
        <v>853</v>
      </c>
      <c r="AU319">
        <v>90</v>
      </c>
      <c r="AV319">
        <v>0</v>
      </c>
      <c r="AW319">
        <v>238344</v>
      </c>
      <c r="AX319">
        <v>205000</v>
      </c>
      <c r="AY319">
        <v>1.1599999999999999</v>
      </c>
      <c r="AZ319">
        <v>2352.85</v>
      </c>
      <c r="BA319">
        <v>1046.42</v>
      </c>
      <c r="BB319">
        <v>4.3899999999999997</v>
      </c>
      <c r="BC319">
        <v>1208.56</v>
      </c>
      <c r="BD319">
        <v>0.87</v>
      </c>
      <c r="BE319" t="s">
        <v>1141</v>
      </c>
      <c r="BF319" t="s">
        <v>1512</v>
      </c>
      <c r="BG319" t="s">
        <v>845</v>
      </c>
      <c r="BH319" t="s">
        <v>845</v>
      </c>
      <c r="BI319" t="s">
        <v>852</v>
      </c>
      <c r="BJ319" t="s">
        <v>2190</v>
      </c>
      <c r="BK319" t="s">
        <v>2194</v>
      </c>
      <c r="BL319" t="s">
        <v>2194</v>
      </c>
      <c r="BM319" t="s">
        <v>853</v>
      </c>
    </row>
    <row r="320" spans="1:65" x14ac:dyDescent="0.2">
      <c r="A320" t="s">
        <v>347</v>
      </c>
      <c r="B320" t="s">
        <v>2744</v>
      </c>
      <c r="C320">
        <v>59</v>
      </c>
      <c r="D320" t="s">
        <v>2248</v>
      </c>
      <c r="E320" t="s">
        <v>2255</v>
      </c>
      <c r="F320">
        <v>1.8</v>
      </c>
      <c r="G320">
        <v>108.7</v>
      </c>
      <c r="H320">
        <v>33.5</v>
      </c>
      <c r="I320" t="str">
        <f t="shared" si="4"/>
        <v>Obese</v>
      </c>
      <c r="J320" t="s">
        <v>2960</v>
      </c>
      <c r="K320">
        <v>5.5</v>
      </c>
      <c r="L320" t="s">
        <v>2313</v>
      </c>
      <c r="M320" t="s">
        <v>2427</v>
      </c>
      <c r="N320" t="s">
        <v>2286</v>
      </c>
      <c r="O320" t="s">
        <v>845</v>
      </c>
      <c r="P320" t="s">
        <v>2524</v>
      </c>
      <c r="Q320" t="s">
        <v>2320</v>
      </c>
      <c r="R320" t="s">
        <v>2532</v>
      </c>
      <c r="S320" t="s">
        <v>2412</v>
      </c>
      <c r="T320" t="s">
        <v>2284</v>
      </c>
      <c r="U320" t="s">
        <v>2683</v>
      </c>
      <c r="V320" t="s">
        <v>2283</v>
      </c>
      <c r="W320" t="s">
        <v>845</v>
      </c>
      <c r="X320">
        <v>0</v>
      </c>
      <c r="Y320">
        <v>0</v>
      </c>
      <c r="Z320">
        <v>0</v>
      </c>
      <c r="AA320" t="s">
        <v>852</v>
      </c>
      <c r="AB320" t="s">
        <v>2275</v>
      </c>
      <c r="AC320" t="s">
        <v>2251</v>
      </c>
      <c r="AD320" t="s">
        <v>2251</v>
      </c>
      <c r="AK320">
        <v>0</v>
      </c>
      <c r="AL320" t="s">
        <v>753</v>
      </c>
      <c r="AM320">
        <v>18</v>
      </c>
      <c r="AN320" t="s">
        <v>842</v>
      </c>
      <c r="AO320" t="s">
        <v>849</v>
      </c>
      <c r="AP320">
        <v>117.4</v>
      </c>
      <c r="AQ320">
        <v>20.5</v>
      </c>
      <c r="AR320">
        <v>37.799999999999997</v>
      </c>
      <c r="AS320">
        <v>32.700000000000003</v>
      </c>
      <c r="AT320" t="s">
        <v>852</v>
      </c>
      <c r="AU320">
        <v>0</v>
      </c>
      <c r="AV320">
        <v>0</v>
      </c>
      <c r="AW320">
        <v>0</v>
      </c>
      <c r="AX320">
        <v>0</v>
      </c>
      <c r="AZ320">
        <v>0</v>
      </c>
      <c r="BA320">
        <v>0</v>
      </c>
      <c r="BC320">
        <v>0</v>
      </c>
      <c r="BE320" t="s">
        <v>845</v>
      </c>
      <c r="BF320" t="s">
        <v>845</v>
      </c>
      <c r="BG320" t="s">
        <v>845</v>
      </c>
      <c r="BH320" t="s">
        <v>845</v>
      </c>
      <c r="BI320" t="s">
        <v>852</v>
      </c>
      <c r="BJ320" t="s">
        <v>2192</v>
      </c>
      <c r="BK320" t="s">
        <v>2194</v>
      </c>
      <c r="BL320" t="s">
        <v>2194</v>
      </c>
      <c r="BM320" t="s">
        <v>853</v>
      </c>
    </row>
    <row r="321" spans="1:65" x14ac:dyDescent="0.2">
      <c r="A321" t="s">
        <v>348</v>
      </c>
      <c r="B321" t="s">
        <v>2745</v>
      </c>
      <c r="C321">
        <v>51</v>
      </c>
      <c r="D321" t="s">
        <v>2253</v>
      </c>
      <c r="E321" t="s">
        <v>2612</v>
      </c>
      <c r="F321">
        <v>1.6</v>
      </c>
      <c r="G321">
        <v>65</v>
      </c>
      <c r="H321">
        <v>25.4</v>
      </c>
      <c r="I321" t="str">
        <f t="shared" si="4"/>
        <v>Overweight</v>
      </c>
      <c r="J321" t="s">
        <v>2958</v>
      </c>
      <c r="K321">
        <v>3.5</v>
      </c>
      <c r="L321" t="s">
        <v>2485</v>
      </c>
      <c r="M321" t="s">
        <v>2546</v>
      </c>
      <c r="N321" t="s">
        <v>2286</v>
      </c>
      <c r="O321" t="s">
        <v>845</v>
      </c>
      <c r="P321" t="s">
        <v>2623</v>
      </c>
      <c r="Q321" t="s">
        <v>2289</v>
      </c>
      <c r="R321" t="s">
        <v>2532</v>
      </c>
      <c r="S321" t="s">
        <v>2542</v>
      </c>
      <c r="T321" t="s">
        <v>2295</v>
      </c>
      <c r="U321" t="s">
        <v>2746</v>
      </c>
      <c r="V321" t="s">
        <v>2283</v>
      </c>
      <c r="W321" t="s">
        <v>845</v>
      </c>
      <c r="X321">
        <v>0</v>
      </c>
      <c r="Y321">
        <v>0</v>
      </c>
      <c r="Z321">
        <v>0</v>
      </c>
      <c r="AA321" t="s">
        <v>853</v>
      </c>
      <c r="AB321" t="s">
        <v>2266</v>
      </c>
      <c r="AC321" t="s">
        <v>2251</v>
      </c>
      <c r="AD321" t="s">
        <v>2251</v>
      </c>
      <c r="AE321">
        <v>99</v>
      </c>
      <c r="AF321">
        <v>1.1000000000000001</v>
      </c>
      <c r="AG321">
        <v>6.1</v>
      </c>
      <c r="AH321">
        <v>1.78</v>
      </c>
      <c r="AI321">
        <v>5</v>
      </c>
      <c r="AJ321">
        <v>317806</v>
      </c>
      <c r="AK321">
        <v>1938.7947999999999</v>
      </c>
      <c r="AL321" t="s">
        <v>754</v>
      </c>
      <c r="AM321">
        <v>13</v>
      </c>
      <c r="AN321" t="s">
        <v>844</v>
      </c>
      <c r="AO321" t="s">
        <v>848</v>
      </c>
      <c r="AP321">
        <v>72.900000000000006</v>
      </c>
      <c r="AQ321">
        <v>24</v>
      </c>
      <c r="AR321">
        <v>20.399999999999999</v>
      </c>
      <c r="AS321">
        <v>12.7</v>
      </c>
      <c r="AT321" t="s">
        <v>853</v>
      </c>
      <c r="AU321">
        <v>95</v>
      </c>
      <c r="AV321">
        <v>0</v>
      </c>
      <c r="AW321">
        <v>320679</v>
      </c>
      <c r="AX321">
        <v>352000</v>
      </c>
      <c r="AY321">
        <v>0.91</v>
      </c>
      <c r="AZ321">
        <v>4398.8900000000003</v>
      </c>
      <c r="BA321">
        <v>4186.5200000000004</v>
      </c>
      <c r="BB321">
        <v>13.06</v>
      </c>
      <c r="BC321">
        <v>2257</v>
      </c>
      <c r="BD321">
        <v>1.85</v>
      </c>
      <c r="BE321" t="s">
        <v>1142</v>
      </c>
      <c r="BF321" t="s">
        <v>1513</v>
      </c>
      <c r="BG321" t="s">
        <v>1819</v>
      </c>
      <c r="BH321" t="s">
        <v>2113</v>
      </c>
      <c r="BI321" t="s">
        <v>852</v>
      </c>
      <c r="BJ321" t="s">
        <v>2193</v>
      </c>
      <c r="BK321" t="s">
        <v>2194</v>
      </c>
      <c r="BL321" t="s">
        <v>2196</v>
      </c>
      <c r="BM321" t="s">
        <v>853</v>
      </c>
    </row>
    <row r="322" spans="1:65" x14ac:dyDescent="0.2">
      <c r="A322" t="s">
        <v>349</v>
      </c>
      <c r="B322" t="s">
        <v>2747</v>
      </c>
      <c r="C322">
        <v>47</v>
      </c>
      <c r="D322" t="s">
        <v>2248</v>
      </c>
      <c r="E322" t="s">
        <v>2249</v>
      </c>
      <c r="F322">
        <v>1.83</v>
      </c>
      <c r="G322">
        <v>135</v>
      </c>
      <c r="H322">
        <v>40.299999999999997</v>
      </c>
      <c r="I322" t="str">
        <f t="shared" si="4"/>
        <v>Morbidly Obese</v>
      </c>
      <c r="J322" t="s">
        <v>2961</v>
      </c>
      <c r="K322">
        <v>5.5</v>
      </c>
      <c r="L322" t="s">
        <v>2284</v>
      </c>
      <c r="M322" t="s">
        <v>2351</v>
      </c>
      <c r="N322" t="s">
        <v>2278</v>
      </c>
      <c r="O322" t="s">
        <v>845</v>
      </c>
      <c r="P322" t="s">
        <v>2351</v>
      </c>
      <c r="Q322" t="s">
        <v>2320</v>
      </c>
      <c r="R322" t="s">
        <v>2532</v>
      </c>
      <c r="S322" t="s">
        <v>2748</v>
      </c>
      <c r="T322" t="s">
        <v>2284</v>
      </c>
      <c r="U322" t="s">
        <v>2749</v>
      </c>
      <c r="V322" t="s">
        <v>2283</v>
      </c>
      <c r="W322" t="s">
        <v>845</v>
      </c>
      <c r="X322">
        <v>0</v>
      </c>
      <c r="Y322">
        <v>0</v>
      </c>
      <c r="Z322">
        <v>0</v>
      </c>
      <c r="AA322" t="s">
        <v>852</v>
      </c>
      <c r="AB322" t="s">
        <v>2275</v>
      </c>
      <c r="AC322" t="s">
        <v>2251</v>
      </c>
      <c r="AD322" t="s">
        <v>2251</v>
      </c>
      <c r="AE322">
        <v>60</v>
      </c>
      <c r="AF322">
        <v>1.46</v>
      </c>
      <c r="AG322">
        <v>5.5</v>
      </c>
      <c r="AH322">
        <v>0.64</v>
      </c>
      <c r="AI322">
        <v>36</v>
      </c>
      <c r="AJ322">
        <v>400794</v>
      </c>
      <c r="AK322">
        <v>2204.29</v>
      </c>
      <c r="AL322" t="s">
        <v>755</v>
      </c>
      <c r="AM322">
        <v>6</v>
      </c>
      <c r="AN322" t="s">
        <v>842</v>
      </c>
      <c r="AO322" t="s">
        <v>849</v>
      </c>
      <c r="AP322">
        <v>141.30000000000001</v>
      </c>
      <c r="AQ322">
        <v>13.5</v>
      </c>
      <c r="AR322">
        <v>59.8</v>
      </c>
      <c r="AS322">
        <v>8.8000000000000007</v>
      </c>
      <c r="AT322" t="s">
        <v>853</v>
      </c>
      <c r="AU322">
        <v>95</v>
      </c>
      <c r="AV322">
        <v>0</v>
      </c>
      <c r="AW322">
        <v>668469</v>
      </c>
      <c r="AX322">
        <v>334000</v>
      </c>
      <c r="AY322">
        <v>2</v>
      </c>
      <c r="AZ322">
        <v>4730.8500000000004</v>
      </c>
      <c r="BA322">
        <v>2439.38</v>
      </c>
      <c r="BB322">
        <v>3.65</v>
      </c>
      <c r="BC322">
        <v>4320.8999999999996</v>
      </c>
      <c r="BD322">
        <v>0.56000000000000005</v>
      </c>
      <c r="BE322" t="s">
        <v>1143</v>
      </c>
      <c r="BF322" t="s">
        <v>1514</v>
      </c>
      <c r="BG322" t="s">
        <v>1820</v>
      </c>
      <c r="BH322" t="s">
        <v>2114</v>
      </c>
      <c r="BI322" t="s">
        <v>852</v>
      </c>
      <c r="BJ322" t="s">
        <v>2190</v>
      </c>
      <c r="BK322" t="s">
        <v>2194</v>
      </c>
      <c r="BL322" t="s">
        <v>2195</v>
      </c>
      <c r="BM322" t="s">
        <v>853</v>
      </c>
    </row>
    <row r="323" spans="1:65" x14ac:dyDescent="0.2">
      <c r="A323" t="s">
        <v>350</v>
      </c>
      <c r="B323" t="s">
        <v>2750</v>
      </c>
      <c r="C323">
        <v>68</v>
      </c>
      <c r="D323" t="s">
        <v>2248</v>
      </c>
      <c r="E323" t="s">
        <v>2249</v>
      </c>
      <c r="F323">
        <v>1.7</v>
      </c>
      <c r="G323">
        <v>75</v>
      </c>
      <c r="H323">
        <v>26</v>
      </c>
      <c r="I323" t="str">
        <f t="shared" ref="I323:J386" si="5">IF($H323&lt;20, "Underweight", IF($H323&lt;25,"Healthy",IF($H323&lt;30,"Overweight",IF($H323&lt;35,"Obese",IF($H323&lt;50,"Morbidly Obese")))))</f>
        <v>Overweight</v>
      </c>
      <c r="J323" t="s">
        <v>2958</v>
      </c>
      <c r="K323">
        <v>4.9000000000000004</v>
      </c>
      <c r="L323" t="s">
        <v>2197</v>
      </c>
      <c r="M323" t="s">
        <v>2751</v>
      </c>
      <c r="N323" t="s">
        <v>2260</v>
      </c>
      <c r="O323" t="s">
        <v>845</v>
      </c>
      <c r="P323" t="s">
        <v>2752</v>
      </c>
      <c r="Q323" t="s">
        <v>2555</v>
      </c>
      <c r="R323" t="s">
        <v>2448</v>
      </c>
      <c r="S323" t="s">
        <v>2294</v>
      </c>
      <c r="T323" t="s">
        <v>2753</v>
      </c>
      <c r="U323" t="s">
        <v>2754</v>
      </c>
      <c r="V323" t="s">
        <v>2755</v>
      </c>
      <c r="W323" t="s">
        <v>845</v>
      </c>
      <c r="X323">
        <v>0</v>
      </c>
      <c r="Y323">
        <v>0</v>
      </c>
      <c r="Z323">
        <v>0</v>
      </c>
      <c r="AA323" t="s">
        <v>853</v>
      </c>
      <c r="AB323" t="s">
        <v>2266</v>
      </c>
      <c r="AC323" t="s">
        <v>2251</v>
      </c>
      <c r="AD323" t="s">
        <v>2251</v>
      </c>
      <c r="AE323">
        <v>65</v>
      </c>
      <c r="AF323">
        <v>0.59</v>
      </c>
      <c r="AG323">
        <v>5.64</v>
      </c>
      <c r="AH323">
        <v>0.45</v>
      </c>
      <c r="AI323">
        <v>88</v>
      </c>
      <c r="AJ323">
        <v>102690</v>
      </c>
      <c r="AK323">
        <v>579.6576</v>
      </c>
      <c r="AL323" t="s">
        <v>756</v>
      </c>
      <c r="AM323">
        <v>15</v>
      </c>
      <c r="AN323" t="s">
        <v>843</v>
      </c>
      <c r="AO323" t="s">
        <v>851</v>
      </c>
      <c r="AP323">
        <v>114.2</v>
      </c>
      <c r="AQ323">
        <v>14</v>
      </c>
      <c r="AR323">
        <v>30.8</v>
      </c>
      <c r="AS323">
        <v>34.700000000000003</v>
      </c>
      <c r="AT323" t="s">
        <v>853</v>
      </c>
      <c r="AU323">
        <v>95</v>
      </c>
      <c r="AV323">
        <v>0</v>
      </c>
      <c r="AW323">
        <v>156929</v>
      </c>
      <c r="AX323">
        <v>234000</v>
      </c>
      <c r="AY323">
        <v>0.67</v>
      </c>
      <c r="AZ323">
        <v>1374.16</v>
      </c>
      <c r="BA323">
        <v>1084.45</v>
      </c>
      <c r="BB323">
        <v>6.91</v>
      </c>
      <c r="BC323">
        <v>1498.44</v>
      </c>
      <c r="BD323">
        <v>0.72</v>
      </c>
      <c r="BE323" t="s">
        <v>1144</v>
      </c>
      <c r="BF323" t="s">
        <v>1515</v>
      </c>
      <c r="BG323" t="s">
        <v>1821</v>
      </c>
      <c r="BH323" t="s">
        <v>2115</v>
      </c>
      <c r="BI323" t="s">
        <v>852</v>
      </c>
      <c r="BJ323" t="s">
        <v>2190</v>
      </c>
      <c r="BK323" t="s">
        <v>2194</v>
      </c>
      <c r="BL323" t="s">
        <v>2194</v>
      </c>
      <c r="BM323" t="s">
        <v>853</v>
      </c>
    </row>
    <row r="324" spans="1:65" x14ac:dyDescent="0.2">
      <c r="A324" t="s">
        <v>351</v>
      </c>
      <c r="B324" t="s">
        <v>2756</v>
      </c>
      <c r="C324">
        <v>51</v>
      </c>
      <c r="D324" t="s">
        <v>2248</v>
      </c>
      <c r="E324" t="s">
        <v>2249</v>
      </c>
      <c r="F324">
        <v>1.85</v>
      </c>
      <c r="G324">
        <v>128</v>
      </c>
      <c r="H324">
        <v>37.4</v>
      </c>
      <c r="I324" t="str">
        <f t="shared" si="5"/>
        <v>Morbidly Obese</v>
      </c>
      <c r="J324" t="s">
        <v>2961</v>
      </c>
      <c r="K324">
        <v>6.4</v>
      </c>
      <c r="L324" t="s">
        <v>2717</v>
      </c>
      <c r="M324" t="s">
        <v>2757</v>
      </c>
      <c r="N324" t="s">
        <v>2278</v>
      </c>
      <c r="O324" t="s">
        <v>845</v>
      </c>
      <c r="P324" t="s">
        <v>2412</v>
      </c>
      <c r="Q324" t="s">
        <v>2595</v>
      </c>
      <c r="R324" t="s">
        <v>2515</v>
      </c>
      <c r="S324" t="s">
        <v>2412</v>
      </c>
      <c r="T324" t="s">
        <v>2569</v>
      </c>
      <c r="U324" t="s">
        <v>2758</v>
      </c>
      <c r="V324" t="s">
        <v>2283</v>
      </c>
      <c r="W324" t="s">
        <v>845</v>
      </c>
      <c r="X324">
        <v>0</v>
      </c>
      <c r="Y324">
        <v>1</v>
      </c>
      <c r="Z324">
        <v>0</v>
      </c>
      <c r="AA324" t="s">
        <v>853</v>
      </c>
      <c r="AB324" t="s">
        <v>2275</v>
      </c>
      <c r="AC324" t="s">
        <v>2250</v>
      </c>
      <c r="AD324" t="s">
        <v>2250</v>
      </c>
      <c r="AE324">
        <v>40</v>
      </c>
      <c r="AF324">
        <v>0.8</v>
      </c>
      <c r="AG324">
        <v>11.95</v>
      </c>
      <c r="AH324">
        <v>0.5</v>
      </c>
      <c r="AI324">
        <v>38</v>
      </c>
      <c r="AJ324">
        <v>64937</v>
      </c>
      <c r="AK324">
        <v>775.83839999999998</v>
      </c>
      <c r="AL324" t="s">
        <v>757</v>
      </c>
      <c r="AM324">
        <v>4.5</v>
      </c>
      <c r="AN324" t="s">
        <v>844</v>
      </c>
      <c r="AO324" t="s">
        <v>848</v>
      </c>
      <c r="AP324">
        <v>140.4</v>
      </c>
      <c r="AQ324">
        <v>17</v>
      </c>
      <c r="AR324">
        <v>63.4</v>
      </c>
      <c r="AS324">
        <v>28.4</v>
      </c>
      <c r="AT324" t="s">
        <v>853</v>
      </c>
      <c r="AU324">
        <v>80</v>
      </c>
      <c r="AV324">
        <v>0</v>
      </c>
      <c r="AW324">
        <v>161339</v>
      </c>
      <c r="AX324">
        <v>108000</v>
      </c>
      <c r="AY324">
        <v>1.49</v>
      </c>
      <c r="AZ324">
        <v>1149.1400000000001</v>
      </c>
      <c r="BA324">
        <v>779.94</v>
      </c>
      <c r="BB324">
        <v>4.83</v>
      </c>
      <c r="BC324">
        <v>2134.6</v>
      </c>
      <c r="BD324">
        <v>0.37</v>
      </c>
      <c r="BE324" t="s">
        <v>1145</v>
      </c>
      <c r="BF324" t="s">
        <v>1516</v>
      </c>
      <c r="BG324" t="s">
        <v>1822</v>
      </c>
      <c r="BH324" t="s">
        <v>2116</v>
      </c>
      <c r="BI324" t="s">
        <v>852</v>
      </c>
      <c r="BJ324" t="s">
        <v>2193</v>
      </c>
      <c r="BK324" t="s">
        <v>2194</v>
      </c>
      <c r="BL324" t="s">
        <v>2194</v>
      </c>
      <c r="BM324" t="s">
        <v>853</v>
      </c>
    </row>
    <row r="325" spans="1:65" x14ac:dyDescent="0.2">
      <c r="A325" t="s">
        <v>352</v>
      </c>
      <c r="B325" t="s">
        <v>2759</v>
      </c>
      <c r="C325">
        <v>57</v>
      </c>
      <c r="D325" t="s">
        <v>2248</v>
      </c>
      <c r="E325" t="s">
        <v>2249</v>
      </c>
      <c r="F325">
        <v>1.74</v>
      </c>
      <c r="G325">
        <v>80.7</v>
      </c>
      <c r="H325">
        <v>26.7</v>
      </c>
      <c r="I325" t="str">
        <f t="shared" si="5"/>
        <v>Overweight</v>
      </c>
      <c r="J325" t="s">
        <v>2958</v>
      </c>
      <c r="K325">
        <v>6</v>
      </c>
      <c r="L325" t="s">
        <v>2384</v>
      </c>
      <c r="M325" t="s">
        <v>2351</v>
      </c>
      <c r="N325" t="s">
        <v>845</v>
      </c>
      <c r="O325" t="s">
        <v>2351</v>
      </c>
      <c r="P325" t="s">
        <v>845</v>
      </c>
      <c r="Q325" t="s">
        <v>2416</v>
      </c>
      <c r="R325" t="s">
        <v>2760</v>
      </c>
      <c r="S325" t="s">
        <v>2258</v>
      </c>
      <c r="T325" t="s">
        <v>2264</v>
      </c>
      <c r="U325" t="s">
        <v>2761</v>
      </c>
      <c r="V325" t="s">
        <v>2264</v>
      </c>
      <c r="W325" t="s">
        <v>845</v>
      </c>
      <c r="X325">
        <v>0</v>
      </c>
      <c r="Y325">
        <v>1</v>
      </c>
      <c r="Z325">
        <v>0</v>
      </c>
      <c r="AA325" t="s">
        <v>853</v>
      </c>
      <c r="AB325" t="s">
        <v>2266</v>
      </c>
      <c r="AC325" t="s">
        <v>2250</v>
      </c>
      <c r="AD325" t="s">
        <v>2250</v>
      </c>
      <c r="AE325">
        <v>61</v>
      </c>
      <c r="AF325">
        <v>0.71</v>
      </c>
      <c r="AG325">
        <v>3.8</v>
      </c>
      <c r="AH325">
        <v>0.28000000000000003</v>
      </c>
      <c r="AI325">
        <v>83</v>
      </c>
      <c r="AJ325">
        <v>139938</v>
      </c>
      <c r="AK325">
        <v>532.29160000000002</v>
      </c>
      <c r="AL325" t="s">
        <v>758</v>
      </c>
      <c r="AM325">
        <v>10</v>
      </c>
      <c r="AN325" t="s">
        <v>842</v>
      </c>
      <c r="AO325" t="s">
        <v>849</v>
      </c>
      <c r="AP325">
        <v>78.8</v>
      </c>
      <c r="AQ325">
        <v>17.5</v>
      </c>
      <c r="AR325">
        <v>39.200000000000003</v>
      </c>
      <c r="AS325">
        <v>8.5</v>
      </c>
      <c r="AT325" t="s">
        <v>853</v>
      </c>
      <c r="AU325">
        <v>85</v>
      </c>
      <c r="AV325">
        <v>0</v>
      </c>
      <c r="AW325">
        <v>228811</v>
      </c>
      <c r="AX325">
        <v>221000</v>
      </c>
      <c r="AY325">
        <v>1.04</v>
      </c>
      <c r="AZ325">
        <v>2903.69</v>
      </c>
      <c r="BA325">
        <v>670.83</v>
      </c>
      <c r="BB325">
        <v>2.93</v>
      </c>
      <c r="BC325">
        <v>2182.44</v>
      </c>
      <c r="BD325">
        <v>0.31</v>
      </c>
      <c r="BE325" t="s">
        <v>1146</v>
      </c>
      <c r="BF325" t="s">
        <v>1517</v>
      </c>
      <c r="BG325" t="s">
        <v>1823</v>
      </c>
      <c r="BH325" t="s">
        <v>2117</v>
      </c>
      <c r="BI325" t="s">
        <v>852</v>
      </c>
      <c r="BJ325" t="s">
        <v>2190</v>
      </c>
      <c r="BK325" t="s">
        <v>2194</v>
      </c>
      <c r="BL325" t="s">
        <v>2211</v>
      </c>
      <c r="BM325" t="s">
        <v>853</v>
      </c>
    </row>
    <row r="326" spans="1:65" x14ac:dyDescent="0.2">
      <c r="A326" t="s">
        <v>353</v>
      </c>
      <c r="B326" t="s">
        <v>2762</v>
      </c>
      <c r="C326">
        <v>35</v>
      </c>
      <c r="D326" t="s">
        <v>2253</v>
      </c>
      <c r="E326" t="s">
        <v>2249</v>
      </c>
      <c r="F326">
        <v>1.64</v>
      </c>
      <c r="G326">
        <v>100</v>
      </c>
      <c r="H326">
        <v>37.200000000000003</v>
      </c>
      <c r="I326" t="str">
        <f t="shared" si="5"/>
        <v>Morbidly Obese</v>
      </c>
      <c r="J326" t="s">
        <v>2961</v>
      </c>
      <c r="K326">
        <v>5.7</v>
      </c>
      <c r="L326" t="s">
        <v>2323</v>
      </c>
      <c r="M326" t="s">
        <v>2763</v>
      </c>
      <c r="N326" t="s">
        <v>2278</v>
      </c>
      <c r="O326" t="s">
        <v>845</v>
      </c>
      <c r="P326" t="s">
        <v>2315</v>
      </c>
      <c r="Q326" t="s">
        <v>2727</v>
      </c>
      <c r="R326" t="s">
        <v>2635</v>
      </c>
      <c r="S326" t="s">
        <v>2294</v>
      </c>
      <c r="T326" t="s">
        <v>2272</v>
      </c>
      <c r="U326" t="s">
        <v>2383</v>
      </c>
      <c r="V326" t="s">
        <v>2283</v>
      </c>
      <c r="W326" t="s">
        <v>845</v>
      </c>
      <c r="X326">
        <v>0</v>
      </c>
      <c r="Y326">
        <v>0</v>
      </c>
      <c r="Z326">
        <v>0</v>
      </c>
      <c r="AA326" t="s">
        <v>852</v>
      </c>
      <c r="AB326" t="s">
        <v>2275</v>
      </c>
      <c r="AC326" t="s">
        <v>2251</v>
      </c>
      <c r="AD326" t="s">
        <v>2251</v>
      </c>
      <c r="AE326">
        <v>76</v>
      </c>
      <c r="AF326">
        <v>0.64</v>
      </c>
      <c r="AG326">
        <v>4.17</v>
      </c>
      <c r="AH326">
        <v>0.52</v>
      </c>
      <c r="AI326">
        <v>59</v>
      </c>
      <c r="AJ326">
        <v>377228</v>
      </c>
      <c r="AK326">
        <v>1571.8124</v>
      </c>
      <c r="AL326" t="s">
        <v>759</v>
      </c>
      <c r="AM326">
        <v>15</v>
      </c>
      <c r="AN326" t="s">
        <v>842</v>
      </c>
      <c r="AO326" t="s">
        <v>850</v>
      </c>
      <c r="AP326">
        <v>90.6</v>
      </c>
      <c r="AQ326">
        <v>15</v>
      </c>
      <c r="AR326">
        <v>48.1</v>
      </c>
      <c r="AS326">
        <v>26.2</v>
      </c>
      <c r="AT326" t="s">
        <v>853</v>
      </c>
      <c r="AU326">
        <v>95</v>
      </c>
      <c r="AV326">
        <v>0</v>
      </c>
      <c r="AW326">
        <v>496665</v>
      </c>
      <c r="AX326">
        <v>628000</v>
      </c>
      <c r="AY326">
        <v>0.79</v>
      </c>
      <c r="AZ326">
        <v>5481.95</v>
      </c>
      <c r="BA326">
        <v>2050.37</v>
      </c>
      <c r="BB326">
        <v>4.13</v>
      </c>
      <c r="BC326">
        <v>5654.32</v>
      </c>
      <c r="BD326">
        <v>0.36</v>
      </c>
      <c r="BE326" t="s">
        <v>1147</v>
      </c>
      <c r="BF326" t="s">
        <v>1518</v>
      </c>
      <c r="BG326" t="s">
        <v>1824</v>
      </c>
      <c r="BH326" t="s">
        <v>2118</v>
      </c>
      <c r="BI326" t="s">
        <v>852</v>
      </c>
      <c r="BJ326" t="s">
        <v>2190</v>
      </c>
      <c r="BK326" t="s">
        <v>2194</v>
      </c>
      <c r="BL326" t="s">
        <v>2194</v>
      </c>
      <c r="BM326" t="s">
        <v>853</v>
      </c>
    </row>
    <row r="327" spans="1:65" x14ac:dyDescent="0.2">
      <c r="A327" t="s">
        <v>354</v>
      </c>
      <c r="B327" t="s">
        <v>2764</v>
      </c>
      <c r="C327">
        <v>43</v>
      </c>
      <c r="D327" t="s">
        <v>2253</v>
      </c>
      <c r="E327" t="s">
        <v>2255</v>
      </c>
      <c r="F327">
        <v>1.58</v>
      </c>
      <c r="G327">
        <v>82.1</v>
      </c>
      <c r="H327">
        <v>32.9</v>
      </c>
      <c r="I327" t="str">
        <f t="shared" si="5"/>
        <v>Obese</v>
      </c>
      <c r="J327" t="s">
        <v>2960</v>
      </c>
      <c r="K327">
        <v>5</v>
      </c>
      <c r="L327" t="s">
        <v>2283</v>
      </c>
      <c r="M327" t="s">
        <v>2765</v>
      </c>
      <c r="N327" t="s">
        <v>2286</v>
      </c>
      <c r="O327" t="s">
        <v>845</v>
      </c>
      <c r="P327" t="s">
        <v>2394</v>
      </c>
      <c r="Q327" t="s">
        <v>2656</v>
      </c>
      <c r="R327" t="s">
        <v>2714</v>
      </c>
      <c r="S327" t="s">
        <v>2450</v>
      </c>
      <c r="T327" t="s">
        <v>2518</v>
      </c>
      <c r="U327" t="s">
        <v>2502</v>
      </c>
      <c r="V327" t="s">
        <v>2766</v>
      </c>
      <c r="W327" t="s">
        <v>845</v>
      </c>
      <c r="X327">
        <v>0</v>
      </c>
      <c r="Y327">
        <v>0</v>
      </c>
      <c r="Z327">
        <v>0</v>
      </c>
      <c r="AA327" t="s">
        <v>852</v>
      </c>
      <c r="AB327" t="s">
        <v>2275</v>
      </c>
      <c r="AC327" t="s">
        <v>2251</v>
      </c>
      <c r="AD327" t="s">
        <v>2251</v>
      </c>
      <c r="AE327">
        <v>96</v>
      </c>
      <c r="AG327">
        <v>0</v>
      </c>
      <c r="AI327">
        <v>22</v>
      </c>
      <c r="AJ327">
        <v>40000</v>
      </c>
      <c r="AK327">
        <v>0</v>
      </c>
      <c r="AL327" t="s">
        <v>760</v>
      </c>
      <c r="AM327">
        <v>13.5</v>
      </c>
      <c r="AN327" t="s">
        <v>842</v>
      </c>
      <c r="AO327" t="s">
        <v>849</v>
      </c>
      <c r="AP327">
        <v>84.1</v>
      </c>
      <c r="AQ327">
        <v>23</v>
      </c>
      <c r="AR327">
        <v>25.4</v>
      </c>
      <c r="AS327">
        <v>13.4</v>
      </c>
      <c r="AT327" t="s">
        <v>853</v>
      </c>
      <c r="AU327">
        <v>95</v>
      </c>
      <c r="AV327">
        <v>0</v>
      </c>
      <c r="AW327">
        <v>41800</v>
      </c>
      <c r="AX327">
        <v>104000</v>
      </c>
      <c r="AY327">
        <v>0.4</v>
      </c>
      <c r="AZ327">
        <v>497.03</v>
      </c>
      <c r="BA327">
        <v>2647.96</v>
      </c>
      <c r="BB327">
        <v>63.35</v>
      </c>
      <c r="BC327">
        <v>258.50200000000001</v>
      </c>
      <c r="BD327">
        <v>10.24</v>
      </c>
      <c r="BE327" t="s">
        <v>1148</v>
      </c>
      <c r="BF327" t="s">
        <v>1519</v>
      </c>
      <c r="BG327" t="s">
        <v>845</v>
      </c>
      <c r="BH327" t="s">
        <v>845</v>
      </c>
      <c r="BI327" t="s">
        <v>852</v>
      </c>
      <c r="BJ327" t="s">
        <v>2193</v>
      </c>
      <c r="BK327" t="s">
        <v>2194</v>
      </c>
      <c r="BL327" t="s">
        <v>2197</v>
      </c>
      <c r="BM327" t="s">
        <v>853</v>
      </c>
    </row>
    <row r="328" spans="1:65" x14ac:dyDescent="0.2">
      <c r="A328" t="s">
        <v>355</v>
      </c>
      <c r="B328" t="s">
        <v>2767</v>
      </c>
      <c r="C328">
        <v>40</v>
      </c>
      <c r="D328" t="s">
        <v>2248</v>
      </c>
      <c r="E328" t="s">
        <v>2249</v>
      </c>
      <c r="F328">
        <v>1.77</v>
      </c>
      <c r="G328">
        <v>99.4</v>
      </c>
      <c r="H328">
        <v>31.7</v>
      </c>
      <c r="I328" t="str">
        <f t="shared" si="5"/>
        <v>Obese</v>
      </c>
      <c r="J328" t="s">
        <v>2960</v>
      </c>
      <c r="K328">
        <v>5.4</v>
      </c>
      <c r="L328" t="s">
        <v>2768</v>
      </c>
      <c r="M328" t="s">
        <v>2576</v>
      </c>
      <c r="N328" t="s">
        <v>2278</v>
      </c>
      <c r="O328" t="s">
        <v>845</v>
      </c>
      <c r="P328" t="s">
        <v>2578</v>
      </c>
      <c r="Q328" t="s">
        <v>2321</v>
      </c>
      <c r="R328" t="s">
        <v>2448</v>
      </c>
      <c r="S328" t="s">
        <v>2294</v>
      </c>
      <c r="T328" t="s">
        <v>2409</v>
      </c>
      <c r="U328" t="s">
        <v>2766</v>
      </c>
      <c r="V328" t="s">
        <v>2264</v>
      </c>
      <c r="W328" t="s">
        <v>845</v>
      </c>
      <c r="X328">
        <v>0</v>
      </c>
      <c r="Y328">
        <v>0</v>
      </c>
      <c r="Z328">
        <v>0</v>
      </c>
      <c r="AA328" t="s">
        <v>853</v>
      </c>
      <c r="AB328" t="s">
        <v>2266</v>
      </c>
      <c r="AC328" t="s">
        <v>2251</v>
      </c>
      <c r="AD328" t="s">
        <v>2251</v>
      </c>
      <c r="AE328">
        <v>100</v>
      </c>
      <c r="AF328">
        <v>1.83</v>
      </c>
      <c r="AG328">
        <v>3.95</v>
      </c>
      <c r="AH328">
        <v>0.35</v>
      </c>
      <c r="AI328">
        <v>8</v>
      </c>
      <c r="AJ328">
        <v>146111</v>
      </c>
      <c r="AK328">
        <v>577.20039999999995</v>
      </c>
      <c r="AL328" t="s">
        <v>760</v>
      </c>
      <c r="AM328">
        <v>4</v>
      </c>
      <c r="AN328" t="s">
        <v>844</v>
      </c>
      <c r="AO328" t="s">
        <v>848</v>
      </c>
      <c r="AP328">
        <v>107.5</v>
      </c>
      <c r="AQ328">
        <v>18</v>
      </c>
      <c r="AR328">
        <v>35.200000000000003</v>
      </c>
      <c r="AS328">
        <v>16.899999999999999</v>
      </c>
      <c r="AT328" t="s">
        <v>853</v>
      </c>
      <c r="AU328">
        <v>75</v>
      </c>
      <c r="AV328">
        <v>0</v>
      </c>
      <c r="AW328">
        <v>145709</v>
      </c>
      <c r="AX328">
        <v>77000</v>
      </c>
      <c r="AY328">
        <v>1.89</v>
      </c>
      <c r="AZ328">
        <v>1355.43</v>
      </c>
      <c r="BA328">
        <v>834.05</v>
      </c>
      <c r="BB328">
        <v>5.72</v>
      </c>
      <c r="BC328">
        <v>2131.96</v>
      </c>
      <c r="BD328">
        <v>0.39</v>
      </c>
      <c r="BE328" t="s">
        <v>1149</v>
      </c>
      <c r="BF328" t="s">
        <v>1520</v>
      </c>
      <c r="BG328" t="s">
        <v>1825</v>
      </c>
      <c r="BH328" t="s">
        <v>2119</v>
      </c>
      <c r="BI328" t="s">
        <v>852</v>
      </c>
      <c r="BJ328" t="s">
        <v>2190</v>
      </c>
      <c r="BK328" t="s">
        <v>2194</v>
      </c>
      <c r="BL328" t="s">
        <v>2196</v>
      </c>
      <c r="BM328" t="s">
        <v>853</v>
      </c>
    </row>
    <row r="329" spans="1:65" x14ac:dyDescent="0.2">
      <c r="A329" t="s">
        <v>356</v>
      </c>
      <c r="B329" t="s">
        <v>2769</v>
      </c>
      <c r="C329">
        <v>58</v>
      </c>
      <c r="D329" t="s">
        <v>2248</v>
      </c>
      <c r="E329" t="s">
        <v>2249</v>
      </c>
      <c r="F329">
        <v>1.71</v>
      </c>
      <c r="G329">
        <v>80</v>
      </c>
      <c r="H329">
        <v>27.4</v>
      </c>
      <c r="I329" t="str">
        <f t="shared" si="5"/>
        <v>Overweight</v>
      </c>
      <c r="J329" t="s">
        <v>2958</v>
      </c>
      <c r="K329">
        <v>5.5</v>
      </c>
      <c r="L329" t="s">
        <v>2770</v>
      </c>
      <c r="M329" t="s">
        <v>2771</v>
      </c>
      <c r="N329" t="s">
        <v>845</v>
      </c>
      <c r="O329" t="s">
        <v>2524</v>
      </c>
      <c r="P329" t="s">
        <v>845</v>
      </c>
      <c r="Q329" t="s">
        <v>2429</v>
      </c>
      <c r="R329" t="s">
        <v>2532</v>
      </c>
      <c r="S329" t="s">
        <v>2271</v>
      </c>
      <c r="T329" t="s">
        <v>2283</v>
      </c>
      <c r="U329" t="s">
        <v>2295</v>
      </c>
      <c r="V329" t="s">
        <v>2283</v>
      </c>
      <c r="W329" t="s">
        <v>845</v>
      </c>
      <c r="X329">
        <v>0</v>
      </c>
      <c r="Y329">
        <v>0</v>
      </c>
      <c r="Z329">
        <v>0</v>
      </c>
      <c r="AA329" t="s">
        <v>852</v>
      </c>
      <c r="AB329" t="s">
        <v>2266</v>
      </c>
      <c r="AC329" t="s">
        <v>2251</v>
      </c>
      <c r="AD329" t="s">
        <v>2251</v>
      </c>
      <c r="AE329">
        <v>68</v>
      </c>
      <c r="AF329">
        <v>1.08</v>
      </c>
      <c r="AG329">
        <v>5.44</v>
      </c>
      <c r="AH329">
        <v>0.61</v>
      </c>
      <c r="AI329">
        <v>29</v>
      </c>
      <c r="AJ329">
        <v>167896</v>
      </c>
      <c r="AK329">
        <v>913.32159999999999</v>
      </c>
      <c r="AL329" t="s">
        <v>761</v>
      </c>
      <c r="AM329">
        <v>8</v>
      </c>
      <c r="AN329" t="s">
        <v>844</v>
      </c>
      <c r="AO329" t="s">
        <v>848</v>
      </c>
      <c r="AP329">
        <v>109.1</v>
      </c>
      <c r="AQ329">
        <v>21.5</v>
      </c>
      <c r="AR329">
        <v>50.2</v>
      </c>
      <c r="AS329">
        <v>21</v>
      </c>
      <c r="AT329" t="s">
        <v>853</v>
      </c>
      <c r="AU329">
        <v>95</v>
      </c>
      <c r="AV329">
        <v>0</v>
      </c>
      <c r="AW329">
        <v>247600</v>
      </c>
      <c r="AX329">
        <v>138000</v>
      </c>
      <c r="AY329">
        <v>1.79</v>
      </c>
      <c r="AZ329">
        <v>2269.48</v>
      </c>
      <c r="BA329">
        <v>1574.47</v>
      </c>
      <c r="BB329">
        <v>6.36</v>
      </c>
      <c r="BC329">
        <v>1565.68</v>
      </c>
      <c r="BD329">
        <v>1.01</v>
      </c>
      <c r="BE329" t="s">
        <v>1150</v>
      </c>
      <c r="BF329" t="s">
        <v>1521</v>
      </c>
      <c r="BG329" t="s">
        <v>1826</v>
      </c>
      <c r="BH329" t="s">
        <v>2120</v>
      </c>
      <c r="BI329" t="s">
        <v>852</v>
      </c>
      <c r="BJ329" t="s">
        <v>2190</v>
      </c>
      <c r="BK329" t="s">
        <v>2194</v>
      </c>
      <c r="BL329" t="s">
        <v>2194</v>
      </c>
      <c r="BM329" t="s">
        <v>853</v>
      </c>
    </row>
    <row r="330" spans="1:65" x14ac:dyDescent="0.2">
      <c r="A330" t="s">
        <v>357</v>
      </c>
      <c r="B330" t="s">
        <v>2772</v>
      </c>
      <c r="C330">
        <v>39</v>
      </c>
      <c r="D330" t="s">
        <v>2248</v>
      </c>
      <c r="E330" t="s">
        <v>2249</v>
      </c>
      <c r="F330">
        <v>1.77</v>
      </c>
      <c r="G330">
        <v>86.3</v>
      </c>
      <c r="H330">
        <v>27.5</v>
      </c>
      <c r="I330" t="str">
        <f t="shared" si="5"/>
        <v>Overweight</v>
      </c>
      <c r="J330" t="s">
        <v>2958</v>
      </c>
      <c r="K330">
        <v>5.6</v>
      </c>
      <c r="L330" t="s">
        <v>2471</v>
      </c>
      <c r="M330" t="s">
        <v>2773</v>
      </c>
      <c r="N330" t="s">
        <v>2278</v>
      </c>
      <c r="O330" t="s">
        <v>845</v>
      </c>
      <c r="P330" t="s">
        <v>2394</v>
      </c>
      <c r="Q330" t="s">
        <v>2408</v>
      </c>
      <c r="R330" t="s">
        <v>2515</v>
      </c>
      <c r="S330" t="s">
        <v>2294</v>
      </c>
      <c r="T330" t="s">
        <v>2283</v>
      </c>
      <c r="U330" t="s">
        <v>2758</v>
      </c>
      <c r="V330" t="s">
        <v>2283</v>
      </c>
      <c r="W330" t="s">
        <v>845</v>
      </c>
      <c r="X330">
        <v>0</v>
      </c>
      <c r="Y330">
        <v>0</v>
      </c>
      <c r="Z330">
        <v>0</v>
      </c>
      <c r="AA330" t="s">
        <v>852</v>
      </c>
      <c r="AB330" t="s">
        <v>2275</v>
      </c>
      <c r="AC330" t="s">
        <v>2251</v>
      </c>
      <c r="AD330" t="s">
        <v>2251</v>
      </c>
      <c r="AE330">
        <v>67</v>
      </c>
      <c r="AF330">
        <v>0.87</v>
      </c>
      <c r="AG330">
        <v>9.49</v>
      </c>
      <c r="AH330">
        <v>1.18</v>
      </c>
      <c r="AI330">
        <v>31</v>
      </c>
      <c r="AJ330">
        <v>251111</v>
      </c>
      <c r="AK330">
        <v>2381.98</v>
      </c>
      <c r="AL330" t="s">
        <v>762</v>
      </c>
      <c r="AM330">
        <v>2.5</v>
      </c>
      <c r="AN330" t="s">
        <v>842</v>
      </c>
      <c r="AO330" t="s">
        <v>849</v>
      </c>
      <c r="AP330">
        <v>92.8</v>
      </c>
      <c r="AQ330">
        <v>11.5</v>
      </c>
      <c r="AR330">
        <v>53</v>
      </c>
      <c r="AS330">
        <v>10.8</v>
      </c>
      <c r="AT330" t="s">
        <v>853</v>
      </c>
      <c r="AU330">
        <v>80</v>
      </c>
      <c r="AV330">
        <v>0</v>
      </c>
      <c r="AW330">
        <v>374665</v>
      </c>
      <c r="AX330">
        <v>277000</v>
      </c>
      <c r="AY330">
        <v>1.35</v>
      </c>
      <c r="AZ330">
        <v>4037.34</v>
      </c>
      <c r="BA330">
        <v>3539.07</v>
      </c>
      <c r="BB330">
        <v>9.4499999999999993</v>
      </c>
      <c r="BC330">
        <v>2786.86</v>
      </c>
      <c r="BD330">
        <v>1.27</v>
      </c>
      <c r="BE330" t="s">
        <v>1151</v>
      </c>
      <c r="BF330" t="s">
        <v>1522</v>
      </c>
      <c r="BG330" t="s">
        <v>1827</v>
      </c>
      <c r="BH330" t="s">
        <v>2121</v>
      </c>
      <c r="BI330" t="s">
        <v>852</v>
      </c>
      <c r="BJ330" t="s">
        <v>2190</v>
      </c>
      <c r="BK330" t="s">
        <v>2194</v>
      </c>
      <c r="BL330" t="s">
        <v>2210</v>
      </c>
      <c r="BM330" t="s">
        <v>853</v>
      </c>
    </row>
    <row r="331" spans="1:65" x14ac:dyDescent="0.2">
      <c r="A331" t="s">
        <v>358</v>
      </c>
      <c r="B331" t="s">
        <v>2774</v>
      </c>
      <c r="C331">
        <v>59</v>
      </c>
      <c r="D331" t="s">
        <v>2253</v>
      </c>
      <c r="E331" t="s">
        <v>2612</v>
      </c>
      <c r="F331">
        <v>1.7</v>
      </c>
      <c r="G331">
        <v>76.3</v>
      </c>
      <c r="H331">
        <v>26.4</v>
      </c>
      <c r="I331" t="str">
        <f t="shared" si="5"/>
        <v>Overweight</v>
      </c>
      <c r="J331" t="s">
        <v>2958</v>
      </c>
      <c r="K331">
        <v>4.8</v>
      </c>
      <c r="L331" t="s">
        <v>2284</v>
      </c>
      <c r="M331" t="s">
        <v>2775</v>
      </c>
      <c r="N331" t="s">
        <v>2286</v>
      </c>
      <c r="O331" t="s">
        <v>845</v>
      </c>
      <c r="P331" t="s">
        <v>2367</v>
      </c>
      <c r="Q331" t="s">
        <v>2260</v>
      </c>
      <c r="R331" t="s">
        <v>2776</v>
      </c>
      <c r="S331" t="s">
        <v>2351</v>
      </c>
      <c r="T331" t="s">
        <v>2262</v>
      </c>
      <c r="U331" t="s">
        <v>2386</v>
      </c>
      <c r="V331" t="s">
        <v>2264</v>
      </c>
      <c r="W331" t="s">
        <v>845</v>
      </c>
      <c r="X331">
        <v>0</v>
      </c>
      <c r="Y331">
        <v>0</v>
      </c>
      <c r="Z331">
        <v>0</v>
      </c>
      <c r="AA331" t="s">
        <v>853</v>
      </c>
      <c r="AB331" t="s">
        <v>2275</v>
      </c>
      <c r="AC331" t="s">
        <v>2251</v>
      </c>
      <c r="AD331" t="s">
        <v>2251</v>
      </c>
      <c r="AE331">
        <v>79</v>
      </c>
      <c r="AF331">
        <v>0.92</v>
      </c>
      <c r="AG331">
        <v>4.99</v>
      </c>
      <c r="AH331">
        <v>0.28999999999999998</v>
      </c>
      <c r="AI331">
        <v>59</v>
      </c>
      <c r="AJ331">
        <v>194900</v>
      </c>
      <c r="AK331">
        <v>973.09680000000003</v>
      </c>
      <c r="AL331" t="s">
        <v>763</v>
      </c>
      <c r="AM331">
        <v>6</v>
      </c>
      <c r="AN331" t="s">
        <v>844</v>
      </c>
      <c r="AO331" t="s">
        <v>848</v>
      </c>
      <c r="AP331">
        <v>82.2</v>
      </c>
      <c r="AQ331">
        <v>15</v>
      </c>
      <c r="AR331">
        <v>39</v>
      </c>
      <c r="AS331">
        <v>5.6</v>
      </c>
      <c r="AT331" t="s">
        <v>853</v>
      </c>
      <c r="AU331">
        <v>80</v>
      </c>
      <c r="AV331">
        <v>0</v>
      </c>
      <c r="AW331">
        <v>245777</v>
      </c>
      <c r="AX331">
        <v>239000</v>
      </c>
      <c r="AY331">
        <v>1.03</v>
      </c>
      <c r="AZ331">
        <v>2989.99</v>
      </c>
      <c r="BA331">
        <v>1025.69</v>
      </c>
      <c r="BB331">
        <v>4.17</v>
      </c>
      <c r="BC331">
        <v>5184.16</v>
      </c>
      <c r="BD331">
        <v>0.2</v>
      </c>
      <c r="BE331" t="s">
        <v>1152</v>
      </c>
      <c r="BF331" t="s">
        <v>1523</v>
      </c>
      <c r="BG331" t="s">
        <v>1828</v>
      </c>
      <c r="BH331" t="s">
        <v>2122</v>
      </c>
      <c r="BI331" t="s">
        <v>852</v>
      </c>
      <c r="BJ331" t="s">
        <v>2190</v>
      </c>
      <c r="BK331" t="s">
        <v>2194</v>
      </c>
      <c r="BL331" t="s">
        <v>2200</v>
      </c>
      <c r="BM331" t="s">
        <v>853</v>
      </c>
    </row>
    <row r="332" spans="1:65" x14ac:dyDescent="0.2">
      <c r="A332" t="s">
        <v>359</v>
      </c>
      <c r="B332" t="s">
        <v>2777</v>
      </c>
      <c r="C332">
        <v>29</v>
      </c>
      <c r="D332" t="s">
        <v>2248</v>
      </c>
      <c r="E332" t="s">
        <v>2249</v>
      </c>
      <c r="F332">
        <v>1.8</v>
      </c>
      <c r="G332">
        <v>84.1</v>
      </c>
      <c r="H332">
        <v>26</v>
      </c>
      <c r="I332" t="str">
        <f t="shared" si="5"/>
        <v>Overweight</v>
      </c>
      <c r="J332" t="s">
        <v>2958</v>
      </c>
      <c r="K332">
        <v>4.8</v>
      </c>
      <c r="L332" t="s">
        <v>2325</v>
      </c>
      <c r="M332" t="s">
        <v>2446</v>
      </c>
      <c r="N332" t="s">
        <v>845</v>
      </c>
      <c r="O332" t="s">
        <v>2447</v>
      </c>
      <c r="P332" t="s">
        <v>845</v>
      </c>
      <c r="Q332" t="s">
        <v>2778</v>
      </c>
      <c r="R332" t="s">
        <v>2779</v>
      </c>
      <c r="S332" t="s">
        <v>2569</v>
      </c>
      <c r="T332" t="s">
        <v>2264</v>
      </c>
      <c r="U332" t="s">
        <v>2336</v>
      </c>
      <c r="V332" t="s">
        <v>2264</v>
      </c>
      <c r="W332" t="s">
        <v>845</v>
      </c>
      <c r="X332">
        <v>0</v>
      </c>
      <c r="Y332">
        <v>0</v>
      </c>
      <c r="Z332">
        <v>0</v>
      </c>
      <c r="AA332" t="s">
        <v>852</v>
      </c>
      <c r="AB332" t="s">
        <v>2275</v>
      </c>
      <c r="AC332" t="s">
        <v>2251</v>
      </c>
      <c r="AD332" t="s">
        <v>2251</v>
      </c>
      <c r="AE332">
        <v>81</v>
      </c>
      <c r="AF332">
        <v>0.59</v>
      </c>
      <c r="AG332">
        <v>10.92</v>
      </c>
      <c r="AH332">
        <v>0.23</v>
      </c>
      <c r="AI332">
        <v>58</v>
      </c>
      <c r="AJ332">
        <v>80162</v>
      </c>
      <c r="AK332">
        <v>875.2192</v>
      </c>
      <c r="AL332" t="s">
        <v>764</v>
      </c>
      <c r="AM332">
        <v>7.25</v>
      </c>
      <c r="AN332" t="s">
        <v>842</v>
      </c>
      <c r="AO332" t="s">
        <v>849</v>
      </c>
      <c r="AP332">
        <v>80.069999999999993</v>
      </c>
      <c r="AQ332">
        <v>19</v>
      </c>
      <c r="AR332">
        <v>37.770000000000003</v>
      </c>
      <c r="AS332">
        <v>2.9</v>
      </c>
      <c r="AT332" t="s">
        <v>853</v>
      </c>
      <c r="AU332">
        <v>60</v>
      </c>
      <c r="AV332">
        <v>10</v>
      </c>
      <c r="AW332">
        <v>98410</v>
      </c>
      <c r="AX332">
        <v>152000</v>
      </c>
      <c r="AY332">
        <v>0.65</v>
      </c>
      <c r="AZ332">
        <v>1229.05</v>
      </c>
      <c r="BA332">
        <v>492.94</v>
      </c>
      <c r="BB332">
        <v>5.01</v>
      </c>
      <c r="BC332">
        <v>3613.24</v>
      </c>
      <c r="BD332">
        <v>0.14000000000000001</v>
      </c>
      <c r="BE332" t="s">
        <v>1153</v>
      </c>
      <c r="BF332" t="s">
        <v>1524</v>
      </c>
      <c r="BG332" t="s">
        <v>1829</v>
      </c>
      <c r="BH332" t="s">
        <v>2123</v>
      </c>
      <c r="BI332" t="s">
        <v>852</v>
      </c>
      <c r="BJ332" t="s">
        <v>2190</v>
      </c>
      <c r="BK332" t="s">
        <v>2194</v>
      </c>
      <c r="BL332" t="s">
        <v>2194</v>
      </c>
      <c r="BM332" t="s">
        <v>853</v>
      </c>
    </row>
    <row r="333" spans="1:65" x14ac:dyDescent="0.2">
      <c r="A333" t="s">
        <v>360</v>
      </c>
      <c r="B333" t="s">
        <v>2780</v>
      </c>
      <c r="C333">
        <v>42</v>
      </c>
      <c r="D333" t="s">
        <v>2248</v>
      </c>
      <c r="E333" t="s">
        <v>2249</v>
      </c>
      <c r="F333">
        <v>1.82</v>
      </c>
      <c r="G333">
        <v>99.2</v>
      </c>
      <c r="H333">
        <v>29.9</v>
      </c>
      <c r="I333" t="str">
        <f t="shared" si="5"/>
        <v>Overweight</v>
      </c>
      <c r="J333" t="s">
        <v>2958</v>
      </c>
      <c r="K333">
        <v>4.8</v>
      </c>
      <c r="L333" t="s">
        <v>2387</v>
      </c>
      <c r="M333" t="s">
        <v>2781</v>
      </c>
      <c r="N333" t="s">
        <v>2258</v>
      </c>
      <c r="O333" t="s">
        <v>845</v>
      </c>
      <c r="P333" t="s">
        <v>2447</v>
      </c>
      <c r="Q333" t="s">
        <v>2555</v>
      </c>
      <c r="R333" t="s">
        <v>2448</v>
      </c>
      <c r="S333" t="s">
        <v>2341</v>
      </c>
      <c r="T333" t="s">
        <v>2295</v>
      </c>
      <c r="U333" t="s">
        <v>2336</v>
      </c>
      <c r="V333" t="s">
        <v>2200</v>
      </c>
      <c r="W333" t="s">
        <v>845</v>
      </c>
      <c r="X333">
        <v>0</v>
      </c>
      <c r="Y333">
        <v>0</v>
      </c>
      <c r="Z333">
        <v>0</v>
      </c>
      <c r="AA333" t="s">
        <v>853</v>
      </c>
      <c r="AB333" t="s">
        <v>2266</v>
      </c>
      <c r="AC333" t="s">
        <v>2251</v>
      </c>
      <c r="AD333" t="s">
        <v>2251</v>
      </c>
      <c r="AE333">
        <v>90</v>
      </c>
      <c r="AF333">
        <v>1.6</v>
      </c>
      <c r="AG333">
        <v>1.9</v>
      </c>
      <c r="AH333">
        <v>0.17</v>
      </c>
      <c r="AI333">
        <v>40</v>
      </c>
      <c r="AJ333">
        <v>334356</v>
      </c>
      <c r="AK333">
        <v>634.84320000000002</v>
      </c>
      <c r="AL333" t="s">
        <v>765</v>
      </c>
      <c r="AM333">
        <v>12.75</v>
      </c>
      <c r="AN333" t="s">
        <v>844</v>
      </c>
      <c r="AO333" t="s">
        <v>848</v>
      </c>
      <c r="AP333">
        <v>130.1</v>
      </c>
      <c r="AQ333">
        <v>20.5</v>
      </c>
      <c r="AR333">
        <v>46.8</v>
      </c>
      <c r="AS333">
        <v>17.3</v>
      </c>
      <c r="AT333" t="s">
        <v>853</v>
      </c>
      <c r="AU333">
        <v>85</v>
      </c>
      <c r="AV333">
        <v>0</v>
      </c>
      <c r="AW333">
        <v>370675</v>
      </c>
      <c r="AX333">
        <v>223000</v>
      </c>
      <c r="AY333">
        <v>1.66</v>
      </c>
      <c r="AZ333">
        <v>2849.15</v>
      </c>
      <c r="BA333">
        <v>833.99</v>
      </c>
      <c r="BB333">
        <v>2.25</v>
      </c>
      <c r="BC333">
        <v>4791.5</v>
      </c>
      <c r="BD333">
        <v>0.17</v>
      </c>
      <c r="BE333" t="s">
        <v>1154</v>
      </c>
      <c r="BF333" t="s">
        <v>1525</v>
      </c>
      <c r="BG333" t="s">
        <v>1830</v>
      </c>
      <c r="BH333" t="s">
        <v>2124</v>
      </c>
      <c r="BI333" t="s">
        <v>852</v>
      </c>
      <c r="BJ333" t="s">
        <v>2190</v>
      </c>
      <c r="BK333" t="s">
        <v>2197</v>
      </c>
      <c r="BL333" t="s">
        <v>2210</v>
      </c>
      <c r="BM333" t="s">
        <v>853</v>
      </c>
    </row>
    <row r="334" spans="1:65" x14ac:dyDescent="0.2">
      <c r="A334" t="s">
        <v>361</v>
      </c>
      <c r="B334" t="s">
        <v>2782</v>
      </c>
      <c r="C334">
        <v>41</v>
      </c>
      <c r="D334" t="s">
        <v>2248</v>
      </c>
      <c r="E334" t="s">
        <v>2249</v>
      </c>
      <c r="F334">
        <v>1.75</v>
      </c>
      <c r="G334">
        <v>103</v>
      </c>
      <c r="H334">
        <v>33.6</v>
      </c>
      <c r="I334" t="str">
        <f t="shared" si="5"/>
        <v>Obese</v>
      </c>
      <c r="J334" t="s">
        <v>2960</v>
      </c>
      <c r="K334">
        <v>5.6</v>
      </c>
      <c r="L334" t="s">
        <v>2783</v>
      </c>
      <c r="M334" t="s">
        <v>2784</v>
      </c>
      <c r="N334" t="s">
        <v>2260</v>
      </c>
      <c r="O334" t="s">
        <v>845</v>
      </c>
      <c r="P334" t="s">
        <v>2524</v>
      </c>
      <c r="Q334" t="s">
        <v>2429</v>
      </c>
      <c r="R334" t="s">
        <v>2532</v>
      </c>
      <c r="S334" t="s">
        <v>2271</v>
      </c>
      <c r="T334" t="s">
        <v>2283</v>
      </c>
      <c r="U334" t="s">
        <v>2785</v>
      </c>
      <c r="V334" t="s">
        <v>2283</v>
      </c>
      <c r="W334" t="s">
        <v>845</v>
      </c>
      <c r="X334">
        <v>0</v>
      </c>
      <c r="Y334">
        <v>0</v>
      </c>
      <c r="Z334">
        <v>0</v>
      </c>
      <c r="AA334" t="s">
        <v>853</v>
      </c>
      <c r="AB334" t="s">
        <v>2266</v>
      </c>
      <c r="AC334" t="s">
        <v>2251</v>
      </c>
      <c r="AD334" t="s">
        <v>2251</v>
      </c>
      <c r="AE334">
        <v>93</v>
      </c>
      <c r="AF334">
        <v>0.92</v>
      </c>
      <c r="AG334">
        <v>3.19</v>
      </c>
      <c r="AH334">
        <v>0.36</v>
      </c>
      <c r="AI334">
        <v>28</v>
      </c>
      <c r="AJ334">
        <v>349339</v>
      </c>
      <c r="AK334">
        <v>1114.6715999999999</v>
      </c>
      <c r="AL334" t="s">
        <v>765</v>
      </c>
      <c r="AM334">
        <v>14</v>
      </c>
      <c r="AN334" t="s">
        <v>842</v>
      </c>
      <c r="AO334" t="s">
        <v>849</v>
      </c>
      <c r="AP334">
        <v>104.3</v>
      </c>
      <c r="AQ334">
        <v>27.5</v>
      </c>
      <c r="AR334">
        <v>47.6</v>
      </c>
      <c r="AS334">
        <v>14.6</v>
      </c>
      <c r="AT334" t="s">
        <v>853</v>
      </c>
      <c r="AU334">
        <v>90</v>
      </c>
      <c r="AV334">
        <v>0</v>
      </c>
      <c r="AW334">
        <v>376657</v>
      </c>
      <c r="AX334">
        <v>453000</v>
      </c>
      <c r="AY334">
        <v>0.83</v>
      </c>
      <c r="AZ334">
        <v>3611.28</v>
      </c>
      <c r="BA334">
        <v>1504.81</v>
      </c>
      <c r="BB334">
        <v>4</v>
      </c>
      <c r="BC334">
        <v>2708.62</v>
      </c>
      <c r="BD334">
        <v>0.56000000000000005</v>
      </c>
      <c r="BE334" t="s">
        <v>1155</v>
      </c>
      <c r="BF334" t="s">
        <v>1526</v>
      </c>
      <c r="BG334" t="s">
        <v>1831</v>
      </c>
      <c r="BH334" t="s">
        <v>2125</v>
      </c>
      <c r="BI334" t="s">
        <v>852</v>
      </c>
      <c r="BJ334" t="s">
        <v>2190</v>
      </c>
      <c r="BK334" t="s">
        <v>2196</v>
      </c>
      <c r="BL334" t="s">
        <v>2194</v>
      </c>
      <c r="BM334" t="s">
        <v>853</v>
      </c>
    </row>
    <row r="335" spans="1:65" x14ac:dyDescent="0.2">
      <c r="A335" t="s">
        <v>362</v>
      </c>
      <c r="B335" t="s">
        <v>2786</v>
      </c>
      <c r="C335">
        <v>34</v>
      </c>
      <c r="D335" t="s">
        <v>2253</v>
      </c>
      <c r="E335" t="s">
        <v>2249</v>
      </c>
      <c r="F335">
        <v>1.36</v>
      </c>
      <c r="G335">
        <v>82.1</v>
      </c>
      <c r="H335">
        <v>44.4</v>
      </c>
      <c r="I335" t="str">
        <f t="shared" si="5"/>
        <v>Morbidly Obese</v>
      </c>
      <c r="J335" t="s">
        <v>2961</v>
      </c>
      <c r="K335">
        <v>4.5</v>
      </c>
      <c r="L335" t="s">
        <v>2323</v>
      </c>
      <c r="M335" t="s">
        <v>2479</v>
      </c>
      <c r="N335" t="s">
        <v>2286</v>
      </c>
      <c r="O335" t="s">
        <v>845</v>
      </c>
      <c r="P335" t="s">
        <v>2787</v>
      </c>
      <c r="Q335" t="s">
        <v>2321</v>
      </c>
      <c r="R335" t="s">
        <v>2635</v>
      </c>
      <c r="S335" t="s">
        <v>2788</v>
      </c>
      <c r="T335" t="s">
        <v>2272</v>
      </c>
      <c r="U335" t="s">
        <v>2263</v>
      </c>
      <c r="V335" t="s">
        <v>2264</v>
      </c>
      <c r="W335" t="s">
        <v>845</v>
      </c>
      <c r="X335">
        <v>0</v>
      </c>
      <c r="Y335">
        <v>0</v>
      </c>
      <c r="Z335">
        <v>0</v>
      </c>
      <c r="AA335" t="s">
        <v>853</v>
      </c>
      <c r="AB335" t="s">
        <v>2275</v>
      </c>
      <c r="AC335" t="s">
        <v>2251</v>
      </c>
      <c r="AD335" t="s">
        <v>2251</v>
      </c>
      <c r="AE335">
        <v>241</v>
      </c>
      <c r="AF335">
        <v>0.61</v>
      </c>
      <c r="AG335">
        <v>8.5399999999999991</v>
      </c>
      <c r="AH335">
        <v>0.88</v>
      </c>
      <c r="AI335">
        <v>48</v>
      </c>
      <c r="AJ335">
        <v>145649</v>
      </c>
      <c r="AK335">
        <v>1244.23</v>
      </c>
      <c r="AL335" t="s">
        <v>766</v>
      </c>
      <c r="AM335">
        <v>20</v>
      </c>
      <c r="AN335" t="s">
        <v>842</v>
      </c>
      <c r="AO335" t="s">
        <v>849</v>
      </c>
      <c r="AP335">
        <v>53.6</v>
      </c>
      <c r="AQ335">
        <v>19</v>
      </c>
      <c r="AT335" t="s">
        <v>853</v>
      </c>
      <c r="AU335">
        <v>20</v>
      </c>
      <c r="AV335">
        <v>0</v>
      </c>
      <c r="AW335">
        <v>60318</v>
      </c>
      <c r="AX335">
        <v>62500</v>
      </c>
      <c r="AY335">
        <v>0.97</v>
      </c>
      <c r="AZ335">
        <v>1125.3399999999999</v>
      </c>
      <c r="BA335">
        <v>1244.33</v>
      </c>
      <c r="BB335">
        <v>20.63</v>
      </c>
      <c r="BC335">
        <v>0</v>
      </c>
      <c r="BE335" t="s">
        <v>845</v>
      </c>
      <c r="BF335" t="s">
        <v>845</v>
      </c>
      <c r="BG335" t="s">
        <v>1832</v>
      </c>
      <c r="BH335" t="s">
        <v>2126</v>
      </c>
      <c r="BI335" t="s">
        <v>852</v>
      </c>
      <c r="BJ335" t="s">
        <v>2192</v>
      </c>
      <c r="BK335" t="s">
        <v>2194</v>
      </c>
      <c r="BL335" t="s">
        <v>2203</v>
      </c>
      <c r="BM335" t="s">
        <v>853</v>
      </c>
    </row>
    <row r="336" spans="1:65" x14ac:dyDescent="0.2">
      <c r="A336" t="s">
        <v>363</v>
      </c>
      <c r="B336" t="s">
        <v>2789</v>
      </c>
      <c r="C336">
        <v>32</v>
      </c>
      <c r="D336" t="s">
        <v>2248</v>
      </c>
      <c r="E336" t="s">
        <v>2249</v>
      </c>
      <c r="F336">
        <v>1.84</v>
      </c>
      <c r="G336">
        <v>90</v>
      </c>
      <c r="H336">
        <v>26.6</v>
      </c>
      <c r="I336" t="str">
        <f t="shared" si="5"/>
        <v>Overweight</v>
      </c>
      <c r="J336" t="s">
        <v>2958</v>
      </c>
      <c r="K336">
        <v>5.9</v>
      </c>
      <c r="L336" t="s">
        <v>2406</v>
      </c>
      <c r="M336" t="s">
        <v>2790</v>
      </c>
      <c r="N336" t="s">
        <v>2371</v>
      </c>
      <c r="O336" t="s">
        <v>845</v>
      </c>
      <c r="P336" t="s">
        <v>2412</v>
      </c>
      <c r="Q336" t="s">
        <v>2293</v>
      </c>
      <c r="R336" t="s">
        <v>2791</v>
      </c>
      <c r="S336" t="s">
        <v>2792</v>
      </c>
      <c r="T336" t="s">
        <v>2295</v>
      </c>
      <c r="U336" t="s">
        <v>2396</v>
      </c>
      <c r="V336" t="s">
        <v>2335</v>
      </c>
      <c r="W336" t="s">
        <v>845</v>
      </c>
      <c r="X336">
        <v>0</v>
      </c>
      <c r="Y336">
        <v>0</v>
      </c>
      <c r="Z336">
        <v>0</v>
      </c>
      <c r="AA336" t="s">
        <v>852</v>
      </c>
      <c r="AB336" t="s">
        <v>2275</v>
      </c>
      <c r="AC336" t="s">
        <v>2251</v>
      </c>
      <c r="AD336" t="s">
        <v>2252</v>
      </c>
      <c r="AE336">
        <v>89</v>
      </c>
      <c r="AF336">
        <v>1.05</v>
      </c>
      <c r="AG336">
        <v>23.66</v>
      </c>
      <c r="AH336">
        <v>2.2000000000000002</v>
      </c>
      <c r="AI336">
        <v>15</v>
      </c>
      <c r="AJ336">
        <v>223301</v>
      </c>
      <c r="AK336">
        <v>5283.33</v>
      </c>
      <c r="AL336" t="s">
        <v>767</v>
      </c>
      <c r="AM336">
        <v>16.25</v>
      </c>
      <c r="AN336" t="s">
        <v>842</v>
      </c>
      <c r="AO336" t="s">
        <v>850</v>
      </c>
      <c r="AP336">
        <v>86.6</v>
      </c>
      <c r="AQ336">
        <v>19</v>
      </c>
      <c r="AR336">
        <v>56.8</v>
      </c>
      <c r="AS336">
        <v>13.1</v>
      </c>
      <c r="AT336" t="s">
        <v>853</v>
      </c>
      <c r="AU336">
        <v>80</v>
      </c>
      <c r="AV336">
        <v>10</v>
      </c>
      <c r="AW336">
        <v>251357</v>
      </c>
      <c r="AX336">
        <v>253000</v>
      </c>
      <c r="AY336">
        <v>0.99</v>
      </c>
      <c r="AZ336">
        <v>2902.51</v>
      </c>
      <c r="BA336">
        <v>4149.2299999999996</v>
      </c>
      <c r="BB336">
        <v>16.510000000000002</v>
      </c>
      <c r="BC336">
        <v>2539.86</v>
      </c>
      <c r="BD336">
        <v>1.63</v>
      </c>
      <c r="BE336" t="s">
        <v>1156</v>
      </c>
      <c r="BF336" t="s">
        <v>1527</v>
      </c>
      <c r="BG336" t="s">
        <v>1833</v>
      </c>
      <c r="BH336" t="s">
        <v>2127</v>
      </c>
      <c r="BI336" t="s">
        <v>852</v>
      </c>
      <c r="BJ336" t="s">
        <v>2190</v>
      </c>
      <c r="BK336" t="s">
        <v>2194</v>
      </c>
      <c r="BL336" t="s">
        <v>2200</v>
      </c>
      <c r="BM336" t="s">
        <v>853</v>
      </c>
    </row>
    <row r="337" spans="1:65" x14ac:dyDescent="0.2">
      <c r="A337" t="s">
        <v>364</v>
      </c>
      <c r="B337" t="s">
        <v>2793</v>
      </c>
      <c r="C337">
        <v>77</v>
      </c>
      <c r="D337" t="s">
        <v>2248</v>
      </c>
      <c r="E337" t="s">
        <v>2249</v>
      </c>
      <c r="F337">
        <v>1.7</v>
      </c>
      <c r="G337">
        <v>58.7</v>
      </c>
      <c r="H337">
        <v>20.3</v>
      </c>
      <c r="I337" t="str">
        <f t="shared" si="5"/>
        <v>Healthy</v>
      </c>
      <c r="J337" t="s">
        <v>2959</v>
      </c>
      <c r="K337">
        <v>5.5</v>
      </c>
      <c r="L337" t="s">
        <v>2284</v>
      </c>
      <c r="M337" t="s">
        <v>2794</v>
      </c>
      <c r="N337" t="s">
        <v>2371</v>
      </c>
      <c r="O337" t="s">
        <v>2320</v>
      </c>
      <c r="P337" t="s">
        <v>845</v>
      </c>
      <c r="Q337" t="s">
        <v>2713</v>
      </c>
      <c r="R337" t="s">
        <v>2195</v>
      </c>
      <c r="S337" t="s">
        <v>2695</v>
      </c>
      <c r="T337" t="s">
        <v>2390</v>
      </c>
      <c r="U337" t="s">
        <v>2263</v>
      </c>
      <c r="V337" t="s">
        <v>2795</v>
      </c>
      <c r="W337" t="s">
        <v>845</v>
      </c>
      <c r="X337">
        <v>0</v>
      </c>
      <c r="Y337">
        <v>0</v>
      </c>
      <c r="Z337">
        <v>0</v>
      </c>
      <c r="AA337" t="s">
        <v>853</v>
      </c>
      <c r="AB337" t="s">
        <v>2275</v>
      </c>
      <c r="AC337" t="s">
        <v>2251</v>
      </c>
      <c r="AD337" t="s">
        <v>2251</v>
      </c>
      <c r="AE337">
        <v>95</v>
      </c>
      <c r="AF337">
        <v>0.72</v>
      </c>
      <c r="AG337">
        <v>8.1199999999999992</v>
      </c>
      <c r="AH337">
        <v>0.98</v>
      </c>
      <c r="AI337">
        <v>89</v>
      </c>
      <c r="AJ337">
        <v>190334.43</v>
      </c>
      <c r="AK337">
        <v>1544.6</v>
      </c>
      <c r="AL337" t="s">
        <v>768</v>
      </c>
      <c r="AM337">
        <v>16.5</v>
      </c>
      <c r="AN337" t="s">
        <v>844</v>
      </c>
      <c r="AO337" t="s">
        <v>848</v>
      </c>
      <c r="AP337">
        <v>81.400000000000006</v>
      </c>
      <c r="AQ337">
        <v>21</v>
      </c>
      <c r="AR337">
        <v>11.7</v>
      </c>
      <c r="AS337">
        <v>14.6</v>
      </c>
      <c r="AT337" t="s">
        <v>853</v>
      </c>
      <c r="AU337">
        <v>95</v>
      </c>
      <c r="AV337">
        <v>0</v>
      </c>
      <c r="AW337">
        <v>199682</v>
      </c>
      <c r="AX337">
        <v>201000</v>
      </c>
      <c r="AY337">
        <v>0.99</v>
      </c>
      <c r="AZ337">
        <v>2453.1</v>
      </c>
      <c r="BA337">
        <v>1125.45</v>
      </c>
      <c r="BB337">
        <v>5.64</v>
      </c>
      <c r="BC337">
        <v>1271.44</v>
      </c>
      <c r="BD337">
        <v>0.89</v>
      </c>
      <c r="BE337" t="s">
        <v>1157</v>
      </c>
      <c r="BF337" t="s">
        <v>1528</v>
      </c>
      <c r="BG337" t="s">
        <v>1834</v>
      </c>
      <c r="BH337" t="s">
        <v>2128</v>
      </c>
      <c r="BI337" t="s">
        <v>853</v>
      </c>
      <c r="BJ337" t="s">
        <v>2190</v>
      </c>
      <c r="BK337" t="s">
        <v>2194</v>
      </c>
      <c r="BL337" t="s">
        <v>2194</v>
      </c>
      <c r="BM337" t="s">
        <v>853</v>
      </c>
    </row>
    <row r="338" spans="1:65" x14ac:dyDescent="0.2">
      <c r="A338" t="s">
        <v>365</v>
      </c>
      <c r="B338" t="s">
        <v>2796</v>
      </c>
      <c r="C338">
        <v>48</v>
      </c>
      <c r="D338" t="s">
        <v>2248</v>
      </c>
      <c r="E338" t="s">
        <v>2249</v>
      </c>
      <c r="F338">
        <v>1.79</v>
      </c>
      <c r="G338">
        <v>88</v>
      </c>
      <c r="H338">
        <v>27.5</v>
      </c>
      <c r="I338" t="str">
        <f t="shared" si="5"/>
        <v>Overweight</v>
      </c>
      <c r="J338" t="s">
        <v>2958</v>
      </c>
      <c r="K338">
        <v>5.8</v>
      </c>
      <c r="L338" t="s">
        <v>2369</v>
      </c>
      <c r="M338" t="s">
        <v>2797</v>
      </c>
      <c r="N338" t="s">
        <v>2278</v>
      </c>
      <c r="O338" t="s">
        <v>845</v>
      </c>
      <c r="P338" t="s">
        <v>2468</v>
      </c>
      <c r="Q338" t="s">
        <v>2316</v>
      </c>
      <c r="R338" t="s">
        <v>2532</v>
      </c>
      <c r="S338" t="s">
        <v>2348</v>
      </c>
      <c r="T338" t="s">
        <v>2798</v>
      </c>
      <c r="U338" t="s">
        <v>2799</v>
      </c>
      <c r="V338" t="s">
        <v>2283</v>
      </c>
      <c r="W338" t="s">
        <v>845</v>
      </c>
      <c r="X338">
        <v>0</v>
      </c>
      <c r="Y338">
        <v>0</v>
      </c>
      <c r="Z338">
        <v>0</v>
      </c>
      <c r="AA338" t="s">
        <v>852</v>
      </c>
      <c r="AB338" t="s">
        <v>2266</v>
      </c>
      <c r="AC338" t="s">
        <v>2251</v>
      </c>
      <c r="AD338" t="s">
        <v>2252</v>
      </c>
      <c r="AE338">
        <v>86</v>
      </c>
      <c r="AF338">
        <v>0.93</v>
      </c>
      <c r="AG338">
        <v>6.63</v>
      </c>
      <c r="AH338">
        <v>1.39</v>
      </c>
      <c r="AI338">
        <v>37</v>
      </c>
      <c r="AJ338">
        <v>193914.27</v>
      </c>
      <c r="AK338">
        <v>1286.42</v>
      </c>
      <c r="AL338" t="s">
        <v>769</v>
      </c>
      <c r="AM338">
        <v>2.5</v>
      </c>
      <c r="AN338" t="s">
        <v>842</v>
      </c>
      <c r="AO338" t="s">
        <v>849</v>
      </c>
      <c r="AP338">
        <v>84.11</v>
      </c>
      <c r="AQ338">
        <v>21</v>
      </c>
      <c r="AR338">
        <v>45</v>
      </c>
      <c r="AS338">
        <v>13.3</v>
      </c>
      <c r="AT338" t="s">
        <v>853</v>
      </c>
      <c r="AU338">
        <v>95</v>
      </c>
      <c r="AV338">
        <v>0</v>
      </c>
      <c r="AW338">
        <v>226531</v>
      </c>
      <c r="AX338">
        <v>143000</v>
      </c>
      <c r="AY338">
        <v>1.58</v>
      </c>
      <c r="AZ338">
        <v>2693.27</v>
      </c>
      <c r="BA338">
        <v>1102.1600000000001</v>
      </c>
      <c r="BB338">
        <v>4.87</v>
      </c>
      <c r="BC338">
        <v>660.4</v>
      </c>
      <c r="BD338">
        <v>1.67</v>
      </c>
      <c r="BE338" t="s">
        <v>1158</v>
      </c>
      <c r="BF338" t="s">
        <v>1529</v>
      </c>
      <c r="BG338" t="s">
        <v>1835</v>
      </c>
      <c r="BH338" t="s">
        <v>2129</v>
      </c>
      <c r="BI338" t="s">
        <v>852</v>
      </c>
      <c r="BJ338" t="s">
        <v>2190</v>
      </c>
      <c r="BK338" t="s">
        <v>2194</v>
      </c>
      <c r="BL338" t="s">
        <v>2194</v>
      </c>
      <c r="BM338" t="s">
        <v>853</v>
      </c>
    </row>
    <row r="339" spans="1:65" x14ac:dyDescent="0.2">
      <c r="A339" t="s">
        <v>366</v>
      </c>
      <c r="B339" t="s">
        <v>2800</v>
      </c>
      <c r="C339">
        <v>44</v>
      </c>
      <c r="D339" t="s">
        <v>2248</v>
      </c>
      <c r="E339" t="s">
        <v>2255</v>
      </c>
      <c r="F339">
        <v>1.7</v>
      </c>
      <c r="G339">
        <v>101</v>
      </c>
      <c r="H339">
        <v>34.9</v>
      </c>
      <c r="I339" t="str">
        <f t="shared" si="5"/>
        <v>Obese</v>
      </c>
      <c r="J339" t="s">
        <v>2960</v>
      </c>
      <c r="K339">
        <v>5.4</v>
      </c>
      <c r="L339" t="s">
        <v>2283</v>
      </c>
      <c r="M339" t="s">
        <v>2801</v>
      </c>
      <c r="N339" t="s">
        <v>2258</v>
      </c>
      <c r="O339" t="s">
        <v>845</v>
      </c>
      <c r="P339" t="s">
        <v>2351</v>
      </c>
      <c r="Q339" t="s">
        <v>2493</v>
      </c>
      <c r="R339" t="s">
        <v>2347</v>
      </c>
      <c r="S339" t="s">
        <v>2412</v>
      </c>
      <c r="T339" t="s">
        <v>2569</v>
      </c>
      <c r="U339" t="s">
        <v>2263</v>
      </c>
      <c r="V339" t="s">
        <v>2390</v>
      </c>
      <c r="W339" t="s">
        <v>845</v>
      </c>
      <c r="X339">
        <v>0</v>
      </c>
      <c r="Y339">
        <v>0</v>
      </c>
      <c r="Z339">
        <v>0</v>
      </c>
      <c r="AA339" t="s">
        <v>852</v>
      </c>
      <c r="AB339" t="s">
        <v>2275</v>
      </c>
      <c r="AC339" t="s">
        <v>2251</v>
      </c>
      <c r="AD339" t="s">
        <v>2251</v>
      </c>
      <c r="AE339">
        <v>113</v>
      </c>
      <c r="AF339">
        <v>1.21</v>
      </c>
      <c r="AG339">
        <v>5.5</v>
      </c>
      <c r="AH339">
        <v>0.26</v>
      </c>
      <c r="AI339">
        <v>102</v>
      </c>
      <c r="AJ339">
        <v>165041</v>
      </c>
      <c r="AK339">
        <v>908.01</v>
      </c>
      <c r="AL339" t="s">
        <v>770</v>
      </c>
      <c r="AM339">
        <v>11</v>
      </c>
      <c r="AN339" t="s">
        <v>842</v>
      </c>
      <c r="AO339" t="s">
        <v>850</v>
      </c>
      <c r="AP339">
        <v>133.6</v>
      </c>
      <c r="AQ339">
        <v>18</v>
      </c>
      <c r="AR339">
        <v>104.9</v>
      </c>
      <c r="AS339">
        <v>16.3</v>
      </c>
      <c r="AT339" t="s">
        <v>853</v>
      </c>
      <c r="AU339">
        <v>50</v>
      </c>
      <c r="AV339">
        <v>0</v>
      </c>
      <c r="AW339">
        <v>145649</v>
      </c>
      <c r="AX339">
        <v>237000</v>
      </c>
      <c r="AY339">
        <v>0.61</v>
      </c>
      <c r="AZ339">
        <v>1090.19</v>
      </c>
      <c r="BA339">
        <v>954.26</v>
      </c>
      <c r="BB339">
        <v>6.55</v>
      </c>
      <c r="BC339">
        <v>5409.64</v>
      </c>
      <c r="BD339">
        <v>0.18</v>
      </c>
      <c r="BE339" t="s">
        <v>1159</v>
      </c>
      <c r="BF339" t="s">
        <v>1530</v>
      </c>
      <c r="BG339" t="s">
        <v>1836</v>
      </c>
      <c r="BH339" t="s">
        <v>2130</v>
      </c>
      <c r="BI339" t="s">
        <v>852</v>
      </c>
      <c r="BJ339" t="s">
        <v>2192</v>
      </c>
      <c r="BK339" t="s">
        <v>845</v>
      </c>
      <c r="BL339" t="s">
        <v>2210</v>
      </c>
      <c r="BM339" t="s">
        <v>853</v>
      </c>
    </row>
    <row r="340" spans="1:65" x14ac:dyDescent="0.2">
      <c r="A340" t="s">
        <v>367</v>
      </c>
      <c r="B340" t="s">
        <v>2802</v>
      </c>
      <c r="C340">
        <v>70</v>
      </c>
      <c r="D340" t="s">
        <v>2248</v>
      </c>
      <c r="E340" t="s">
        <v>2612</v>
      </c>
      <c r="F340">
        <v>1.74</v>
      </c>
      <c r="G340">
        <v>95.3</v>
      </c>
      <c r="H340">
        <v>31.5</v>
      </c>
      <c r="I340" t="str">
        <f t="shared" si="5"/>
        <v>Obese</v>
      </c>
      <c r="J340" t="s">
        <v>2960</v>
      </c>
      <c r="K340">
        <v>5.3</v>
      </c>
      <c r="L340" t="s">
        <v>2323</v>
      </c>
      <c r="M340" t="s">
        <v>2803</v>
      </c>
      <c r="N340" t="s">
        <v>2286</v>
      </c>
      <c r="O340" t="s">
        <v>845</v>
      </c>
      <c r="P340" t="s">
        <v>2412</v>
      </c>
      <c r="Q340" t="s">
        <v>2778</v>
      </c>
      <c r="R340" t="s">
        <v>2779</v>
      </c>
      <c r="S340" t="s">
        <v>2569</v>
      </c>
      <c r="T340" t="s">
        <v>2264</v>
      </c>
      <c r="U340" t="s">
        <v>2804</v>
      </c>
      <c r="V340" t="s">
        <v>2283</v>
      </c>
      <c r="W340" t="s">
        <v>845</v>
      </c>
      <c r="X340">
        <v>0</v>
      </c>
      <c r="Y340">
        <v>0</v>
      </c>
      <c r="Z340">
        <v>0</v>
      </c>
      <c r="AA340" t="s">
        <v>853</v>
      </c>
      <c r="AB340" t="s">
        <v>2275</v>
      </c>
      <c r="AC340" t="s">
        <v>2251</v>
      </c>
      <c r="AD340" t="s">
        <v>2251</v>
      </c>
      <c r="AE340">
        <v>54</v>
      </c>
      <c r="AF340">
        <v>0.6</v>
      </c>
      <c r="AG340">
        <v>8.56</v>
      </c>
      <c r="AH340">
        <v>0.61</v>
      </c>
      <c r="AI340">
        <v>30</v>
      </c>
      <c r="AJ340">
        <v>136987</v>
      </c>
      <c r="AK340">
        <v>1172.1500000000001</v>
      </c>
      <c r="AL340" t="s">
        <v>771</v>
      </c>
      <c r="AM340">
        <v>11</v>
      </c>
      <c r="AN340" t="s">
        <v>844</v>
      </c>
      <c r="AO340" t="s">
        <v>848</v>
      </c>
      <c r="AP340">
        <v>109</v>
      </c>
      <c r="AQ340">
        <v>15.5</v>
      </c>
      <c r="AR340">
        <v>36.200000000000003</v>
      </c>
      <c r="AS340">
        <v>10.4</v>
      </c>
      <c r="AT340" t="s">
        <v>853</v>
      </c>
      <c r="AU340">
        <v>80</v>
      </c>
      <c r="AV340">
        <v>0</v>
      </c>
      <c r="AW340">
        <v>252876</v>
      </c>
      <c r="AX340">
        <v>281000</v>
      </c>
      <c r="AY340">
        <v>0.9</v>
      </c>
      <c r="AZ340">
        <v>2319.96</v>
      </c>
      <c r="BA340">
        <v>1534.83</v>
      </c>
      <c r="BB340">
        <v>6.07</v>
      </c>
      <c r="BC340">
        <v>2271.62</v>
      </c>
      <c r="BD340">
        <v>0.68</v>
      </c>
      <c r="BE340" t="s">
        <v>1160</v>
      </c>
      <c r="BF340" t="s">
        <v>1531</v>
      </c>
      <c r="BG340" t="s">
        <v>1837</v>
      </c>
      <c r="BH340" t="s">
        <v>2131</v>
      </c>
      <c r="BI340" t="s">
        <v>853</v>
      </c>
      <c r="BJ340" t="s">
        <v>2192</v>
      </c>
      <c r="BK340" t="s">
        <v>2194</v>
      </c>
      <c r="BL340" t="s">
        <v>2210</v>
      </c>
      <c r="BM340" t="s">
        <v>853</v>
      </c>
    </row>
    <row r="341" spans="1:65" x14ac:dyDescent="0.2">
      <c r="A341" t="s">
        <v>368</v>
      </c>
      <c r="B341" t="s">
        <v>2805</v>
      </c>
      <c r="C341">
        <v>55</v>
      </c>
      <c r="D341" t="s">
        <v>2248</v>
      </c>
      <c r="E341" t="s">
        <v>2249</v>
      </c>
      <c r="F341">
        <v>1.88</v>
      </c>
      <c r="G341">
        <v>83</v>
      </c>
      <c r="H341">
        <v>23.5</v>
      </c>
      <c r="I341" t="str">
        <f t="shared" si="5"/>
        <v>Healthy</v>
      </c>
      <c r="J341" t="s">
        <v>2959</v>
      </c>
      <c r="K341">
        <v>5.8</v>
      </c>
      <c r="L341" t="s">
        <v>2806</v>
      </c>
      <c r="M341" t="s">
        <v>2614</v>
      </c>
      <c r="N341" t="s">
        <v>2278</v>
      </c>
      <c r="O341" t="s">
        <v>845</v>
      </c>
      <c r="P341" t="s">
        <v>2468</v>
      </c>
      <c r="Q341" t="s">
        <v>2807</v>
      </c>
      <c r="R341" t="s">
        <v>2808</v>
      </c>
      <c r="S341" t="s">
        <v>2367</v>
      </c>
      <c r="T341" t="s">
        <v>2809</v>
      </c>
      <c r="U341" t="s">
        <v>2302</v>
      </c>
      <c r="V341" t="s">
        <v>2390</v>
      </c>
      <c r="W341" t="s">
        <v>845</v>
      </c>
      <c r="X341">
        <v>0</v>
      </c>
      <c r="Y341">
        <v>0</v>
      </c>
      <c r="Z341">
        <v>0</v>
      </c>
      <c r="AA341" t="s">
        <v>852</v>
      </c>
      <c r="AB341" t="s">
        <v>2275</v>
      </c>
      <c r="AC341" t="s">
        <v>2251</v>
      </c>
      <c r="AD341" t="s">
        <v>2252</v>
      </c>
      <c r="AE341">
        <v>66</v>
      </c>
      <c r="AF341">
        <v>0.84</v>
      </c>
      <c r="AG341">
        <v>8.91</v>
      </c>
      <c r="AH341">
        <v>0.54</v>
      </c>
      <c r="AI341">
        <v>26</v>
      </c>
      <c r="AJ341">
        <v>335940</v>
      </c>
      <c r="AK341">
        <v>2991.61</v>
      </c>
      <c r="AL341" t="s">
        <v>772</v>
      </c>
      <c r="AM341">
        <v>3.5</v>
      </c>
      <c r="AN341" t="s">
        <v>842</v>
      </c>
      <c r="AO341" t="s">
        <v>850</v>
      </c>
      <c r="AP341">
        <v>113.5</v>
      </c>
      <c r="AQ341">
        <v>19</v>
      </c>
      <c r="AR341">
        <v>72.900000000000006</v>
      </c>
      <c r="AS341">
        <v>17.2</v>
      </c>
      <c r="AT341" t="s">
        <v>853</v>
      </c>
      <c r="AU341">
        <v>85</v>
      </c>
      <c r="AV341">
        <v>0</v>
      </c>
      <c r="AW341">
        <v>511903</v>
      </c>
      <c r="AX341">
        <v>384000</v>
      </c>
      <c r="AY341">
        <v>1.33</v>
      </c>
      <c r="AZ341">
        <v>4510.16</v>
      </c>
      <c r="BA341">
        <v>4140.01</v>
      </c>
      <c r="BB341">
        <v>8.09</v>
      </c>
      <c r="BC341">
        <v>4232.8</v>
      </c>
      <c r="BD341">
        <v>0.98</v>
      </c>
      <c r="BE341" t="s">
        <v>1161</v>
      </c>
      <c r="BF341" t="s">
        <v>1532</v>
      </c>
      <c r="BG341" t="s">
        <v>1838</v>
      </c>
      <c r="BH341" t="s">
        <v>2132</v>
      </c>
      <c r="BI341" t="s">
        <v>852</v>
      </c>
      <c r="BJ341" t="s">
        <v>2190</v>
      </c>
      <c r="BK341" t="s">
        <v>2196</v>
      </c>
      <c r="BL341" t="s">
        <v>2199</v>
      </c>
      <c r="BM341" t="s">
        <v>853</v>
      </c>
    </row>
    <row r="342" spans="1:65" x14ac:dyDescent="0.2">
      <c r="A342" t="s">
        <v>369</v>
      </c>
      <c r="B342" t="s">
        <v>2810</v>
      </c>
      <c r="C342">
        <v>60</v>
      </c>
      <c r="D342" t="s">
        <v>2253</v>
      </c>
      <c r="E342" t="s">
        <v>2249</v>
      </c>
      <c r="F342">
        <v>1.65</v>
      </c>
      <c r="G342">
        <v>70.5</v>
      </c>
      <c r="H342">
        <v>25.9</v>
      </c>
      <c r="I342" t="str">
        <f t="shared" si="5"/>
        <v>Overweight</v>
      </c>
      <c r="J342" t="s">
        <v>2958</v>
      </c>
      <c r="K342">
        <v>5.4</v>
      </c>
      <c r="L342" t="s">
        <v>2811</v>
      </c>
      <c r="M342" t="s">
        <v>2812</v>
      </c>
      <c r="N342" t="s">
        <v>2278</v>
      </c>
      <c r="O342" t="s">
        <v>845</v>
      </c>
      <c r="P342" t="s">
        <v>2813</v>
      </c>
      <c r="Q342" t="s">
        <v>2408</v>
      </c>
      <c r="R342" t="s">
        <v>2347</v>
      </c>
      <c r="S342" t="s">
        <v>2814</v>
      </c>
      <c r="T342" t="s">
        <v>2272</v>
      </c>
      <c r="U342" t="s">
        <v>2302</v>
      </c>
      <c r="V342" t="s">
        <v>2264</v>
      </c>
      <c r="W342" t="s">
        <v>845</v>
      </c>
      <c r="X342">
        <v>0</v>
      </c>
      <c r="Y342">
        <v>0</v>
      </c>
      <c r="Z342">
        <v>0</v>
      </c>
      <c r="AA342" t="s">
        <v>852</v>
      </c>
      <c r="AB342" t="s">
        <v>2266</v>
      </c>
      <c r="AC342" t="s">
        <v>2251</v>
      </c>
      <c r="AD342" t="s">
        <v>2251</v>
      </c>
      <c r="AE342">
        <v>73</v>
      </c>
      <c r="AF342">
        <v>1.24</v>
      </c>
      <c r="AG342">
        <v>8.1</v>
      </c>
      <c r="AH342">
        <v>0.94</v>
      </c>
      <c r="AI342">
        <v>19</v>
      </c>
      <c r="AJ342">
        <v>273575</v>
      </c>
      <c r="AK342">
        <v>2217.29</v>
      </c>
      <c r="AL342" t="s">
        <v>773</v>
      </c>
      <c r="AM342">
        <v>18.5</v>
      </c>
      <c r="AN342" t="s">
        <v>842</v>
      </c>
      <c r="AO342" t="s">
        <v>849</v>
      </c>
      <c r="AP342">
        <v>86.6</v>
      </c>
      <c r="AQ342">
        <v>17.5</v>
      </c>
      <c r="AR342">
        <v>53.4</v>
      </c>
      <c r="AS342">
        <v>4.5999999999999996</v>
      </c>
      <c r="AT342" t="s">
        <v>853</v>
      </c>
      <c r="AU342">
        <v>95</v>
      </c>
      <c r="AV342">
        <v>0</v>
      </c>
      <c r="AW342">
        <v>375435</v>
      </c>
      <c r="AX342">
        <v>221000</v>
      </c>
      <c r="AY342">
        <v>1.7</v>
      </c>
      <c r="AZ342">
        <v>4335.28</v>
      </c>
      <c r="BA342">
        <v>1589.88</v>
      </c>
      <c r="BB342">
        <v>4.2300000000000004</v>
      </c>
      <c r="BC342">
        <v>2144.46</v>
      </c>
      <c r="BD342">
        <v>0.74</v>
      </c>
      <c r="BE342" t="s">
        <v>1162</v>
      </c>
      <c r="BF342" t="s">
        <v>1533</v>
      </c>
      <c r="BG342" t="s">
        <v>1839</v>
      </c>
      <c r="BH342" t="s">
        <v>2133</v>
      </c>
      <c r="BI342" t="s">
        <v>852</v>
      </c>
      <c r="BJ342" t="s">
        <v>2191</v>
      </c>
      <c r="BK342" t="s">
        <v>2194</v>
      </c>
      <c r="BL342" t="s">
        <v>2194</v>
      </c>
      <c r="BM342" t="s">
        <v>853</v>
      </c>
    </row>
    <row r="343" spans="1:65" x14ac:dyDescent="0.2">
      <c r="A343" t="s">
        <v>370</v>
      </c>
      <c r="B343" t="s">
        <v>2815</v>
      </c>
      <c r="C343">
        <v>54</v>
      </c>
      <c r="D343" t="s">
        <v>2248</v>
      </c>
      <c r="E343" t="s">
        <v>2612</v>
      </c>
      <c r="F343">
        <v>1.83</v>
      </c>
      <c r="G343">
        <v>100</v>
      </c>
      <c r="H343">
        <v>29.9</v>
      </c>
      <c r="I343" t="str">
        <f t="shared" si="5"/>
        <v>Overweight</v>
      </c>
      <c r="J343" t="s">
        <v>2958</v>
      </c>
      <c r="K343">
        <v>5.4</v>
      </c>
      <c r="L343" t="s">
        <v>2406</v>
      </c>
      <c r="M343" t="s">
        <v>2356</v>
      </c>
      <c r="N343" t="s">
        <v>2286</v>
      </c>
      <c r="O343" t="s">
        <v>845</v>
      </c>
      <c r="P343" t="s">
        <v>2322</v>
      </c>
      <c r="Q343" t="s">
        <v>2281</v>
      </c>
      <c r="R343" t="s">
        <v>2515</v>
      </c>
      <c r="S343" t="s">
        <v>2284</v>
      </c>
      <c r="T343" t="s">
        <v>2330</v>
      </c>
      <c r="U343" t="s">
        <v>2816</v>
      </c>
      <c r="V343" t="s">
        <v>2283</v>
      </c>
      <c r="W343" t="s">
        <v>845</v>
      </c>
      <c r="X343">
        <v>0</v>
      </c>
      <c r="Y343">
        <v>0</v>
      </c>
      <c r="Z343">
        <v>0</v>
      </c>
      <c r="AA343" t="s">
        <v>853</v>
      </c>
      <c r="AB343" t="s">
        <v>2275</v>
      </c>
      <c r="AC343" t="s">
        <v>2251</v>
      </c>
      <c r="AD343" t="s">
        <v>2251</v>
      </c>
      <c r="AE343">
        <v>63</v>
      </c>
      <c r="AF343">
        <v>0.53</v>
      </c>
      <c r="AG343">
        <v>49</v>
      </c>
      <c r="AH343">
        <v>2.69</v>
      </c>
      <c r="AI343">
        <v>80</v>
      </c>
      <c r="AJ343">
        <v>122166</v>
      </c>
      <c r="AK343">
        <v>5986.25</v>
      </c>
      <c r="AL343" t="s">
        <v>774</v>
      </c>
      <c r="AM343">
        <v>3</v>
      </c>
      <c r="AN343" t="s">
        <v>844</v>
      </c>
      <c r="AO343" t="s">
        <v>848</v>
      </c>
      <c r="AP343">
        <v>105.3</v>
      </c>
      <c r="AQ343">
        <v>19.5</v>
      </c>
      <c r="AR343">
        <v>53.3</v>
      </c>
      <c r="AS343">
        <v>11.6</v>
      </c>
      <c r="AT343" t="s">
        <v>853</v>
      </c>
      <c r="AU343">
        <v>60</v>
      </c>
      <c r="AV343">
        <v>20</v>
      </c>
      <c r="AW343">
        <v>193697</v>
      </c>
      <c r="AX343">
        <v>259000</v>
      </c>
      <c r="AY343">
        <v>0.75</v>
      </c>
      <c r="AZ343">
        <v>1839.48</v>
      </c>
      <c r="BA343">
        <v>6095.71</v>
      </c>
      <c r="BB343">
        <v>31.47</v>
      </c>
      <c r="BC343">
        <v>1995.86</v>
      </c>
      <c r="BD343">
        <v>3.05</v>
      </c>
      <c r="BE343" t="s">
        <v>1163</v>
      </c>
      <c r="BF343" t="s">
        <v>1534</v>
      </c>
      <c r="BG343" t="s">
        <v>1840</v>
      </c>
      <c r="BH343" t="s">
        <v>2134</v>
      </c>
      <c r="BI343" t="s">
        <v>852</v>
      </c>
      <c r="BJ343" t="s">
        <v>2190</v>
      </c>
      <c r="BK343" t="s">
        <v>2197</v>
      </c>
      <c r="BL343" t="s">
        <v>2210</v>
      </c>
      <c r="BM343" t="s">
        <v>853</v>
      </c>
    </row>
    <row r="344" spans="1:65" x14ac:dyDescent="0.2">
      <c r="A344" t="s">
        <v>371</v>
      </c>
      <c r="B344" t="s">
        <v>2817</v>
      </c>
      <c r="C344">
        <v>28</v>
      </c>
      <c r="D344" t="s">
        <v>2248</v>
      </c>
      <c r="E344" t="s">
        <v>2249</v>
      </c>
      <c r="F344">
        <v>1.83</v>
      </c>
      <c r="G344">
        <v>86.1</v>
      </c>
      <c r="H344">
        <v>25.7</v>
      </c>
      <c r="I344" t="str">
        <f t="shared" si="5"/>
        <v>Overweight</v>
      </c>
      <c r="J344" t="s">
        <v>2958</v>
      </c>
      <c r="K344">
        <v>5.3</v>
      </c>
      <c r="L344" t="s">
        <v>2387</v>
      </c>
      <c r="M344" t="s">
        <v>2818</v>
      </c>
      <c r="N344" t="s">
        <v>2258</v>
      </c>
      <c r="O344" t="s">
        <v>845</v>
      </c>
      <c r="P344" t="s">
        <v>2278</v>
      </c>
      <c r="Q344" t="s">
        <v>2429</v>
      </c>
      <c r="R344" t="s">
        <v>845</v>
      </c>
      <c r="S344" t="s">
        <v>2271</v>
      </c>
      <c r="T344" t="s">
        <v>2283</v>
      </c>
      <c r="U344" t="s">
        <v>2263</v>
      </c>
      <c r="V344" t="s">
        <v>2264</v>
      </c>
      <c r="W344" t="s">
        <v>845</v>
      </c>
      <c r="X344">
        <v>0</v>
      </c>
      <c r="Y344">
        <v>0</v>
      </c>
      <c r="Z344">
        <v>0</v>
      </c>
      <c r="AA344" t="s">
        <v>853</v>
      </c>
      <c r="AB344" t="s">
        <v>2266</v>
      </c>
      <c r="AC344" t="s">
        <v>2251</v>
      </c>
      <c r="AD344" t="s">
        <v>2251</v>
      </c>
      <c r="AE344">
        <v>75</v>
      </c>
      <c r="AF344">
        <v>1.48</v>
      </c>
      <c r="AG344">
        <v>27.56</v>
      </c>
      <c r="AH344">
        <v>2.4700000000000002</v>
      </c>
      <c r="AI344">
        <v>38</v>
      </c>
      <c r="AJ344">
        <v>261650</v>
      </c>
      <c r="AK344">
        <v>7210.1912000000002</v>
      </c>
      <c r="AL344" t="s">
        <v>775</v>
      </c>
      <c r="AM344">
        <v>11.5</v>
      </c>
      <c r="AN344" t="s">
        <v>844</v>
      </c>
      <c r="AO344" t="s">
        <v>848</v>
      </c>
      <c r="AP344">
        <v>123</v>
      </c>
      <c r="AQ344">
        <v>15.5</v>
      </c>
      <c r="AR344">
        <v>105</v>
      </c>
      <c r="AS344">
        <v>10.8</v>
      </c>
      <c r="AT344" t="s">
        <v>853</v>
      </c>
      <c r="AU344">
        <v>90</v>
      </c>
      <c r="AV344">
        <v>0</v>
      </c>
      <c r="AW344">
        <v>348648</v>
      </c>
      <c r="AX344">
        <v>159000</v>
      </c>
      <c r="AY344">
        <v>2.19</v>
      </c>
      <c r="AZ344">
        <v>2834.54</v>
      </c>
      <c r="BA344">
        <v>7421.9956000000002</v>
      </c>
      <c r="BB344">
        <v>21.29</v>
      </c>
      <c r="BC344">
        <v>1356.24</v>
      </c>
      <c r="BD344">
        <v>5.47</v>
      </c>
      <c r="BE344" t="s">
        <v>1164</v>
      </c>
      <c r="BF344" t="s">
        <v>1535</v>
      </c>
      <c r="BG344" t="s">
        <v>1841</v>
      </c>
      <c r="BH344" t="s">
        <v>2135</v>
      </c>
      <c r="BI344" t="s">
        <v>852</v>
      </c>
      <c r="BJ344" t="s">
        <v>2190</v>
      </c>
      <c r="BK344" t="s">
        <v>2202</v>
      </c>
      <c r="BL344" t="s">
        <v>2199</v>
      </c>
      <c r="BM344" t="s">
        <v>853</v>
      </c>
    </row>
    <row r="345" spans="1:65" x14ac:dyDescent="0.2">
      <c r="A345" t="s">
        <v>372</v>
      </c>
      <c r="B345" t="s">
        <v>2819</v>
      </c>
      <c r="C345">
        <v>27</v>
      </c>
      <c r="D345" t="s">
        <v>2248</v>
      </c>
      <c r="E345" t="s">
        <v>2249</v>
      </c>
      <c r="F345">
        <v>1.81</v>
      </c>
      <c r="G345">
        <v>90</v>
      </c>
      <c r="H345">
        <v>27.5</v>
      </c>
      <c r="I345" t="str">
        <f t="shared" si="5"/>
        <v>Overweight</v>
      </c>
      <c r="J345" t="s">
        <v>2958</v>
      </c>
      <c r="K345">
        <v>5.7</v>
      </c>
      <c r="L345" t="s">
        <v>2471</v>
      </c>
      <c r="M345" t="s">
        <v>2634</v>
      </c>
      <c r="N345" t="s">
        <v>2260</v>
      </c>
      <c r="O345" t="s">
        <v>2357</v>
      </c>
      <c r="P345" t="s">
        <v>845</v>
      </c>
      <c r="Q345" t="s">
        <v>2260</v>
      </c>
      <c r="R345" t="s">
        <v>2776</v>
      </c>
      <c r="S345" t="s">
        <v>2259</v>
      </c>
      <c r="T345" t="s">
        <v>2262</v>
      </c>
      <c r="U345" t="s">
        <v>2820</v>
      </c>
      <c r="V345" t="s">
        <v>2264</v>
      </c>
      <c r="W345" t="s">
        <v>845</v>
      </c>
      <c r="X345">
        <v>0</v>
      </c>
      <c r="Y345">
        <v>0</v>
      </c>
      <c r="Z345">
        <v>0</v>
      </c>
      <c r="AA345" t="s">
        <v>852</v>
      </c>
      <c r="AB345" t="s">
        <v>2275</v>
      </c>
      <c r="AC345" t="s">
        <v>2251</v>
      </c>
      <c r="AD345" t="s">
        <v>2251</v>
      </c>
      <c r="AE345">
        <v>95</v>
      </c>
      <c r="AF345">
        <v>1.1399999999999999</v>
      </c>
      <c r="AG345">
        <v>36.17</v>
      </c>
      <c r="AH345">
        <v>0.48</v>
      </c>
      <c r="AI345">
        <v>20</v>
      </c>
      <c r="AJ345">
        <v>74316</v>
      </c>
      <c r="AK345">
        <v>2688.3548000000001</v>
      </c>
      <c r="AL345" t="s">
        <v>776</v>
      </c>
      <c r="AM345">
        <v>16.5</v>
      </c>
      <c r="AN345" t="s">
        <v>842</v>
      </c>
      <c r="AO345" t="s">
        <v>850</v>
      </c>
      <c r="AP345">
        <v>119.7</v>
      </c>
      <c r="AQ345">
        <v>16</v>
      </c>
      <c r="AR345">
        <v>65.2</v>
      </c>
      <c r="AS345">
        <v>25.2</v>
      </c>
      <c r="AT345" t="s">
        <v>853</v>
      </c>
      <c r="AU345">
        <v>20</v>
      </c>
      <c r="AV345">
        <v>0</v>
      </c>
      <c r="AW345">
        <v>78313</v>
      </c>
      <c r="AX345">
        <v>44000</v>
      </c>
      <c r="AY345">
        <v>1.78</v>
      </c>
      <c r="AZ345">
        <v>654.24</v>
      </c>
      <c r="BA345">
        <v>2064.5052000000001</v>
      </c>
      <c r="BB345">
        <v>26.36</v>
      </c>
      <c r="BC345">
        <v>5508.48</v>
      </c>
      <c r="BD345">
        <v>0.37</v>
      </c>
      <c r="BE345" t="s">
        <v>1165</v>
      </c>
      <c r="BF345" t="s">
        <v>1536</v>
      </c>
      <c r="BG345" t="s">
        <v>1842</v>
      </c>
      <c r="BH345" t="s">
        <v>2136</v>
      </c>
      <c r="BI345" t="s">
        <v>852</v>
      </c>
      <c r="BJ345" t="s">
        <v>2190</v>
      </c>
      <c r="BK345" t="s">
        <v>2194</v>
      </c>
      <c r="BL345" t="s">
        <v>2199</v>
      </c>
      <c r="BM345" t="s">
        <v>853</v>
      </c>
    </row>
    <row r="346" spans="1:65" x14ac:dyDescent="0.2">
      <c r="A346" t="s">
        <v>373</v>
      </c>
      <c r="B346" t="s">
        <v>2821</v>
      </c>
      <c r="C346">
        <v>36</v>
      </c>
      <c r="D346" t="s">
        <v>2253</v>
      </c>
      <c r="E346" t="s">
        <v>2249</v>
      </c>
      <c r="F346">
        <v>1.78</v>
      </c>
      <c r="G346">
        <v>80</v>
      </c>
      <c r="H346">
        <v>25.2</v>
      </c>
      <c r="I346" t="str">
        <f t="shared" si="5"/>
        <v>Overweight</v>
      </c>
      <c r="J346" t="s">
        <v>2958</v>
      </c>
      <c r="K346">
        <v>5.3</v>
      </c>
      <c r="L346" t="s">
        <v>2387</v>
      </c>
      <c r="M346" t="s">
        <v>2592</v>
      </c>
      <c r="N346" t="s">
        <v>2286</v>
      </c>
      <c r="O346" t="s">
        <v>845</v>
      </c>
      <c r="P346" t="s">
        <v>2429</v>
      </c>
      <c r="Q346" t="s">
        <v>2270</v>
      </c>
      <c r="R346" t="s">
        <v>2515</v>
      </c>
      <c r="S346" t="s">
        <v>2271</v>
      </c>
      <c r="T346" t="s">
        <v>2272</v>
      </c>
      <c r="U346" t="s">
        <v>2413</v>
      </c>
      <c r="V346" t="s">
        <v>2283</v>
      </c>
      <c r="W346" t="s">
        <v>845</v>
      </c>
      <c r="X346">
        <v>0</v>
      </c>
      <c r="Y346">
        <v>0</v>
      </c>
      <c r="Z346">
        <v>0</v>
      </c>
      <c r="AA346" t="s">
        <v>852</v>
      </c>
      <c r="AB346" t="s">
        <v>2266</v>
      </c>
      <c r="AC346" t="s">
        <v>2251</v>
      </c>
      <c r="AD346" t="s">
        <v>2251</v>
      </c>
      <c r="AE346">
        <v>79</v>
      </c>
      <c r="AF346">
        <v>1.03</v>
      </c>
      <c r="AG346">
        <v>18.22</v>
      </c>
      <c r="AH346">
        <v>1.43</v>
      </c>
      <c r="AI346">
        <v>19</v>
      </c>
      <c r="AJ346">
        <v>103032</v>
      </c>
      <c r="AK346">
        <v>1877.4916000000001</v>
      </c>
      <c r="AL346" t="s">
        <v>777</v>
      </c>
      <c r="AM346">
        <v>12</v>
      </c>
      <c r="AN346" t="s">
        <v>842</v>
      </c>
      <c r="AO346" t="s">
        <v>849</v>
      </c>
      <c r="AP346">
        <v>71.400000000000006</v>
      </c>
      <c r="AQ346">
        <v>17</v>
      </c>
      <c r="AR346">
        <v>43.4</v>
      </c>
      <c r="AS346">
        <v>7.3</v>
      </c>
      <c r="AT346" t="s">
        <v>853</v>
      </c>
      <c r="AU346">
        <v>80</v>
      </c>
      <c r="AV346">
        <v>0</v>
      </c>
      <c r="AW346">
        <v>130251</v>
      </c>
      <c r="AX346">
        <v>106000</v>
      </c>
      <c r="AY346">
        <v>1.23</v>
      </c>
      <c r="AZ346">
        <v>1824.24</v>
      </c>
      <c r="BA346">
        <v>2211.7831999999999</v>
      </c>
      <c r="BB346">
        <v>16.98</v>
      </c>
      <c r="BC346">
        <v>2178.58</v>
      </c>
      <c r="BD346">
        <v>1.02</v>
      </c>
      <c r="BE346" t="s">
        <v>1166</v>
      </c>
      <c r="BF346" t="s">
        <v>1537</v>
      </c>
      <c r="BG346" t="s">
        <v>1843</v>
      </c>
      <c r="BH346" t="s">
        <v>2137</v>
      </c>
      <c r="BI346" t="s">
        <v>852</v>
      </c>
      <c r="BJ346" t="s">
        <v>2190</v>
      </c>
      <c r="BK346" t="s">
        <v>845</v>
      </c>
      <c r="BL346" t="s">
        <v>2194</v>
      </c>
      <c r="BM346" t="s">
        <v>853</v>
      </c>
    </row>
    <row r="347" spans="1:65" x14ac:dyDescent="0.2">
      <c r="A347" t="s">
        <v>374</v>
      </c>
      <c r="B347" t="s">
        <v>2822</v>
      </c>
      <c r="C347">
        <v>33</v>
      </c>
      <c r="D347" t="s">
        <v>2253</v>
      </c>
      <c r="E347" t="s">
        <v>2249</v>
      </c>
      <c r="F347">
        <v>1.68</v>
      </c>
      <c r="G347">
        <v>90</v>
      </c>
      <c r="H347">
        <v>31.9</v>
      </c>
      <c r="I347" t="str">
        <f t="shared" si="5"/>
        <v>Obese</v>
      </c>
      <c r="J347" t="s">
        <v>2960</v>
      </c>
      <c r="K347">
        <v>5.4</v>
      </c>
      <c r="L347" t="s">
        <v>2283</v>
      </c>
      <c r="M347" t="s">
        <v>2823</v>
      </c>
      <c r="N347" t="s">
        <v>2278</v>
      </c>
      <c r="O347" t="s">
        <v>845</v>
      </c>
      <c r="P347" t="s">
        <v>2787</v>
      </c>
      <c r="Q347" t="s">
        <v>2537</v>
      </c>
      <c r="R347" t="s">
        <v>2448</v>
      </c>
      <c r="S347" t="s">
        <v>2323</v>
      </c>
      <c r="T347" t="s">
        <v>2271</v>
      </c>
      <c r="U347" t="s">
        <v>2302</v>
      </c>
      <c r="V347" t="s">
        <v>2264</v>
      </c>
      <c r="W347" t="s">
        <v>845</v>
      </c>
      <c r="X347">
        <v>0</v>
      </c>
      <c r="Y347">
        <v>0</v>
      </c>
      <c r="Z347">
        <v>0</v>
      </c>
      <c r="AA347" t="s">
        <v>852</v>
      </c>
      <c r="AB347" t="s">
        <v>2275</v>
      </c>
      <c r="AC347" t="s">
        <v>2251</v>
      </c>
      <c r="AD347" t="s">
        <v>2251</v>
      </c>
      <c r="AE347">
        <v>95</v>
      </c>
      <c r="AF347">
        <v>0.9</v>
      </c>
      <c r="AG347">
        <v>15.16</v>
      </c>
      <c r="AH347">
        <v>1.69</v>
      </c>
      <c r="AI347">
        <v>81</v>
      </c>
      <c r="AJ347">
        <v>326595</v>
      </c>
      <c r="AK347">
        <v>4950.7968000000001</v>
      </c>
      <c r="AL347" t="s">
        <v>778</v>
      </c>
      <c r="AM347">
        <v>4</v>
      </c>
      <c r="AN347" t="s">
        <v>842</v>
      </c>
      <c r="AO347" t="s">
        <v>849</v>
      </c>
      <c r="AP347">
        <v>76.3</v>
      </c>
      <c r="AQ347">
        <v>15.5</v>
      </c>
      <c r="AR347">
        <v>49.3</v>
      </c>
      <c r="AS347">
        <v>7.5</v>
      </c>
      <c r="AT347" t="s">
        <v>853</v>
      </c>
      <c r="AU347">
        <v>90</v>
      </c>
      <c r="AV347">
        <v>0</v>
      </c>
      <c r="AW347">
        <v>343149</v>
      </c>
      <c r="AX347">
        <v>337000</v>
      </c>
      <c r="AY347">
        <v>1.02</v>
      </c>
      <c r="AZ347">
        <v>4497.37</v>
      </c>
      <c r="BA347">
        <v>3861.5763999999999</v>
      </c>
      <c r="BB347">
        <v>11.25</v>
      </c>
      <c r="BC347">
        <v>1499.24</v>
      </c>
      <c r="BD347">
        <v>2.58</v>
      </c>
      <c r="BE347" t="s">
        <v>1167</v>
      </c>
      <c r="BF347" t="s">
        <v>1538</v>
      </c>
      <c r="BG347" t="s">
        <v>1844</v>
      </c>
      <c r="BH347" t="s">
        <v>2138</v>
      </c>
      <c r="BI347" t="s">
        <v>852</v>
      </c>
      <c r="BJ347" t="s">
        <v>2190</v>
      </c>
      <c r="BK347" t="s">
        <v>2194</v>
      </c>
      <c r="BL347" t="s">
        <v>2198</v>
      </c>
      <c r="BM347" t="s">
        <v>853</v>
      </c>
    </row>
    <row r="348" spans="1:65" x14ac:dyDescent="0.2">
      <c r="A348" t="s">
        <v>375</v>
      </c>
      <c r="B348" t="s">
        <v>2824</v>
      </c>
      <c r="C348">
        <v>52</v>
      </c>
      <c r="D348" t="s">
        <v>2248</v>
      </c>
      <c r="E348" t="s">
        <v>2612</v>
      </c>
      <c r="F348">
        <v>1.75</v>
      </c>
      <c r="G348">
        <v>109.5</v>
      </c>
      <c r="H348">
        <v>35.799999999999997</v>
      </c>
      <c r="I348" t="str">
        <f t="shared" si="5"/>
        <v>Morbidly Obese</v>
      </c>
      <c r="J348" t="s">
        <v>2961</v>
      </c>
      <c r="K348">
        <v>5.8</v>
      </c>
      <c r="L348" t="s">
        <v>2825</v>
      </c>
      <c r="M348" t="s">
        <v>2651</v>
      </c>
      <c r="N348" t="s">
        <v>2473</v>
      </c>
      <c r="O348" t="s">
        <v>845</v>
      </c>
      <c r="P348" t="s">
        <v>2320</v>
      </c>
      <c r="Q348" t="s">
        <v>2358</v>
      </c>
      <c r="R348" t="s">
        <v>2515</v>
      </c>
      <c r="S348" t="s">
        <v>2412</v>
      </c>
      <c r="T348" t="s">
        <v>2569</v>
      </c>
      <c r="U348" t="s">
        <v>2349</v>
      </c>
      <c r="V348" t="s">
        <v>2283</v>
      </c>
      <c r="W348" t="s">
        <v>845</v>
      </c>
      <c r="X348">
        <v>0</v>
      </c>
      <c r="Y348">
        <v>0</v>
      </c>
      <c r="Z348">
        <v>0</v>
      </c>
      <c r="AA348" t="s">
        <v>853</v>
      </c>
      <c r="AB348" t="s">
        <v>2266</v>
      </c>
      <c r="AC348" t="s">
        <v>2251</v>
      </c>
      <c r="AD348" t="s">
        <v>2252</v>
      </c>
      <c r="AE348">
        <v>88</v>
      </c>
      <c r="AF348">
        <v>0.66</v>
      </c>
      <c r="AG348">
        <v>41</v>
      </c>
      <c r="AH348">
        <v>4.18</v>
      </c>
      <c r="AI348">
        <v>27</v>
      </c>
      <c r="AJ348">
        <v>234733</v>
      </c>
      <c r="AK348">
        <v>9624.0239999999994</v>
      </c>
      <c r="AL348" t="s">
        <v>779</v>
      </c>
      <c r="AM348">
        <v>10</v>
      </c>
      <c r="AN348" t="s">
        <v>842</v>
      </c>
      <c r="AO348" t="s">
        <v>849</v>
      </c>
      <c r="AP348">
        <v>126.8</v>
      </c>
      <c r="AQ348">
        <v>17.5</v>
      </c>
      <c r="AR348">
        <v>73.400000000000006</v>
      </c>
      <c r="AS348">
        <v>13.6</v>
      </c>
      <c r="AT348" t="s">
        <v>853</v>
      </c>
      <c r="AU348">
        <v>90</v>
      </c>
      <c r="AV348">
        <v>0</v>
      </c>
      <c r="AW348">
        <v>267564</v>
      </c>
      <c r="AX348">
        <v>295000</v>
      </c>
      <c r="AY348">
        <v>0.91</v>
      </c>
      <c r="AZ348">
        <v>2110.13</v>
      </c>
      <c r="BA348">
        <v>9805.2711999999992</v>
      </c>
      <c r="BB348">
        <v>36.65</v>
      </c>
      <c r="BC348">
        <v>1590.66</v>
      </c>
      <c r="BD348">
        <v>6.16</v>
      </c>
      <c r="BE348" t="s">
        <v>1168</v>
      </c>
      <c r="BF348" t="s">
        <v>1539</v>
      </c>
      <c r="BG348" t="s">
        <v>1845</v>
      </c>
      <c r="BH348" t="s">
        <v>2139</v>
      </c>
      <c r="BI348" t="s">
        <v>852</v>
      </c>
      <c r="BJ348" t="s">
        <v>2190</v>
      </c>
      <c r="BK348" t="s">
        <v>845</v>
      </c>
      <c r="BL348" t="s">
        <v>2194</v>
      </c>
      <c r="BM348" t="s">
        <v>853</v>
      </c>
    </row>
    <row r="349" spans="1:65" x14ac:dyDescent="0.2">
      <c r="A349" t="s">
        <v>376</v>
      </c>
      <c r="B349" t="s">
        <v>2826</v>
      </c>
      <c r="C349">
        <v>74</v>
      </c>
      <c r="D349" t="s">
        <v>2253</v>
      </c>
      <c r="E349" t="s">
        <v>2249</v>
      </c>
      <c r="F349">
        <v>1.56</v>
      </c>
      <c r="G349">
        <v>74.8</v>
      </c>
      <c r="H349">
        <v>30.7</v>
      </c>
      <c r="I349" t="str">
        <f t="shared" si="5"/>
        <v>Obese</v>
      </c>
      <c r="J349" t="s">
        <v>2960</v>
      </c>
      <c r="K349">
        <v>4.3</v>
      </c>
      <c r="L349" t="s">
        <v>2384</v>
      </c>
      <c r="M349" t="s">
        <v>2827</v>
      </c>
      <c r="N349" t="s">
        <v>2278</v>
      </c>
      <c r="O349" t="s">
        <v>845</v>
      </c>
      <c r="P349" t="s">
        <v>2733</v>
      </c>
      <c r="Q349" t="s">
        <v>2389</v>
      </c>
      <c r="R349" t="s">
        <v>2347</v>
      </c>
      <c r="S349" t="s">
        <v>2295</v>
      </c>
      <c r="T349" t="s">
        <v>2264</v>
      </c>
      <c r="U349" t="s">
        <v>2403</v>
      </c>
      <c r="V349" t="s">
        <v>2283</v>
      </c>
      <c r="W349" t="s">
        <v>845</v>
      </c>
      <c r="X349">
        <v>0</v>
      </c>
      <c r="Y349">
        <v>0</v>
      </c>
      <c r="Z349">
        <v>0</v>
      </c>
      <c r="AA349" t="s">
        <v>852</v>
      </c>
      <c r="AB349" t="s">
        <v>2266</v>
      </c>
      <c r="AC349" t="s">
        <v>2251</v>
      </c>
      <c r="AD349" t="s">
        <v>2251</v>
      </c>
      <c r="AE349">
        <v>76</v>
      </c>
      <c r="AF349">
        <v>1.1299999999999999</v>
      </c>
      <c r="AG349">
        <v>17.62</v>
      </c>
      <c r="AH349">
        <v>1.21</v>
      </c>
      <c r="AI349">
        <v>21.5</v>
      </c>
      <c r="AJ349">
        <v>112222</v>
      </c>
      <c r="AK349">
        <v>1977.6192000000001</v>
      </c>
      <c r="AL349" t="s">
        <v>780</v>
      </c>
      <c r="AM349">
        <v>20</v>
      </c>
      <c r="AN349" t="s">
        <v>843</v>
      </c>
      <c r="AO349" t="s">
        <v>851</v>
      </c>
      <c r="AP349">
        <v>68.8</v>
      </c>
      <c r="AQ349">
        <v>22.5</v>
      </c>
      <c r="AR349">
        <v>13.5</v>
      </c>
      <c r="AS349">
        <v>10.4</v>
      </c>
      <c r="AT349" t="s">
        <v>853</v>
      </c>
      <c r="AU349">
        <v>40</v>
      </c>
      <c r="AV349">
        <v>0</v>
      </c>
      <c r="AW349">
        <v>147223</v>
      </c>
      <c r="AX349">
        <v>102000</v>
      </c>
      <c r="AY349">
        <v>1.44</v>
      </c>
      <c r="AZ349">
        <v>2139.87</v>
      </c>
      <c r="BA349">
        <v>1840.8596</v>
      </c>
      <c r="BB349">
        <v>12.5</v>
      </c>
      <c r="BC349">
        <v>2760.98</v>
      </c>
      <c r="BD349">
        <v>0.67</v>
      </c>
      <c r="BE349" t="s">
        <v>1169</v>
      </c>
      <c r="BF349" t="s">
        <v>1540</v>
      </c>
      <c r="BG349" t="s">
        <v>1846</v>
      </c>
      <c r="BH349" t="s">
        <v>2140</v>
      </c>
      <c r="BI349" t="s">
        <v>853</v>
      </c>
      <c r="BJ349" t="s">
        <v>2190</v>
      </c>
      <c r="BK349" t="s">
        <v>2196</v>
      </c>
      <c r="BL349" t="s">
        <v>2201</v>
      </c>
      <c r="BM349" t="s">
        <v>853</v>
      </c>
    </row>
    <row r="350" spans="1:65" x14ac:dyDescent="0.2">
      <c r="A350" t="s">
        <v>377</v>
      </c>
      <c r="B350" t="s">
        <v>2828</v>
      </c>
      <c r="C350">
        <v>23</v>
      </c>
      <c r="D350" t="s">
        <v>2253</v>
      </c>
      <c r="E350" t="s">
        <v>2249</v>
      </c>
      <c r="F350">
        <v>1.64</v>
      </c>
      <c r="G350">
        <v>64.2</v>
      </c>
      <c r="H350">
        <v>23.9</v>
      </c>
      <c r="I350" t="str">
        <f t="shared" si="5"/>
        <v>Healthy</v>
      </c>
      <c r="J350" t="s">
        <v>2959</v>
      </c>
      <c r="K350">
        <v>11.8</v>
      </c>
      <c r="L350" t="s">
        <v>2829</v>
      </c>
      <c r="M350" t="s">
        <v>2830</v>
      </c>
      <c r="N350" t="s">
        <v>2371</v>
      </c>
      <c r="O350" t="s">
        <v>845</v>
      </c>
      <c r="P350" t="s">
        <v>2259</v>
      </c>
      <c r="Q350" t="s">
        <v>2728</v>
      </c>
      <c r="R350" t="s">
        <v>2448</v>
      </c>
      <c r="S350" t="s">
        <v>2259</v>
      </c>
      <c r="T350" t="s">
        <v>2348</v>
      </c>
      <c r="U350" t="s">
        <v>2831</v>
      </c>
      <c r="V350" t="s">
        <v>2264</v>
      </c>
      <c r="W350" t="s">
        <v>845</v>
      </c>
      <c r="X350">
        <v>1</v>
      </c>
      <c r="Y350">
        <v>0</v>
      </c>
      <c r="Z350">
        <v>0</v>
      </c>
      <c r="AA350" t="s">
        <v>852</v>
      </c>
      <c r="AB350" t="s">
        <v>2266</v>
      </c>
      <c r="AC350" t="s">
        <v>2254</v>
      </c>
      <c r="AD350" t="s">
        <v>2254</v>
      </c>
      <c r="AI350">
        <v>0</v>
      </c>
      <c r="AJ350">
        <v>0</v>
      </c>
      <c r="AK350">
        <v>0</v>
      </c>
      <c r="AL350" t="s">
        <v>781</v>
      </c>
      <c r="AM350">
        <v>11</v>
      </c>
      <c r="AN350" t="s">
        <v>842</v>
      </c>
      <c r="AO350" t="s">
        <v>849</v>
      </c>
      <c r="AP350">
        <v>39.700000000000003</v>
      </c>
      <c r="AQ350">
        <v>22</v>
      </c>
      <c r="AR350">
        <v>13.7</v>
      </c>
      <c r="AS350">
        <v>14.9</v>
      </c>
      <c r="AT350" t="s">
        <v>852</v>
      </c>
      <c r="AU350">
        <v>0</v>
      </c>
      <c r="AV350">
        <v>0</v>
      </c>
      <c r="AW350">
        <v>0</v>
      </c>
      <c r="AX350">
        <v>0</v>
      </c>
      <c r="AZ350">
        <v>0</v>
      </c>
      <c r="BA350">
        <v>402.77960000000002</v>
      </c>
      <c r="BC350">
        <v>15648.6</v>
      </c>
      <c r="BD350">
        <v>0.03</v>
      </c>
      <c r="BE350" t="s">
        <v>1170</v>
      </c>
      <c r="BF350" t="s">
        <v>1541</v>
      </c>
      <c r="BG350" t="s">
        <v>845</v>
      </c>
      <c r="BH350" t="s">
        <v>845</v>
      </c>
      <c r="BI350" t="s">
        <v>852</v>
      </c>
      <c r="BJ350" t="s">
        <v>2192</v>
      </c>
      <c r="BK350" t="s">
        <v>2194</v>
      </c>
      <c r="BL350" t="s">
        <v>2194</v>
      </c>
      <c r="BM350" t="s">
        <v>853</v>
      </c>
    </row>
    <row r="351" spans="1:65" x14ac:dyDescent="0.2">
      <c r="A351" t="s">
        <v>378</v>
      </c>
      <c r="B351" t="s">
        <v>2832</v>
      </c>
      <c r="C351">
        <v>49</v>
      </c>
      <c r="D351" t="s">
        <v>2248</v>
      </c>
      <c r="E351" t="s">
        <v>2249</v>
      </c>
      <c r="F351">
        <v>1.81</v>
      </c>
      <c r="G351">
        <v>80</v>
      </c>
      <c r="H351">
        <v>24.4</v>
      </c>
      <c r="I351" t="str">
        <f t="shared" si="5"/>
        <v>Healthy</v>
      </c>
      <c r="J351" t="s">
        <v>2959</v>
      </c>
      <c r="K351">
        <v>4.8</v>
      </c>
      <c r="L351" t="s">
        <v>2717</v>
      </c>
      <c r="M351" t="s">
        <v>2757</v>
      </c>
      <c r="N351" t="s">
        <v>2278</v>
      </c>
      <c r="O351" t="s">
        <v>2435</v>
      </c>
      <c r="P351" t="s">
        <v>845</v>
      </c>
      <c r="Q351" t="s">
        <v>2293</v>
      </c>
      <c r="R351" t="s">
        <v>2791</v>
      </c>
      <c r="S351" t="s">
        <v>2341</v>
      </c>
      <c r="T351" t="s">
        <v>2295</v>
      </c>
      <c r="U351" t="s">
        <v>2386</v>
      </c>
      <c r="V351" t="s">
        <v>2264</v>
      </c>
      <c r="W351" t="s">
        <v>845</v>
      </c>
      <c r="X351">
        <v>0</v>
      </c>
      <c r="Y351">
        <v>0</v>
      </c>
      <c r="Z351">
        <v>0</v>
      </c>
      <c r="AA351" t="s">
        <v>853</v>
      </c>
      <c r="AB351" t="s">
        <v>2275</v>
      </c>
      <c r="AC351" t="s">
        <v>2251</v>
      </c>
      <c r="AD351" t="s">
        <v>2251</v>
      </c>
      <c r="AE351">
        <v>96</v>
      </c>
      <c r="AF351">
        <v>1.07</v>
      </c>
      <c r="AG351">
        <v>8.4700000000000006</v>
      </c>
      <c r="AH351">
        <v>2.63</v>
      </c>
      <c r="AI351">
        <v>34</v>
      </c>
      <c r="AJ351">
        <v>403456</v>
      </c>
      <c r="AK351">
        <v>3419.2435999999998</v>
      </c>
      <c r="AL351" t="s">
        <v>782</v>
      </c>
      <c r="AM351">
        <v>8</v>
      </c>
      <c r="AN351" t="s">
        <v>842</v>
      </c>
      <c r="AO351" t="s">
        <v>849</v>
      </c>
      <c r="AP351">
        <v>98.8</v>
      </c>
      <c r="AQ351">
        <v>18</v>
      </c>
      <c r="AR351">
        <v>58.6</v>
      </c>
      <c r="AS351">
        <v>9.98</v>
      </c>
      <c r="AT351" t="s">
        <v>853</v>
      </c>
      <c r="AU351">
        <v>90</v>
      </c>
      <c r="AV351">
        <v>0</v>
      </c>
      <c r="AW351">
        <v>418171</v>
      </c>
      <c r="AX351">
        <v>361000</v>
      </c>
      <c r="AY351">
        <v>1.1599999999999999</v>
      </c>
      <c r="AZ351">
        <v>4232.5</v>
      </c>
      <c r="BA351">
        <v>3470.692</v>
      </c>
      <c r="BB351">
        <v>8.3000000000000007</v>
      </c>
      <c r="BC351">
        <v>5539.16</v>
      </c>
      <c r="BD351">
        <v>0.63</v>
      </c>
      <c r="BE351" t="s">
        <v>1171</v>
      </c>
      <c r="BF351" t="s">
        <v>1542</v>
      </c>
      <c r="BG351" t="s">
        <v>1847</v>
      </c>
      <c r="BH351" t="s">
        <v>2141</v>
      </c>
      <c r="BI351" t="s">
        <v>852</v>
      </c>
      <c r="BJ351" t="s">
        <v>2190</v>
      </c>
      <c r="BK351" t="s">
        <v>2194</v>
      </c>
      <c r="BL351" t="s">
        <v>2203</v>
      </c>
      <c r="BM351" t="s">
        <v>853</v>
      </c>
    </row>
    <row r="352" spans="1:65" x14ac:dyDescent="0.2">
      <c r="A352" t="s">
        <v>379</v>
      </c>
      <c r="B352" t="s">
        <v>2833</v>
      </c>
      <c r="C352">
        <v>61</v>
      </c>
      <c r="D352" t="s">
        <v>2248</v>
      </c>
      <c r="E352" t="s">
        <v>2612</v>
      </c>
      <c r="F352">
        <v>1.7</v>
      </c>
      <c r="G352">
        <v>73</v>
      </c>
      <c r="H352">
        <v>25.3</v>
      </c>
      <c r="I352" t="str">
        <f t="shared" si="5"/>
        <v>Overweight</v>
      </c>
      <c r="J352" t="s">
        <v>2958</v>
      </c>
      <c r="K352">
        <v>3.9</v>
      </c>
      <c r="L352" t="s">
        <v>2549</v>
      </c>
      <c r="M352" t="s">
        <v>2550</v>
      </c>
      <c r="N352" t="s">
        <v>2286</v>
      </c>
      <c r="O352" t="s">
        <v>845</v>
      </c>
      <c r="P352" t="s">
        <v>2429</v>
      </c>
      <c r="Q352" t="s">
        <v>2728</v>
      </c>
      <c r="R352" t="s">
        <v>2448</v>
      </c>
      <c r="S352" t="s">
        <v>2259</v>
      </c>
      <c r="T352" t="s">
        <v>2348</v>
      </c>
      <c r="U352" t="s">
        <v>2263</v>
      </c>
      <c r="V352" t="s">
        <v>2264</v>
      </c>
      <c r="W352" t="s">
        <v>845</v>
      </c>
      <c r="X352">
        <v>0</v>
      </c>
      <c r="Y352">
        <v>0</v>
      </c>
      <c r="Z352">
        <v>0</v>
      </c>
      <c r="AA352" t="s">
        <v>853</v>
      </c>
      <c r="AB352" t="s">
        <v>2275</v>
      </c>
      <c r="AC352" t="s">
        <v>2251</v>
      </c>
      <c r="AD352" t="s">
        <v>2251</v>
      </c>
      <c r="AE352">
        <v>41</v>
      </c>
      <c r="AF352">
        <v>0.38</v>
      </c>
      <c r="AG352">
        <v>36.96</v>
      </c>
      <c r="AH352">
        <v>0.23</v>
      </c>
      <c r="AI352">
        <v>18</v>
      </c>
      <c r="AJ352">
        <v>9000</v>
      </c>
      <c r="AK352">
        <v>332.67540000000002</v>
      </c>
      <c r="AL352" t="s">
        <v>783</v>
      </c>
      <c r="AM352">
        <v>21</v>
      </c>
      <c r="AN352" t="s">
        <v>842</v>
      </c>
      <c r="AO352" t="s">
        <v>849</v>
      </c>
      <c r="AP352">
        <v>93.3</v>
      </c>
      <c r="AQ352">
        <v>17</v>
      </c>
      <c r="AR352">
        <v>39.6</v>
      </c>
      <c r="AS352">
        <v>12.3</v>
      </c>
      <c r="AT352" t="s">
        <v>853</v>
      </c>
      <c r="AU352">
        <v>30</v>
      </c>
      <c r="AV352">
        <v>0</v>
      </c>
      <c r="AW352">
        <v>22180</v>
      </c>
      <c r="AX352">
        <v>60000</v>
      </c>
      <c r="AY352">
        <v>0.37</v>
      </c>
      <c r="AZ352">
        <v>237.73</v>
      </c>
      <c r="BA352">
        <v>564.93420000000003</v>
      </c>
      <c r="BB352">
        <v>25.47</v>
      </c>
      <c r="BC352">
        <v>886.79</v>
      </c>
      <c r="BD352">
        <v>0.64</v>
      </c>
      <c r="BE352" t="s">
        <v>1172</v>
      </c>
      <c r="BF352" t="s">
        <v>1543</v>
      </c>
      <c r="BG352" t="s">
        <v>1848</v>
      </c>
      <c r="BH352" t="s">
        <v>2142</v>
      </c>
      <c r="BI352" t="s">
        <v>852</v>
      </c>
      <c r="BJ352" t="s">
        <v>2192</v>
      </c>
      <c r="BK352" t="s">
        <v>2194</v>
      </c>
      <c r="BL352" t="s">
        <v>2194</v>
      </c>
      <c r="BM352" t="s">
        <v>853</v>
      </c>
    </row>
    <row r="353" spans="1:65" x14ac:dyDescent="0.2">
      <c r="A353" t="s">
        <v>380</v>
      </c>
      <c r="B353" t="s">
        <v>2834</v>
      </c>
      <c r="C353">
        <v>66</v>
      </c>
      <c r="D353" t="s">
        <v>2253</v>
      </c>
      <c r="E353" t="s">
        <v>2249</v>
      </c>
      <c r="F353">
        <v>1.63</v>
      </c>
      <c r="G353">
        <v>97</v>
      </c>
      <c r="H353">
        <v>36.5</v>
      </c>
      <c r="I353" t="str">
        <f t="shared" si="5"/>
        <v>Morbidly Obese</v>
      </c>
      <c r="J353" t="s">
        <v>2961</v>
      </c>
      <c r="K353">
        <v>8.6</v>
      </c>
      <c r="L353" t="s">
        <v>2391</v>
      </c>
      <c r="M353" t="s">
        <v>2835</v>
      </c>
      <c r="N353" t="s">
        <v>2258</v>
      </c>
      <c r="O353" t="s">
        <v>845</v>
      </c>
      <c r="P353" t="s">
        <v>2836</v>
      </c>
      <c r="Q353" t="s">
        <v>2500</v>
      </c>
      <c r="R353" t="s">
        <v>2515</v>
      </c>
      <c r="S353" t="s">
        <v>2569</v>
      </c>
      <c r="T353" t="s">
        <v>2264</v>
      </c>
      <c r="U353" t="s">
        <v>2302</v>
      </c>
      <c r="V353" t="s">
        <v>2390</v>
      </c>
      <c r="W353" t="s">
        <v>845</v>
      </c>
      <c r="X353">
        <v>0</v>
      </c>
      <c r="Y353">
        <v>1</v>
      </c>
      <c r="Z353">
        <v>0</v>
      </c>
      <c r="AA353" t="s">
        <v>852</v>
      </c>
      <c r="AB353" t="s">
        <v>2275</v>
      </c>
      <c r="AC353" t="s">
        <v>2250</v>
      </c>
      <c r="AD353" t="s">
        <v>2250</v>
      </c>
      <c r="AE353">
        <v>104</v>
      </c>
      <c r="AF353">
        <v>0.68</v>
      </c>
      <c r="AG353">
        <v>27.14</v>
      </c>
      <c r="AH353">
        <v>2.2599999999999998</v>
      </c>
      <c r="AI353">
        <v>40</v>
      </c>
      <c r="AJ353">
        <v>121933</v>
      </c>
      <c r="AK353">
        <v>3309.0207999999998</v>
      </c>
      <c r="AL353" t="s">
        <v>784</v>
      </c>
      <c r="AM353">
        <v>12</v>
      </c>
      <c r="AN353" t="s">
        <v>842</v>
      </c>
      <c r="AO353" t="s">
        <v>849</v>
      </c>
      <c r="AP353">
        <v>105.5</v>
      </c>
      <c r="AQ353">
        <v>18</v>
      </c>
      <c r="AR353">
        <v>28.7</v>
      </c>
      <c r="AS353">
        <v>16.600000000000001</v>
      </c>
      <c r="AT353" t="s">
        <v>853</v>
      </c>
      <c r="AU353">
        <v>75</v>
      </c>
      <c r="AV353">
        <v>0</v>
      </c>
      <c r="AW353">
        <v>117196</v>
      </c>
      <c r="AX353">
        <v>125000</v>
      </c>
      <c r="AY353">
        <v>0.94</v>
      </c>
      <c r="AZ353">
        <v>1110.8599999999999</v>
      </c>
      <c r="BA353">
        <v>5177.6040000000003</v>
      </c>
      <c r="BB353">
        <v>44.18</v>
      </c>
      <c r="BC353">
        <v>2180.3000000000002</v>
      </c>
      <c r="BD353">
        <v>2.37</v>
      </c>
      <c r="BE353" t="s">
        <v>1173</v>
      </c>
      <c r="BF353" t="s">
        <v>1544</v>
      </c>
      <c r="BG353" t="s">
        <v>1849</v>
      </c>
      <c r="BH353" t="s">
        <v>2143</v>
      </c>
      <c r="BI353" t="s">
        <v>853</v>
      </c>
      <c r="BJ353" t="s">
        <v>2192</v>
      </c>
      <c r="BK353" t="s">
        <v>845</v>
      </c>
      <c r="BL353" t="s">
        <v>2194</v>
      </c>
      <c r="BM353" t="s">
        <v>853</v>
      </c>
    </row>
    <row r="354" spans="1:65" x14ac:dyDescent="0.2">
      <c r="A354" t="s">
        <v>381</v>
      </c>
      <c r="B354" t="s">
        <v>2837</v>
      </c>
      <c r="C354">
        <v>44</v>
      </c>
      <c r="D354" t="s">
        <v>2253</v>
      </c>
      <c r="E354" t="s">
        <v>2249</v>
      </c>
      <c r="F354">
        <v>1.63</v>
      </c>
      <c r="G354">
        <v>86</v>
      </c>
      <c r="H354">
        <v>32.4</v>
      </c>
      <c r="I354" t="str">
        <f t="shared" si="5"/>
        <v>Obese</v>
      </c>
      <c r="J354" t="s">
        <v>2960</v>
      </c>
      <c r="K354">
        <v>6</v>
      </c>
      <c r="L354" t="s">
        <v>2838</v>
      </c>
      <c r="M354" t="s">
        <v>2823</v>
      </c>
      <c r="N354" t="s">
        <v>2278</v>
      </c>
      <c r="O354" t="s">
        <v>2787</v>
      </c>
      <c r="P354" t="s">
        <v>845</v>
      </c>
      <c r="Q354" t="s">
        <v>2408</v>
      </c>
      <c r="R354" t="s">
        <v>2347</v>
      </c>
      <c r="S354" t="s">
        <v>2294</v>
      </c>
      <c r="T354" t="s">
        <v>2272</v>
      </c>
      <c r="U354" t="s">
        <v>2799</v>
      </c>
      <c r="V354" t="s">
        <v>845</v>
      </c>
      <c r="W354" t="s">
        <v>845</v>
      </c>
      <c r="X354">
        <v>0</v>
      </c>
      <c r="Y354">
        <v>0</v>
      </c>
      <c r="Z354">
        <v>0</v>
      </c>
      <c r="AA354" t="s">
        <v>853</v>
      </c>
      <c r="AB354" t="s">
        <v>2266</v>
      </c>
      <c r="AC354" t="s">
        <v>2251</v>
      </c>
      <c r="AD354" t="s">
        <v>2252</v>
      </c>
      <c r="AI354">
        <v>14</v>
      </c>
      <c r="AK354">
        <v>0</v>
      </c>
      <c r="AL354" t="s">
        <v>785</v>
      </c>
      <c r="AM354">
        <v>5</v>
      </c>
      <c r="AN354" t="s">
        <v>842</v>
      </c>
      <c r="AO354" t="s">
        <v>849</v>
      </c>
      <c r="AP354">
        <v>83.7</v>
      </c>
      <c r="AQ354">
        <v>18.5</v>
      </c>
      <c r="AR354">
        <v>47.2</v>
      </c>
      <c r="AS354">
        <v>6</v>
      </c>
      <c r="AT354" t="s">
        <v>853</v>
      </c>
      <c r="AU354">
        <v>10</v>
      </c>
      <c r="AV354">
        <v>0</v>
      </c>
      <c r="AW354">
        <v>31663</v>
      </c>
      <c r="AX354">
        <v>54000</v>
      </c>
      <c r="AY354">
        <v>0.59</v>
      </c>
      <c r="AZ354">
        <v>378.29</v>
      </c>
      <c r="BA354">
        <v>1504.6122</v>
      </c>
      <c r="BB354">
        <v>47.52</v>
      </c>
      <c r="BC354">
        <v>1840.64</v>
      </c>
      <c r="BD354">
        <v>0.82</v>
      </c>
      <c r="BE354" t="s">
        <v>1174</v>
      </c>
      <c r="BF354" t="s">
        <v>1545</v>
      </c>
      <c r="BG354" t="s">
        <v>845</v>
      </c>
      <c r="BH354" t="s">
        <v>845</v>
      </c>
      <c r="BI354" t="s">
        <v>852</v>
      </c>
      <c r="BJ354" t="s">
        <v>2190</v>
      </c>
      <c r="BK354" t="s">
        <v>2194</v>
      </c>
      <c r="BL354" t="s">
        <v>2194</v>
      </c>
      <c r="BM354" t="s">
        <v>853</v>
      </c>
    </row>
    <row r="355" spans="1:65" x14ac:dyDescent="0.2">
      <c r="A355" t="s">
        <v>382</v>
      </c>
      <c r="B355" t="s">
        <v>2839</v>
      </c>
      <c r="C355">
        <v>50</v>
      </c>
      <c r="D355" t="s">
        <v>2253</v>
      </c>
      <c r="E355" t="s">
        <v>2249</v>
      </c>
      <c r="F355">
        <v>1.75</v>
      </c>
      <c r="G355">
        <v>74.2</v>
      </c>
      <c r="H355">
        <v>24.2</v>
      </c>
      <c r="I355" t="str">
        <f t="shared" si="5"/>
        <v>Healthy</v>
      </c>
      <c r="J355" t="s">
        <v>2959</v>
      </c>
      <c r="K355">
        <v>5.7</v>
      </c>
      <c r="L355" t="s">
        <v>2840</v>
      </c>
      <c r="M355" t="s">
        <v>2735</v>
      </c>
      <c r="N355" t="s">
        <v>2577</v>
      </c>
      <c r="O355" t="s">
        <v>845</v>
      </c>
      <c r="P355" t="s">
        <v>2278</v>
      </c>
      <c r="Q355" t="s">
        <v>2320</v>
      </c>
      <c r="R355" t="s">
        <v>2736</v>
      </c>
      <c r="S355" t="s">
        <v>2329</v>
      </c>
      <c r="T355" t="s">
        <v>2284</v>
      </c>
      <c r="U355" t="s">
        <v>2263</v>
      </c>
      <c r="V355" t="s">
        <v>2264</v>
      </c>
      <c r="W355" t="s">
        <v>845</v>
      </c>
      <c r="X355">
        <v>0</v>
      </c>
      <c r="Y355">
        <v>0</v>
      </c>
      <c r="Z355">
        <v>0</v>
      </c>
      <c r="AA355" t="s">
        <v>852</v>
      </c>
      <c r="AB355" t="s">
        <v>2266</v>
      </c>
      <c r="AC355" t="s">
        <v>2251</v>
      </c>
      <c r="AD355" t="s">
        <v>2251</v>
      </c>
      <c r="AE355">
        <v>92</v>
      </c>
      <c r="AF355">
        <v>1.0900000000000001</v>
      </c>
      <c r="AG355">
        <v>20.59</v>
      </c>
      <c r="AH355">
        <v>2.42</v>
      </c>
      <c r="AI355">
        <v>80</v>
      </c>
      <c r="AJ355">
        <v>218314</v>
      </c>
      <c r="AK355">
        <v>4494.1980000000003</v>
      </c>
      <c r="AL355" t="s">
        <v>786</v>
      </c>
      <c r="AM355">
        <v>5</v>
      </c>
      <c r="AN355" t="s">
        <v>842</v>
      </c>
      <c r="AO355" t="s">
        <v>849</v>
      </c>
      <c r="AP355">
        <v>76.3</v>
      </c>
      <c r="AQ355">
        <v>17</v>
      </c>
      <c r="AR355">
        <v>40.6</v>
      </c>
      <c r="AS355">
        <v>14</v>
      </c>
      <c r="AT355" t="s">
        <v>853</v>
      </c>
      <c r="AU355">
        <v>85</v>
      </c>
      <c r="AV355">
        <v>0</v>
      </c>
      <c r="AW355">
        <v>238005</v>
      </c>
      <c r="AX355">
        <v>209000</v>
      </c>
      <c r="AY355">
        <v>1.1399999999999999</v>
      </c>
      <c r="AZ355">
        <v>3119.33</v>
      </c>
      <c r="BA355">
        <v>3898.4944</v>
      </c>
      <c r="BB355">
        <v>16.38</v>
      </c>
      <c r="BC355">
        <v>2268.5</v>
      </c>
      <c r="BD355">
        <v>1.72</v>
      </c>
      <c r="BE355" t="s">
        <v>1175</v>
      </c>
      <c r="BF355" t="s">
        <v>1546</v>
      </c>
      <c r="BG355" t="s">
        <v>1850</v>
      </c>
      <c r="BH355" t="s">
        <v>2144</v>
      </c>
      <c r="BI355" t="s">
        <v>852</v>
      </c>
      <c r="BJ355" t="s">
        <v>2193</v>
      </c>
      <c r="BK355" t="s">
        <v>2194</v>
      </c>
      <c r="BL355" t="s">
        <v>2194</v>
      </c>
      <c r="BM355" t="s">
        <v>853</v>
      </c>
    </row>
    <row r="356" spans="1:65" x14ac:dyDescent="0.2">
      <c r="A356" t="s">
        <v>383</v>
      </c>
      <c r="B356" t="s">
        <v>2841</v>
      </c>
      <c r="C356">
        <v>42</v>
      </c>
      <c r="D356" t="s">
        <v>2248</v>
      </c>
      <c r="E356" t="s">
        <v>2249</v>
      </c>
      <c r="F356">
        <v>1.78</v>
      </c>
      <c r="G356">
        <v>80</v>
      </c>
      <c r="H356">
        <v>25.2</v>
      </c>
      <c r="I356" t="str">
        <f t="shared" si="5"/>
        <v>Overweight</v>
      </c>
      <c r="J356" t="s">
        <v>2958</v>
      </c>
      <c r="K356">
        <v>6</v>
      </c>
      <c r="L356" t="s">
        <v>2626</v>
      </c>
      <c r="M356" t="s">
        <v>2835</v>
      </c>
      <c r="N356" t="s">
        <v>2258</v>
      </c>
      <c r="O356" t="s">
        <v>2583</v>
      </c>
      <c r="P356" t="s">
        <v>845</v>
      </c>
      <c r="Q356" t="s">
        <v>2408</v>
      </c>
      <c r="R356" t="s">
        <v>2347</v>
      </c>
      <c r="S356" t="s">
        <v>2294</v>
      </c>
      <c r="T356" t="s">
        <v>2272</v>
      </c>
      <c r="U356" t="s">
        <v>2386</v>
      </c>
      <c r="V356" t="s">
        <v>2264</v>
      </c>
      <c r="W356" t="s">
        <v>845</v>
      </c>
      <c r="X356">
        <v>0</v>
      </c>
      <c r="Y356">
        <v>0</v>
      </c>
      <c r="Z356">
        <v>0</v>
      </c>
      <c r="AA356" t="s">
        <v>852</v>
      </c>
      <c r="AB356" t="s">
        <v>2275</v>
      </c>
      <c r="AC356" t="s">
        <v>2251</v>
      </c>
      <c r="AD356" t="s">
        <v>2252</v>
      </c>
      <c r="AE356">
        <v>19</v>
      </c>
      <c r="AF356">
        <v>0.62</v>
      </c>
      <c r="AG356">
        <v>38.99</v>
      </c>
      <c r="AH356">
        <v>1.34</v>
      </c>
      <c r="AI356">
        <v>58</v>
      </c>
      <c r="AJ356">
        <v>48631</v>
      </c>
      <c r="AK356">
        <v>1895.9</v>
      </c>
      <c r="AL356" t="s">
        <v>787</v>
      </c>
      <c r="AM356">
        <v>8</v>
      </c>
      <c r="AN356" t="s">
        <v>842</v>
      </c>
      <c r="AO356" t="s">
        <v>849</v>
      </c>
      <c r="AP356">
        <v>103</v>
      </c>
      <c r="AQ356">
        <v>25</v>
      </c>
      <c r="AR356">
        <v>58</v>
      </c>
      <c r="AS356">
        <v>10.7</v>
      </c>
      <c r="AT356" t="s">
        <v>853</v>
      </c>
      <c r="AU356">
        <v>50</v>
      </c>
      <c r="AV356">
        <v>50</v>
      </c>
      <c r="AW356">
        <v>251432</v>
      </c>
      <c r="AX356">
        <v>104000</v>
      </c>
      <c r="AY356">
        <v>2.42</v>
      </c>
      <c r="AZ356">
        <v>2441.09</v>
      </c>
      <c r="BA356">
        <v>2209.62</v>
      </c>
      <c r="BB356">
        <v>8.7899999999999991</v>
      </c>
      <c r="BC356">
        <v>1195.5</v>
      </c>
      <c r="BD356">
        <v>1.85</v>
      </c>
      <c r="BE356" t="s">
        <v>1176</v>
      </c>
      <c r="BF356" t="s">
        <v>1547</v>
      </c>
      <c r="BG356" t="s">
        <v>1851</v>
      </c>
      <c r="BH356" t="s">
        <v>1547</v>
      </c>
      <c r="BI356" t="s">
        <v>852</v>
      </c>
      <c r="BJ356" t="s">
        <v>2190</v>
      </c>
      <c r="BK356" t="s">
        <v>2194</v>
      </c>
      <c r="BL356" t="s">
        <v>2194</v>
      </c>
      <c r="BM356" t="s">
        <v>853</v>
      </c>
    </row>
    <row r="357" spans="1:65" x14ac:dyDescent="0.2">
      <c r="A357" t="s">
        <v>384</v>
      </c>
      <c r="B357" t="s">
        <v>2842</v>
      </c>
      <c r="C357">
        <v>57</v>
      </c>
      <c r="D357" t="s">
        <v>2253</v>
      </c>
      <c r="E357" t="s">
        <v>2612</v>
      </c>
      <c r="F357">
        <v>1.62</v>
      </c>
      <c r="G357">
        <v>104.3</v>
      </c>
      <c r="H357">
        <v>39.700000000000003</v>
      </c>
      <c r="I357" t="str">
        <f t="shared" si="5"/>
        <v>Morbidly Obese</v>
      </c>
      <c r="J357" t="s">
        <v>2961</v>
      </c>
      <c r="K357">
        <v>3.7</v>
      </c>
      <c r="L357" t="s">
        <v>2264</v>
      </c>
      <c r="M357" t="s">
        <v>2261</v>
      </c>
      <c r="N357" t="s">
        <v>2258</v>
      </c>
      <c r="O357" t="s">
        <v>2351</v>
      </c>
      <c r="P357" t="s">
        <v>845</v>
      </c>
      <c r="Q357" t="s">
        <v>2843</v>
      </c>
      <c r="R357" t="s">
        <v>2347</v>
      </c>
      <c r="S357" t="s">
        <v>2323</v>
      </c>
      <c r="T357" t="s">
        <v>2569</v>
      </c>
      <c r="U357" t="s">
        <v>2386</v>
      </c>
      <c r="V357" t="s">
        <v>2264</v>
      </c>
      <c r="W357" t="s">
        <v>845</v>
      </c>
      <c r="X357">
        <v>0</v>
      </c>
      <c r="Y357">
        <v>0</v>
      </c>
      <c r="Z357">
        <v>0</v>
      </c>
      <c r="AA357" t="s">
        <v>853</v>
      </c>
      <c r="AB357" t="s">
        <v>2266</v>
      </c>
      <c r="AC357" t="s">
        <v>2251</v>
      </c>
      <c r="AD357" t="s">
        <v>2251</v>
      </c>
      <c r="AE357">
        <v>48</v>
      </c>
      <c r="AF357">
        <v>0.6</v>
      </c>
      <c r="AG357">
        <v>12.28</v>
      </c>
      <c r="AH357">
        <v>0.69</v>
      </c>
      <c r="AI357">
        <v>19.5</v>
      </c>
      <c r="AJ357">
        <v>126178</v>
      </c>
      <c r="AK357">
        <v>1549.6304</v>
      </c>
      <c r="AL357" t="s">
        <v>788</v>
      </c>
      <c r="AM357">
        <v>13</v>
      </c>
      <c r="AN357" t="s">
        <v>842</v>
      </c>
      <c r="AO357" t="s">
        <v>849</v>
      </c>
      <c r="AP357">
        <v>103.2</v>
      </c>
      <c r="AQ357">
        <v>13</v>
      </c>
      <c r="AR357">
        <v>48.7</v>
      </c>
      <c r="AS357">
        <v>10.4</v>
      </c>
      <c r="AT357" t="s">
        <v>853</v>
      </c>
      <c r="AU357">
        <v>65</v>
      </c>
      <c r="AV357">
        <v>0</v>
      </c>
      <c r="AW357">
        <v>263135</v>
      </c>
      <c r="AX357">
        <v>253000</v>
      </c>
      <c r="AY357">
        <v>1.04</v>
      </c>
      <c r="AZ357">
        <v>2549.7600000000002</v>
      </c>
      <c r="BA357">
        <v>2160.5659999999998</v>
      </c>
      <c r="BB357">
        <v>8.2100000000000009</v>
      </c>
      <c r="BC357">
        <v>3047.36</v>
      </c>
      <c r="BD357">
        <v>0.71</v>
      </c>
      <c r="BE357" t="s">
        <v>1177</v>
      </c>
      <c r="BF357" t="s">
        <v>1548</v>
      </c>
      <c r="BG357" t="s">
        <v>1852</v>
      </c>
      <c r="BH357" t="s">
        <v>2145</v>
      </c>
      <c r="BI357" t="s">
        <v>852</v>
      </c>
      <c r="BJ357" t="s">
        <v>2190</v>
      </c>
      <c r="BK357" t="s">
        <v>2194</v>
      </c>
      <c r="BL357" t="s">
        <v>2197</v>
      </c>
      <c r="BM357" t="s">
        <v>853</v>
      </c>
    </row>
    <row r="358" spans="1:65" x14ac:dyDescent="0.2">
      <c r="A358" t="s">
        <v>385</v>
      </c>
      <c r="B358" t="s">
        <v>2844</v>
      </c>
      <c r="C358">
        <v>38</v>
      </c>
      <c r="D358" t="s">
        <v>2253</v>
      </c>
      <c r="E358" t="s">
        <v>2249</v>
      </c>
      <c r="F358">
        <v>1.74</v>
      </c>
      <c r="G358">
        <v>117</v>
      </c>
      <c r="H358">
        <v>38.6</v>
      </c>
      <c r="I358" t="str">
        <f t="shared" si="5"/>
        <v>Morbidly Obese</v>
      </c>
      <c r="J358" t="s">
        <v>2961</v>
      </c>
      <c r="K358">
        <v>10</v>
      </c>
      <c r="L358" t="s">
        <v>2683</v>
      </c>
      <c r="M358" t="s">
        <v>2261</v>
      </c>
      <c r="N358" t="s">
        <v>2258</v>
      </c>
      <c r="O358" t="s">
        <v>845</v>
      </c>
      <c r="P358" t="s">
        <v>2351</v>
      </c>
      <c r="Q358" t="s">
        <v>2843</v>
      </c>
      <c r="R358" t="s">
        <v>2645</v>
      </c>
      <c r="S358" t="s">
        <v>2323</v>
      </c>
      <c r="T358" t="s">
        <v>2569</v>
      </c>
      <c r="U358" t="s">
        <v>2816</v>
      </c>
      <c r="V358" t="s">
        <v>2283</v>
      </c>
      <c r="W358" t="s">
        <v>845</v>
      </c>
      <c r="X358">
        <v>1</v>
      </c>
      <c r="Y358">
        <v>0</v>
      </c>
      <c r="Z358">
        <v>0</v>
      </c>
      <c r="AA358" t="s">
        <v>852</v>
      </c>
      <c r="AB358" t="s">
        <v>2266</v>
      </c>
      <c r="AC358" t="s">
        <v>2254</v>
      </c>
      <c r="AD358" t="s">
        <v>2254</v>
      </c>
      <c r="AE358">
        <v>4</v>
      </c>
      <c r="AF358">
        <v>0.32</v>
      </c>
      <c r="AG358">
        <v>102.08</v>
      </c>
      <c r="AH358">
        <v>0.34</v>
      </c>
      <c r="AI358">
        <v>36</v>
      </c>
      <c r="AJ358">
        <v>401</v>
      </c>
      <c r="AK358">
        <v>40.934075</v>
      </c>
      <c r="AL358" t="s">
        <v>789</v>
      </c>
      <c r="AM358">
        <v>6.5</v>
      </c>
      <c r="AN358" t="s">
        <v>842</v>
      </c>
      <c r="AO358" t="s">
        <v>849</v>
      </c>
      <c r="AP358">
        <v>59.3</v>
      </c>
      <c r="AQ358">
        <v>35</v>
      </c>
      <c r="AR358">
        <v>3</v>
      </c>
      <c r="AS358">
        <v>25.1</v>
      </c>
      <c r="AT358" t="s">
        <v>852</v>
      </c>
      <c r="AU358">
        <v>1</v>
      </c>
      <c r="AV358">
        <v>0</v>
      </c>
      <c r="AW358">
        <v>9736</v>
      </c>
      <c r="AX358">
        <v>6250</v>
      </c>
      <c r="AY358">
        <v>1.56</v>
      </c>
      <c r="AZ358">
        <v>164.18</v>
      </c>
      <c r="BA358">
        <v>50.739849999999997</v>
      </c>
      <c r="BB358">
        <v>5.21</v>
      </c>
      <c r="BC358">
        <v>1390.8</v>
      </c>
      <c r="BD358">
        <v>0.04</v>
      </c>
      <c r="BE358" t="s">
        <v>1178</v>
      </c>
      <c r="BF358" t="s">
        <v>1549</v>
      </c>
      <c r="BG358" t="s">
        <v>1853</v>
      </c>
      <c r="BH358" t="s">
        <v>2146</v>
      </c>
      <c r="BI358" t="s">
        <v>852</v>
      </c>
      <c r="BJ358" t="s">
        <v>2190</v>
      </c>
      <c r="BK358" t="s">
        <v>2194</v>
      </c>
      <c r="BL358" t="s">
        <v>2194</v>
      </c>
      <c r="BM358" t="s">
        <v>853</v>
      </c>
    </row>
    <row r="359" spans="1:65" x14ac:dyDescent="0.2">
      <c r="A359" t="s">
        <v>386</v>
      </c>
      <c r="B359" t="s">
        <v>2845</v>
      </c>
      <c r="C359">
        <v>30</v>
      </c>
      <c r="D359" t="s">
        <v>2248</v>
      </c>
      <c r="E359" t="s">
        <v>2249</v>
      </c>
      <c r="F359">
        <v>1.85</v>
      </c>
      <c r="G359">
        <v>75.8</v>
      </c>
      <c r="H359">
        <v>22.1</v>
      </c>
      <c r="I359" t="str">
        <f t="shared" si="5"/>
        <v>Healthy</v>
      </c>
      <c r="J359" t="s">
        <v>2959</v>
      </c>
      <c r="K359">
        <v>5.0999999999999996</v>
      </c>
      <c r="L359" t="s">
        <v>2633</v>
      </c>
      <c r="M359" t="s">
        <v>2741</v>
      </c>
      <c r="N359" t="s">
        <v>2278</v>
      </c>
      <c r="O359" t="s">
        <v>2351</v>
      </c>
      <c r="P359" t="s">
        <v>845</v>
      </c>
      <c r="Q359" t="s">
        <v>2713</v>
      </c>
      <c r="R359" t="s">
        <v>2714</v>
      </c>
      <c r="S359" t="s">
        <v>2569</v>
      </c>
      <c r="T359" t="s">
        <v>2264</v>
      </c>
      <c r="U359" t="s">
        <v>2480</v>
      </c>
      <c r="V359" t="s">
        <v>2264</v>
      </c>
      <c r="W359" t="s">
        <v>845</v>
      </c>
      <c r="X359">
        <v>0</v>
      </c>
      <c r="Y359">
        <v>0</v>
      </c>
      <c r="Z359">
        <v>0</v>
      </c>
      <c r="AA359" t="s">
        <v>852</v>
      </c>
      <c r="AB359" t="s">
        <v>2266</v>
      </c>
      <c r="AC359" t="s">
        <v>2251</v>
      </c>
      <c r="AD359" t="s">
        <v>2251</v>
      </c>
      <c r="AK359">
        <v>0</v>
      </c>
      <c r="AL359" t="s">
        <v>790</v>
      </c>
      <c r="AM359">
        <v>8</v>
      </c>
      <c r="AN359" t="s">
        <v>842</v>
      </c>
      <c r="AO359" t="s">
        <v>849</v>
      </c>
      <c r="AP359">
        <v>63.9</v>
      </c>
      <c r="AQ359">
        <v>19</v>
      </c>
      <c r="AR359">
        <v>40.299999999999997</v>
      </c>
      <c r="AS359">
        <v>4.7</v>
      </c>
      <c r="AT359" t="s">
        <v>853</v>
      </c>
      <c r="AU359">
        <v>0</v>
      </c>
      <c r="AV359">
        <v>0</v>
      </c>
      <c r="AW359">
        <v>0</v>
      </c>
      <c r="AX359">
        <v>0</v>
      </c>
      <c r="AZ359">
        <v>0</v>
      </c>
      <c r="BA359">
        <v>0</v>
      </c>
      <c r="BC359">
        <v>0</v>
      </c>
      <c r="BE359" t="s">
        <v>845</v>
      </c>
      <c r="BF359" t="s">
        <v>845</v>
      </c>
      <c r="BG359" t="s">
        <v>845</v>
      </c>
      <c r="BH359" t="s">
        <v>845</v>
      </c>
      <c r="BI359" t="s">
        <v>852</v>
      </c>
      <c r="BJ359" t="s">
        <v>2190</v>
      </c>
      <c r="BK359" t="s">
        <v>2194</v>
      </c>
      <c r="BL359" t="s">
        <v>2194</v>
      </c>
      <c r="BM359" t="s">
        <v>853</v>
      </c>
    </row>
    <row r="360" spans="1:65" x14ac:dyDescent="0.2">
      <c r="A360" t="s">
        <v>387</v>
      </c>
      <c r="B360" t="s">
        <v>2846</v>
      </c>
      <c r="C360">
        <v>35</v>
      </c>
      <c r="D360" t="s">
        <v>2248</v>
      </c>
      <c r="E360" t="s">
        <v>2255</v>
      </c>
      <c r="F360">
        <v>1.73</v>
      </c>
      <c r="G360">
        <v>80</v>
      </c>
      <c r="H360">
        <v>26.7</v>
      </c>
      <c r="I360" t="str">
        <f t="shared" si="5"/>
        <v>Overweight</v>
      </c>
      <c r="J360" t="s">
        <v>2958</v>
      </c>
      <c r="K360">
        <v>3.8</v>
      </c>
      <c r="L360" t="s">
        <v>2325</v>
      </c>
      <c r="M360" t="s">
        <v>2847</v>
      </c>
      <c r="N360" t="s">
        <v>2278</v>
      </c>
      <c r="O360" t="s">
        <v>2492</v>
      </c>
      <c r="P360" t="s">
        <v>845</v>
      </c>
      <c r="Q360" t="s">
        <v>2300</v>
      </c>
      <c r="R360" t="s">
        <v>2515</v>
      </c>
      <c r="S360" t="s">
        <v>2322</v>
      </c>
      <c r="T360" t="s">
        <v>2272</v>
      </c>
      <c r="U360" t="s">
        <v>2848</v>
      </c>
      <c r="V360" t="s">
        <v>2283</v>
      </c>
      <c r="W360" t="s">
        <v>845</v>
      </c>
      <c r="X360">
        <v>0</v>
      </c>
      <c r="Y360">
        <v>0</v>
      </c>
      <c r="Z360">
        <v>0</v>
      </c>
      <c r="AA360" t="s">
        <v>853</v>
      </c>
      <c r="AB360" t="s">
        <v>2275</v>
      </c>
      <c r="AC360" t="s">
        <v>2251</v>
      </c>
      <c r="AD360" t="s">
        <v>2251</v>
      </c>
      <c r="AE360">
        <v>79</v>
      </c>
      <c r="AF360">
        <v>1.43</v>
      </c>
      <c r="AG360">
        <v>5.36</v>
      </c>
      <c r="AH360">
        <v>0.59</v>
      </c>
      <c r="AI360">
        <v>20</v>
      </c>
      <c r="AJ360">
        <v>130000</v>
      </c>
      <c r="AK360">
        <v>696.24879999999996</v>
      </c>
      <c r="AL360" t="s">
        <v>791</v>
      </c>
      <c r="AM360">
        <v>12</v>
      </c>
      <c r="AN360" t="s">
        <v>842</v>
      </c>
      <c r="AO360" t="s">
        <v>849</v>
      </c>
      <c r="AP360">
        <v>82.2</v>
      </c>
      <c r="AQ360">
        <v>13</v>
      </c>
      <c r="AR360">
        <v>66.900000000000006</v>
      </c>
      <c r="AS360">
        <v>5.7</v>
      </c>
      <c r="AT360" t="s">
        <v>853</v>
      </c>
      <c r="AU360">
        <v>95</v>
      </c>
      <c r="AV360">
        <v>0</v>
      </c>
      <c r="AW360">
        <v>164870</v>
      </c>
      <c r="AX360">
        <v>122000</v>
      </c>
      <c r="AY360">
        <v>1.35</v>
      </c>
      <c r="AZ360">
        <v>2005.72</v>
      </c>
      <c r="BA360">
        <v>635.18280000000004</v>
      </c>
      <c r="BB360">
        <v>3.85</v>
      </c>
      <c r="BC360">
        <v>1243.42</v>
      </c>
      <c r="BD360">
        <v>0.51</v>
      </c>
      <c r="BE360" t="s">
        <v>1179</v>
      </c>
      <c r="BF360" t="s">
        <v>1550</v>
      </c>
      <c r="BG360" t="s">
        <v>1854</v>
      </c>
      <c r="BH360" t="s">
        <v>2147</v>
      </c>
      <c r="BI360" t="s">
        <v>852</v>
      </c>
      <c r="BJ360" t="s">
        <v>2190</v>
      </c>
      <c r="BK360" t="s">
        <v>845</v>
      </c>
      <c r="BL360" t="s">
        <v>2194</v>
      </c>
      <c r="BM360" t="s">
        <v>853</v>
      </c>
    </row>
    <row r="361" spans="1:65" x14ac:dyDescent="0.2">
      <c r="A361" t="s">
        <v>388</v>
      </c>
      <c r="B361" t="s">
        <v>2849</v>
      </c>
      <c r="C361">
        <v>31</v>
      </c>
      <c r="D361" t="s">
        <v>2248</v>
      </c>
      <c r="E361" t="s">
        <v>2249</v>
      </c>
      <c r="F361">
        <v>1.83</v>
      </c>
      <c r="G361">
        <v>117</v>
      </c>
      <c r="H361">
        <v>34.9</v>
      </c>
      <c r="I361" t="str">
        <f t="shared" si="5"/>
        <v>Obese</v>
      </c>
      <c r="J361" t="s">
        <v>2960</v>
      </c>
      <c r="K361">
        <v>5.7</v>
      </c>
      <c r="L361" t="s">
        <v>2295</v>
      </c>
      <c r="M361" t="s">
        <v>2850</v>
      </c>
      <c r="N361" t="s">
        <v>2278</v>
      </c>
      <c r="O361" t="s">
        <v>845</v>
      </c>
      <c r="P361" t="s">
        <v>2733</v>
      </c>
      <c r="Q361" t="s">
        <v>2439</v>
      </c>
      <c r="R361" t="s">
        <v>2635</v>
      </c>
      <c r="S361" t="s">
        <v>2258</v>
      </c>
      <c r="T361" t="s">
        <v>2264</v>
      </c>
      <c r="U361" t="s">
        <v>2587</v>
      </c>
      <c r="V361" t="s">
        <v>2283</v>
      </c>
      <c r="W361" t="s">
        <v>845</v>
      </c>
      <c r="X361">
        <v>0</v>
      </c>
      <c r="Y361">
        <v>0</v>
      </c>
      <c r="Z361">
        <v>0</v>
      </c>
      <c r="AA361" t="s">
        <v>853</v>
      </c>
      <c r="AB361" t="s">
        <v>2266</v>
      </c>
      <c r="AC361" t="s">
        <v>2251</v>
      </c>
      <c r="AD361" t="s">
        <v>2251</v>
      </c>
      <c r="AI361">
        <v>102</v>
      </c>
      <c r="AK361">
        <v>0</v>
      </c>
      <c r="AL361" t="s">
        <v>792</v>
      </c>
      <c r="AM361">
        <v>13</v>
      </c>
      <c r="AN361" t="s">
        <v>842</v>
      </c>
      <c r="AO361" t="s">
        <v>849</v>
      </c>
      <c r="AP361">
        <v>85.4</v>
      </c>
      <c r="AQ361">
        <v>17.5</v>
      </c>
      <c r="AR361">
        <v>64</v>
      </c>
      <c r="AS361">
        <v>7.5</v>
      </c>
      <c r="AT361" t="s">
        <v>853</v>
      </c>
      <c r="AU361">
        <v>80</v>
      </c>
      <c r="AV361">
        <v>0</v>
      </c>
      <c r="AW361">
        <v>374522</v>
      </c>
      <c r="AX361">
        <v>299000</v>
      </c>
      <c r="AY361">
        <v>1.25</v>
      </c>
      <c r="AZ361">
        <v>4385.5</v>
      </c>
      <c r="BA361">
        <v>2338.0064000000002</v>
      </c>
      <c r="BB361">
        <v>6.24</v>
      </c>
      <c r="BC361">
        <v>3879.1</v>
      </c>
      <c r="BD361">
        <v>0.6</v>
      </c>
      <c r="BE361" t="s">
        <v>1180</v>
      </c>
      <c r="BF361" t="s">
        <v>1551</v>
      </c>
      <c r="BG361" t="s">
        <v>845</v>
      </c>
      <c r="BH361" t="s">
        <v>845</v>
      </c>
      <c r="BI361" t="s">
        <v>852</v>
      </c>
      <c r="BJ361" t="s">
        <v>2190</v>
      </c>
      <c r="BK361" t="s">
        <v>2194</v>
      </c>
      <c r="BL361" t="s">
        <v>2210</v>
      </c>
      <c r="BM361" t="s">
        <v>853</v>
      </c>
    </row>
    <row r="362" spans="1:65" x14ac:dyDescent="0.2">
      <c r="A362" t="s">
        <v>389</v>
      </c>
      <c r="B362" t="s">
        <v>2851</v>
      </c>
      <c r="C362">
        <v>25</v>
      </c>
      <c r="D362" t="s">
        <v>2253</v>
      </c>
      <c r="E362" t="s">
        <v>2249</v>
      </c>
      <c r="F362">
        <v>1.68</v>
      </c>
      <c r="G362">
        <v>65</v>
      </c>
      <c r="H362">
        <v>23</v>
      </c>
      <c r="I362" t="str">
        <f t="shared" si="5"/>
        <v>Healthy</v>
      </c>
      <c r="J362" t="s">
        <v>2959</v>
      </c>
      <c r="K362">
        <v>5.0999999999999996</v>
      </c>
      <c r="L362" t="s">
        <v>2284</v>
      </c>
      <c r="M362" t="s">
        <v>2427</v>
      </c>
      <c r="N362" t="s">
        <v>2278</v>
      </c>
      <c r="O362" t="s">
        <v>845</v>
      </c>
      <c r="P362" t="s">
        <v>2322</v>
      </c>
      <c r="Q362" t="s">
        <v>2293</v>
      </c>
      <c r="R362" t="s">
        <v>2791</v>
      </c>
      <c r="S362" t="s">
        <v>2696</v>
      </c>
      <c r="T362" t="s">
        <v>2798</v>
      </c>
      <c r="U362" t="s">
        <v>2386</v>
      </c>
      <c r="V362" t="s">
        <v>2264</v>
      </c>
      <c r="W362" t="s">
        <v>845</v>
      </c>
      <c r="X362">
        <v>0</v>
      </c>
      <c r="Y362">
        <v>0</v>
      </c>
      <c r="Z362">
        <v>0</v>
      </c>
      <c r="AA362" t="s">
        <v>852</v>
      </c>
      <c r="AB362" t="s">
        <v>2275</v>
      </c>
      <c r="AC362" t="s">
        <v>2251</v>
      </c>
      <c r="AD362" t="s">
        <v>2251</v>
      </c>
      <c r="AE362">
        <v>93</v>
      </c>
      <c r="AF362">
        <v>1.24</v>
      </c>
      <c r="AG362">
        <v>10.88</v>
      </c>
      <c r="AH362">
        <v>0.83</v>
      </c>
      <c r="AI362">
        <v>90.5</v>
      </c>
      <c r="AJ362">
        <v>120675</v>
      </c>
      <c r="AK362">
        <v>1313.5</v>
      </c>
      <c r="AL362" t="s">
        <v>793</v>
      </c>
      <c r="AM362">
        <v>12</v>
      </c>
      <c r="AN362" t="s">
        <v>842</v>
      </c>
      <c r="AO362" t="s">
        <v>849</v>
      </c>
      <c r="AP362">
        <v>57.2</v>
      </c>
      <c r="AQ362">
        <v>13.5</v>
      </c>
      <c r="AR362">
        <v>54</v>
      </c>
      <c r="AS362">
        <v>4.7</v>
      </c>
      <c r="AT362" t="s">
        <v>853</v>
      </c>
      <c r="AU362">
        <v>85</v>
      </c>
      <c r="AV362">
        <v>5</v>
      </c>
      <c r="AW362">
        <v>129731</v>
      </c>
      <c r="AX362">
        <v>124000</v>
      </c>
      <c r="AY362">
        <v>1.05</v>
      </c>
      <c r="AZ362">
        <v>2268.02</v>
      </c>
      <c r="BA362">
        <v>915.91759999999999</v>
      </c>
      <c r="BB362">
        <v>7.06</v>
      </c>
      <c r="BC362">
        <v>1540.32</v>
      </c>
      <c r="BD362">
        <v>0.59</v>
      </c>
      <c r="BE362" t="s">
        <v>1181</v>
      </c>
      <c r="BF362" t="s">
        <v>1552</v>
      </c>
      <c r="BG362" t="s">
        <v>1855</v>
      </c>
      <c r="BH362" t="s">
        <v>2148</v>
      </c>
      <c r="BI362" t="s">
        <v>852</v>
      </c>
      <c r="BJ362" t="s">
        <v>2190</v>
      </c>
      <c r="BK362" t="s">
        <v>2194</v>
      </c>
      <c r="BL362" t="s">
        <v>2194</v>
      </c>
      <c r="BM362" t="s">
        <v>853</v>
      </c>
    </row>
    <row r="363" spans="1:65" x14ac:dyDescent="0.2">
      <c r="A363" t="s">
        <v>390</v>
      </c>
      <c r="B363" t="s">
        <v>2852</v>
      </c>
      <c r="C363">
        <v>48</v>
      </c>
      <c r="D363" t="s">
        <v>2253</v>
      </c>
      <c r="E363" t="s">
        <v>2249</v>
      </c>
      <c r="F363">
        <v>1.75</v>
      </c>
      <c r="G363">
        <v>67.400000000000006</v>
      </c>
      <c r="H363">
        <v>22</v>
      </c>
      <c r="I363" t="str">
        <f t="shared" si="5"/>
        <v>Healthy</v>
      </c>
      <c r="J363" t="s">
        <v>2959</v>
      </c>
      <c r="K363">
        <v>5.3</v>
      </c>
      <c r="L363" t="s">
        <v>2264</v>
      </c>
      <c r="M363" t="s">
        <v>2261</v>
      </c>
      <c r="N363" t="s">
        <v>2371</v>
      </c>
      <c r="O363" t="s">
        <v>845</v>
      </c>
      <c r="P363" t="s">
        <v>2351</v>
      </c>
      <c r="Q363" t="s">
        <v>2843</v>
      </c>
      <c r="R363" t="s">
        <v>2645</v>
      </c>
      <c r="S363" t="s">
        <v>2323</v>
      </c>
      <c r="T363" t="s">
        <v>2569</v>
      </c>
      <c r="U363" t="s">
        <v>2264</v>
      </c>
      <c r="V363" t="s">
        <v>2323</v>
      </c>
      <c r="W363" t="s">
        <v>845</v>
      </c>
      <c r="X363">
        <v>0</v>
      </c>
      <c r="Y363">
        <v>0</v>
      </c>
      <c r="Z363">
        <v>0</v>
      </c>
      <c r="AA363" t="s">
        <v>852</v>
      </c>
      <c r="AB363" t="s">
        <v>2266</v>
      </c>
      <c r="AC363" t="s">
        <v>2251</v>
      </c>
      <c r="AD363" t="s">
        <v>2251</v>
      </c>
      <c r="AE363">
        <v>70</v>
      </c>
      <c r="AF363">
        <v>1.35</v>
      </c>
      <c r="AG363">
        <v>30.87</v>
      </c>
      <c r="AH363">
        <v>4.88</v>
      </c>
      <c r="AI363">
        <v>105</v>
      </c>
      <c r="AJ363">
        <v>111086</v>
      </c>
      <c r="AK363">
        <v>3429.5891999999999</v>
      </c>
      <c r="AL363" t="s">
        <v>794</v>
      </c>
      <c r="AM363">
        <v>9.5</v>
      </c>
      <c r="AN363" t="s">
        <v>842</v>
      </c>
      <c r="AO363" t="s">
        <v>849</v>
      </c>
      <c r="AP363">
        <v>42</v>
      </c>
      <c r="AQ363">
        <v>14</v>
      </c>
      <c r="AR363">
        <v>26.3</v>
      </c>
      <c r="AS363">
        <v>4.9000000000000004</v>
      </c>
      <c r="AT363" t="s">
        <v>853</v>
      </c>
      <c r="AU363">
        <v>80</v>
      </c>
      <c r="AV363">
        <v>5</v>
      </c>
      <c r="AW363">
        <v>159676</v>
      </c>
      <c r="AX363">
        <v>107000</v>
      </c>
      <c r="AY363">
        <v>1.49</v>
      </c>
      <c r="AZ363">
        <v>3801.81</v>
      </c>
      <c r="BA363">
        <v>2770.4672</v>
      </c>
      <c r="BB363">
        <v>17.350000000000001</v>
      </c>
      <c r="BC363">
        <v>856.66</v>
      </c>
      <c r="BD363">
        <v>3.23</v>
      </c>
      <c r="BE363" t="s">
        <v>1182</v>
      </c>
      <c r="BF363" t="s">
        <v>1553</v>
      </c>
      <c r="BG363" t="s">
        <v>1856</v>
      </c>
      <c r="BH363" t="s">
        <v>2149</v>
      </c>
      <c r="BI363" t="s">
        <v>852</v>
      </c>
      <c r="BJ363" t="s">
        <v>2192</v>
      </c>
      <c r="BK363" t="s">
        <v>2194</v>
      </c>
      <c r="BL363" t="s">
        <v>2194</v>
      </c>
      <c r="BM363" t="s">
        <v>853</v>
      </c>
    </row>
    <row r="364" spans="1:65" x14ac:dyDescent="0.2">
      <c r="A364" t="s">
        <v>391</v>
      </c>
      <c r="B364" t="s">
        <v>2853</v>
      </c>
      <c r="C364">
        <v>33</v>
      </c>
      <c r="D364" t="s">
        <v>2248</v>
      </c>
      <c r="E364" t="s">
        <v>2249</v>
      </c>
      <c r="F364">
        <v>1.83</v>
      </c>
      <c r="G364">
        <v>81</v>
      </c>
      <c r="H364">
        <v>24.2</v>
      </c>
      <c r="I364" t="str">
        <f t="shared" si="5"/>
        <v>Healthy</v>
      </c>
      <c r="J364" t="s">
        <v>2959</v>
      </c>
      <c r="K364">
        <v>5.6</v>
      </c>
      <c r="L364" t="s">
        <v>2284</v>
      </c>
      <c r="M364" t="s">
        <v>2751</v>
      </c>
      <c r="N364" t="s">
        <v>2260</v>
      </c>
      <c r="O364" t="s">
        <v>845</v>
      </c>
      <c r="P364" t="s">
        <v>2752</v>
      </c>
      <c r="Q364" t="s">
        <v>2389</v>
      </c>
      <c r="R364" t="s">
        <v>2347</v>
      </c>
      <c r="S364" t="s">
        <v>2258</v>
      </c>
      <c r="T364" t="s">
        <v>2264</v>
      </c>
      <c r="U364" t="s">
        <v>2854</v>
      </c>
      <c r="V364" t="s">
        <v>2283</v>
      </c>
      <c r="W364" t="s">
        <v>845</v>
      </c>
      <c r="X364">
        <v>0</v>
      </c>
      <c r="Y364">
        <v>0</v>
      </c>
      <c r="Z364">
        <v>0</v>
      </c>
      <c r="AA364" t="s">
        <v>853</v>
      </c>
      <c r="AB364" t="s">
        <v>2275</v>
      </c>
      <c r="AC364" t="s">
        <v>2251</v>
      </c>
      <c r="AD364" t="s">
        <v>2251</v>
      </c>
      <c r="AE364">
        <v>71</v>
      </c>
      <c r="AF364">
        <v>1.83</v>
      </c>
      <c r="AG364">
        <v>27.6</v>
      </c>
      <c r="AH364">
        <v>3</v>
      </c>
      <c r="AI364">
        <v>76.5</v>
      </c>
      <c r="AJ364">
        <v>102336</v>
      </c>
      <c r="AK364">
        <v>2824.3</v>
      </c>
      <c r="AL364" t="s">
        <v>794</v>
      </c>
      <c r="AM364">
        <v>15</v>
      </c>
      <c r="AN364" t="s">
        <v>842</v>
      </c>
      <c r="AO364" t="s">
        <v>849</v>
      </c>
      <c r="AP364">
        <v>91.1</v>
      </c>
      <c r="AQ364">
        <v>19</v>
      </c>
      <c r="AR364">
        <v>71.400000000000006</v>
      </c>
      <c r="AS364">
        <v>15.5</v>
      </c>
      <c r="AT364" t="s">
        <v>853</v>
      </c>
      <c r="AU364">
        <v>30</v>
      </c>
      <c r="AV364">
        <v>10</v>
      </c>
      <c r="AW364">
        <v>145039</v>
      </c>
      <c r="AX364">
        <v>61000</v>
      </c>
      <c r="AY364">
        <v>2.38</v>
      </c>
      <c r="AZ364">
        <v>1592.09</v>
      </c>
      <c r="BA364">
        <v>2083.87</v>
      </c>
      <c r="BB364">
        <v>14.37</v>
      </c>
      <c r="BC364">
        <v>1143.46</v>
      </c>
      <c r="BD364">
        <v>1.82</v>
      </c>
      <c r="BE364" t="s">
        <v>1183</v>
      </c>
      <c r="BF364" t="s">
        <v>1554</v>
      </c>
      <c r="BG364" t="s">
        <v>1857</v>
      </c>
      <c r="BH364" t="s">
        <v>2150</v>
      </c>
      <c r="BI364" t="s">
        <v>852</v>
      </c>
      <c r="BJ364" t="s">
        <v>2192</v>
      </c>
      <c r="BK364" t="s">
        <v>2194</v>
      </c>
      <c r="BL364" t="s">
        <v>2210</v>
      </c>
      <c r="BM364" t="s">
        <v>853</v>
      </c>
    </row>
    <row r="365" spans="1:65" x14ac:dyDescent="0.2">
      <c r="A365" t="s">
        <v>392</v>
      </c>
      <c r="B365" t="s">
        <v>2855</v>
      </c>
      <c r="C365">
        <v>64</v>
      </c>
      <c r="D365" t="s">
        <v>2248</v>
      </c>
      <c r="E365" t="s">
        <v>2249</v>
      </c>
      <c r="F365">
        <v>1.72</v>
      </c>
      <c r="G365">
        <v>120.3</v>
      </c>
      <c r="H365">
        <v>40.700000000000003</v>
      </c>
      <c r="I365" t="str">
        <f t="shared" si="5"/>
        <v>Morbidly Obese</v>
      </c>
      <c r="J365" t="s">
        <v>2961</v>
      </c>
      <c r="K365">
        <v>6.7</v>
      </c>
      <c r="L365" t="s">
        <v>2295</v>
      </c>
      <c r="M365" t="s">
        <v>2604</v>
      </c>
      <c r="N365" t="s">
        <v>2286</v>
      </c>
      <c r="O365" t="s">
        <v>845</v>
      </c>
      <c r="P365" t="s">
        <v>2547</v>
      </c>
      <c r="Q365" t="s">
        <v>2389</v>
      </c>
      <c r="R365" t="s">
        <v>2347</v>
      </c>
      <c r="S365" t="s">
        <v>2258</v>
      </c>
      <c r="T365" t="s">
        <v>2264</v>
      </c>
      <c r="U365" t="s">
        <v>2317</v>
      </c>
      <c r="V365" t="s">
        <v>2283</v>
      </c>
      <c r="W365" t="s">
        <v>845</v>
      </c>
      <c r="X365">
        <v>0</v>
      </c>
      <c r="Y365">
        <v>0</v>
      </c>
      <c r="Z365">
        <v>0</v>
      </c>
      <c r="AA365" t="s">
        <v>852</v>
      </c>
      <c r="AB365" t="s">
        <v>2266</v>
      </c>
      <c r="AC365" t="s">
        <v>2251</v>
      </c>
      <c r="AD365" t="s">
        <v>2250</v>
      </c>
      <c r="AE365">
        <v>40</v>
      </c>
      <c r="AF365">
        <v>0.6</v>
      </c>
      <c r="AG365">
        <v>4.28</v>
      </c>
      <c r="AH365">
        <v>0.19</v>
      </c>
      <c r="AI365">
        <v>19.5</v>
      </c>
      <c r="AJ365">
        <v>126178</v>
      </c>
      <c r="AK365">
        <v>540.04639999999995</v>
      </c>
      <c r="AL365" t="s">
        <v>795</v>
      </c>
      <c r="AM365">
        <v>16</v>
      </c>
      <c r="AN365" t="s">
        <v>842</v>
      </c>
      <c r="AO365" t="s">
        <v>850</v>
      </c>
      <c r="AP365">
        <v>130.5</v>
      </c>
      <c r="AQ365">
        <v>18</v>
      </c>
      <c r="AR365">
        <v>34.4</v>
      </c>
      <c r="AS365">
        <v>19.899999999999999</v>
      </c>
      <c r="AT365" t="s">
        <v>853</v>
      </c>
      <c r="AU365">
        <v>80</v>
      </c>
      <c r="AV365">
        <v>0</v>
      </c>
      <c r="AW365">
        <v>316231</v>
      </c>
      <c r="AX365">
        <v>235000</v>
      </c>
      <c r="AY365">
        <v>1.35</v>
      </c>
      <c r="AZ365">
        <v>2423.23</v>
      </c>
      <c r="BA365">
        <v>684.05719999999997</v>
      </c>
      <c r="BB365">
        <v>2.16</v>
      </c>
      <c r="BC365">
        <v>3386.82</v>
      </c>
      <c r="BD365">
        <v>0.2</v>
      </c>
      <c r="BE365" t="s">
        <v>1184</v>
      </c>
      <c r="BF365" t="s">
        <v>1555</v>
      </c>
      <c r="BG365" t="s">
        <v>1858</v>
      </c>
      <c r="BH365" t="s">
        <v>2151</v>
      </c>
      <c r="BI365" t="s">
        <v>853</v>
      </c>
      <c r="BJ365" t="s">
        <v>2190</v>
      </c>
      <c r="BK365" t="s">
        <v>2194</v>
      </c>
      <c r="BL365" t="s">
        <v>2199</v>
      </c>
      <c r="BM365" t="s">
        <v>853</v>
      </c>
    </row>
    <row r="366" spans="1:65" x14ac:dyDescent="0.2">
      <c r="A366" t="s">
        <v>393</v>
      </c>
      <c r="B366" t="s">
        <v>2856</v>
      </c>
      <c r="C366">
        <v>62</v>
      </c>
      <c r="D366" t="s">
        <v>2248</v>
      </c>
      <c r="E366" t="s">
        <v>2249</v>
      </c>
      <c r="F366">
        <v>1.75</v>
      </c>
      <c r="G366">
        <v>92.4</v>
      </c>
      <c r="H366">
        <v>30.2</v>
      </c>
      <c r="I366" t="str">
        <f t="shared" si="5"/>
        <v>Obese</v>
      </c>
      <c r="J366" t="s">
        <v>2960</v>
      </c>
      <c r="K366">
        <v>5.7</v>
      </c>
      <c r="L366" t="s">
        <v>2857</v>
      </c>
      <c r="M366" t="s">
        <v>2446</v>
      </c>
      <c r="N366" t="s">
        <v>2278</v>
      </c>
      <c r="O366" t="s">
        <v>845</v>
      </c>
      <c r="P366" t="s">
        <v>2858</v>
      </c>
      <c r="Q366" t="s">
        <v>2400</v>
      </c>
      <c r="R366" t="s">
        <v>2532</v>
      </c>
      <c r="S366" t="s">
        <v>2280</v>
      </c>
      <c r="T366" t="s">
        <v>2281</v>
      </c>
      <c r="U366" t="s">
        <v>2859</v>
      </c>
      <c r="V366" t="s">
        <v>2264</v>
      </c>
      <c r="W366" t="s">
        <v>845</v>
      </c>
      <c r="X366">
        <v>0</v>
      </c>
      <c r="Y366">
        <v>0</v>
      </c>
      <c r="Z366">
        <v>0</v>
      </c>
      <c r="AA366" t="s">
        <v>853</v>
      </c>
      <c r="AB366" t="s">
        <v>2266</v>
      </c>
      <c r="AC366" t="s">
        <v>2251</v>
      </c>
      <c r="AD366" t="s">
        <v>2251</v>
      </c>
      <c r="AE366">
        <v>74</v>
      </c>
      <c r="AF366">
        <v>0.61</v>
      </c>
      <c r="AG366">
        <v>5.44</v>
      </c>
      <c r="AH366">
        <v>0.44</v>
      </c>
      <c r="AI366">
        <v>19.5</v>
      </c>
      <c r="AJ366">
        <v>100830</v>
      </c>
      <c r="AK366">
        <v>548.65520000000004</v>
      </c>
      <c r="AL366" t="s">
        <v>796</v>
      </c>
      <c r="AM366">
        <v>12.5</v>
      </c>
      <c r="AN366" t="s">
        <v>842</v>
      </c>
      <c r="AO366" t="s">
        <v>849</v>
      </c>
      <c r="AP366">
        <v>165.7</v>
      </c>
      <c r="AQ366">
        <v>19</v>
      </c>
      <c r="AR366">
        <v>10.8</v>
      </c>
      <c r="AS366">
        <v>32.4</v>
      </c>
      <c r="AT366" t="s">
        <v>853</v>
      </c>
      <c r="AU366">
        <v>85</v>
      </c>
      <c r="AV366">
        <v>0</v>
      </c>
      <c r="AW366">
        <v>136017</v>
      </c>
      <c r="AX366">
        <v>252000</v>
      </c>
      <c r="AY366">
        <v>0.54</v>
      </c>
      <c r="AZ366">
        <v>820.86</v>
      </c>
      <c r="BA366">
        <v>653.846</v>
      </c>
      <c r="BB366">
        <v>4.8099999999999996</v>
      </c>
      <c r="BC366">
        <v>1437.9</v>
      </c>
      <c r="BD366">
        <v>0.45</v>
      </c>
      <c r="BE366" t="s">
        <v>1185</v>
      </c>
      <c r="BF366" t="s">
        <v>1556</v>
      </c>
      <c r="BG366" t="s">
        <v>1859</v>
      </c>
      <c r="BH366" t="s">
        <v>2152</v>
      </c>
      <c r="BI366" t="s">
        <v>853</v>
      </c>
      <c r="BJ366" t="s">
        <v>2190</v>
      </c>
      <c r="BK366" t="s">
        <v>2194</v>
      </c>
      <c r="BL366" t="s">
        <v>2194</v>
      </c>
      <c r="BM366" t="s">
        <v>853</v>
      </c>
    </row>
    <row r="367" spans="1:65" x14ac:dyDescent="0.2">
      <c r="A367" t="s">
        <v>394</v>
      </c>
      <c r="B367" t="s">
        <v>2860</v>
      </c>
      <c r="C367">
        <v>61</v>
      </c>
      <c r="D367" t="s">
        <v>2253</v>
      </c>
      <c r="E367" t="s">
        <v>2255</v>
      </c>
      <c r="F367">
        <v>1.46</v>
      </c>
      <c r="G367">
        <v>77</v>
      </c>
      <c r="H367">
        <v>36.1</v>
      </c>
      <c r="I367" t="str">
        <f t="shared" si="5"/>
        <v>Morbidly Obese</v>
      </c>
      <c r="J367" t="s">
        <v>2961</v>
      </c>
      <c r="K367">
        <v>5.8</v>
      </c>
      <c r="L367" t="s">
        <v>2325</v>
      </c>
      <c r="M367" t="s">
        <v>2563</v>
      </c>
      <c r="N367" t="s">
        <v>2286</v>
      </c>
      <c r="O367" t="s">
        <v>845</v>
      </c>
      <c r="P367" t="s">
        <v>2320</v>
      </c>
      <c r="Q367" t="s">
        <v>2260</v>
      </c>
      <c r="R367" t="s">
        <v>2736</v>
      </c>
      <c r="S367" t="s">
        <v>2261</v>
      </c>
      <c r="T367" t="s">
        <v>2350</v>
      </c>
      <c r="U367" t="s">
        <v>2746</v>
      </c>
      <c r="V367" t="s">
        <v>2289</v>
      </c>
      <c r="W367" t="s">
        <v>845</v>
      </c>
      <c r="X367">
        <v>0</v>
      </c>
      <c r="Y367">
        <v>0</v>
      </c>
      <c r="Z367">
        <v>0</v>
      </c>
      <c r="AA367" t="s">
        <v>853</v>
      </c>
      <c r="AB367" t="s">
        <v>2275</v>
      </c>
      <c r="AC367" t="s">
        <v>2251</v>
      </c>
      <c r="AD367" t="s">
        <v>2252</v>
      </c>
      <c r="AE367">
        <v>89</v>
      </c>
      <c r="AF367">
        <v>0.82</v>
      </c>
      <c r="AG367">
        <v>6.65</v>
      </c>
      <c r="AH367">
        <v>0.51</v>
      </c>
      <c r="AI367">
        <v>16</v>
      </c>
      <c r="AJ367">
        <v>219195</v>
      </c>
      <c r="AK367">
        <v>1458.3732</v>
      </c>
      <c r="AL367" t="s">
        <v>797</v>
      </c>
      <c r="AM367">
        <v>13.5</v>
      </c>
      <c r="AN367" t="s">
        <v>842</v>
      </c>
      <c r="AO367" t="s">
        <v>849</v>
      </c>
      <c r="AP367">
        <v>72.400000000000006</v>
      </c>
      <c r="AQ367">
        <v>15.5</v>
      </c>
      <c r="AR367">
        <v>37.700000000000003</v>
      </c>
      <c r="AS367">
        <v>7.3</v>
      </c>
      <c r="AT367" t="s">
        <v>853</v>
      </c>
      <c r="AU367">
        <v>95</v>
      </c>
      <c r="AV367">
        <v>0</v>
      </c>
      <c r="AW367">
        <v>245186</v>
      </c>
      <c r="AX367">
        <v>218000</v>
      </c>
      <c r="AY367">
        <v>1.1200000000000001</v>
      </c>
      <c r="AZ367">
        <v>3386.55</v>
      </c>
      <c r="BA367">
        <v>1266.7023999999999</v>
      </c>
      <c r="BB367">
        <v>5.17</v>
      </c>
      <c r="BC367">
        <v>3954.22</v>
      </c>
      <c r="BD367">
        <v>0.32</v>
      </c>
      <c r="BE367" t="s">
        <v>1186</v>
      </c>
      <c r="BF367" t="s">
        <v>1557</v>
      </c>
      <c r="BG367" t="s">
        <v>1860</v>
      </c>
      <c r="BH367" t="s">
        <v>2153</v>
      </c>
      <c r="BI367" t="s">
        <v>852</v>
      </c>
      <c r="BJ367" t="s">
        <v>2190</v>
      </c>
      <c r="BK367" t="s">
        <v>2194</v>
      </c>
      <c r="BL367" t="s">
        <v>2198</v>
      </c>
      <c r="BM367" t="s">
        <v>853</v>
      </c>
    </row>
    <row r="368" spans="1:65" x14ac:dyDescent="0.2">
      <c r="A368" t="s">
        <v>395</v>
      </c>
      <c r="B368" t="s">
        <v>2861</v>
      </c>
      <c r="C368">
        <v>27</v>
      </c>
      <c r="D368" t="s">
        <v>2253</v>
      </c>
      <c r="E368" t="s">
        <v>2249</v>
      </c>
      <c r="F368">
        <v>1.82</v>
      </c>
      <c r="G368">
        <v>70.599999999999994</v>
      </c>
      <c r="H368">
        <v>21.3</v>
      </c>
      <c r="I368" t="str">
        <f t="shared" si="5"/>
        <v>Healthy</v>
      </c>
      <c r="J368" t="s">
        <v>2959</v>
      </c>
      <c r="K368">
        <v>5.8</v>
      </c>
      <c r="L368" t="s">
        <v>2313</v>
      </c>
      <c r="M368" t="s">
        <v>2775</v>
      </c>
      <c r="N368" t="s">
        <v>2278</v>
      </c>
      <c r="O368" t="s">
        <v>845</v>
      </c>
      <c r="P368" t="s">
        <v>2509</v>
      </c>
      <c r="Q368" t="s">
        <v>2261</v>
      </c>
      <c r="R368" t="s">
        <v>845</v>
      </c>
      <c r="S368" t="s">
        <v>2260</v>
      </c>
      <c r="T368" t="s">
        <v>2260</v>
      </c>
      <c r="U368" t="s">
        <v>2862</v>
      </c>
      <c r="V368" t="s">
        <v>2264</v>
      </c>
      <c r="W368" t="s">
        <v>845</v>
      </c>
      <c r="X368">
        <v>0</v>
      </c>
      <c r="Y368">
        <v>0</v>
      </c>
      <c r="Z368">
        <v>0</v>
      </c>
      <c r="AA368" t="s">
        <v>852</v>
      </c>
      <c r="AB368" t="s">
        <v>2275</v>
      </c>
      <c r="AC368" t="s">
        <v>2251</v>
      </c>
      <c r="AD368" t="s">
        <v>2252</v>
      </c>
      <c r="AE368">
        <v>81</v>
      </c>
      <c r="AF368">
        <v>1.93</v>
      </c>
      <c r="AG368">
        <v>4.12</v>
      </c>
      <c r="AH368">
        <v>0.18</v>
      </c>
      <c r="AI368">
        <v>14</v>
      </c>
      <c r="AJ368">
        <v>125550</v>
      </c>
      <c r="AK368">
        <v>516.77520000000004</v>
      </c>
      <c r="AL368" t="s">
        <v>798</v>
      </c>
      <c r="AM368">
        <v>15</v>
      </c>
      <c r="AN368" t="s">
        <v>842</v>
      </c>
      <c r="AO368" t="s">
        <v>849</v>
      </c>
      <c r="AP368">
        <v>82.8</v>
      </c>
      <c r="AQ368">
        <v>17.5</v>
      </c>
      <c r="AR368">
        <v>75.400000000000006</v>
      </c>
      <c r="AS368">
        <v>3.5</v>
      </c>
      <c r="AT368" t="s">
        <v>853</v>
      </c>
      <c r="AU368">
        <v>40</v>
      </c>
      <c r="AV368">
        <v>5</v>
      </c>
      <c r="AW368">
        <v>154696</v>
      </c>
      <c r="AX368">
        <v>86000</v>
      </c>
      <c r="AY368">
        <v>1.8</v>
      </c>
      <c r="AZ368">
        <v>1868.31</v>
      </c>
      <c r="BA368">
        <v>705.59839999999997</v>
      </c>
      <c r="BB368">
        <v>4.5599999999999996</v>
      </c>
      <c r="BC368">
        <v>4416.72</v>
      </c>
      <c r="BD368">
        <v>0.16</v>
      </c>
      <c r="BE368" t="s">
        <v>1187</v>
      </c>
      <c r="BF368" t="s">
        <v>1558</v>
      </c>
      <c r="BG368" t="s">
        <v>1861</v>
      </c>
      <c r="BH368" t="s">
        <v>2154</v>
      </c>
      <c r="BI368" t="s">
        <v>852</v>
      </c>
      <c r="BJ368" t="s">
        <v>2190</v>
      </c>
      <c r="BK368" t="s">
        <v>2194</v>
      </c>
      <c r="BL368" t="s">
        <v>2194</v>
      </c>
      <c r="BM368" t="s">
        <v>853</v>
      </c>
    </row>
    <row r="369" spans="1:65" x14ac:dyDescent="0.2">
      <c r="A369" t="s">
        <v>396</v>
      </c>
      <c r="B369" t="s">
        <v>2863</v>
      </c>
      <c r="C369">
        <v>65</v>
      </c>
      <c r="D369" t="s">
        <v>2253</v>
      </c>
      <c r="E369" t="s">
        <v>2249</v>
      </c>
      <c r="F369">
        <v>1.63</v>
      </c>
      <c r="G369">
        <v>58.3</v>
      </c>
      <c r="H369">
        <v>21.9</v>
      </c>
      <c r="I369" t="str">
        <f t="shared" si="5"/>
        <v>Healthy</v>
      </c>
      <c r="J369" t="s">
        <v>2959</v>
      </c>
      <c r="K369">
        <v>4.3</v>
      </c>
      <c r="L369" t="s">
        <v>2384</v>
      </c>
      <c r="M369" t="s">
        <v>2339</v>
      </c>
      <c r="N369" t="s">
        <v>2278</v>
      </c>
      <c r="O369" t="s">
        <v>2381</v>
      </c>
      <c r="P369" t="s">
        <v>845</v>
      </c>
      <c r="Q369" t="s">
        <v>2289</v>
      </c>
      <c r="R369" t="s">
        <v>2736</v>
      </c>
      <c r="S369" t="s">
        <v>2542</v>
      </c>
      <c r="T369" t="s">
        <v>2295</v>
      </c>
      <c r="U369" t="s">
        <v>2820</v>
      </c>
      <c r="V369" t="s">
        <v>2283</v>
      </c>
      <c r="W369" t="s">
        <v>845</v>
      </c>
      <c r="X369">
        <v>0</v>
      </c>
      <c r="Y369">
        <v>0</v>
      </c>
      <c r="Z369">
        <v>0</v>
      </c>
      <c r="AA369" t="s">
        <v>852</v>
      </c>
      <c r="AB369" t="s">
        <v>2266</v>
      </c>
      <c r="AC369" t="s">
        <v>2251</v>
      </c>
      <c r="AD369" t="s">
        <v>2251</v>
      </c>
      <c r="AE369">
        <v>74</v>
      </c>
      <c r="AF369">
        <v>0.89</v>
      </c>
      <c r="AG369">
        <v>3.51</v>
      </c>
      <c r="AH369">
        <v>0.35</v>
      </c>
      <c r="AI369">
        <v>30</v>
      </c>
      <c r="AJ369">
        <v>201627</v>
      </c>
      <c r="AK369">
        <v>707.82240000000002</v>
      </c>
      <c r="AL369" t="s">
        <v>799</v>
      </c>
      <c r="AM369">
        <v>7.5</v>
      </c>
      <c r="AN369" t="s">
        <v>842</v>
      </c>
      <c r="AO369" t="s">
        <v>849</v>
      </c>
      <c r="AP369">
        <v>66.900000000000006</v>
      </c>
      <c r="AQ369">
        <v>23</v>
      </c>
      <c r="AR369">
        <v>30</v>
      </c>
      <c r="AS369">
        <v>16.3</v>
      </c>
      <c r="AT369" t="s">
        <v>853</v>
      </c>
      <c r="AU369">
        <v>90</v>
      </c>
      <c r="AV369">
        <v>0</v>
      </c>
      <c r="AW369">
        <v>272375</v>
      </c>
      <c r="AX369">
        <v>247000</v>
      </c>
      <c r="AY369">
        <v>1.1000000000000001</v>
      </c>
      <c r="AZ369">
        <v>4071.38</v>
      </c>
      <c r="BA369">
        <v>758.69759999999997</v>
      </c>
      <c r="BB369">
        <v>2.79</v>
      </c>
      <c r="BC369">
        <v>2559.8000000000002</v>
      </c>
      <c r="BD369">
        <v>0.3</v>
      </c>
      <c r="BE369" t="s">
        <v>1188</v>
      </c>
      <c r="BF369" t="s">
        <v>1559</v>
      </c>
      <c r="BG369" t="s">
        <v>1862</v>
      </c>
      <c r="BH369" t="s">
        <v>2155</v>
      </c>
      <c r="BI369" t="s">
        <v>852</v>
      </c>
      <c r="BJ369" t="s">
        <v>2190</v>
      </c>
      <c r="BK369" t="s">
        <v>2194</v>
      </c>
      <c r="BL369" t="s">
        <v>2194</v>
      </c>
      <c r="BM369" t="s">
        <v>853</v>
      </c>
    </row>
    <row r="370" spans="1:65" x14ac:dyDescent="0.2">
      <c r="A370" t="s">
        <v>397</v>
      </c>
      <c r="B370" t="s">
        <v>2864</v>
      </c>
      <c r="C370">
        <v>56</v>
      </c>
      <c r="D370" t="s">
        <v>2253</v>
      </c>
      <c r="E370" t="s">
        <v>2249</v>
      </c>
      <c r="F370">
        <v>1.61</v>
      </c>
      <c r="G370">
        <v>62.2</v>
      </c>
      <c r="H370">
        <v>24</v>
      </c>
      <c r="I370" t="str">
        <f t="shared" si="5"/>
        <v>Healthy</v>
      </c>
      <c r="J370" t="s">
        <v>2959</v>
      </c>
      <c r="K370">
        <v>6</v>
      </c>
      <c r="L370" t="s">
        <v>2391</v>
      </c>
      <c r="M370" t="s">
        <v>2614</v>
      </c>
      <c r="N370" t="s">
        <v>2278</v>
      </c>
      <c r="O370" t="s">
        <v>845</v>
      </c>
      <c r="P370" t="s">
        <v>2568</v>
      </c>
      <c r="Q370" t="s">
        <v>2865</v>
      </c>
      <c r="R370" t="s">
        <v>2714</v>
      </c>
      <c r="S370" t="s">
        <v>2301</v>
      </c>
      <c r="T370" t="s">
        <v>2264</v>
      </c>
      <c r="U370" t="s">
        <v>2263</v>
      </c>
      <c r="V370" t="s">
        <v>2264</v>
      </c>
      <c r="W370" t="s">
        <v>845</v>
      </c>
      <c r="X370">
        <v>0</v>
      </c>
      <c r="Y370">
        <v>0</v>
      </c>
      <c r="Z370">
        <v>0</v>
      </c>
      <c r="AA370" t="s">
        <v>853</v>
      </c>
      <c r="AB370" t="s">
        <v>2275</v>
      </c>
      <c r="AC370" t="s">
        <v>2251</v>
      </c>
      <c r="AD370" t="s">
        <v>2252</v>
      </c>
      <c r="AE370">
        <v>94</v>
      </c>
      <c r="AF370">
        <v>1.0900000000000001</v>
      </c>
      <c r="AG370">
        <v>20.93</v>
      </c>
      <c r="AH370">
        <v>1.27</v>
      </c>
      <c r="AI370">
        <v>82.5</v>
      </c>
      <c r="AJ370">
        <v>224100</v>
      </c>
      <c r="AK370">
        <v>4690.6448</v>
      </c>
      <c r="AL370" t="s">
        <v>800</v>
      </c>
      <c r="AM370">
        <v>3.5</v>
      </c>
      <c r="AN370" t="s">
        <v>842</v>
      </c>
      <c r="AO370" t="s">
        <v>849</v>
      </c>
      <c r="AP370">
        <v>47.7</v>
      </c>
      <c r="AQ370">
        <v>14.5</v>
      </c>
      <c r="AR370">
        <v>25.9</v>
      </c>
      <c r="AS370">
        <v>8.3000000000000007</v>
      </c>
      <c r="AT370" t="s">
        <v>853</v>
      </c>
      <c r="AU370">
        <v>80</v>
      </c>
      <c r="AV370">
        <v>0</v>
      </c>
      <c r="AW370">
        <v>238860</v>
      </c>
      <c r="AX370">
        <v>260000</v>
      </c>
      <c r="AY370">
        <v>0.92</v>
      </c>
      <c r="AZ370">
        <v>5007.55</v>
      </c>
      <c r="BA370">
        <v>2924.2008000000001</v>
      </c>
      <c r="BB370">
        <v>12.24</v>
      </c>
      <c r="BC370">
        <v>3694.9</v>
      </c>
      <c r="BD370">
        <v>0.79</v>
      </c>
      <c r="BE370" t="s">
        <v>1189</v>
      </c>
      <c r="BF370" t="s">
        <v>1560</v>
      </c>
      <c r="BG370" t="s">
        <v>1863</v>
      </c>
      <c r="BH370" t="s">
        <v>2156</v>
      </c>
      <c r="BI370" t="s">
        <v>852</v>
      </c>
      <c r="BJ370" t="s">
        <v>2190</v>
      </c>
      <c r="BK370" t="s">
        <v>2194</v>
      </c>
      <c r="BL370" t="s">
        <v>2194</v>
      </c>
      <c r="BM370" t="s">
        <v>853</v>
      </c>
    </row>
    <row r="371" spans="1:65" x14ac:dyDescent="0.2">
      <c r="A371" t="s">
        <v>398</v>
      </c>
      <c r="B371" t="s">
        <v>2866</v>
      </c>
      <c r="C371">
        <v>46</v>
      </c>
      <c r="D371" t="s">
        <v>2248</v>
      </c>
      <c r="E371" t="s">
        <v>2249</v>
      </c>
      <c r="F371">
        <v>1.71</v>
      </c>
      <c r="G371">
        <v>102</v>
      </c>
      <c r="H371">
        <v>34.9</v>
      </c>
      <c r="I371" t="str">
        <f t="shared" si="5"/>
        <v>Obese</v>
      </c>
      <c r="J371" t="s">
        <v>2960</v>
      </c>
      <c r="K371">
        <v>6.1</v>
      </c>
      <c r="L371" t="s">
        <v>2323</v>
      </c>
      <c r="M371" t="s">
        <v>2326</v>
      </c>
      <c r="N371" t="s">
        <v>2260</v>
      </c>
      <c r="O371" t="s">
        <v>845</v>
      </c>
      <c r="P371" t="s">
        <v>2429</v>
      </c>
      <c r="Q371" t="s">
        <v>2867</v>
      </c>
      <c r="R371" t="s">
        <v>2515</v>
      </c>
      <c r="S371" t="s">
        <v>2294</v>
      </c>
      <c r="T371" t="s">
        <v>2409</v>
      </c>
      <c r="U371" t="s">
        <v>2302</v>
      </c>
      <c r="V371" t="s">
        <v>2264</v>
      </c>
      <c r="W371" t="s">
        <v>845</v>
      </c>
      <c r="X371">
        <v>0</v>
      </c>
      <c r="Y371">
        <v>1</v>
      </c>
      <c r="Z371">
        <v>0</v>
      </c>
      <c r="AA371" t="s">
        <v>852</v>
      </c>
      <c r="AB371" t="s">
        <v>2275</v>
      </c>
      <c r="AC371" t="s">
        <v>2250</v>
      </c>
      <c r="AD371" t="s">
        <v>2250</v>
      </c>
      <c r="AE371">
        <v>96</v>
      </c>
      <c r="AF371">
        <v>1.01</v>
      </c>
      <c r="AG371">
        <v>23.61</v>
      </c>
      <c r="AH371">
        <v>1.94</v>
      </c>
      <c r="AI371">
        <v>36</v>
      </c>
      <c r="AJ371">
        <v>141419</v>
      </c>
      <c r="AK371">
        <v>3338.8552</v>
      </c>
      <c r="AL371" t="s">
        <v>801</v>
      </c>
      <c r="AM371">
        <v>6</v>
      </c>
      <c r="AN371" t="s">
        <v>842</v>
      </c>
      <c r="AO371" t="s">
        <v>849</v>
      </c>
      <c r="AP371">
        <v>106.8</v>
      </c>
      <c r="AQ371">
        <v>16.5</v>
      </c>
      <c r="AR371">
        <v>51</v>
      </c>
      <c r="AS371">
        <v>5.9</v>
      </c>
      <c r="AT371" t="s">
        <v>853</v>
      </c>
      <c r="AU371">
        <v>90</v>
      </c>
      <c r="AV371">
        <v>5</v>
      </c>
      <c r="AW371">
        <v>147150</v>
      </c>
      <c r="AX371">
        <v>179000</v>
      </c>
      <c r="AY371">
        <v>0.82</v>
      </c>
      <c r="AZ371">
        <v>1377.81</v>
      </c>
      <c r="BA371">
        <v>2767.9803999999999</v>
      </c>
      <c r="BB371">
        <v>18.809999999999999</v>
      </c>
      <c r="BC371">
        <v>2096.84</v>
      </c>
      <c r="BD371">
        <v>1.32</v>
      </c>
      <c r="BE371" t="s">
        <v>1190</v>
      </c>
      <c r="BF371" t="s">
        <v>1561</v>
      </c>
      <c r="BG371" t="s">
        <v>1864</v>
      </c>
      <c r="BH371" t="s">
        <v>2157</v>
      </c>
      <c r="BI371" t="s">
        <v>852</v>
      </c>
      <c r="BJ371" t="s">
        <v>2190</v>
      </c>
      <c r="BK371" t="s">
        <v>2194</v>
      </c>
      <c r="BL371" t="s">
        <v>2198</v>
      </c>
      <c r="BM371" t="s">
        <v>853</v>
      </c>
    </row>
    <row r="372" spans="1:65" x14ac:dyDescent="0.2">
      <c r="A372" t="s">
        <v>399</v>
      </c>
      <c r="B372" t="s">
        <v>2868</v>
      </c>
      <c r="C372">
        <v>62</v>
      </c>
      <c r="D372" t="s">
        <v>2248</v>
      </c>
      <c r="E372" t="s">
        <v>2255</v>
      </c>
      <c r="F372">
        <v>1.78</v>
      </c>
      <c r="G372">
        <v>95.4</v>
      </c>
      <c r="H372">
        <v>30.1</v>
      </c>
      <c r="I372" t="str">
        <f t="shared" si="5"/>
        <v>Obese</v>
      </c>
      <c r="J372" t="s">
        <v>2960</v>
      </c>
      <c r="K372">
        <v>4.9000000000000004</v>
      </c>
      <c r="L372" t="s">
        <v>2323</v>
      </c>
      <c r="M372" t="s">
        <v>2869</v>
      </c>
      <c r="N372" t="s">
        <v>2278</v>
      </c>
      <c r="O372" t="s">
        <v>845</v>
      </c>
      <c r="P372" t="s">
        <v>2260</v>
      </c>
      <c r="Q372" t="s">
        <v>2289</v>
      </c>
      <c r="R372" t="s">
        <v>2736</v>
      </c>
      <c r="S372" t="s">
        <v>2357</v>
      </c>
      <c r="T372" t="s">
        <v>2295</v>
      </c>
      <c r="U372" t="s">
        <v>2386</v>
      </c>
      <c r="V372" t="s">
        <v>2264</v>
      </c>
      <c r="W372" t="s">
        <v>845</v>
      </c>
      <c r="X372">
        <v>0</v>
      </c>
      <c r="Y372">
        <v>0</v>
      </c>
      <c r="Z372">
        <v>0</v>
      </c>
      <c r="AA372" t="s">
        <v>852</v>
      </c>
      <c r="AB372" t="s">
        <v>2275</v>
      </c>
      <c r="AC372" t="s">
        <v>2251</v>
      </c>
      <c r="AD372" t="s">
        <v>2251</v>
      </c>
      <c r="AE372">
        <v>57</v>
      </c>
      <c r="AF372">
        <v>1</v>
      </c>
      <c r="AG372">
        <v>10.43</v>
      </c>
      <c r="AH372">
        <v>1.44</v>
      </c>
      <c r="AI372">
        <v>59.5</v>
      </c>
      <c r="AJ372">
        <v>225695</v>
      </c>
      <c r="AK372">
        <v>2353.9407999999999</v>
      </c>
      <c r="AL372" t="s">
        <v>802</v>
      </c>
      <c r="AM372">
        <v>5</v>
      </c>
      <c r="AN372" t="s">
        <v>842</v>
      </c>
      <c r="AO372" t="s">
        <v>849</v>
      </c>
      <c r="AP372">
        <v>103.7</v>
      </c>
      <c r="AQ372">
        <v>21.5</v>
      </c>
      <c r="AR372">
        <v>36.700000000000003</v>
      </c>
      <c r="AS372">
        <v>19.3</v>
      </c>
      <c r="AT372" t="s">
        <v>853</v>
      </c>
      <c r="AU372">
        <v>95</v>
      </c>
      <c r="AV372">
        <v>0</v>
      </c>
      <c r="AW372">
        <v>397411</v>
      </c>
      <c r="AX372">
        <v>254000</v>
      </c>
      <c r="AY372">
        <v>1.56</v>
      </c>
      <c r="AZ372">
        <v>3832.31</v>
      </c>
      <c r="BA372">
        <v>2225.7604000000001</v>
      </c>
      <c r="BB372">
        <v>5.6</v>
      </c>
      <c r="BC372">
        <v>1414.54</v>
      </c>
      <c r="BD372">
        <v>1.57</v>
      </c>
      <c r="BE372" t="s">
        <v>1191</v>
      </c>
      <c r="BF372" t="s">
        <v>1562</v>
      </c>
      <c r="BG372" t="s">
        <v>1865</v>
      </c>
      <c r="BH372" t="s">
        <v>2158</v>
      </c>
      <c r="BI372" t="s">
        <v>852</v>
      </c>
      <c r="BJ372" t="s">
        <v>2192</v>
      </c>
      <c r="BK372" t="s">
        <v>2197</v>
      </c>
      <c r="BL372" t="s">
        <v>2210</v>
      </c>
      <c r="BM372" t="s">
        <v>853</v>
      </c>
    </row>
    <row r="373" spans="1:65" x14ac:dyDescent="0.2">
      <c r="A373" t="s">
        <v>400</v>
      </c>
      <c r="B373" t="s">
        <v>2870</v>
      </c>
      <c r="C373">
        <v>59</v>
      </c>
      <c r="D373" t="s">
        <v>2253</v>
      </c>
      <c r="E373" t="s">
        <v>2249</v>
      </c>
      <c r="F373">
        <v>1.63</v>
      </c>
      <c r="G373">
        <v>76.400000000000006</v>
      </c>
      <c r="H373">
        <v>28.8</v>
      </c>
      <c r="I373" t="str">
        <f t="shared" si="5"/>
        <v>Overweight</v>
      </c>
      <c r="J373" t="s">
        <v>2958</v>
      </c>
      <c r="K373">
        <v>5</v>
      </c>
      <c r="L373" t="s">
        <v>2313</v>
      </c>
      <c r="M373" t="s">
        <v>2794</v>
      </c>
      <c r="N373" t="s">
        <v>2258</v>
      </c>
      <c r="O373" t="s">
        <v>845</v>
      </c>
      <c r="P373" t="s">
        <v>2813</v>
      </c>
      <c r="Q373" t="s">
        <v>2358</v>
      </c>
      <c r="R373" t="s">
        <v>2347</v>
      </c>
      <c r="S373" t="s">
        <v>2402</v>
      </c>
      <c r="T373" t="s">
        <v>2871</v>
      </c>
      <c r="U373" t="s">
        <v>2872</v>
      </c>
      <c r="V373" t="s">
        <v>2283</v>
      </c>
      <c r="W373" t="s">
        <v>845</v>
      </c>
      <c r="X373">
        <v>0</v>
      </c>
      <c r="Y373">
        <v>0</v>
      </c>
      <c r="Z373">
        <v>0</v>
      </c>
      <c r="AA373" t="s">
        <v>852</v>
      </c>
      <c r="AB373" t="s">
        <v>2275</v>
      </c>
      <c r="AC373" t="s">
        <v>2251</v>
      </c>
      <c r="AD373" t="s">
        <v>2251</v>
      </c>
      <c r="AE373">
        <v>74</v>
      </c>
      <c r="AF373">
        <v>0.56000000000000005</v>
      </c>
      <c r="AG373">
        <v>27.06</v>
      </c>
      <c r="AH373">
        <v>3.8</v>
      </c>
      <c r="AI373">
        <v>39</v>
      </c>
      <c r="AJ373">
        <v>204065</v>
      </c>
      <c r="AK373">
        <v>5522.2983999999997</v>
      </c>
      <c r="AL373" t="s">
        <v>803</v>
      </c>
      <c r="AM373">
        <v>13</v>
      </c>
      <c r="AN373" t="s">
        <v>842</v>
      </c>
      <c r="AO373" t="s">
        <v>849</v>
      </c>
      <c r="AP373">
        <v>67.099999999999994</v>
      </c>
      <c r="AQ373">
        <v>17.5</v>
      </c>
      <c r="AR373">
        <v>33.700000000000003</v>
      </c>
      <c r="AS373">
        <v>7.3</v>
      </c>
      <c r="AT373" t="s">
        <v>853</v>
      </c>
      <c r="AU373">
        <v>80</v>
      </c>
      <c r="AV373">
        <v>0</v>
      </c>
      <c r="AW373">
        <v>277188</v>
      </c>
      <c r="AX373">
        <v>277000</v>
      </c>
      <c r="AY373">
        <v>1</v>
      </c>
      <c r="AZ373">
        <v>4130.97</v>
      </c>
      <c r="BA373">
        <v>4716.0392000000002</v>
      </c>
      <c r="BB373">
        <v>17.010000000000002</v>
      </c>
      <c r="BC373">
        <v>1662.52</v>
      </c>
      <c r="BD373">
        <v>2.84</v>
      </c>
      <c r="BE373" t="s">
        <v>1192</v>
      </c>
      <c r="BF373" t="s">
        <v>1563</v>
      </c>
      <c r="BG373" t="s">
        <v>1866</v>
      </c>
      <c r="BH373" t="s">
        <v>2159</v>
      </c>
      <c r="BI373" t="s">
        <v>852</v>
      </c>
      <c r="BJ373" t="s">
        <v>2190</v>
      </c>
      <c r="BK373" t="s">
        <v>2194</v>
      </c>
      <c r="BL373" t="s">
        <v>2203</v>
      </c>
      <c r="BM373" t="s">
        <v>853</v>
      </c>
    </row>
    <row r="374" spans="1:65" x14ac:dyDescent="0.2">
      <c r="A374" t="s">
        <v>401</v>
      </c>
      <c r="B374" t="s">
        <v>2873</v>
      </c>
      <c r="C374">
        <v>51</v>
      </c>
      <c r="D374" t="s">
        <v>2253</v>
      </c>
      <c r="E374" t="s">
        <v>2249</v>
      </c>
      <c r="F374">
        <v>1.65</v>
      </c>
      <c r="G374">
        <v>97.5</v>
      </c>
      <c r="H374">
        <v>35.799999999999997</v>
      </c>
      <c r="I374" t="str">
        <f t="shared" si="5"/>
        <v>Morbidly Obese</v>
      </c>
      <c r="J374" t="s">
        <v>2961</v>
      </c>
      <c r="K374">
        <v>5.6</v>
      </c>
      <c r="L374" t="s">
        <v>2874</v>
      </c>
      <c r="M374" t="s">
        <v>2285</v>
      </c>
      <c r="N374" t="s">
        <v>2278</v>
      </c>
      <c r="O374" t="s">
        <v>2463</v>
      </c>
      <c r="P374" t="s">
        <v>845</v>
      </c>
      <c r="Q374" t="s">
        <v>2289</v>
      </c>
      <c r="R374" t="s">
        <v>2736</v>
      </c>
      <c r="S374" t="s">
        <v>2542</v>
      </c>
      <c r="T374" t="s">
        <v>2295</v>
      </c>
      <c r="U374" t="s">
        <v>2497</v>
      </c>
      <c r="V374" t="s">
        <v>2264</v>
      </c>
      <c r="W374" t="s">
        <v>845</v>
      </c>
      <c r="X374">
        <v>0</v>
      </c>
      <c r="Y374">
        <v>0</v>
      </c>
      <c r="Z374">
        <v>0</v>
      </c>
      <c r="AA374" t="s">
        <v>852</v>
      </c>
      <c r="AB374" t="s">
        <v>2275</v>
      </c>
      <c r="AC374" t="s">
        <v>2251</v>
      </c>
      <c r="AD374" t="s">
        <v>2251</v>
      </c>
      <c r="AE374">
        <v>51</v>
      </c>
      <c r="AF374">
        <v>0.57999999999999996</v>
      </c>
      <c r="AG374">
        <v>67.34</v>
      </c>
      <c r="AH374">
        <v>1.96</v>
      </c>
      <c r="AI374">
        <v>67</v>
      </c>
      <c r="AJ374">
        <v>67144</v>
      </c>
      <c r="AK374">
        <v>4521.6171999999997</v>
      </c>
      <c r="AL374" t="s">
        <v>804</v>
      </c>
      <c r="AM374">
        <v>14.5</v>
      </c>
      <c r="AN374" t="s">
        <v>842</v>
      </c>
      <c r="AO374" t="s">
        <v>849</v>
      </c>
      <c r="AP374">
        <v>118.2</v>
      </c>
      <c r="AQ374">
        <v>27.5</v>
      </c>
      <c r="AR374">
        <v>27.9</v>
      </c>
      <c r="AS374">
        <v>28.3</v>
      </c>
      <c r="AT374" t="s">
        <v>853</v>
      </c>
      <c r="AU374">
        <v>40</v>
      </c>
      <c r="AV374">
        <v>0</v>
      </c>
      <c r="AW374">
        <v>131599</v>
      </c>
      <c r="AX374">
        <v>161000</v>
      </c>
      <c r="AY374">
        <v>0.82</v>
      </c>
      <c r="AZ374">
        <v>1113.3599999999999</v>
      </c>
      <c r="BA374">
        <v>2677.2179999999998</v>
      </c>
      <c r="BB374">
        <v>20.34</v>
      </c>
      <c r="BC374">
        <v>3136.26</v>
      </c>
      <c r="BD374">
        <v>0.85</v>
      </c>
      <c r="BE374" t="s">
        <v>1193</v>
      </c>
      <c r="BF374" t="s">
        <v>1564</v>
      </c>
      <c r="BG374" t="s">
        <v>1867</v>
      </c>
      <c r="BH374" t="s">
        <v>2160</v>
      </c>
      <c r="BI374" t="s">
        <v>853</v>
      </c>
      <c r="BJ374" t="s">
        <v>2192</v>
      </c>
      <c r="BK374" t="s">
        <v>2194</v>
      </c>
      <c r="BL374" t="s">
        <v>2194</v>
      </c>
      <c r="BM374" t="s">
        <v>853</v>
      </c>
    </row>
    <row r="375" spans="1:65" x14ac:dyDescent="0.2">
      <c r="A375" t="s">
        <v>402</v>
      </c>
      <c r="B375" t="s">
        <v>845</v>
      </c>
      <c r="C375">
        <v>30</v>
      </c>
      <c r="D375" t="s">
        <v>2253</v>
      </c>
      <c r="E375" t="s">
        <v>2249</v>
      </c>
      <c r="F375">
        <v>1.73</v>
      </c>
      <c r="G375">
        <v>66</v>
      </c>
      <c r="H375">
        <v>22.1</v>
      </c>
      <c r="I375" t="str">
        <f t="shared" si="5"/>
        <v>Healthy</v>
      </c>
      <c r="J375" t="s">
        <v>2959</v>
      </c>
      <c r="K375">
        <v>6.1</v>
      </c>
      <c r="L375" t="s">
        <v>2451</v>
      </c>
      <c r="M375" t="s">
        <v>2875</v>
      </c>
      <c r="N375" t="s">
        <v>2278</v>
      </c>
      <c r="O375" t="s">
        <v>845</v>
      </c>
      <c r="P375" t="s">
        <v>2412</v>
      </c>
      <c r="Q375" t="s">
        <v>2876</v>
      </c>
      <c r="R375" t="s">
        <v>2736</v>
      </c>
      <c r="S375" t="s">
        <v>2323</v>
      </c>
      <c r="T375" t="s">
        <v>2406</v>
      </c>
      <c r="U375" t="s">
        <v>2877</v>
      </c>
      <c r="V375" t="s">
        <v>2283</v>
      </c>
      <c r="W375" t="s">
        <v>845</v>
      </c>
      <c r="X375">
        <v>0</v>
      </c>
      <c r="Y375">
        <v>0</v>
      </c>
      <c r="Z375">
        <v>0</v>
      </c>
      <c r="AA375" t="s">
        <v>853</v>
      </c>
      <c r="AB375" t="s">
        <v>2266</v>
      </c>
      <c r="AC375" t="s">
        <v>2251</v>
      </c>
      <c r="AD375" t="s">
        <v>2252</v>
      </c>
      <c r="AK375">
        <v>0</v>
      </c>
      <c r="AL375" t="s">
        <v>805</v>
      </c>
      <c r="AM375">
        <v>28</v>
      </c>
      <c r="AN375" t="s">
        <v>845</v>
      </c>
      <c r="AO375" t="s">
        <v>845</v>
      </c>
      <c r="AT375" t="s">
        <v>845</v>
      </c>
      <c r="AU375">
        <v>0</v>
      </c>
      <c r="AV375">
        <v>0</v>
      </c>
      <c r="AW375">
        <v>0</v>
      </c>
      <c r="AX375">
        <v>0</v>
      </c>
      <c r="BA375">
        <v>0</v>
      </c>
      <c r="BC375">
        <v>0</v>
      </c>
      <c r="BE375" t="s">
        <v>845</v>
      </c>
      <c r="BF375" t="s">
        <v>845</v>
      </c>
      <c r="BG375" t="s">
        <v>845</v>
      </c>
      <c r="BH375" t="s">
        <v>845</v>
      </c>
      <c r="BI375" t="s">
        <v>845</v>
      </c>
      <c r="BJ375" t="s">
        <v>845</v>
      </c>
      <c r="BK375" t="s">
        <v>2194</v>
      </c>
      <c r="BL375" t="s">
        <v>845</v>
      </c>
      <c r="BM375" t="s">
        <v>853</v>
      </c>
    </row>
    <row r="376" spans="1:65" x14ac:dyDescent="0.2">
      <c r="A376" t="s">
        <v>403</v>
      </c>
      <c r="B376" t="s">
        <v>845</v>
      </c>
      <c r="C376">
        <v>22</v>
      </c>
      <c r="D376" t="s">
        <v>2253</v>
      </c>
      <c r="E376" t="s">
        <v>2249</v>
      </c>
      <c r="F376">
        <v>1.72</v>
      </c>
      <c r="G376">
        <v>56</v>
      </c>
      <c r="H376">
        <v>18.899999999999999</v>
      </c>
      <c r="I376" t="str">
        <f t="shared" si="5"/>
        <v>Underweight</v>
      </c>
      <c r="J376" t="s">
        <v>2962</v>
      </c>
      <c r="K376">
        <v>5.4</v>
      </c>
      <c r="L376" t="s">
        <v>2549</v>
      </c>
      <c r="M376" t="s">
        <v>2550</v>
      </c>
      <c r="N376" t="s">
        <v>2278</v>
      </c>
      <c r="O376" t="s">
        <v>2551</v>
      </c>
      <c r="P376" t="s">
        <v>845</v>
      </c>
      <c r="Q376" t="s">
        <v>2352</v>
      </c>
      <c r="R376" t="s">
        <v>2714</v>
      </c>
      <c r="S376" t="s">
        <v>2278</v>
      </c>
      <c r="T376" t="s">
        <v>2289</v>
      </c>
      <c r="U376" t="s">
        <v>2636</v>
      </c>
      <c r="V376" t="s">
        <v>2264</v>
      </c>
      <c r="W376" t="s">
        <v>845</v>
      </c>
      <c r="X376">
        <v>0</v>
      </c>
      <c r="Y376">
        <v>0</v>
      </c>
      <c r="Z376">
        <v>0</v>
      </c>
      <c r="AA376" t="s">
        <v>853</v>
      </c>
      <c r="AB376" t="s">
        <v>2275</v>
      </c>
      <c r="AC376" t="s">
        <v>2251</v>
      </c>
      <c r="AD376" t="s">
        <v>2251</v>
      </c>
      <c r="AK376">
        <v>0</v>
      </c>
      <c r="AL376" t="s">
        <v>806</v>
      </c>
      <c r="AM376">
        <v>9.75</v>
      </c>
      <c r="AN376" t="s">
        <v>842</v>
      </c>
      <c r="AO376" t="s">
        <v>849</v>
      </c>
      <c r="AP376">
        <v>64.8</v>
      </c>
      <c r="AQ376">
        <v>21</v>
      </c>
      <c r="AR376">
        <v>45.5</v>
      </c>
      <c r="AS376">
        <v>4.5</v>
      </c>
      <c r="AT376" t="s">
        <v>853</v>
      </c>
      <c r="AU376">
        <v>0</v>
      </c>
      <c r="AV376">
        <v>0</v>
      </c>
      <c r="AW376">
        <v>0</v>
      </c>
      <c r="AX376">
        <v>0</v>
      </c>
      <c r="AZ376">
        <v>0</v>
      </c>
      <c r="BA376">
        <v>0</v>
      </c>
      <c r="BC376">
        <v>0</v>
      </c>
      <c r="BE376" t="s">
        <v>845</v>
      </c>
      <c r="BF376" t="s">
        <v>845</v>
      </c>
      <c r="BG376" t="s">
        <v>845</v>
      </c>
      <c r="BH376" t="s">
        <v>845</v>
      </c>
      <c r="BI376" t="s">
        <v>852</v>
      </c>
      <c r="BJ376" t="s">
        <v>2191</v>
      </c>
      <c r="BK376" t="s">
        <v>2194</v>
      </c>
      <c r="BL376" t="s">
        <v>2194</v>
      </c>
      <c r="BM376" t="s">
        <v>853</v>
      </c>
    </row>
    <row r="377" spans="1:65" x14ac:dyDescent="0.2">
      <c r="A377" t="s">
        <v>404</v>
      </c>
      <c r="B377" t="s">
        <v>2878</v>
      </c>
      <c r="C377">
        <v>61</v>
      </c>
      <c r="D377" t="s">
        <v>2248</v>
      </c>
      <c r="E377" t="s">
        <v>2249</v>
      </c>
      <c r="F377">
        <v>1.86</v>
      </c>
      <c r="G377">
        <v>109.4</v>
      </c>
      <c r="H377">
        <v>31.6</v>
      </c>
      <c r="I377" t="str">
        <f t="shared" si="5"/>
        <v>Obese</v>
      </c>
      <c r="J377" t="s">
        <v>2960</v>
      </c>
      <c r="K377">
        <v>4.3</v>
      </c>
      <c r="L377" t="s">
        <v>2284</v>
      </c>
      <c r="M377" t="s">
        <v>2722</v>
      </c>
      <c r="N377" t="s">
        <v>2258</v>
      </c>
      <c r="O377" t="s">
        <v>845</v>
      </c>
      <c r="P377" t="s">
        <v>2435</v>
      </c>
      <c r="Q377" t="s">
        <v>2260</v>
      </c>
      <c r="R377" t="s">
        <v>2776</v>
      </c>
      <c r="S377" t="s">
        <v>2879</v>
      </c>
      <c r="T377" t="s">
        <v>2262</v>
      </c>
      <c r="U377" t="s">
        <v>2396</v>
      </c>
      <c r="V377" t="s">
        <v>2264</v>
      </c>
      <c r="W377" t="s">
        <v>845</v>
      </c>
      <c r="X377">
        <v>0</v>
      </c>
      <c r="Y377">
        <v>0</v>
      </c>
      <c r="Z377">
        <v>0</v>
      </c>
      <c r="AA377" t="s">
        <v>852</v>
      </c>
      <c r="AB377" t="s">
        <v>2275</v>
      </c>
      <c r="AC377" t="s">
        <v>2251</v>
      </c>
      <c r="AD377" t="s">
        <v>2251</v>
      </c>
      <c r="AE377">
        <v>85</v>
      </c>
      <c r="AF377">
        <v>1.24</v>
      </c>
      <c r="AG377">
        <v>5.77</v>
      </c>
      <c r="AH377">
        <v>0.39</v>
      </c>
      <c r="AI377">
        <v>70</v>
      </c>
      <c r="AJ377">
        <v>237037</v>
      </c>
      <c r="AK377">
        <v>1367.4223999999999</v>
      </c>
      <c r="AL377" t="s">
        <v>807</v>
      </c>
      <c r="AM377">
        <v>21</v>
      </c>
      <c r="AN377" t="s">
        <v>842</v>
      </c>
      <c r="AO377" t="s">
        <v>845</v>
      </c>
      <c r="AP377">
        <v>148.9</v>
      </c>
      <c r="AQ377">
        <v>15.5</v>
      </c>
      <c r="AR377">
        <v>43.9</v>
      </c>
      <c r="AS377">
        <v>19.399999999999999</v>
      </c>
      <c r="AT377" t="s">
        <v>853</v>
      </c>
      <c r="AU377">
        <v>75</v>
      </c>
      <c r="AV377">
        <v>0</v>
      </c>
      <c r="AW377">
        <v>277963</v>
      </c>
      <c r="AX377">
        <v>110000</v>
      </c>
      <c r="AY377">
        <v>2.5299999999999998</v>
      </c>
      <c r="AZ377">
        <v>1866.78</v>
      </c>
      <c r="BA377">
        <v>1431.5056</v>
      </c>
      <c r="BB377">
        <v>5.15</v>
      </c>
      <c r="BC377">
        <v>3331.9</v>
      </c>
      <c r="BD377">
        <v>0.43</v>
      </c>
      <c r="BE377" t="s">
        <v>1194</v>
      </c>
      <c r="BF377" t="s">
        <v>1565</v>
      </c>
      <c r="BG377" t="s">
        <v>1868</v>
      </c>
      <c r="BH377" t="s">
        <v>2161</v>
      </c>
      <c r="BI377" t="s">
        <v>853</v>
      </c>
      <c r="BJ377" t="s">
        <v>2190</v>
      </c>
      <c r="BK377" t="s">
        <v>2194</v>
      </c>
      <c r="BL377" t="s">
        <v>2210</v>
      </c>
      <c r="BM377" t="s">
        <v>853</v>
      </c>
    </row>
    <row r="378" spans="1:65" x14ac:dyDescent="0.2">
      <c r="A378" t="s">
        <v>405</v>
      </c>
      <c r="B378" t="s">
        <v>2880</v>
      </c>
      <c r="C378">
        <v>55</v>
      </c>
      <c r="D378" t="s">
        <v>2248</v>
      </c>
      <c r="E378" t="s">
        <v>2249</v>
      </c>
      <c r="F378">
        <v>1.83</v>
      </c>
      <c r="G378">
        <v>82.8</v>
      </c>
      <c r="H378">
        <v>24.7</v>
      </c>
      <c r="I378" t="str">
        <f t="shared" si="5"/>
        <v>Healthy</v>
      </c>
      <c r="J378" t="s">
        <v>2959</v>
      </c>
      <c r="K378">
        <v>3.8</v>
      </c>
      <c r="L378" t="s">
        <v>2411</v>
      </c>
      <c r="M378" t="s">
        <v>2483</v>
      </c>
      <c r="N378" t="s">
        <v>2278</v>
      </c>
      <c r="O378" t="s">
        <v>845</v>
      </c>
      <c r="P378" t="s">
        <v>2278</v>
      </c>
      <c r="Q378" t="s">
        <v>2401</v>
      </c>
      <c r="R378" t="s">
        <v>2448</v>
      </c>
      <c r="S378" t="s">
        <v>2402</v>
      </c>
      <c r="T378" t="s">
        <v>2881</v>
      </c>
      <c r="U378" t="s">
        <v>2302</v>
      </c>
      <c r="V378" t="s">
        <v>2264</v>
      </c>
      <c r="W378" t="s">
        <v>845</v>
      </c>
      <c r="X378">
        <v>0</v>
      </c>
      <c r="Y378">
        <v>0</v>
      </c>
      <c r="Z378">
        <v>0</v>
      </c>
      <c r="AA378" t="s">
        <v>852</v>
      </c>
      <c r="AB378" t="s">
        <v>2266</v>
      </c>
      <c r="AC378" t="s">
        <v>2251</v>
      </c>
      <c r="AD378" t="s">
        <v>2251</v>
      </c>
      <c r="AE378">
        <v>32</v>
      </c>
      <c r="AF378">
        <v>0.81</v>
      </c>
      <c r="AG378">
        <v>7.03</v>
      </c>
      <c r="AH378">
        <v>0.24</v>
      </c>
      <c r="AI378">
        <v>22.5</v>
      </c>
      <c r="AJ378">
        <v>101509</v>
      </c>
      <c r="AK378">
        <v>713.47239999999999</v>
      </c>
      <c r="AL378" t="s">
        <v>808</v>
      </c>
      <c r="AM378">
        <v>12.5</v>
      </c>
      <c r="AN378" t="s">
        <v>842</v>
      </c>
      <c r="AO378" t="s">
        <v>849</v>
      </c>
      <c r="AP378">
        <v>81.7</v>
      </c>
      <c r="AQ378">
        <v>22</v>
      </c>
      <c r="AR378">
        <v>38.6</v>
      </c>
      <c r="AS378">
        <v>12.8</v>
      </c>
      <c r="AT378" t="s">
        <v>853</v>
      </c>
      <c r="AU378">
        <v>50</v>
      </c>
      <c r="AV378">
        <v>10</v>
      </c>
      <c r="AW378">
        <v>320691</v>
      </c>
      <c r="AX378">
        <v>150000</v>
      </c>
      <c r="AY378">
        <v>2.14</v>
      </c>
      <c r="AZ378">
        <v>3925.23</v>
      </c>
      <c r="BA378">
        <v>1060.934</v>
      </c>
      <c r="BB378">
        <v>3.31</v>
      </c>
      <c r="BC378">
        <v>3766.5</v>
      </c>
      <c r="BD378">
        <v>0.28000000000000003</v>
      </c>
      <c r="BE378" t="s">
        <v>1195</v>
      </c>
      <c r="BF378" t="s">
        <v>1566</v>
      </c>
      <c r="BG378" t="s">
        <v>1869</v>
      </c>
      <c r="BH378" t="s">
        <v>2162</v>
      </c>
      <c r="BI378" t="s">
        <v>852</v>
      </c>
      <c r="BJ378" t="s">
        <v>2190</v>
      </c>
      <c r="BK378" t="s">
        <v>2194</v>
      </c>
      <c r="BL378" t="s">
        <v>2210</v>
      </c>
      <c r="BM378" t="s">
        <v>853</v>
      </c>
    </row>
    <row r="379" spans="1:65" x14ac:dyDescent="0.2">
      <c r="A379" t="s">
        <v>406</v>
      </c>
      <c r="B379" t="s">
        <v>2882</v>
      </c>
      <c r="C379">
        <v>31</v>
      </c>
      <c r="D379" t="s">
        <v>2248</v>
      </c>
      <c r="E379" t="s">
        <v>2255</v>
      </c>
      <c r="F379">
        <v>1.68</v>
      </c>
      <c r="G379">
        <v>80</v>
      </c>
      <c r="H379">
        <v>28.3</v>
      </c>
      <c r="I379" t="str">
        <f t="shared" si="5"/>
        <v>Overweight</v>
      </c>
      <c r="J379" t="s">
        <v>2958</v>
      </c>
      <c r="K379">
        <v>5.7</v>
      </c>
      <c r="L379" t="s">
        <v>2471</v>
      </c>
      <c r="M379" t="s">
        <v>2540</v>
      </c>
      <c r="N379" t="s">
        <v>2278</v>
      </c>
      <c r="O379" t="s">
        <v>845</v>
      </c>
      <c r="P379" t="s">
        <v>2301</v>
      </c>
      <c r="Q379" t="s">
        <v>2883</v>
      </c>
      <c r="R379" t="s">
        <v>2645</v>
      </c>
      <c r="S379" t="s">
        <v>2412</v>
      </c>
      <c r="T379" t="s">
        <v>2695</v>
      </c>
      <c r="U379" t="s">
        <v>2302</v>
      </c>
      <c r="V379" t="s">
        <v>2390</v>
      </c>
      <c r="W379" t="s">
        <v>845</v>
      </c>
      <c r="X379">
        <v>0</v>
      </c>
      <c r="Y379">
        <v>0</v>
      </c>
      <c r="Z379">
        <v>0</v>
      </c>
      <c r="AA379" t="s">
        <v>852</v>
      </c>
      <c r="AB379" t="s">
        <v>2275</v>
      </c>
      <c r="AC379" t="s">
        <v>2251</v>
      </c>
      <c r="AD379" t="s">
        <v>2251</v>
      </c>
      <c r="AE379">
        <v>85</v>
      </c>
      <c r="AF379">
        <v>1.19</v>
      </c>
      <c r="AG379">
        <v>3.48</v>
      </c>
      <c r="AH379">
        <v>0.37</v>
      </c>
      <c r="AI379">
        <v>13</v>
      </c>
      <c r="AJ379">
        <v>205798</v>
      </c>
      <c r="AK379">
        <v>715.45280000000002</v>
      </c>
      <c r="AL379" t="s">
        <v>809</v>
      </c>
      <c r="AM379">
        <v>4.5</v>
      </c>
      <c r="AN379" t="s">
        <v>842</v>
      </c>
      <c r="AO379" t="s">
        <v>849</v>
      </c>
      <c r="AP379">
        <v>90.2</v>
      </c>
      <c r="AQ379">
        <v>16</v>
      </c>
      <c r="AR379">
        <v>61.1</v>
      </c>
      <c r="AS379">
        <v>11.9</v>
      </c>
      <c r="AT379" t="s">
        <v>853</v>
      </c>
      <c r="AU379">
        <v>85</v>
      </c>
      <c r="AV379">
        <v>5</v>
      </c>
      <c r="AW379">
        <v>240875</v>
      </c>
      <c r="AX379">
        <v>156000</v>
      </c>
      <c r="AY379">
        <v>1.54</v>
      </c>
      <c r="AZ379">
        <v>2670.45</v>
      </c>
      <c r="BA379">
        <v>729.75400000000002</v>
      </c>
      <c r="BB379">
        <v>3.03</v>
      </c>
      <c r="BC379">
        <v>2842.76</v>
      </c>
      <c r="BD379">
        <v>0.26</v>
      </c>
      <c r="BE379" t="s">
        <v>1196</v>
      </c>
      <c r="BF379" t="s">
        <v>1567</v>
      </c>
      <c r="BG379" t="s">
        <v>1870</v>
      </c>
      <c r="BH379" t="s">
        <v>2163</v>
      </c>
      <c r="BI379" t="s">
        <v>852</v>
      </c>
      <c r="BJ379" t="s">
        <v>2190</v>
      </c>
      <c r="BK379" t="s">
        <v>2194</v>
      </c>
      <c r="BL379" t="s">
        <v>2194</v>
      </c>
      <c r="BM379" t="s">
        <v>853</v>
      </c>
    </row>
    <row r="380" spans="1:65" x14ac:dyDescent="0.2">
      <c r="A380" t="s">
        <v>407</v>
      </c>
      <c r="B380" t="s">
        <v>2884</v>
      </c>
      <c r="C380">
        <v>60</v>
      </c>
      <c r="D380" t="s">
        <v>2248</v>
      </c>
      <c r="E380" t="s">
        <v>2249</v>
      </c>
      <c r="F380">
        <v>1.91</v>
      </c>
      <c r="G380">
        <v>101</v>
      </c>
      <c r="H380">
        <v>27.7</v>
      </c>
      <c r="I380" t="str">
        <f t="shared" si="5"/>
        <v>Overweight</v>
      </c>
      <c r="J380" t="s">
        <v>2958</v>
      </c>
      <c r="K380">
        <v>5.3</v>
      </c>
      <c r="L380" t="s">
        <v>2731</v>
      </c>
      <c r="M380" t="s">
        <v>2885</v>
      </c>
      <c r="N380" t="s">
        <v>2286</v>
      </c>
      <c r="O380" t="s">
        <v>2351</v>
      </c>
      <c r="P380" t="s">
        <v>845</v>
      </c>
      <c r="Q380" t="s">
        <v>2505</v>
      </c>
      <c r="R380" t="s">
        <v>2515</v>
      </c>
      <c r="S380" t="s">
        <v>2445</v>
      </c>
      <c r="T380" t="s">
        <v>2367</v>
      </c>
      <c r="U380" t="s">
        <v>2480</v>
      </c>
      <c r="V380" t="s">
        <v>2264</v>
      </c>
      <c r="W380" t="s">
        <v>845</v>
      </c>
      <c r="X380">
        <v>0</v>
      </c>
      <c r="Y380">
        <v>0</v>
      </c>
      <c r="Z380">
        <v>0</v>
      </c>
      <c r="AA380" t="s">
        <v>852</v>
      </c>
      <c r="AB380" t="s">
        <v>2266</v>
      </c>
      <c r="AC380" t="s">
        <v>2251</v>
      </c>
      <c r="AD380" t="s">
        <v>2251</v>
      </c>
      <c r="AE380">
        <v>111</v>
      </c>
      <c r="AF380">
        <v>0.96</v>
      </c>
      <c r="AG380">
        <v>2.6</v>
      </c>
      <c r="AH380">
        <v>0.33</v>
      </c>
      <c r="AI380">
        <v>56</v>
      </c>
      <c r="AJ380">
        <v>206762</v>
      </c>
      <c r="AK380">
        <v>536.8596</v>
      </c>
      <c r="AL380" t="s">
        <v>810</v>
      </c>
      <c r="AM380">
        <v>8.5</v>
      </c>
      <c r="AN380" t="s">
        <v>842</v>
      </c>
      <c r="AO380" t="s">
        <v>849</v>
      </c>
      <c r="AP380">
        <v>89.5</v>
      </c>
      <c r="AQ380">
        <v>19</v>
      </c>
      <c r="AR380">
        <v>31.8</v>
      </c>
      <c r="AS380">
        <v>11.5</v>
      </c>
      <c r="AT380" t="s">
        <v>853</v>
      </c>
      <c r="AU380">
        <v>85</v>
      </c>
      <c r="AV380">
        <v>0</v>
      </c>
      <c r="AW380">
        <v>186070</v>
      </c>
      <c r="AX380">
        <v>182000</v>
      </c>
      <c r="AY380">
        <v>1.02</v>
      </c>
      <c r="AZ380">
        <v>2078.9899999999998</v>
      </c>
      <c r="BA380">
        <v>566.40599999999995</v>
      </c>
      <c r="BB380">
        <v>3.04</v>
      </c>
      <c r="BC380">
        <v>2172.6</v>
      </c>
      <c r="BD380">
        <v>0.26</v>
      </c>
      <c r="BE380" t="s">
        <v>1197</v>
      </c>
      <c r="BF380" t="s">
        <v>1568</v>
      </c>
      <c r="BG380" t="s">
        <v>1197</v>
      </c>
      <c r="BH380" t="s">
        <v>2164</v>
      </c>
      <c r="BI380" t="s">
        <v>852</v>
      </c>
      <c r="BJ380" t="s">
        <v>2190</v>
      </c>
      <c r="BK380" t="s">
        <v>2194</v>
      </c>
      <c r="BL380" t="s">
        <v>2197</v>
      </c>
      <c r="BM380" t="s">
        <v>853</v>
      </c>
    </row>
    <row r="381" spans="1:65" x14ac:dyDescent="0.2">
      <c r="A381" t="s">
        <v>408</v>
      </c>
      <c r="B381" t="s">
        <v>2886</v>
      </c>
      <c r="C381">
        <v>4</v>
      </c>
      <c r="D381" t="s">
        <v>2248</v>
      </c>
      <c r="E381" t="s">
        <v>2249</v>
      </c>
      <c r="F381">
        <v>0.84</v>
      </c>
      <c r="G381">
        <v>15</v>
      </c>
      <c r="H381">
        <v>21.3</v>
      </c>
      <c r="I381" t="str">
        <f t="shared" si="5"/>
        <v>Healthy</v>
      </c>
      <c r="J381" t="s">
        <v>2959</v>
      </c>
      <c r="K381">
        <v>5.7</v>
      </c>
      <c r="L381" t="s">
        <v>2683</v>
      </c>
      <c r="M381" t="s">
        <v>2277</v>
      </c>
      <c r="N381" t="s">
        <v>2278</v>
      </c>
      <c r="O381" t="s">
        <v>845</v>
      </c>
      <c r="P381" t="s">
        <v>2279</v>
      </c>
      <c r="Q381" t="s">
        <v>2500</v>
      </c>
      <c r="R381" t="s">
        <v>2887</v>
      </c>
      <c r="S381" t="s">
        <v>2569</v>
      </c>
      <c r="T381" t="s">
        <v>2264</v>
      </c>
      <c r="U381" t="s">
        <v>2302</v>
      </c>
      <c r="V381" t="s">
        <v>2390</v>
      </c>
      <c r="W381" t="s">
        <v>845</v>
      </c>
      <c r="X381">
        <v>0</v>
      </c>
      <c r="Y381">
        <v>0</v>
      </c>
      <c r="Z381">
        <v>0</v>
      </c>
      <c r="AA381" t="s">
        <v>853</v>
      </c>
      <c r="AB381" t="s">
        <v>2266</v>
      </c>
      <c r="AC381" t="s">
        <v>2251</v>
      </c>
      <c r="AD381" t="s">
        <v>2251</v>
      </c>
      <c r="AI381">
        <v>24</v>
      </c>
      <c r="AK381">
        <v>0</v>
      </c>
      <c r="AL381" t="s">
        <v>811</v>
      </c>
      <c r="AM381">
        <v>2</v>
      </c>
      <c r="AN381" t="s">
        <v>842</v>
      </c>
      <c r="AO381" t="s">
        <v>849</v>
      </c>
      <c r="AP381">
        <v>23.9</v>
      </c>
      <c r="AQ381">
        <v>14</v>
      </c>
      <c r="AR381">
        <v>15.5</v>
      </c>
      <c r="AS381">
        <v>2.8</v>
      </c>
      <c r="AT381" t="s">
        <v>853</v>
      </c>
      <c r="AU381">
        <v>50</v>
      </c>
      <c r="AV381">
        <v>0</v>
      </c>
      <c r="AW381">
        <v>13976</v>
      </c>
      <c r="AX381">
        <v>14000</v>
      </c>
      <c r="AY381">
        <v>1</v>
      </c>
      <c r="AZ381">
        <v>584.77</v>
      </c>
      <c r="BA381">
        <v>569.4502</v>
      </c>
      <c r="BB381">
        <v>40.74</v>
      </c>
      <c r="BC381">
        <v>90.29</v>
      </c>
      <c r="BD381">
        <v>6.31</v>
      </c>
      <c r="BE381" t="s">
        <v>1198</v>
      </c>
      <c r="BF381" t="s">
        <v>1569</v>
      </c>
      <c r="BG381" t="s">
        <v>845</v>
      </c>
      <c r="BH381" t="s">
        <v>845</v>
      </c>
      <c r="BI381" t="s">
        <v>852</v>
      </c>
      <c r="BJ381" t="s">
        <v>2191</v>
      </c>
      <c r="BK381" t="s">
        <v>845</v>
      </c>
      <c r="BL381" t="s">
        <v>845</v>
      </c>
      <c r="BM381" t="s">
        <v>853</v>
      </c>
    </row>
    <row r="382" spans="1:65" x14ac:dyDescent="0.2">
      <c r="A382" t="s">
        <v>409</v>
      </c>
      <c r="B382" t="s">
        <v>845</v>
      </c>
      <c r="C382">
        <v>65</v>
      </c>
      <c r="D382" t="s">
        <v>2253</v>
      </c>
      <c r="E382" t="s">
        <v>2249</v>
      </c>
      <c r="F382">
        <v>1.66</v>
      </c>
      <c r="G382">
        <v>49.7</v>
      </c>
      <c r="H382">
        <v>18</v>
      </c>
      <c r="I382" t="str">
        <f t="shared" si="5"/>
        <v>Underweight</v>
      </c>
      <c r="J382" t="s">
        <v>2962</v>
      </c>
      <c r="K382">
        <v>6.2</v>
      </c>
      <c r="L382" t="s">
        <v>2888</v>
      </c>
      <c r="M382" t="s">
        <v>2550</v>
      </c>
      <c r="N382" t="s">
        <v>2278</v>
      </c>
      <c r="O382" t="s">
        <v>845</v>
      </c>
      <c r="P382" t="s">
        <v>2889</v>
      </c>
      <c r="Q382" t="s">
        <v>2890</v>
      </c>
      <c r="R382" t="s">
        <v>2347</v>
      </c>
      <c r="S382" t="s">
        <v>2402</v>
      </c>
      <c r="T382" t="s">
        <v>2409</v>
      </c>
      <c r="U382" t="s">
        <v>2891</v>
      </c>
      <c r="V382" t="s">
        <v>2264</v>
      </c>
      <c r="W382" t="s">
        <v>845</v>
      </c>
      <c r="X382">
        <v>0</v>
      </c>
      <c r="Y382">
        <v>0</v>
      </c>
      <c r="Z382">
        <v>0</v>
      </c>
      <c r="AA382" t="s">
        <v>852</v>
      </c>
      <c r="AB382" t="s">
        <v>2266</v>
      </c>
      <c r="AC382" t="s">
        <v>2251</v>
      </c>
      <c r="AD382" t="s">
        <v>2252</v>
      </c>
      <c r="AJ382">
        <v>0</v>
      </c>
      <c r="AK382">
        <v>0</v>
      </c>
      <c r="AL382" t="s">
        <v>812</v>
      </c>
      <c r="AM382">
        <v>2</v>
      </c>
      <c r="AN382" t="s">
        <v>842</v>
      </c>
      <c r="AO382" t="s">
        <v>850</v>
      </c>
      <c r="AP382">
        <v>51.5</v>
      </c>
      <c r="AQ382">
        <v>27</v>
      </c>
      <c r="AR382">
        <v>26.2</v>
      </c>
      <c r="AS382">
        <v>10.199999999999999</v>
      </c>
      <c r="AT382" t="s">
        <v>853</v>
      </c>
      <c r="AU382">
        <v>0</v>
      </c>
      <c r="AV382">
        <v>0</v>
      </c>
      <c r="AW382">
        <v>0</v>
      </c>
      <c r="AX382">
        <v>0</v>
      </c>
      <c r="AZ382">
        <v>0</v>
      </c>
      <c r="BA382">
        <v>0</v>
      </c>
      <c r="BC382">
        <v>0</v>
      </c>
      <c r="BE382" t="s">
        <v>845</v>
      </c>
      <c r="BF382" t="s">
        <v>845</v>
      </c>
      <c r="BG382" t="s">
        <v>845</v>
      </c>
      <c r="BH382" t="s">
        <v>845</v>
      </c>
      <c r="BI382" t="s">
        <v>852</v>
      </c>
      <c r="BJ382" t="s">
        <v>2192</v>
      </c>
      <c r="BK382" t="s">
        <v>2194</v>
      </c>
      <c r="BL382" t="s">
        <v>2194</v>
      </c>
      <c r="BM382" t="s">
        <v>853</v>
      </c>
    </row>
    <row r="383" spans="1:65" x14ac:dyDescent="0.2">
      <c r="A383" t="s">
        <v>410</v>
      </c>
      <c r="B383" t="s">
        <v>2892</v>
      </c>
      <c r="C383">
        <v>66</v>
      </c>
      <c r="D383" t="s">
        <v>2253</v>
      </c>
      <c r="E383" t="s">
        <v>2249</v>
      </c>
      <c r="F383">
        <v>1.59</v>
      </c>
      <c r="G383">
        <v>69.2</v>
      </c>
      <c r="H383">
        <v>27.4</v>
      </c>
      <c r="I383" t="str">
        <f t="shared" si="5"/>
        <v>Overweight</v>
      </c>
      <c r="J383" t="s">
        <v>2958</v>
      </c>
      <c r="K383">
        <v>5.4</v>
      </c>
      <c r="L383" t="s">
        <v>2323</v>
      </c>
      <c r="M383" t="s">
        <v>2893</v>
      </c>
      <c r="N383" t="s">
        <v>2278</v>
      </c>
      <c r="O383" t="s">
        <v>845</v>
      </c>
      <c r="P383" t="s">
        <v>2258</v>
      </c>
      <c r="Q383" t="s">
        <v>2351</v>
      </c>
      <c r="R383" t="s">
        <v>2736</v>
      </c>
      <c r="S383" t="s">
        <v>2323</v>
      </c>
      <c r="T383" t="s">
        <v>2425</v>
      </c>
      <c r="U383" t="s">
        <v>2894</v>
      </c>
      <c r="V383" t="s">
        <v>2502</v>
      </c>
      <c r="W383" t="s">
        <v>845</v>
      </c>
      <c r="X383">
        <v>0</v>
      </c>
      <c r="Y383">
        <v>0</v>
      </c>
      <c r="Z383">
        <v>0</v>
      </c>
      <c r="AA383" t="s">
        <v>853</v>
      </c>
      <c r="AB383" t="s">
        <v>2275</v>
      </c>
      <c r="AC383" t="s">
        <v>2251</v>
      </c>
      <c r="AD383" t="s">
        <v>2251</v>
      </c>
      <c r="AE383">
        <v>80</v>
      </c>
      <c r="AF383">
        <v>0.63</v>
      </c>
      <c r="AG383">
        <v>7.03</v>
      </c>
      <c r="AH383">
        <v>0.89</v>
      </c>
      <c r="AI383">
        <v>39</v>
      </c>
      <c r="AJ383">
        <v>352794</v>
      </c>
      <c r="AK383">
        <v>2481.0347999999999</v>
      </c>
      <c r="AL383" t="s">
        <v>813</v>
      </c>
      <c r="AM383">
        <v>13.5</v>
      </c>
      <c r="AN383" t="s">
        <v>842</v>
      </c>
      <c r="AO383" t="s">
        <v>849</v>
      </c>
      <c r="AP383">
        <v>116.3</v>
      </c>
      <c r="AQ383">
        <v>16.5</v>
      </c>
      <c r="AR383">
        <v>33.700000000000003</v>
      </c>
      <c r="AS383">
        <v>26.1</v>
      </c>
      <c r="AT383" t="s">
        <v>853</v>
      </c>
      <c r="AU383">
        <v>95</v>
      </c>
      <c r="AV383">
        <v>0</v>
      </c>
      <c r="AW383">
        <v>439910</v>
      </c>
      <c r="AX383">
        <v>576000</v>
      </c>
      <c r="AY383">
        <v>0.76</v>
      </c>
      <c r="AZ383">
        <v>3782.55</v>
      </c>
      <c r="BA383">
        <v>2011.9576</v>
      </c>
      <c r="BB383">
        <v>4.57</v>
      </c>
      <c r="BC383">
        <v>2524.38</v>
      </c>
      <c r="BD383">
        <v>0.8</v>
      </c>
      <c r="BE383" t="s">
        <v>1199</v>
      </c>
      <c r="BF383" t="s">
        <v>1570</v>
      </c>
      <c r="BG383" t="s">
        <v>1871</v>
      </c>
      <c r="BH383" t="s">
        <v>2165</v>
      </c>
      <c r="BI383" t="s">
        <v>852</v>
      </c>
      <c r="BJ383" t="s">
        <v>2190</v>
      </c>
      <c r="BK383" t="s">
        <v>2194</v>
      </c>
      <c r="BL383" t="s">
        <v>2199</v>
      </c>
      <c r="BM383" t="s">
        <v>853</v>
      </c>
    </row>
    <row r="384" spans="1:65" x14ac:dyDescent="0.2">
      <c r="A384" t="s">
        <v>411</v>
      </c>
      <c r="B384" t="s">
        <v>2895</v>
      </c>
      <c r="C384">
        <v>59</v>
      </c>
      <c r="D384" t="s">
        <v>2248</v>
      </c>
      <c r="E384" t="s">
        <v>2249</v>
      </c>
      <c r="F384">
        <v>1.67</v>
      </c>
      <c r="G384">
        <v>87.9</v>
      </c>
      <c r="H384">
        <v>31.5</v>
      </c>
      <c r="I384" t="str">
        <f t="shared" si="5"/>
        <v>Obese</v>
      </c>
      <c r="J384" t="s">
        <v>2960</v>
      </c>
      <c r="K384">
        <v>3.5</v>
      </c>
      <c r="L384" t="s">
        <v>2783</v>
      </c>
      <c r="M384" t="s">
        <v>2896</v>
      </c>
      <c r="N384" t="s">
        <v>2278</v>
      </c>
      <c r="O384" t="s">
        <v>845</v>
      </c>
      <c r="P384" t="s">
        <v>2492</v>
      </c>
      <c r="Q384" t="s">
        <v>2897</v>
      </c>
      <c r="R384" t="s">
        <v>2448</v>
      </c>
      <c r="S384" t="s">
        <v>2280</v>
      </c>
      <c r="T384" t="s">
        <v>2333</v>
      </c>
      <c r="U384" t="s">
        <v>2898</v>
      </c>
      <c r="V384" t="s">
        <v>2518</v>
      </c>
      <c r="W384" t="s">
        <v>845</v>
      </c>
      <c r="X384">
        <v>0</v>
      </c>
      <c r="Y384">
        <v>0</v>
      </c>
      <c r="Z384">
        <v>0</v>
      </c>
      <c r="AA384" t="s">
        <v>852</v>
      </c>
      <c r="AB384" t="s">
        <v>2266</v>
      </c>
      <c r="AC384" t="s">
        <v>2251</v>
      </c>
      <c r="AD384" t="s">
        <v>2251</v>
      </c>
      <c r="AE384">
        <v>78</v>
      </c>
      <c r="AF384">
        <v>0.74</v>
      </c>
      <c r="AG384">
        <v>7.99</v>
      </c>
      <c r="AH384">
        <v>1.01</v>
      </c>
      <c r="AI384">
        <v>57.5</v>
      </c>
      <c r="AJ384">
        <v>270633</v>
      </c>
      <c r="AK384">
        <v>2161.3580000000002</v>
      </c>
      <c r="AL384" t="s">
        <v>814</v>
      </c>
      <c r="AM384">
        <v>16</v>
      </c>
      <c r="AN384" t="s">
        <v>842</v>
      </c>
      <c r="AO384" t="s">
        <v>849</v>
      </c>
      <c r="AP384">
        <v>63.4</v>
      </c>
      <c r="AQ384">
        <v>15</v>
      </c>
      <c r="AR384">
        <v>28.5</v>
      </c>
      <c r="AS384">
        <v>7.7</v>
      </c>
      <c r="AT384" t="s">
        <v>853</v>
      </c>
      <c r="AU384">
        <v>95</v>
      </c>
      <c r="AV384">
        <v>0</v>
      </c>
      <c r="AW384">
        <v>348440</v>
      </c>
      <c r="AX384">
        <v>300000</v>
      </c>
      <c r="AY384">
        <v>1.1599999999999999</v>
      </c>
      <c r="AZ384">
        <v>5495.9</v>
      </c>
      <c r="BA384">
        <v>2304.8076000000001</v>
      </c>
      <c r="BB384">
        <v>6.61</v>
      </c>
      <c r="BC384">
        <v>2582.7600000000002</v>
      </c>
      <c r="BD384">
        <v>0.89</v>
      </c>
      <c r="BE384" t="s">
        <v>1200</v>
      </c>
      <c r="BF384" t="s">
        <v>1571</v>
      </c>
      <c r="BG384" t="s">
        <v>1872</v>
      </c>
      <c r="BH384" t="s">
        <v>2166</v>
      </c>
      <c r="BI384" t="s">
        <v>852</v>
      </c>
      <c r="BJ384" t="s">
        <v>2191</v>
      </c>
      <c r="BK384" t="s">
        <v>2194</v>
      </c>
      <c r="BL384" t="s">
        <v>2210</v>
      </c>
      <c r="BM384" t="s">
        <v>853</v>
      </c>
    </row>
    <row r="385" spans="1:65" x14ac:dyDescent="0.2">
      <c r="A385" t="s">
        <v>412</v>
      </c>
      <c r="B385" t="s">
        <v>2899</v>
      </c>
      <c r="C385">
        <v>56</v>
      </c>
      <c r="D385" t="s">
        <v>2248</v>
      </c>
      <c r="E385" t="s">
        <v>2249</v>
      </c>
      <c r="F385">
        <v>1.74</v>
      </c>
      <c r="G385">
        <v>98.7</v>
      </c>
      <c r="H385">
        <v>32.6</v>
      </c>
      <c r="I385" t="str">
        <f t="shared" si="5"/>
        <v>Obese</v>
      </c>
      <c r="J385" t="s">
        <v>2960</v>
      </c>
      <c r="K385">
        <v>6.6</v>
      </c>
      <c r="L385" t="s">
        <v>2283</v>
      </c>
      <c r="M385" t="s">
        <v>2900</v>
      </c>
      <c r="N385" t="s">
        <v>2260</v>
      </c>
      <c r="O385" t="s">
        <v>845</v>
      </c>
      <c r="P385" t="s">
        <v>2901</v>
      </c>
      <c r="Q385" t="s">
        <v>2902</v>
      </c>
      <c r="R385" t="s">
        <v>2635</v>
      </c>
      <c r="S385" t="s">
        <v>2271</v>
      </c>
      <c r="T385" t="s">
        <v>2272</v>
      </c>
      <c r="U385" t="s">
        <v>2396</v>
      </c>
      <c r="V385" t="s">
        <v>2264</v>
      </c>
      <c r="W385" t="s">
        <v>845</v>
      </c>
      <c r="X385">
        <v>0</v>
      </c>
      <c r="Y385">
        <v>0</v>
      </c>
      <c r="Z385">
        <v>0</v>
      </c>
      <c r="AA385" t="s">
        <v>852</v>
      </c>
      <c r="AB385" t="s">
        <v>2275</v>
      </c>
      <c r="AC385" t="s">
        <v>2251</v>
      </c>
      <c r="AD385" t="s">
        <v>2250</v>
      </c>
      <c r="AE385">
        <v>87</v>
      </c>
      <c r="AF385">
        <v>1.3</v>
      </c>
      <c r="AG385">
        <v>5.69</v>
      </c>
      <c r="AH385">
        <v>0.65</v>
      </c>
      <c r="AI385">
        <v>21</v>
      </c>
      <c r="AJ385">
        <v>277252</v>
      </c>
      <c r="AK385">
        <v>1576.5563999999999</v>
      </c>
      <c r="AL385" t="s">
        <v>815</v>
      </c>
      <c r="AM385">
        <v>21</v>
      </c>
      <c r="AN385" t="s">
        <v>842</v>
      </c>
      <c r="AO385" t="s">
        <v>849</v>
      </c>
      <c r="AP385">
        <v>84.7</v>
      </c>
      <c r="AQ385">
        <v>17</v>
      </c>
      <c r="AR385">
        <v>28.3</v>
      </c>
      <c r="AS385">
        <v>10.3</v>
      </c>
      <c r="AT385" t="s">
        <v>853</v>
      </c>
      <c r="AU385">
        <v>90</v>
      </c>
      <c r="AV385">
        <v>0</v>
      </c>
      <c r="AW385">
        <v>318578</v>
      </c>
      <c r="AX385">
        <v>238000</v>
      </c>
      <c r="AY385">
        <v>1.34</v>
      </c>
      <c r="AZ385">
        <v>3761.25</v>
      </c>
      <c r="BA385">
        <v>2510.4412000000002</v>
      </c>
      <c r="BB385">
        <v>7.88</v>
      </c>
      <c r="BC385">
        <v>2676.26</v>
      </c>
      <c r="BD385">
        <v>0.94</v>
      </c>
      <c r="BE385" t="s">
        <v>1201</v>
      </c>
      <c r="BF385" t="s">
        <v>1572</v>
      </c>
      <c r="BG385" t="s">
        <v>1873</v>
      </c>
      <c r="BH385" t="s">
        <v>2167</v>
      </c>
      <c r="BI385" t="s">
        <v>852</v>
      </c>
      <c r="BJ385" t="s">
        <v>2191</v>
      </c>
      <c r="BK385" t="s">
        <v>2203</v>
      </c>
      <c r="BL385" t="s">
        <v>2199</v>
      </c>
      <c r="BM385" t="s">
        <v>853</v>
      </c>
    </row>
    <row r="386" spans="1:65" x14ac:dyDescent="0.2">
      <c r="A386" t="s">
        <v>413</v>
      </c>
      <c r="B386" t="s">
        <v>2903</v>
      </c>
      <c r="C386">
        <v>67</v>
      </c>
      <c r="D386" t="s">
        <v>2253</v>
      </c>
      <c r="E386" t="s">
        <v>2249</v>
      </c>
      <c r="F386">
        <v>1.55</v>
      </c>
      <c r="G386">
        <v>54.9</v>
      </c>
      <c r="H386">
        <v>22.9</v>
      </c>
      <c r="I386" t="str">
        <f t="shared" si="5"/>
        <v>Healthy</v>
      </c>
      <c r="J386" t="s">
        <v>2959</v>
      </c>
      <c r="K386">
        <v>5.7</v>
      </c>
      <c r="L386" t="s">
        <v>2406</v>
      </c>
      <c r="M386" t="s">
        <v>2298</v>
      </c>
      <c r="N386" t="s">
        <v>2577</v>
      </c>
      <c r="O386" t="s">
        <v>845</v>
      </c>
      <c r="P386" t="s">
        <v>2272</v>
      </c>
      <c r="Q386" t="s">
        <v>2289</v>
      </c>
      <c r="R386" t="s">
        <v>2736</v>
      </c>
      <c r="S386" t="s">
        <v>2542</v>
      </c>
      <c r="T386" t="s">
        <v>2295</v>
      </c>
      <c r="U386" t="s">
        <v>2904</v>
      </c>
      <c r="V386" t="s">
        <v>2795</v>
      </c>
      <c r="W386" t="s">
        <v>845</v>
      </c>
      <c r="X386">
        <v>0</v>
      </c>
      <c r="Y386">
        <v>0</v>
      </c>
      <c r="Z386">
        <v>0</v>
      </c>
      <c r="AA386" t="s">
        <v>852</v>
      </c>
      <c r="AB386" t="s">
        <v>2275</v>
      </c>
      <c r="AC386" t="s">
        <v>2251</v>
      </c>
      <c r="AD386" t="s">
        <v>2251</v>
      </c>
      <c r="AE386">
        <v>71</v>
      </c>
      <c r="AF386">
        <v>0.64</v>
      </c>
      <c r="AG386">
        <v>3.04</v>
      </c>
      <c r="AH386">
        <v>0.45</v>
      </c>
      <c r="AI386">
        <v>88</v>
      </c>
      <c r="AJ386">
        <v>113276</v>
      </c>
      <c r="AK386">
        <v>344.1216</v>
      </c>
      <c r="AL386" t="s">
        <v>816</v>
      </c>
      <c r="AM386">
        <v>17</v>
      </c>
      <c r="AN386" t="s">
        <v>842</v>
      </c>
      <c r="AO386" t="s">
        <v>849</v>
      </c>
      <c r="AP386">
        <v>78.7</v>
      </c>
      <c r="AQ386">
        <v>24</v>
      </c>
      <c r="AR386">
        <v>28.7</v>
      </c>
      <c r="AS386">
        <v>17.5</v>
      </c>
      <c r="AT386" t="s">
        <v>853</v>
      </c>
      <c r="AU386">
        <v>95</v>
      </c>
      <c r="AV386">
        <v>0</v>
      </c>
      <c r="AW386">
        <v>159658</v>
      </c>
      <c r="AX386">
        <v>152000</v>
      </c>
      <c r="AY386">
        <v>1.05</v>
      </c>
      <c r="AZ386">
        <v>2028.69</v>
      </c>
      <c r="BA386">
        <v>375.0172</v>
      </c>
      <c r="BB386">
        <v>2.35</v>
      </c>
      <c r="BC386">
        <v>771.84</v>
      </c>
      <c r="BD386">
        <v>0.49</v>
      </c>
      <c r="BE386" t="s">
        <v>1202</v>
      </c>
      <c r="BF386" t="s">
        <v>1573</v>
      </c>
      <c r="BG386" t="s">
        <v>1202</v>
      </c>
      <c r="BH386" t="s">
        <v>1573</v>
      </c>
      <c r="BI386" t="s">
        <v>852</v>
      </c>
      <c r="BJ386" t="s">
        <v>2190</v>
      </c>
      <c r="BK386" t="s">
        <v>2194</v>
      </c>
      <c r="BL386" t="s">
        <v>2194</v>
      </c>
      <c r="BM386" t="s">
        <v>853</v>
      </c>
    </row>
    <row r="387" spans="1:65" x14ac:dyDescent="0.2">
      <c r="A387" t="s">
        <v>414</v>
      </c>
      <c r="B387" t="s">
        <v>2905</v>
      </c>
      <c r="C387">
        <v>49</v>
      </c>
      <c r="D387" t="s">
        <v>2248</v>
      </c>
      <c r="E387" t="s">
        <v>2249</v>
      </c>
      <c r="F387">
        <v>1.73</v>
      </c>
      <c r="G387">
        <v>61</v>
      </c>
      <c r="H387">
        <v>20.399999999999999</v>
      </c>
      <c r="I387" t="str">
        <f t="shared" ref="I387:J412" si="6">IF($H387&lt;20, "Underweight", IF($H387&lt;25,"Healthy",IF($H387&lt;30,"Overweight",IF($H387&lt;35,"Obese",IF($H387&lt;50,"Morbidly Obese")))))</f>
        <v>Healthy</v>
      </c>
      <c r="J387" t="s">
        <v>2959</v>
      </c>
      <c r="K387">
        <v>6.6</v>
      </c>
      <c r="L387" t="s">
        <v>2325</v>
      </c>
      <c r="M387" t="s">
        <v>2906</v>
      </c>
      <c r="N387" t="s">
        <v>2258</v>
      </c>
      <c r="O387" t="s">
        <v>845</v>
      </c>
      <c r="P387" t="s">
        <v>2264</v>
      </c>
      <c r="Q387" t="s">
        <v>2439</v>
      </c>
      <c r="R387" t="s">
        <v>2635</v>
      </c>
      <c r="S387" t="s">
        <v>2258</v>
      </c>
      <c r="T387" t="s">
        <v>2264</v>
      </c>
      <c r="U387" t="s">
        <v>845</v>
      </c>
      <c r="V387" t="s">
        <v>2283</v>
      </c>
      <c r="W387" t="s">
        <v>845</v>
      </c>
      <c r="X387">
        <v>0</v>
      </c>
      <c r="Y387">
        <v>0</v>
      </c>
      <c r="Z387">
        <v>0</v>
      </c>
      <c r="AA387" t="s">
        <v>852</v>
      </c>
      <c r="AB387" t="s">
        <v>2275</v>
      </c>
      <c r="AC387" t="s">
        <v>2251</v>
      </c>
      <c r="AD387" t="s">
        <v>2250</v>
      </c>
      <c r="AE387">
        <v>85</v>
      </c>
      <c r="AF387">
        <v>0.5</v>
      </c>
      <c r="AG387">
        <v>14.47</v>
      </c>
      <c r="AH387">
        <v>0.93</v>
      </c>
      <c r="AI387">
        <v>41</v>
      </c>
      <c r="AJ387">
        <v>57066</v>
      </c>
      <c r="AK387">
        <v>825.76819999999998</v>
      </c>
      <c r="AL387" t="s">
        <v>817</v>
      </c>
      <c r="AM387">
        <v>11</v>
      </c>
      <c r="AN387" t="s">
        <v>842</v>
      </c>
      <c r="AO387" t="s">
        <v>849</v>
      </c>
      <c r="AP387">
        <v>58.6</v>
      </c>
      <c r="AQ387">
        <v>24</v>
      </c>
      <c r="AR387">
        <v>24.1</v>
      </c>
      <c r="AS387">
        <v>12.2</v>
      </c>
      <c r="AT387" t="s">
        <v>853</v>
      </c>
      <c r="AU387">
        <v>75</v>
      </c>
      <c r="AV387">
        <v>0</v>
      </c>
      <c r="AW387">
        <v>67006</v>
      </c>
      <c r="AX387">
        <v>83500</v>
      </c>
      <c r="AY387">
        <v>0.8</v>
      </c>
      <c r="AZ387">
        <v>1143.45</v>
      </c>
      <c r="BA387">
        <v>606.75199999999995</v>
      </c>
      <c r="BB387">
        <v>9.06</v>
      </c>
      <c r="BC387">
        <v>1000.22</v>
      </c>
      <c r="BD387">
        <v>0.61</v>
      </c>
      <c r="BE387" t="s">
        <v>1203</v>
      </c>
      <c r="BF387" t="s">
        <v>1574</v>
      </c>
      <c r="BG387" t="s">
        <v>1874</v>
      </c>
      <c r="BH387" t="s">
        <v>2168</v>
      </c>
      <c r="BI387" t="s">
        <v>852</v>
      </c>
      <c r="BJ387" t="s">
        <v>2190</v>
      </c>
      <c r="BK387" t="s">
        <v>2194</v>
      </c>
      <c r="BL387" t="s">
        <v>2210</v>
      </c>
      <c r="BM387" t="s">
        <v>853</v>
      </c>
    </row>
    <row r="388" spans="1:65" x14ac:dyDescent="0.2">
      <c r="A388" t="s">
        <v>415</v>
      </c>
      <c r="B388" t="s">
        <v>2907</v>
      </c>
      <c r="C388">
        <v>34</v>
      </c>
      <c r="D388" t="s">
        <v>2253</v>
      </c>
      <c r="E388" t="s">
        <v>2249</v>
      </c>
      <c r="F388">
        <v>1.75</v>
      </c>
      <c r="G388">
        <v>74.5</v>
      </c>
      <c r="H388">
        <v>24.3</v>
      </c>
      <c r="I388" t="str">
        <f t="shared" si="6"/>
        <v>Healthy</v>
      </c>
      <c r="J388" t="s">
        <v>2959</v>
      </c>
      <c r="K388">
        <v>4.9000000000000004</v>
      </c>
      <c r="L388" t="s">
        <v>2908</v>
      </c>
      <c r="M388" t="s">
        <v>2401</v>
      </c>
      <c r="N388" t="s">
        <v>2278</v>
      </c>
      <c r="O388" t="s">
        <v>845</v>
      </c>
      <c r="P388" t="s">
        <v>2394</v>
      </c>
      <c r="Q388" t="s">
        <v>2454</v>
      </c>
      <c r="R388" t="s">
        <v>2448</v>
      </c>
      <c r="S388" t="s">
        <v>2412</v>
      </c>
      <c r="T388" t="s">
        <v>2271</v>
      </c>
      <c r="U388" t="s">
        <v>2516</v>
      </c>
      <c r="V388" t="s">
        <v>2264</v>
      </c>
      <c r="W388" t="s">
        <v>845</v>
      </c>
      <c r="X388">
        <v>0</v>
      </c>
      <c r="Y388">
        <v>0</v>
      </c>
      <c r="Z388">
        <v>0</v>
      </c>
      <c r="AA388" t="s">
        <v>853</v>
      </c>
      <c r="AB388" t="s">
        <v>2275</v>
      </c>
      <c r="AC388" t="s">
        <v>2251</v>
      </c>
      <c r="AD388" t="s">
        <v>2251</v>
      </c>
      <c r="AE388">
        <v>65</v>
      </c>
      <c r="AF388">
        <v>0.92</v>
      </c>
      <c r="AG388">
        <v>37.549999999999997</v>
      </c>
      <c r="AH388">
        <v>1.57</v>
      </c>
      <c r="AI388">
        <v>65</v>
      </c>
      <c r="AJ388">
        <v>75351</v>
      </c>
      <c r="AK388">
        <v>2829.4348</v>
      </c>
      <c r="AL388" t="s">
        <v>818</v>
      </c>
      <c r="AM388">
        <v>3.5</v>
      </c>
      <c r="AN388" t="s">
        <v>842</v>
      </c>
      <c r="AO388" t="s">
        <v>849</v>
      </c>
      <c r="AP388">
        <v>99.3</v>
      </c>
      <c r="AQ388">
        <v>19</v>
      </c>
      <c r="AR388">
        <v>61.8</v>
      </c>
      <c r="AS388">
        <v>4.3</v>
      </c>
      <c r="AT388" t="s">
        <v>853</v>
      </c>
      <c r="AU388">
        <v>75</v>
      </c>
      <c r="AV388">
        <v>0</v>
      </c>
      <c r="AW388">
        <v>116069</v>
      </c>
      <c r="AX388">
        <v>122000</v>
      </c>
      <c r="AY388">
        <v>0.95</v>
      </c>
      <c r="AZ388">
        <v>1168.8699999999999</v>
      </c>
      <c r="BA388">
        <v>973.84879999999998</v>
      </c>
      <c r="BB388">
        <v>8.39</v>
      </c>
      <c r="BC388">
        <v>1690.36</v>
      </c>
      <c r="BD388">
        <v>0.57999999999999996</v>
      </c>
      <c r="BE388" t="s">
        <v>1204</v>
      </c>
      <c r="BF388" t="s">
        <v>1575</v>
      </c>
      <c r="BG388" t="s">
        <v>1875</v>
      </c>
      <c r="BH388" t="s">
        <v>2169</v>
      </c>
      <c r="BI388" t="s">
        <v>852</v>
      </c>
      <c r="BJ388" t="s">
        <v>2191</v>
      </c>
      <c r="BK388" t="s">
        <v>2194</v>
      </c>
      <c r="BL388" t="s">
        <v>2194</v>
      </c>
      <c r="BM388" t="s">
        <v>853</v>
      </c>
    </row>
    <row r="389" spans="1:65" x14ac:dyDescent="0.2">
      <c r="A389" t="s">
        <v>416</v>
      </c>
      <c r="B389" t="s">
        <v>2909</v>
      </c>
      <c r="C389">
        <v>48</v>
      </c>
      <c r="D389" t="s">
        <v>2248</v>
      </c>
      <c r="E389" t="s">
        <v>2249</v>
      </c>
      <c r="F389">
        <v>1.9</v>
      </c>
      <c r="G389">
        <v>90</v>
      </c>
      <c r="H389">
        <v>24.9</v>
      </c>
      <c r="I389" t="str">
        <f t="shared" si="6"/>
        <v>Healthy</v>
      </c>
      <c r="J389" t="s">
        <v>2959</v>
      </c>
      <c r="K389">
        <v>5.8</v>
      </c>
      <c r="L389" t="s">
        <v>2387</v>
      </c>
      <c r="M389" t="s">
        <v>2910</v>
      </c>
      <c r="N389" t="s">
        <v>2278</v>
      </c>
      <c r="O389" t="s">
        <v>845</v>
      </c>
      <c r="P389" t="s">
        <v>2294</v>
      </c>
      <c r="Q389" t="s">
        <v>2500</v>
      </c>
      <c r="R389" t="s">
        <v>2645</v>
      </c>
      <c r="S389" t="s">
        <v>2569</v>
      </c>
      <c r="T389" t="s">
        <v>2264</v>
      </c>
      <c r="U389" t="s">
        <v>2911</v>
      </c>
      <c r="V389" t="s">
        <v>2283</v>
      </c>
      <c r="W389" t="s">
        <v>845</v>
      </c>
      <c r="X389">
        <v>0</v>
      </c>
      <c r="Y389">
        <v>0</v>
      </c>
      <c r="Z389">
        <v>0</v>
      </c>
      <c r="AA389" t="s">
        <v>852</v>
      </c>
      <c r="AB389" t="s">
        <v>2266</v>
      </c>
      <c r="AC389" t="s">
        <v>2251</v>
      </c>
      <c r="AD389" t="s">
        <v>2252</v>
      </c>
      <c r="AE389">
        <v>100</v>
      </c>
      <c r="AF389">
        <v>1.51</v>
      </c>
      <c r="AG389">
        <v>8.31</v>
      </c>
      <c r="AH389">
        <v>0.5</v>
      </c>
      <c r="AI389">
        <v>58.5</v>
      </c>
      <c r="AJ389">
        <v>237577</v>
      </c>
      <c r="AK389">
        <v>1973.8516</v>
      </c>
      <c r="AL389" t="s">
        <v>818</v>
      </c>
      <c r="AM389">
        <v>6.5</v>
      </c>
      <c r="AN389" t="s">
        <v>842</v>
      </c>
      <c r="AO389" t="s">
        <v>850</v>
      </c>
      <c r="AP389">
        <v>90.8</v>
      </c>
      <c r="AQ389">
        <v>19</v>
      </c>
      <c r="AR389">
        <v>46.3</v>
      </c>
      <c r="AS389">
        <v>13.9</v>
      </c>
      <c r="AT389" t="s">
        <v>853</v>
      </c>
      <c r="AU389">
        <v>75</v>
      </c>
      <c r="AV389">
        <v>5</v>
      </c>
      <c r="AW389">
        <v>237851</v>
      </c>
      <c r="AX389">
        <v>163000</v>
      </c>
      <c r="AY389">
        <v>1.46</v>
      </c>
      <c r="AZ389">
        <v>2619.5</v>
      </c>
      <c r="BA389">
        <v>1019.3412</v>
      </c>
      <c r="BB389">
        <v>4.29</v>
      </c>
      <c r="BC389">
        <v>3641.56</v>
      </c>
      <c r="BD389">
        <v>0.28000000000000003</v>
      </c>
      <c r="BE389" t="s">
        <v>1205</v>
      </c>
      <c r="BF389" t="s">
        <v>1576</v>
      </c>
      <c r="BG389" t="s">
        <v>1876</v>
      </c>
      <c r="BH389" t="s">
        <v>2170</v>
      </c>
      <c r="BI389" t="s">
        <v>852</v>
      </c>
      <c r="BJ389" t="s">
        <v>2190</v>
      </c>
      <c r="BK389" t="s">
        <v>2194</v>
      </c>
      <c r="BL389" t="s">
        <v>2194</v>
      </c>
      <c r="BM389" t="s">
        <v>853</v>
      </c>
    </row>
    <row r="390" spans="1:65" x14ac:dyDescent="0.2">
      <c r="A390" t="s">
        <v>417</v>
      </c>
      <c r="B390" t="s">
        <v>2912</v>
      </c>
      <c r="C390">
        <v>51</v>
      </c>
      <c r="D390" t="s">
        <v>2253</v>
      </c>
      <c r="E390" t="s">
        <v>2249</v>
      </c>
      <c r="F390">
        <v>1.71</v>
      </c>
      <c r="G390">
        <v>92.4</v>
      </c>
      <c r="H390">
        <v>31.6</v>
      </c>
      <c r="I390" t="str">
        <f t="shared" si="6"/>
        <v>Obese</v>
      </c>
      <c r="J390" t="s">
        <v>2960</v>
      </c>
      <c r="K390">
        <v>4.5999999999999996</v>
      </c>
      <c r="L390" t="s">
        <v>2913</v>
      </c>
      <c r="M390" t="s">
        <v>2597</v>
      </c>
      <c r="N390" t="s">
        <v>2258</v>
      </c>
      <c r="O390" t="s">
        <v>845</v>
      </c>
      <c r="P390" t="s">
        <v>2733</v>
      </c>
      <c r="Q390" t="s">
        <v>2500</v>
      </c>
      <c r="R390" t="s">
        <v>2645</v>
      </c>
      <c r="S390" t="s">
        <v>2569</v>
      </c>
      <c r="T390" t="s">
        <v>2264</v>
      </c>
      <c r="U390" t="s">
        <v>2914</v>
      </c>
      <c r="V390" t="s">
        <v>2283</v>
      </c>
      <c r="W390" t="s">
        <v>845</v>
      </c>
      <c r="X390">
        <v>0</v>
      </c>
      <c r="Y390">
        <v>0</v>
      </c>
      <c r="Z390">
        <v>0</v>
      </c>
      <c r="AA390" t="s">
        <v>852</v>
      </c>
      <c r="AB390" t="s">
        <v>2266</v>
      </c>
      <c r="AC390" t="s">
        <v>2251</v>
      </c>
      <c r="AD390" t="s">
        <v>2251</v>
      </c>
      <c r="AE390">
        <v>64</v>
      </c>
      <c r="AF390">
        <v>0.56000000000000005</v>
      </c>
      <c r="AG390">
        <v>17.37</v>
      </c>
      <c r="AH390">
        <v>0.61</v>
      </c>
      <c r="AI390">
        <v>21</v>
      </c>
      <c r="AJ390">
        <v>180867</v>
      </c>
      <c r="AK390">
        <v>3142.4787999999999</v>
      </c>
      <c r="AL390" t="s">
        <v>819</v>
      </c>
      <c r="AM390">
        <v>22.5</v>
      </c>
      <c r="AN390" t="s">
        <v>842</v>
      </c>
      <c r="AO390" t="s">
        <v>849</v>
      </c>
      <c r="AP390">
        <v>88.2</v>
      </c>
      <c r="AQ390">
        <v>17</v>
      </c>
      <c r="AR390">
        <v>52</v>
      </c>
      <c r="AS390">
        <v>19.5</v>
      </c>
      <c r="AT390" t="s">
        <v>853</v>
      </c>
      <c r="AU390">
        <v>60</v>
      </c>
      <c r="AV390">
        <v>5</v>
      </c>
      <c r="AW390">
        <v>283055</v>
      </c>
      <c r="AX390">
        <v>342000</v>
      </c>
      <c r="AY390">
        <v>0.83</v>
      </c>
      <c r="AZ390">
        <v>3209.24</v>
      </c>
      <c r="BA390">
        <v>3124.2716</v>
      </c>
      <c r="BB390">
        <v>11.04</v>
      </c>
      <c r="BC390">
        <v>4519</v>
      </c>
      <c r="BD390">
        <v>0.69</v>
      </c>
      <c r="BE390" t="s">
        <v>1206</v>
      </c>
      <c r="BF390" t="s">
        <v>1577</v>
      </c>
      <c r="BG390" t="s">
        <v>1877</v>
      </c>
      <c r="BH390" t="s">
        <v>2171</v>
      </c>
      <c r="BI390" t="s">
        <v>852</v>
      </c>
      <c r="BJ390" t="s">
        <v>2192</v>
      </c>
      <c r="BK390" t="s">
        <v>2194</v>
      </c>
      <c r="BL390" t="s">
        <v>2210</v>
      </c>
      <c r="BM390" t="s">
        <v>853</v>
      </c>
    </row>
    <row r="391" spans="1:65" x14ac:dyDescent="0.2">
      <c r="A391" t="s">
        <v>418</v>
      </c>
      <c r="B391" t="s">
        <v>2915</v>
      </c>
      <c r="C391">
        <v>45</v>
      </c>
      <c r="D391" t="s">
        <v>2253</v>
      </c>
      <c r="E391" t="s">
        <v>2255</v>
      </c>
      <c r="F391">
        <v>1.6</v>
      </c>
      <c r="G391">
        <v>82.2</v>
      </c>
      <c r="H391">
        <v>32.1</v>
      </c>
      <c r="I391" t="str">
        <f t="shared" si="6"/>
        <v>Obese</v>
      </c>
      <c r="J391" t="s">
        <v>2960</v>
      </c>
      <c r="K391">
        <v>5.9</v>
      </c>
      <c r="L391" t="s">
        <v>2267</v>
      </c>
      <c r="M391" t="s">
        <v>2466</v>
      </c>
      <c r="N391" t="s">
        <v>2258</v>
      </c>
      <c r="O391" t="s">
        <v>845</v>
      </c>
      <c r="P391" t="s">
        <v>2259</v>
      </c>
      <c r="Q391" t="s">
        <v>2676</v>
      </c>
      <c r="R391" t="s">
        <v>845</v>
      </c>
      <c r="S391" t="s">
        <v>2301</v>
      </c>
      <c r="T391" t="s">
        <v>2264</v>
      </c>
      <c r="U391" t="s">
        <v>2916</v>
      </c>
      <c r="V391" t="s">
        <v>2283</v>
      </c>
      <c r="W391" t="s">
        <v>845</v>
      </c>
      <c r="X391">
        <v>0</v>
      </c>
      <c r="Y391">
        <v>0</v>
      </c>
      <c r="Z391">
        <v>0</v>
      </c>
      <c r="AA391" t="s">
        <v>852</v>
      </c>
      <c r="AB391" t="s">
        <v>2275</v>
      </c>
      <c r="AC391" t="s">
        <v>2251</v>
      </c>
      <c r="AD391" t="s">
        <v>2252</v>
      </c>
      <c r="AE391">
        <v>91</v>
      </c>
      <c r="AF391">
        <v>0.56000000000000005</v>
      </c>
      <c r="AG391">
        <v>6.79</v>
      </c>
      <c r="AH391">
        <v>0.31</v>
      </c>
      <c r="AI391">
        <v>16</v>
      </c>
      <c r="AJ391">
        <v>95735</v>
      </c>
      <c r="AK391">
        <v>649.95960000000002</v>
      </c>
      <c r="AL391" t="s">
        <v>820</v>
      </c>
      <c r="AM391">
        <v>16</v>
      </c>
      <c r="AN391" t="s">
        <v>844</v>
      </c>
      <c r="AO391" t="s">
        <v>849</v>
      </c>
      <c r="AP391">
        <v>79.400000000000006</v>
      </c>
      <c r="AQ391">
        <v>20</v>
      </c>
      <c r="AR391">
        <v>45.2</v>
      </c>
      <c r="AS391">
        <v>12.1</v>
      </c>
      <c r="AT391" t="s">
        <v>853</v>
      </c>
      <c r="AU391">
        <v>75</v>
      </c>
      <c r="AV391">
        <v>10</v>
      </c>
      <c r="AW391">
        <v>104700</v>
      </c>
      <c r="AX391">
        <v>194000</v>
      </c>
      <c r="AY391">
        <v>0.54</v>
      </c>
      <c r="AZ391">
        <v>1318.64</v>
      </c>
      <c r="BA391">
        <v>667.11239999999998</v>
      </c>
      <c r="BB391">
        <v>6.37</v>
      </c>
      <c r="BC391">
        <v>2066.2399999999998</v>
      </c>
      <c r="BD391">
        <v>0.32</v>
      </c>
      <c r="BE391" t="s">
        <v>1207</v>
      </c>
      <c r="BF391" t="s">
        <v>1578</v>
      </c>
      <c r="BG391" t="s">
        <v>1878</v>
      </c>
      <c r="BH391" t="s">
        <v>2172</v>
      </c>
      <c r="BI391" t="s">
        <v>852</v>
      </c>
      <c r="BJ391" t="s">
        <v>2190</v>
      </c>
      <c r="BK391" t="s">
        <v>2194</v>
      </c>
      <c r="BL391" t="s">
        <v>2210</v>
      </c>
      <c r="BM391" t="s">
        <v>853</v>
      </c>
    </row>
    <row r="392" spans="1:65" x14ac:dyDescent="0.2">
      <c r="A392" t="s">
        <v>419</v>
      </c>
      <c r="B392" t="s">
        <v>845</v>
      </c>
      <c r="C392">
        <v>48</v>
      </c>
      <c r="D392" t="s">
        <v>2253</v>
      </c>
      <c r="E392" t="s">
        <v>2249</v>
      </c>
      <c r="F392">
        <v>1.6</v>
      </c>
      <c r="G392">
        <v>75</v>
      </c>
      <c r="H392">
        <v>29.3</v>
      </c>
      <c r="I392" t="str">
        <f t="shared" si="6"/>
        <v>Overweight</v>
      </c>
      <c r="J392" t="s">
        <v>2958</v>
      </c>
      <c r="K392">
        <v>5.9</v>
      </c>
      <c r="L392" t="s">
        <v>2323</v>
      </c>
      <c r="M392" t="s">
        <v>2917</v>
      </c>
      <c r="N392" t="s">
        <v>2278</v>
      </c>
      <c r="O392" t="s">
        <v>845</v>
      </c>
      <c r="P392" t="s">
        <v>2278</v>
      </c>
      <c r="Q392" t="s">
        <v>2429</v>
      </c>
      <c r="R392" t="s">
        <v>2532</v>
      </c>
      <c r="S392" t="s">
        <v>2348</v>
      </c>
      <c r="T392" t="s">
        <v>2283</v>
      </c>
      <c r="U392" t="s">
        <v>2302</v>
      </c>
      <c r="V392" t="s">
        <v>2264</v>
      </c>
      <c r="W392" t="s">
        <v>845</v>
      </c>
      <c r="X392">
        <v>0</v>
      </c>
      <c r="Y392">
        <v>1</v>
      </c>
      <c r="Z392">
        <v>0</v>
      </c>
      <c r="AA392" t="s">
        <v>852</v>
      </c>
      <c r="AB392" t="s">
        <v>2275</v>
      </c>
      <c r="AC392" t="s">
        <v>2250</v>
      </c>
      <c r="AD392" t="s">
        <v>2250</v>
      </c>
      <c r="AJ392">
        <v>0</v>
      </c>
      <c r="AK392">
        <v>0</v>
      </c>
      <c r="AL392" t="s">
        <v>821</v>
      </c>
      <c r="AM392">
        <v>16</v>
      </c>
      <c r="AN392" t="s">
        <v>842</v>
      </c>
      <c r="AO392" t="s">
        <v>849</v>
      </c>
      <c r="AP392">
        <v>60.1</v>
      </c>
      <c r="AQ392">
        <v>21</v>
      </c>
      <c r="AR392">
        <v>22.8</v>
      </c>
      <c r="AS392">
        <v>11.8</v>
      </c>
      <c r="AT392" t="s">
        <v>853</v>
      </c>
      <c r="AU392">
        <v>0</v>
      </c>
      <c r="AV392">
        <v>0</v>
      </c>
      <c r="AW392">
        <v>0</v>
      </c>
      <c r="AX392">
        <v>0</v>
      </c>
      <c r="AZ392">
        <v>0</v>
      </c>
      <c r="BA392">
        <v>0</v>
      </c>
      <c r="BC392">
        <v>0</v>
      </c>
      <c r="BE392" t="s">
        <v>845</v>
      </c>
      <c r="BF392" t="s">
        <v>845</v>
      </c>
      <c r="BG392" t="s">
        <v>845</v>
      </c>
      <c r="BH392" t="s">
        <v>845</v>
      </c>
      <c r="BI392" t="s">
        <v>852</v>
      </c>
      <c r="BJ392" t="s">
        <v>2190</v>
      </c>
      <c r="BK392" t="s">
        <v>2194</v>
      </c>
      <c r="BL392" t="s">
        <v>2194</v>
      </c>
      <c r="BM392" t="s">
        <v>853</v>
      </c>
    </row>
    <row r="393" spans="1:65" x14ac:dyDescent="0.2">
      <c r="A393" t="s">
        <v>420</v>
      </c>
      <c r="B393" t="s">
        <v>2918</v>
      </c>
      <c r="C393">
        <v>51</v>
      </c>
      <c r="D393" t="s">
        <v>2248</v>
      </c>
      <c r="E393" t="s">
        <v>2249</v>
      </c>
      <c r="F393">
        <v>1.83</v>
      </c>
      <c r="G393">
        <v>89.5</v>
      </c>
      <c r="H393">
        <v>26.7</v>
      </c>
      <c r="I393" t="str">
        <f t="shared" si="6"/>
        <v>Overweight</v>
      </c>
      <c r="J393" t="s">
        <v>2958</v>
      </c>
      <c r="K393">
        <v>5.3</v>
      </c>
      <c r="L393" t="s">
        <v>2284</v>
      </c>
      <c r="M393" t="s">
        <v>2550</v>
      </c>
      <c r="N393" t="s">
        <v>2278</v>
      </c>
      <c r="O393" t="s">
        <v>845</v>
      </c>
      <c r="P393" t="s">
        <v>2287</v>
      </c>
      <c r="Q393" t="s">
        <v>845</v>
      </c>
      <c r="R393" t="s">
        <v>2919</v>
      </c>
      <c r="S393" t="s">
        <v>2284</v>
      </c>
      <c r="T393" t="s">
        <v>2348</v>
      </c>
      <c r="U393" t="s">
        <v>2920</v>
      </c>
      <c r="V393" t="s">
        <v>2283</v>
      </c>
      <c r="W393" t="s">
        <v>845</v>
      </c>
      <c r="X393">
        <v>0</v>
      </c>
      <c r="Y393">
        <v>0</v>
      </c>
      <c r="Z393">
        <v>0</v>
      </c>
      <c r="AA393" t="s">
        <v>852</v>
      </c>
      <c r="AB393" t="s">
        <v>2275</v>
      </c>
      <c r="AC393" t="s">
        <v>2251</v>
      </c>
      <c r="AD393" t="s">
        <v>2251</v>
      </c>
      <c r="AE393">
        <v>67</v>
      </c>
      <c r="AF393">
        <v>0.87</v>
      </c>
      <c r="AG393">
        <v>13.48</v>
      </c>
      <c r="AH393">
        <v>0.39</v>
      </c>
      <c r="AI393">
        <v>16</v>
      </c>
      <c r="AJ393">
        <v>83783</v>
      </c>
      <c r="AK393">
        <v>1129.6559999999999</v>
      </c>
      <c r="AL393" t="s">
        <v>822</v>
      </c>
      <c r="AM393">
        <v>19</v>
      </c>
      <c r="AN393" t="s">
        <v>842</v>
      </c>
      <c r="AO393" t="s">
        <v>849</v>
      </c>
      <c r="AP393">
        <v>103.1</v>
      </c>
      <c r="AQ393">
        <v>20</v>
      </c>
      <c r="AR393">
        <v>31.9</v>
      </c>
      <c r="AS393">
        <v>40.6</v>
      </c>
      <c r="AT393" t="s">
        <v>853</v>
      </c>
      <c r="AU393">
        <v>50</v>
      </c>
      <c r="AV393">
        <v>10</v>
      </c>
      <c r="AW393">
        <v>125264</v>
      </c>
      <c r="AX393">
        <v>171000</v>
      </c>
      <c r="AY393">
        <v>0.73</v>
      </c>
      <c r="AZ393">
        <v>1214.98</v>
      </c>
      <c r="BA393">
        <v>1840.5116</v>
      </c>
      <c r="BB393">
        <v>14.69</v>
      </c>
      <c r="BC393">
        <v>1006.14</v>
      </c>
      <c r="BD393">
        <v>1.83</v>
      </c>
      <c r="BE393" t="s">
        <v>1208</v>
      </c>
      <c r="BF393" t="s">
        <v>1579</v>
      </c>
      <c r="BG393" t="s">
        <v>1879</v>
      </c>
      <c r="BH393" t="s">
        <v>2173</v>
      </c>
      <c r="BI393" t="s">
        <v>852</v>
      </c>
      <c r="BJ393" t="s">
        <v>2192</v>
      </c>
      <c r="BK393" t="s">
        <v>2194</v>
      </c>
      <c r="BL393" t="s">
        <v>2194</v>
      </c>
      <c r="BM393" t="s">
        <v>853</v>
      </c>
    </row>
    <row r="394" spans="1:65" x14ac:dyDescent="0.2">
      <c r="A394" t="s">
        <v>421</v>
      </c>
      <c r="B394" t="s">
        <v>2921</v>
      </c>
      <c r="C394">
        <v>54</v>
      </c>
      <c r="D394" t="s">
        <v>2253</v>
      </c>
      <c r="E394" t="s">
        <v>2249</v>
      </c>
      <c r="F394">
        <v>1.72</v>
      </c>
      <c r="G394">
        <v>81.5</v>
      </c>
      <c r="H394">
        <v>27.5</v>
      </c>
      <c r="I394" t="str">
        <f t="shared" si="6"/>
        <v>Overweight</v>
      </c>
      <c r="J394" t="s">
        <v>2958</v>
      </c>
      <c r="K394">
        <v>5.8</v>
      </c>
      <c r="L394" t="s">
        <v>2325</v>
      </c>
      <c r="M394" t="s">
        <v>2298</v>
      </c>
      <c r="N394" t="s">
        <v>2260</v>
      </c>
      <c r="O394" t="s">
        <v>845</v>
      </c>
      <c r="P394" t="s">
        <v>2259</v>
      </c>
      <c r="Q394" t="s">
        <v>2555</v>
      </c>
      <c r="R394" t="s">
        <v>2448</v>
      </c>
      <c r="S394" t="s">
        <v>2278</v>
      </c>
      <c r="T394" t="s">
        <v>2295</v>
      </c>
      <c r="U394" t="s">
        <v>2766</v>
      </c>
      <c r="V394" t="s">
        <v>2264</v>
      </c>
      <c r="W394" t="s">
        <v>845</v>
      </c>
      <c r="X394">
        <v>0</v>
      </c>
      <c r="Y394">
        <v>0</v>
      </c>
      <c r="Z394">
        <v>0</v>
      </c>
      <c r="AA394" t="s">
        <v>852</v>
      </c>
      <c r="AB394" t="s">
        <v>2275</v>
      </c>
      <c r="AC394" t="s">
        <v>2251</v>
      </c>
      <c r="AD394" t="s">
        <v>2252</v>
      </c>
      <c r="AE394">
        <v>74</v>
      </c>
      <c r="AF394">
        <v>1.1599999999999999</v>
      </c>
      <c r="AG394">
        <v>1.7</v>
      </c>
      <c r="AH394">
        <v>0.35</v>
      </c>
      <c r="AI394">
        <v>8</v>
      </c>
      <c r="AJ394">
        <v>354032</v>
      </c>
      <c r="AK394">
        <v>601.31799999999998</v>
      </c>
      <c r="AL394" t="s">
        <v>822</v>
      </c>
      <c r="AM394">
        <v>12</v>
      </c>
      <c r="AN394" t="s">
        <v>842</v>
      </c>
      <c r="AO394" t="s">
        <v>850</v>
      </c>
      <c r="AP394">
        <v>78.2</v>
      </c>
      <c r="AQ394">
        <v>24</v>
      </c>
      <c r="AR394">
        <v>42.3</v>
      </c>
      <c r="AS394">
        <v>13.8</v>
      </c>
      <c r="AT394" t="s">
        <v>853</v>
      </c>
      <c r="AU394">
        <v>95</v>
      </c>
      <c r="AV394">
        <v>0</v>
      </c>
      <c r="AW394">
        <v>480004</v>
      </c>
      <c r="AX394">
        <v>275000</v>
      </c>
      <c r="AY394">
        <v>1.75</v>
      </c>
      <c r="AZ394">
        <v>6138.16</v>
      </c>
      <c r="BA394">
        <v>456.71</v>
      </c>
      <c r="BB394">
        <v>0.95</v>
      </c>
      <c r="BC394">
        <v>1608.42</v>
      </c>
      <c r="BD394">
        <v>0.28000000000000003</v>
      </c>
      <c r="BE394" t="s">
        <v>1209</v>
      </c>
      <c r="BF394" t="s">
        <v>1580</v>
      </c>
      <c r="BG394" t="s">
        <v>1880</v>
      </c>
      <c r="BH394" t="s">
        <v>2174</v>
      </c>
      <c r="BI394" t="s">
        <v>852</v>
      </c>
      <c r="BJ394" t="s">
        <v>2190</v>
      </c>
      <c r="BK394" t="s">
        <v>2196</v>
      </c>
      <c r="BL394" t="s">
        <v>845</v>
      </c>
      <c r="BM394" t="s">
        <v>853</v>
      </c>
    </row>
    <row r="395" spans="1:65" x14ac:dyDescent="0.2">
      <c r="A395" t="s">
        <v>422</v>
      </c>
      <c r="B395" t="s">
        <v>2922</v>
      </c>
      <c r="C395">
        <v>33</v>
      </c>
      <c r="D395" t="s">
        <v>2248</v>
      </c>
      <c r="E395" t="s">
        <v>2249</v>
      </c>
      <c r="F395">
        <v>1.76</v>
      </c>
      <c r="G395">
        <v>68</v>
      </c>
      <c r="H395">
        <v>22</v>
      </c>
      <c r="I395" t="str">
        <f t="shared" si="6"/>
        <v>Healthy</v>
      </c>
      <c r="J395" t="s">
        <v>2959</v>
      </c>
      <c r="K395">
        <v>5.4</v>
      </c>
      <c r="L395" t="s">
        <v>2471</v>
      </c>
      <c r="M395" t="s">
        <v>2923</v>
      </c>
      <c r="N395" t="s">
        <v>2577</v>
      </c>
      <c r="O395" t="s">
        <v>845</v>
      </c>
      <c r="P395" t="s">
        <v>2429</v>
      </c>
      <c r="Q395" t="s">
        <v>2924</v>
      </c>
      <c r="R395" t="s">
        <v>2448</v>
      </c>
      <c r="S395" t="s">
        <v>2406</v>
      </c>
      <c r="T395" t="s">
        <v>2799</v>
      </c>
      <c r="U395" t="s">
        <v>2925</v>
      </c>
      <c r="V395" t="s">
        <v>2926</v>
      </c>
      <c r="W395" t="s">
        <v>845</v>
      </c>
      <c r="X395">
        <v>0</v>
      </c>
      <c r="Y395">
        <v>0</v>
      </c>
      <c r="Z395">
        <v>0</v>
      </c>
      <c r="AA395" t="s">
        <v>852</v>
      </c>
      <c r="AB395" t="s">
        <v>2275</v>
      </c>
      <c r="AC395" t="s">
        <v>2251</v>
      </c>
      <c r="AD395" t="s">
        <v>2251</v>
      </c>
      <c r="AE395">
        <v>60</v>
      </c>
      <c r="AF395">
        <v>0.63</v>
      </c>
      <c r="AG395">
        <v>2.72</v>
      </c>
      <c r="AH395">
        <v>0.27</v>
      </c>
      <c r="AI395">
        <v>38</v>
      </c>
      <c r="AJ395">
        <v>174038</v>
      </c>
      <c r="AK395">
        <v>472.55</v>
      </c>
      <c r="AL395" t="s">
        <v>823</v>
      </c>
      <c r="AM395">
        <v>15</v>
      </c>
      <c r="AN395" t="s">
        <v>842</v>
      </c>
      <c r="AO395" t="s">
        <v>849</v>
      </c>
      <c r="AP395">
        <v>77</v>
      </c>
      <c r="AQ395">
        <v>22</v>
      </c>
      <c r="AR395">
        <v>60.5</v>
      </c>
      <c r="AS395">
        <v>7.7</v>
      </c>
      <c r="AT395" t="s">
        <v>853</v>
      </c>
      <c r="AU395">
        <v>75</v>
      </c>
      <c r="AV395">
        <v>0</v>
      </c>
      <c r="AW395">
        <v>290159</v>
      </c>
      <c r="AX395">
        <v>300000</v>
      </c>
      <c r="AY395">
        <v>0.97</v>
      </c>
      <c r="AZ395">
        <v>3768.3</v>
      </c>
      <c r="BA395">
        <v>401.53480000000002</v>
      </c>
      <c r="BB395">
        <v>1.38</v>
      </c>
      <c r="BC395">
        <v>1293.1400000000001</v>
      </c>
      <c r="BD395">
        <v>0.31</v>
      </c>
      <c r="BE395" t="s">
        <v>1210</v>
      </c>
      <c r="BF395" t="s">
        <v>1581</v>
      </c>
      <c r="BG395" t="s">
        <v>1881</v>
      </c>
      <c r="BH395" t="s">
        <v>2175</v>
      </c>
      <c r="BI395" t="s">
        <v>852</v>
      </c>
      <c r="BJ395" t="s">
        <v>2191</v>
      </c>
      <c r="BK395" t="s">
        <v>2194</v>
      </c>
      <c r="BL395" t="s">
        <v>845</v>
      </c>
      <c r="BM395" t="s">
        <v>853</v>
      </c>
    </row>
    <row r="396" spans="1:65" x14ac:dyDescent="0.2">
      <c r="A396" t="s">
        <v>423</v>
      </c>
      <c r="B396" t="s">
        <v>2927</v>
      </c>
      <c r="C396">
        <v>41</v>
      </c>
      <c r="D396" t="s">
        <v>2248</v>
      </c>
      <c r="E396" t="s">
        <v>2249</v>
      </c>
      <c r="F396">
        <v>1.9</v>
      </c>
      <c r="G396">
        <v>149.5</v>
      </c>
      <c r="H396">
        <v>41.4</v>
      </c>
      <c r="I396" t="str">
        <f t="shared" si="6"/>
        <v>Morbidly Obese</v>
      </c>
      <c r="J396" t="s">
        <v>2961</v>
      </c>
      <c r="K396">
        <v>6.1</v>
      </c>
      <c r="L396" t="s">
        <v>2613</v>
      </c>
      <c r="M396" t="s">
        <v>2298</v>
      </c>
      <c r="N396" t="s">
        <v>2260</v>
      </c>
      <c r="O396" t="s">
        <v>845</v>
      </c>
      <c r="P396" t="s">
        <v>2272</v>
      </c>
      <c r="Q396" t="s">
        <v>2382</v>
      </c>
      <c r="R396" t="s">
        <v>2645</v>
      </c>
      <c r="S396" t="s">
        <v>845</v>
      </c>
      <c r="T396" t="s">
        <v>2272</v>
      </c>
      <c r="U396" t="s">
        <v>2348</v>
      </c>
      <c r="V396" t="s">
        <v>2264</v>
      </c>
      <c r="W396" t="s">
        <v>845</v>
      </c>
      <c r="X396">
        <v>0</v>
      </c>
      <c r="Y396">
        <v>0</v>
      </c>
      <c r="Z396">
        <v>0</v>
      </c>
      <c r="AA396" t="s">
        <v>853</v>
      </c>
      <c r="AB396" t="s">
        <v>2266</v>
      </c>
      <c r="AC396" t="s">
        <v>2251</v>
      </c>
      <c r="AD396" t="s">
        <v>2252</v>
      </c>
      <c r="AE396">
        <v>84</v>
      </c>
      <c r="AF396">
        <v>2.2599999999999998</v>
      </c>
      <c r="AG396">
        <v>2.7</v>
      </c>
      <c r="AH396">
        <v>0.41</v>
      </c>
      <c r="AI396">
        <v>87.5</v>
      </c>
      <c r="AJ396">
        <v>457252</v>
      </c>
      <c r="AK396">
        <v>1234.2660000000001</v>
      </c>
      <c r="AL396" t="s">
        <v>824</v>
      </c>
      <c r="AM396">
        <v>16</v>
      </c>
      <c r="AN396" t="s">
        <v>842</v>
      </c>
      <c r="AO396" t="s">
        <v>849</v>
      </c>
      <c r="AP396">
        <v>146.1</v>
      </c>
      <c r="AQ396">
        <v>14</v>
      </c>
      <c r="AR396">
        <v>52.8</v>
      </c>
      <c r="AS396">
        <v>10.9</v>
      </c>
      <c r="AT396" t="s">
        <v>853</v>
      </c>
      <c r="AV396">
        <v>0</v>
      </c>
      <c r="AW396">
        <v>542913</v>
      </c>
      <c r="AX396">
        <v>182000</v>
      </c>
      <c r="AY396">
        <v>2.98</v>
      </c>
      <c r="AZ396">
        <v>3716.04</v>
      </c>
      <c r="BA396">
        <v>1283.5824</v>
      </c>
      <c r="BB396">
        <v>2.36</v>
      </c>
      <c r="BC396">
        <v>1014.43</v>
      </c>
      <c r="BD396">
        <v>1.27</v>
      </c>
      <c r="BE396" t="s">
        <v>1211</v>
      </c>
      <c r="BF396" t="s">
        <v>1582</v>
      </c>
      <c r="BG396" t="s">
        <v>1882</v>
      </c>
      <c r="BH396" t="s">
        <v>2176</v>
      </c>
      <c r="BI396" t="s">
        <v>852</v>
      </c>
      <c r="BJ396" t="s">
        <v>2190</v>
      </c>
      <c r="BK396" t="s">
        <v>2194</v>
      </c>
      <c r="BL396" t="s">
        <v>2210</v>
      </c>
      <c r="BM396" t="s">
        <v>853</v>
      </c>
    </row>
    <row r="397" spans="1:65" x14ac:dyDescent="0.2">
      <c r="A397" t="s">
        <v>424</v>
      </c>
      <c r="B397" t="s">
        <v>2928</v>
      </c>
      <c r="C397">
        <v>40</v>
      </c>
      <c r="D397" t="s">
        <v>2248</v>
      </c>
      <c r="E397" t="s">
        <v>2255</v>
      </c>
      <c r="F397">
        <v>1.72</v>
      </c>
      <c r="G397">
        <v>90</v>
      </c>
      <c r="H397">
        <v>30.4</v>
      </c>
      <c r="I397" t="str">
        <f t="shared" si="6"/>
        <v>Obese</v>
      </c>
      <c r="J397" t="s">
        <v>2960</v>
      </c>
      <c r="K397">
        <v>5.4</v>
      </c>
      <c r="L397" t="s">
        <v>2325</v>
      </c>
      <c r="M397" t="s">
        <v>2771</v>
      </c>
      <c r="N397" t="s">
        <v>2278</v>
      </c>
      <c r="O397" t="s">
        <v>845</v>
      </c>
      <c r="P397" t="s">
        <v>2901</v>
      </c>
      <c r="Q397" t="s">
        <v>2429</v>
      </c>
      <c r="R397" t="s">
        <v>2532</v>
      </c>
      <c r="S397" t="s">
        <v>2271</v>
      </c>
      <c r="T397" t="s">
        <v>2283</v>
      </c>
      <c r="U397" t="s">
        <v>2929</v>
      </c>
      <c r="V397" t="s">
        <v>2283</v>
      </c>
      <c r="W397" t="s">
        <v>845</v>
      </c>
      <c r="X397">
        <v>0</v>
      </c>
      <c r="Y397">
        <v>0</v>
      </c>
      <c r="Z397">
        <v>0</v>
      </c>
      <c r="AA397" t="s">
        <v>852</v>
      </c>
      <c r="AB397" t="s">
        <v>2275</v>
      </c>
      <c r="AC397" t="s">
        <v>2251</v>
      </c>
      <c r="AD397" t="s">
        <v>2251</v>
      </c>
      <c r="AE397">
        <v>61</v>
      </c>
      <c r="AF397">
        <v>0.68</v>
      </c>
      <c r="AG397">
        <v>4.3</v>
      </c>
      <c r="AH397">
        <v>0.47</v>
      </c>
      <c r="AI397">
        <v>40</v>
      </c>
      <c r="AJ397">
        <v>218440</v>
      </c>
      <c r="AK397">
        <v>938.7124</v>
      </c>
      <c r="AL397" t="s">
        <v>825</v>
      </c>
      <c r="AM397">
        <v>18</v>
      </c>
      <c r="AN397" t="s">
        <v>842</v>
      </c>
      <c r="AO397" t="s">
        <v>849</v>
      </c>
      <c r="AP397">
        <v>96.7</v>
      </c>
      <c r="AQ397">
        <v>15</v>
      </c>
      <c r="AR397">
        <v>8.5</v>
      </c>
      <c r="AS397">
        <v>63</v>
      </c>
      <c r="AT397" t="s">
        <v>853</v>
      </c>
      <c r="AU397">
        <v>95</v>
      </c>
      <c r="AV397">
        <v>0</v>
      </c>
      <c r="AW397">
        <v>360358</v>
      </c>
      <c r="AX397">
        <v>335000</v>
      </c>
      <c r="AY397">
        <v>1.08</v>
      </c>
      <c r="AZ397">
        <v>3726.56</v>
      </c>
      <c r="BA397">
        <v>1465.6376</v>
      </c>
      <c r="BB397">
        <v>4.07</v>
      </c>
      <c r="BC397">
        <v>1048.0999999999999</v>
      </c>
      <c r="BD397">
        <v>1.4</v>
      </c>
      <c r="BE397" t="s">
        <v>1212</v>
      </c>
      <c r="BF397" t="s">
        <v>1583</v>
      </c>
      <c r="BG397" t="s">
        <v>1883</v>
      </c>
      <c r="BH397" t="s">
        <v>2177</v>
      </c>
      <c r="BI397" t="s">
        <v>852</v>
      </c>
      <c r="BJ397" t="s">
        <v>2190</v>
      </c>
      <c r="BK397" t="s">
        <v>2194</v>
      </c>
      <c r="BL397" t="s">
        <v>2194</v>
      </c>
      <c r="BM397" t="s">
        <v>853</v>
      </c>
    </row>
    <row r="398" spans="1:65" x14ac:dyDescent="0.2">
      <c r="A398" t="s">
        <v>425</v>
      </c>
      <c r="B398" t="s">
        <v>2930</v>
      </c>
      <c r="C398">
        <v>32</v>
      </c>
      <c r="D398" t="s">
        <v>2248</v>
      </c>
      <c r="E398" t="s">
        <v>2249</v>
      </c>
      <c r="F398">
        <v>1.86</v>
      </c>
      <c r="G398">
        <v>74</v>
      </c>
      <c r="H398">
        <v>21.4</v>
      </c>
      <c r="I398" t="str">
        <f t="shared" si="6"/>
        <v>Healthy</v>
      </c>
      <c r="J398" t="s">
        <v>2959</v>
      </c>
      <c r="K398">
        <v>5</v>
      </c>
      <c r="L398" t="s">
        <v>2426</v>
      </c>
      <c r="M398" t="s">
        <v>2427</v>
      </c>
      <c r="N398" t="s">
        <v>2278</v>
      </c>
      <c r="O398" t="s">
        <v>845</v>
      </c>
      <c r="P398" t="s">
        <v>2320</v>
      </c>
      <c r="Q398" t="s">
        <v>2656</v>
      </c>
      <c r="R398" t="s">
        <v>2791</v>
      </c>
      <c r="S398" t="s">
        <v>2402</v>
      </c>
      <c r="T398" t="s">
        <v>2283</v>
      </c>
      <c r="U398" t="s">
        <v>2386</v>
      </c>
      <c r="V398" t="s">
        <v>2264</v>
      </c>
      <c r="W398" t="s">
        <v>845</v>
      </c>
      <c r="X398">
        <v>0</v>
      </c>
      <c r="Y398">
        <v>0</v>
      </c>
      <c r="Z398">
        <v>0</v>
      </c>
      <c r="AA398" t="s">
        <v>852</v>
      </c>
      <c r="AB398" t="s">
        <v>2266</v>
      </c>
      <c r="AC398" t="s">
        <v>2251</v>
      </c>
      <c r="AD398" t="s">
        <v>2251</v>
      </c>
      <c r="AE398">
        <v>74</v>
      </c>
      <c r="AF398">
        <v>0.68</v>
      </c>
      <c r="AG398">
        <v>5.47</v>
      </c>
      <c r="AH398">
        <v>0.42</v>
      </c>
      <c r="AI398">
        <v>39</v>
      </c>
      <c r="AJ398">
        <v>140261</v>
      </c>
      <c r="AK398">
        <v>766.69960000000003</v>
      </c>
      <c r="AL398" t="s">
        <v>826</v>
      </c>
      <c r="AM398">
        <v>4</v>
      </c>
      <c r="AN398" t="s">
        <v>842</v>
      </c>
      <c r="AO398" t="s">
        <v>849</v>
      </c>
      <c r="AP398">
        <v>83.6</v>
      </c>
      <c r="AQ398">
        <v>22</v>
      </c>
      <c r="AR398">
        <v>42.9</v>
      </c>
      <c r="AS398">
        <v>9.3000000000000007</v>
      </c>
      <c r="AT398" t="s">
        <v>853</v>
      </c>
      <c r="AU398">
        <v>90</v>
      </c>
      <c r="AV398">
        <v>5</v>
      </c>
      <c r="AW398">
        <v>188309</v>
      </c>
      <c r="AX398">
        <v>192000</v>
      </c>
      <c r="AY398">
        <v>0.98</v>
      </c>
      <c r="AZ398">
        <v>2252.5</v>
      </c>
      <c r="BA398">
        <v>669.22040000000004</v>
      </c>
      <c r="BB398">
        <v>3.55</v>
      </c>
      <c r="BC398">
        <v>1754.1</v>
      </c>
      <c r="BD398">
        <v>0.38</v>
      </c>
      <c r="BE398" t="s">
        <v>1213</v>
      </c>
      <c r="BF398" t="s">
        <v>1584</v>
      </c>
      <c r="BG398" t="s">
        <v>1884</v>
      </c>
      <c r="BH398" t="s">
        <v>2178</v>
      </c>
      <c r="BI398" t="s">
        <v>853</v>
      </c>
      <c r="BJ398" t="s">
        <v>2190</v>
      </c>
      <c r="BK398" t="s">
        <v>2194</v>
      </c>
      <c r="BL398" t="s">
        <v>2194</v>
      </c>
      <c r="BM398" t="s">
        <v>853</v>
      </c>
    </row>
    <row r="399" spans="1:65" x14ac:dyDescent="0.2">
      <c r="A399" t="s">
        <v>426</v>
      </c>
      <c r="B399" t="s">
        <v>2931</v>
      </c>
      <c r="C399">
        <v>36</v>
      </c>
      <c r="D399" t="s">
        <v>2248</v>
      </c>
      <c r="E399" t="s">
        <v>2249</v>
      </c>
      <c r="F399">
        <v>1.69</v>
      </c>
      <c r="G399">
        <v>71.7</v>
      </c>
      <c r="H399">
        <v>25.1</v>
      </c>
      <c r="I399" t="str">
        <f t="shared" si="6"/>
        <v>Overweight</v>
      </c>
      <c r="J399" t="s">
        <v>2958</v>
      </c>
      <c r="K399">
        <v>5.2</v>
      </c>
      <c r="L399" t="s">
        <v>2932</v>
      </c>
      <c r="M399" t="s">
        <v>2933</v>
      </c>
      <c r="N399" t="s">
        <v>2278</v>
      </c>
      <c r="O399" t="s">
        <v>845</v>
      </c>
      <c r="P399" t="s">
        <v>2260</v>
      </c>
      <c r="Q399" t="s">
        <v>2555</v>
      </c>
      <c r="R399" t="s">
        <v>2347</v>
      </c>
      <c r="S399" t="s">
        <v>2341</v>
      </c>
      <c r="T399" t="s">
        <v>2798</v>
      </c>
      <c r="U399" t="s">
        <v>2480</v>
      </c>
      <c r="V399" t="s">
        <v>2264</v>
      </c>
      <c r="W399" t="s">
        <v>845</v>
      </c>
      <c r="X399">
        <v>0</v>
      </c>
      <c r="Y399">
        <v>0</v>
      </c>
      <c r="Z399">
        <v>0</v>
      </c>
      <c r="AA399" t="s">
        <v>852</v>
      </c>
      <c r="AB399" t="s">
        <v>2266</v>
      </c>
      <c r="AC399" t="s">
        <v>2251</v>
      </c>
      <c r="AD399" t="s">
        <v>2251</v>
      </c>
      <c r="AE399">
        <v>111</v>
      </c>
      <c r="AF399">
        <v>1.1499999999999999</v>
      </c>
      <c r="AG399">
        <v>4.04</v>
      </c>
      <c r="AH399">
        <v>0.72</v>
      </c>
      <c r="AI399">
        <v>60</v>
      </c>
      <c r="AJ399">
        <v>292293</v>
      </c>
      <c r="AK399">
        <v>1179.7855999999999</v>
      </c>
      <c r="AL399" t="s">
        <v>827</v>
      </c>
      <c r="AM399">
        <v>4.25</v>
      </c>
      <c r="AN399" t="s">
        <v>842</v>
      </c>
      <c r="AO399" t="s">
        <v>846</v>
      </c>
      <c r="AP399">
        <v>50.8</v>
      </c>
      <c r="AQ399">
        <v>15.5</v>
      </c>
      <c r="AR399">
        <v>43.4</v>
      </c>
      <c r="AS399">
        <v>3.72</v>
      </c>
      <c r="AT399" t="s">
        <v>853</v>
      </c>
      <c r="AU399">
        <v>95</v>
      </c>
      <c r="AV399">
        <v>0</v>
      </c>
      <c r="AW399">
        <v>264101</v>
      </c>
      <c r="AX399">
        <v>207000</v>
      </c>
      <c r="AY399">
        <v>1.28</v>
      </c>
      <c r="AZ399">
        <v>5198.84</v>
      </c>
      <c r="BA399">
        <v>1218.4195999999999</v>
      </c>
      <c r="BB399">
        <v>4.6100000000000003</v>
      </c>
      <c r="BC399">
        <v>2559.9</v>
      </c>
      <c r="BD399">
        <v>0.48</v>
      </c>
      <c r="BE399" t="s">
        <v>1214</v>
      </c>
      <c r="BF399" t="s">
        <v>1585</v>
      </c>
      <c r="BG399" t="s">
        <v>1885</v>
      </c>
      <c r="BH399" t="s">
        <v>2179</v>
      </c>
      <c r="BI399" t="s">
        <v>853</v>
      </c>
      <c r="BJ399" t="s">
        <v>2190</v>
      </c>
      <c r="BK399" t="s">
        <v>2194</v>
      </c>
      <c r="BL399" t="s">
        <v>2210</v>
      </c>
      <c r="BM399" t="s">
        <v>853</v>
      </c>
    </row>
    <row r="400" spans="1:65" x14ac:dyDescent="0.2">
      <c r="A400" t="s">
        <v>427</v>
      </c>
      <c r="B400" t="s">
        <v>2934</v>
      </c>
      <c r="C400">
        <v>39</v>
      </c>
      <c r="D400" t="s">
        <v>2248</v>
      </c>
      <c r="E400" t="s">
        <v>2255</v>
      </c>
      <c r="F400">
        <v>1.7</v>
      </c>
      <c r="G400">
        <v>81.599999999999994</v>
      </c>
      <c r="H400">
        <v>28.2</v>
      </c>
      <c r="I400" t="str">
        <f t="shared" si="6"/>
        <v>Overweight</v>
      </c>
      <c r="J400" t="s">
        <v>2958</v>
      </c>
      <c r="K400">
        <v>5.3</v>
      </c>
      <c r="L400" t="s">
        <v>2325</v>
      </c>
      <c r="M400" t="s">
        <v>2479</v>
      </c>
      <c r="N400" t="s">
        <v>2278</v>
      </c>
      <c r="O400" t="s">
        <v>2656</v>
      </c>
      <c r="P400" t="s">
        <v>845</v>
      </c>
      <c r="Q400" t="s">
        <v>2935</v>
      </c>
      <c r="R400" t="s">
        <v>2347</v>
      </c>
      <c r="S400" t="s">
        <v>2351</v>
      </c>
      <c r="T400" t="s">
        <v>2569</v>
      </c>
      <c r="U400" t="s">
        <v>2263</v>
      </c>
      <c r="V400" t="s">
        <v>2264</v>
      </c>
      <c r="W400" t="s">
        <v>845</v>
      </c>
      <c r="X400">
        <v>0</v>
      </c>
      <c r="Y400">
        <v>0</v>
      </c>
      <c r="Z400">
        <v>0</v>
      </c>
      <c r="AA400" t="s">
        <v>852</v>
      </c>
      <c r="AB400" t="s">
        <v>2275</v>
      </c>
      <c r="AC400" t="s">
        <v>2251</v>
      </c>
      <c r="AD400" t="s">
        <v>2251</v>
      </c>
      <c r="AE400">
        <v>84</v>
      </c>
      <c r="AF400">
        <v>1.3</v>
      </c>
      <c r="AI400">
        <v>8.5</v>
      </c>
      <c r="AJ400">
        <v>285176</v>
      </c>
      <c r="AL400" t="s">
        <v>828</v>
      </c>
      <c r="AM400">
        <v>6</v>
      </c>
      <c r="AN400" t="s">
        <v>842</v>
      </c>
      <c r="AO400" t="s">
        <v>849</v>
      </c>
      <c r="AP400">
        <v>92.5</v>
      </c>
      <c r="AQ400">
        <v>21</v>
      </c>
      <c r="AR400">
        <v>62</v>
      </c>
      <c r="AS400">
        <v>9.1999999999999993</v>
      </c>
      <c r="AT400" t="s">
        <v>853</v>
      </c>
      <c r="AU400">
        <v>70</v>
      </c>
      <c r="AV400">
        <v>10</v>
      </c>
      <c r="AW400">
        <v>340059</v>
      </c>
      <c r="AX400">
        <v>222000</v>
      </c>
      <c r="AY400">
        <v>1.53</v>
      </c>
      <c r="AZ400">
        <v>3676.31</v>
      </c>
      <c r="BA400">
        <v>850.51160000000004</v>
      </c>
      <c r="BB400">
        <v>2.5</v>
      </c>
      <c r="BC400">
        <v>4619</v>
      </c>
      <c r="BD400">
        <v>0.18</v>
      </c>
      <c r="BE400" t="s">
        <v>1215</v>
      </c>
      <c r="BF400" t="s">
        <v>1586</v>
      </c>
      <c r="BG400" t="s">
        <v>845</v>
      </c>
      <c r="BH400" t="s">
        <v>845</v>
      </c>
      <c r="BI400" t="s">
        <v>852</v>
      </c>
      <c r="BJ400" t="s">
        <v>2190</v>
      </c>
      <c r="BK400" t="s">
        <v>2199</v>
      </c>
      <c r="BL400" t="s">
        <v>2210</v>
      </c>
      <c r="BM400" t="s">
        <v>853</v>
      </c>
    </row>
    <row r="401" spans="1:65" x14ac:dyDescent="0.2">
      <c r="A401" t="s">
        <v>428</v>
      </c>
      <c r="B401" t="s">
        <v>2936</v>
      </c>
      <c r="C401">
        <v>56</v>
      </c>
      <c r="D401" t="s">
        <v>2248</v>
      </c>
      <c r="E401" t="s">
        <v>2249</v>
      </c>
      <c r="F401">
        <v>1.78</v>
      </c>
      <c r="G401">
        <v>95</v>
      </c>
      <c r="H401">
        <v>30</v>
      </c>
      <c r="I401" t="str">
        <f t="shared" si="6"/>
        <v>Obese</v>
      </c>
      <c r="J401" t="s">
        <v>2960</v>
      </c>
      <c r="K401">
        <v>5.2</v>
      </c>
      <c r="L401" t="s">
        <v>2295</v>
      </c>
      <c r="M401" t="s">
        <v>2794</v>
      </c>
      <c r="N401" t="s">
        <v>2258</v>
      </c>
      <c r="O401" t="s">
        <v>845</v>
      </c>
      <c r="P401" t="s">
        <v>2320</v>
      </c>
      <c r="Q401" t="s">
        <v>2289</v>
      </c>
      <c r="R401" t="s">
        <v>2532</v>
      </c>
      <c r="S401" t="s">
        <v>2542</v>
      </c>
      <c r="T401" t="s">
        <v>2295</v>
      </c>
      <c r="U401" t="s">
        <v>2937</v>
      </c>
      <c r="V401" t="s">
        <v>2264</v>
      </c>
      <c r="W401" t="s">
        <v>845</v>
      </c>
      <c r="X401">
        <v>0</v>
      </c>
      <c r="Y401">
        <v>0</v>
      </c>
      <c r="Z401">
        <v>0</v>
      </c>
      <c r="AA401" t="s">
        <v>852</v>
      </c>
      <c r="AB401" t="s">
        <v>2266</v>
      </c>
      <c r="AC401" t="s">
        <v>2251</v>
      </c>
      <c r="AD401" t="s">
        <v>2251</v>
      </c>
      <c r="AL401" t="s">
        <v>829</v>
      </c>
      <c r="AM401">
        <v>14.5</v>
      </c>
      <c r="AN401" t="s">
        <v>842</v>
      </c>
      <c r="AO401" t="s">
        <v>849</v>
      </c>
      <c r="AP401">
        <v>88.5</v>
      </c>
      <c r="AQ401">
        <v>15</v>
      </c>
      <c r="AR401">
        <v>43.5</v>
      </c>
      <c r="AS401">
        <v>11.1</v>
      </c>
      <c r="AT401" t="s">
        <v>853</v>
      </c>
      <c r="AU401">
        <v>80</v>
      </c>
      <c r="AV401">
        <v>5</v>
      </c>
      <c r="AW401">
        <v>324574</v>
      </c>
      <c r="AX401">
        <v>375000</v>
      </c>
      <c r="AY401">
        <v>0.87</v>
      </c>
      <c r="AZ401">
        <v>3667.5</v>
      </c>
      <c r="BA401">
        <v>952.78200000000004</v>
      </c>
      <c r="BB401">
        <v>2.94</v>
      </c>
      <c r="BC401">
        <v>3898.2</v>
      </c>
      <c r="BD401">
        <v>0.24</v>
      </c>
      <c r="BE401" t="s">
        <v>1216</v>
      </c>
      <c r="BF401" t="s">
        <v>1587</v>
      </c>
      <c r="BG401" t="s">
        <v>1886</v>
      </c>
      <c r="BH401" t="s">
        <v>2180</v>
      </c>
      <c r="BI401" t="s">
        <v>852</v>
      </c>
      <c r="BJ401" t="s">
        <v>2190</v>
      </c>
      <c r="BK401" t="s">
        <v>2201</v>
      </c>
      <c r="BL401" t="s">
        <v>2210</v>
      </c>
      <c r="BM401" t="s">
        <v>853</v>
      </c>
    </row>
    <row r="402" spans="1:65" x14ac:dyDescent="0.2">
      <c r="A402" t="s">
        <v>429</v>
      </c>
      <c r="B402" t="s">
        <v>2938</v>
      </c>
      <c r="C402">
        <v>68</v>
      </c>
      <c r="D402" t="s">
        <v>2248</v>
      </c>
      <c r="E402" t="s">
        <v>2612</v>
      </c>
      <c r="F402">
        <v>1.85</v>
      </c>
      <c r="G402">
        <v>72.599999999999994</v>
      </c>
      <c r="H402">
        <v>21.2</v>
      </c>
      <c r="I402" t="str">
        <f t="shared" si="6"/>
        <v>Healthy</v>
      </c>
      <c r="J402" t="s">
        <v>2959</v>
      </c>
      <c r="K402">
        <v>5.2</v>
      </c>
      <c r="L402" t="s">
        <v>2770</v>
      </c>
      <c r="M402" t="s">
        <v>2285</v>
      </c>
      <c r="N402" t="s">
        <v>2278</v>
      </c>
      <c r="O402" t="s">
        <v>2524</v>
      </c>
      <c r="P402" t="s">
        <v>845</v>
      </c>
      <c r="Q402" t="s">
        <v>2454</v>
      </c>
      <c r="R402" t="s">
        <v>2448</v>
      </c>
      <c r="S402" t="s">
        <v>2412</v>
      </c>
      <c r="T402" t="s">
        <v>2271</v>
      </c>
      <c r="U402" t="s">
        <v>2386</v>
      </c>
      <c r="V402" t="s">
        <v>2264</v>
      </c>
      <c r="W402" t="s">
        <v>845</v>
      </c>
      <c r="X402">
        <v>0</v>
      </c>
      <c r="Y402">
        <v>0</v>
      </c>
      <c r="Z402">
        <v>0</v>
      </c>
      <c r="AA402" t="s">
        <v>853</v>
      </c>
      <c r="AB402" t="s">
        <v>2266</v>
      </c>
      <c r="AC402" t="s">
        <v>2251</v>
      </c>
      <c r="AD402" t="s">
        <v>2251</v>
      </c>
      <c r="AE402">
        <v>51</v>
      </c>
      <c r="AF402">
        <v>0.5</v>
      </c>
      <c r="AI402">
        <v>11</v>
      </c>
      <c r="AJ402">
        <v>105850</v>
      </c>
      <c r="AL402" t="s">
        <v>830</v>
      </c>
      <c r="AM402">
        <v>8.5</v>
      </c>
      <c r="AN402" t="s">
        <v>842</v>
      </c>
      <c r="AO402" t="s">
        <v>849</v>
      </c>
      <c r="AP402">
        <v>89.1</v>
      </c>
      <c r="AQ402">
        <v>19</v>
      </c>
      <c r="AR402">
        <v>42.8</v>
      </c>
      <c r="AS402">
        <v>6.9</v>
      </c>
      <c r="AT402" t="s">
        <v>853</v>
      </c>
      <c r="AU402">
        <v>50</v>
      </c>
      <c r="AV402">
        <v>0</v>
      </c>
      <c r="AW402">
        <v>207606</v>
      </c>
      <c r="AX402">
        <v>287000</v>
      </c>
      <c r="AY402">
        <v>0.72</v>
      </c>
      <c r="AZ402">
        <v>2330.0300000000002</v>
      </c>
      <c r="BA402">
        <v>1008.2636</v>
      </c>
      <c r="BB402">
        <v>4.8600000000000003</v>
      </c>
      <c r="BC402">
        <v>1869</v>
      </c>
      <c r="BD402">
        <v>0.54</v>
      </c>
      <c r="BE402" t="s">
        <v>1217</v>
      </c>
      <c r="BF402" t="s">
        <v>1588</v>
      </c>
      <c r="BG402" t="s">
        <v>1887</v>
      </c>
      <c r="BH402" t="s">
        <v>2181</v>
      </c>
      <c r="BI402" t="s">
        <v>852</v>
      </c>
      <c r="BJ402" t="s">
        <v>2190</v>
      </c>
      <c r="BK402" t="s">
        <v>2194</v>
      </c>
      <c r="BL402" t="s">
        <v>2213</v>
      </c>
      <c r="BM402" t="s">
        <v>853</v>
      </c>
    </row>
    <row r="403" spans="1:65" x14ac:dyDescent="0.2">
      <c r="A403" t="s">
        <v>430</v>
      </c>
      <c r="B403" t="s">
        <v>845</v>
      </c>
      <c r="C403">
        <v>70</v>
      </c>
      <c r="D403" t="s">
        <v>2248</v>
      </c>
      <c r="E403" t="s">
        <v>2249</v>
      </c>
      <c r="F403">
        <v>1.72</v>
      </c>
      <c r="G403">
        <v>80.099999999999994</v>
      </c>
      <c r="H403">
        <v>27.1</v>
      </c>
      <c r="I403" t="str">
        <f t="shared" si="6"/>
        <v>Overweight</v>
      </c>
      <c r="J403" t="s">
        <v>2958</v>
      </c>
      <c r="K403">
        <v>5.0999999999999996</v>
      </c>
      <c r="L403" t="s">
        <v>2387</v>
      </c>
      <c r="M403" t="s">
        <v>2483</v>
      </c>
      <c r="N403" t="s">
        <v>2260</v>
      </c>
      <c r="O403" t="s">
        <v>845</v>
      </c>
      <c r="P403" t="s">
        <v>2301</v>
      </c>
      <c r="Q403" t="s">
        <v>2389</v>
      </c>
      <c r="R403" t="s">
        <v>2645</v>
      </c>
      <c r="S403" t="s">
        <v>2258</v>
      </c>
      <c r="T403" t="s">
        <v>2264</v>
      </c>
      <c r="U403" t="s">
        <v>2820</v>
      </c>
      <c r="V403" t="s">
        <v>2264</v>
      </c>
      <c r="W403" t="s">
        <v>845</v>
      </c>
      <c r="X403">
        <v>0</v>
      </c>
      <c r="Y403">
        <v>0</v>
      </c>
      <c r="Z403">
        <v>0</v>
      </c>
      <c r="AA403" t="s">
        <v>852</v>
      </c>
      <c r="AB403" t="s">
        <v>2266</v>
      </c>
      <c r="AC403" t="s">
        <v>2251</v>
      </c>
      <c r="AD403" t="s">
        <v>2251</v>
      </c>
      <c r="AK403">
        <v>0</v>
      </c>
      <c r="AL403" t="s">
        <v>831</v>
      </c>
      <c r="AN403" t="s">
        <v>845</v>
      </c>
      <c r="AO403" t="s">
        <v>845</v>
      </c>
      <c r="AT403" t="s">
        <v>845</v>
      </c>
      <c r="BA403">
        <v>0</v>
      </c>
      <c r="BC403">
        <v>0</v>
      </c>
      <c r="BE403" t="s">
        <v>845</v>
      </c>
      <c r="BF403" t="s">
        <v>845</v>
      </c>
      <c r="BG403" t="s">
        <v>845</v>
      </c>
      <c r="BH403" t="s">
        <v>845</v>
      </c>
      <c r="BI403" t="s">
        <v>845</v>
      </c>
      <c r="BJ403" t="s">
        <v>845</v>
      </c>
      <c r="BK403" t="s">
        <v>845</v>
      </c>
      <c r="BL403" t="s">
        <v>845</v>
      </c>
      <c r="BM403" t="s">
        <v>852</v>
      </c>
    </row>
    <row r="404" spans="1:65" x14ac:dyDescent="0.2">
      <c r="A404" t="s">
        <v>431</v>
      </c>
      <c r="B404" t="s">
        <v>2939</v>
      </c>
      <c r="C404">
        <v>50</v>
      </c>
      <c r="D404" t="s">
        <v>2248</v>
      </c>
      <c r="E404" t="s">
        <v>2249</v>
      </c>
      <c r="F404">
        <v>1.64</v>
      </c>
      <c r="G404">
        <v>91</v>
      </c>
      <c r="H404">
        <v>33.799999999999997</v>
      </c>
      <c r="I404" t="str">
        <f t="shared" si="6"/>
        <v>Obese</v>
      </c>
      <c r="J404" t="s">
        <v>2960</v>
      </c>
      <c r="K404">
        <v>5.8</v>
      </c>
      <c r="L404" t="s">
        <v>2829</v>
      </c>
      <c r="M404" t="s">
        <v>2597</v>
      </c>
      <c r="N404" t="s">
        <v>2258</v>
      </c>
      <c r="O404" t="s">
        <v>845</v>
      </c>
      <c r="P404" t="s">
        <v>2940</v>
      </c>
      <c r="Q404" t="s">
        <v>2289</v>
      </c>
      <c r="R404" t="s">
        <v>2736</v>
      </c>
      <c r="S404" t="s">
        <v>2542</v>
      </c>
      <c r="T404" t="s">
        <v>2295</v>
      </c>
      <c r="U404" t="s">
        <v>2432</v>
      </c>
      <c r="V404" t="s">
        <v>2264</v>
      </c>
      <c r="W404" t="s">
        <v>845</v>
      </c>
      <c r="X404">
        <v>0</v>
      </c>
      <c r="Y404">
        <v>0</v>
      </c>
      <c r="Z404">
        <v>0</v>
      </c>
      <c r="AA404" t="s">
        <v>852</v>
      </c>
      <c r="AB404" t="s">
        <v>2266</v>
      </c>
      <c r="AC404" t="s">
        <v>2251</v>
      </c>
      <c r="AD404" t="s">
        <v>2252</v>
      </c>
      <c r="AE404">
        <v>60</v>
      </c>
      <c r="AF404">
        <v>1.1100000000000001</v>
      </c>
      <c r="AI404">
        <v>32</v>
      </c>
      <c r="AJ404">
        <v>257362</v>
      </c>
      <c r="AL404" t="s">
        <v>832</v>
      </c>
      <c r="AM404">
        <v>11</v>
      </c>
      <c r="AN404" t="s">
        <v>842</v>
      </c>
      <c r="AO404" t="s">
        <v>849</v>
      </c>
      <c r="AP404">
        <v>90.7</v>
      </c>
      <c r="AQ404">
        <v>20</v>
      </c>
      <c r="AR404">
        <v>46.2</v>
      </c>
      <c r="AS404">
        <v>13.3</v>
      </c>
      <c r="AT404" t="s">
        <v>853</v>
      </c>
      <c r="AU404">
        <v>90</v>
      </c>
      <c r="AV404">
        <v>0</v>
      </c>
      <c r="AW404">
        <v>431380</v>
      </c>
      <c r="AX404">
        <v>229000</v>
      </c>
      <c r="AY404">
        <v>1.88</v>
      </c>
      <c r="AZ404">
        <v>4756.12</v>
      </c>
      <c r="BA404">
        <v>1452.6684</v>
      </c>
      <c r="BB404">
        <v>3.37</v>
      </c>
      <c r="BC404">
        <v>4116.72</v>
      </c>
      <c r="BD404">
        <v>0.35</v>
      </c>
      <c r="BE404" t="s">
        <v>1218</v>
      </c>
      <c r="BF404" t="s">
        <v>1589</v>
      </c>
      <c r="BG404" t="s">
        <v>1888</v>
      </c>
      <c r="BH404" t="s">
        <v>2182</v>
      </c>
      <c r="BI404" t="s">
        <v>852</v>
      </c>
      <c r="BJ404" t="s">
        <v>2190</v>
      </c>
      <c r="BK404" t="s">
        <v>2194</v>
      </c>
      <c r="BL404" t="s">
        <v>2198</v>
      </c>
      <c r="BM404" t="s">
        <v>853</v>
      </c>
    </row>
    <row r="405" spans="1:65" x14ac:dyDescent="0.2">
      <c r="A405" t="s">
        <v>432</v>
      </c>
      <c r="B405" t="s">
        <v>2941</v>
      </c>
      <c r="C405">
        <v>68</v>
      </c>
      <c r="D405" t="s">
        <v>2253</v>
      </c>
      <c r="E405" t="s">
        <v>2249</v>
      </c>
      <c r="F405">
        <v>1.67</v>
      </c>
      <c r="G405">
        <v>62.1</v>
      </c>
      <c r="H405">
        <v>22.3</v>
      </c>
      <c r="I405" t="str">
        <f t="shared" si="6"/>
        <v>Healthy</v>
      </c>
      <c r="J405" t="s">
        <v>2959</v>
      </c>
      <c r="K405">
        <v>5.6</v>
      </c>
      <c r="L405" t="s">
        <v>2295</v>
      </c>
      <c r="M405" t="s">
        <v>2259</v>
      </c>
      <c r="N405" t="s">
        <v>845</v>
      </c>
      <c r="O405" t="s">
        <v>2351</v>
      </c>
      <c r="P405" t="s">
        <v>845</v>
      </c>
      <c r="Q405" t="s">
        <v>2416</v>
      </c>
      <c r="R405" t="s">
        <v>2760</v>
      </c>
      <c r="S405" t="s">
        <v>2258</v>
      </c>
      <c r="T405" t="s">
        <v>2264</v>
      </c>
      <c r="U405" t="s">
        <v>2386</v>
      </c>
      <c r="V405" t="s">
        <v>2264</v>
      </c>
      <c r="W405" t="s">
        <v>845</v>
      </c>
      <c r="X405">
        <v>0</v>
      </c>
      <c r="Y405">
        <v>0</v>
      </c>
      <c r="Z405">
        <v>0</v>
      </c>
      <c r="AA405" t="s">
        <v>853</v>
      </c>
      <c r="AB405" t="s">
        <v>2266</v>
      </c>
      <c r="AC405" t="s">
        <v>2251</v>
      </c>
      <c r="AD405" t="s">
        <v>2251</v>
      </c>
      <c r="AE405">
        <v>92</v>
      </c>
      <c r="AF405">
        <v>0.7</v>
      </c>
      <c r="AI405">
        <v>82</v>
      </c>
      <c r="AJ405">
        <v>328878</v>
      </c>
      <c r="AL405" t="s">
        <v>833</v>
      </c>
      <c r="AM405">
        <v>16.5</v>
      </c>
      <c r="AN405" t="s">
        <v>842</v>
      </c>
      <c r="AO405" t="s">
        <v>849</v>
      </c>
      <c r="AP405">
        <v>68.2</v>
      </c>
      <c r="AQ405">
        <v>14</v>
      </c>
      <c r="AR405">
        <v>31.2</v>
      </c>
      <c r="AS405">
        <v>8.3000000000000007</v>
      </c>
      <c r="AT405" t="s">
        <v>853</v>
      </c>
      <c r="AU405">
        <v>95</v>
      </c>
      <c r="AV405">
        <v>0</v>
      </c>
      <c r="AW405">
        <v>358544</v>
      </c>
      <c r="AX405">
        <v>471000</v>
      </c>
      <c r="AY405">
        <v>0.76</v>
      </c>
      <c r="AZ405">
        <v>5257.24</v>
      </c>
      <c r="BA405">
        <v>1307.3848</v>
      </c>
      <c r="BB405">
        <v>3.65</v>
      </c>
      <c r="BC405">
        <v>2741.28</v>
      </c>
      <c r="BD405">
        <v>0.48</v>
      </c>
      <c r="BE405" t="s">
        <v>1219</v>
      </c>
      <c r="BF405" t="s">
        <v>1590</v>
      </c>
      <c r="BG405" t="s">
        <v>1889</v>
      </c>
      <c r="BH405" t="s">
        <v>2183</v>
      </c>
      <c r="BI405" t="s">
        <v>852</v>
      </c>
      <c r="BJ405" t="s">
        <v>2190</v>
      </c>
      <c r="BK405" t="s">
        <v>845</v>
      </c>
      <c r="BL405" t="s">
        <v>2210</v>
      </c>
      <c r="BM405" t="s">
        <v>853</v>
      </c>
    </row>
    <row r="406" spans="1:65" x14ac:dyDescent="0.2">
      <c r="A406" t="s">
        <v>433</v>
      </c>
      <c r="B406" t="s">
        <v>845</v>
      </c>
      <c r="C406">
        <v>30</v>
      </c>
      <c r="D406" t="s">
        <v>2248</v>
      </c>
      <c r="E406" t="s">
        <v>2255</v>
      </c>
      <c r="F406">
        <v>1.85</v>
      </c>
      <c r="G406">
        <v>106.1</v>
      </c>
      <c r="H406">
        <v>31</v>
      </c>
      <c r="I406" t="str">
        <f t="shared" si="6"/>
        <v>Obese</v>
      </c>
      <c r="J406" t="s">
        <v>2960</v>
      </c>
      <c r="K406">
        <v>5.4</v>
      </c>
      <c r="L406" t="s">
        <v>2942</v>
      </c>
      <c r="M406" t="s">
        <v>2765</v>
      </c>
      <c r="N406" t="s">
        <v>845</v>
      </c>
      <c r="O406" t="s">
        <v>2943</v>
      </c>
      <c r="P406" t="s">
        <v>845</v>
      </c>
      <c r="Q406" t="s">
        <v>2351</v>
      </c>
      <c r="R406" t="s">
        <v>2944</v>
      </c>
      <c r="S406" t="s">
        <v>2583</v>
      </c>
      <c r="T406" t="s">
        <v>2323</v>
      </c>
      <c r="U406" t="s">
        <v>2386</v>
      </c>
      <c r="V406" t="s">
        <v>2264</v>
      </c>
      <c r="W406" t="s">
        <v>845</v>
      </c>
      <c r="X406">
        <v>0</v>
      </c>
      <c r="Y406">
        <v>0</v>
      </c>
      <c r="Z406">
        <v>0</v>
      </c>
      <c r="AA406" t="s">
        <v>852</v>
      </c>
      <c r="AB406" t="s">
        <v>2266</v>
      </c>
      <c r="AC406" t="s">
        <v>2251</v>
      </c>
      <c r="AD406" t="s">
        <v>2251</v>
      </c>
      <c r="AK406">
        <v>0</v>
      </c>
      <c r="AL406" t="s">
        <v>834</v>
      </c>
      <c r="AM406">
        <v>15.5</v>
      </c>
      <c r="AN406" t="s">
        <v>842</v>
      </c>
      <c r="AO406" t="s">
        <v>849</v>
      </c>
      <c r="AP406">
        <v>132.6</v>
      </c>
      <c r="AQ406">
        <v>16</v>
      </c>
      <c r="AR406">
        <v>71.7</v>
      </c>
      <c r="AS406">
        <v>18.399999999999999</v>
      </c>
      <c r="AT406" t="s">
        <v>852</v>
      </c>
      <c r="AU406">
        <v>0</v>
      </c>
      <c r="AV406">
        <v>0</v>
      </c>
      <c r="AW406">
        <v>0</v>
      </c>
      <c r="AX406">
        <v>0</v>
      </c>
      <c r="AZ406">
        <v>0</v>
      </c>
      <c r="BA406">
        <v>0</v>
      </c>
      <c r="BC406">
        <v>0</v>
      </c>
      <c r="BE406" t="s">
        <v>845</v>
      </c>
      <c r="BF406" t="s">
        <v>845</v>
      </c>
      <c r="BG406" t="s">
        <v>845</v>
      </c>
      <c r="BH406" t="s">
        <v>845</v>
      </c>
      <c r="BI406" t="s">
        <v>852</v>
      </c>
      <c r="BJ406" t="s">
        <v>2190</v>
      </c>
      <c r="BK406" t="s">
        <v>2194</v>
      </c>
      <c r="BL406" t="s">
        <v>2194</v>
      </c>
      <c r="BM406" t="s">
        <v>853</v>
      </c>
    </row>
    <row r="407" spans="1:65" x14ac:dyDescent="0.2">
      <c r="A407" t="s">
        <v>434</v>
      </c>
      <c r="B407" t="s">
        <v>2945</v>
      </c>
      <c r="C407">
        <v>49</v>
      </c>
      <c r="D407" t="s">
        <v>2253</v>
      </c>
      <c r="E407" t="s">
        <v>2249</v>
      </c>
      <c r="F407">
        <v>1.67</v>
      </c>
      <c r="G407">
        <v>79.5</v>
      </c>
      <c r="H407">
        <v>28.5</v>
      </c>
      <c r="I407" t="str">
        <f t="shared" si="6"/>
        <v>Overweight</v>
      </c>
      <c r="J407" t="s">
        <v>2958</v>
      </c>
      <c r="K407">
        <v>5.2</v>
      </c>
      <c r="L407" t="s">
        <v>2572</v>
      </c>
      <c r="M407" t="s">
        <v>2508</v>
      </c>
      <c r="N407" t="s">
        <v>2260</v>
      </c>
      <c r="O407" t="s">
        <v>845</v>
      </c>
      <c r="P407" t="s">
        <v>2946</v>
      </c>
      <c r="Q407" t="s">
        <v>2524</v>
      </c>
      <c r="R407" t="s">
        <v>2791</v>
      </c>
      <c r="S407" t="s">
        <v>2271</v>
      </c>
      <c r="T407" t="s">
        <v>2283</v>
      </c>
      <c r="U407" t="s">
        <v>2820</v>
      </c>
      <c r="V407" t="s">
        <v>2283</v>
      </c>
      <c r="W407" t="s">
        <v>845</v>
      </c>
      <c r="X407">
        <v>0</v>
      </c>
      <c r="Y407">
        <v>0</v>
      </c>
      <c r="Z407">
        <v>0</v>
      </c>
      <c r="AA407" t="s">
        <v>852</v>
      </c>
      <c r="AB407" t="s">
        <v>2275</v>
      </c>
      <c r="AC407" t="s">
        <v>2251</v>
      </c>
      <c r="AD407" t="s">
        <v>2251</v>
      </c>
      <c r="AE407">
        <v>60</v>
      </c>
      <c r="AF407">
        <v>0.76</v>
      </c>
      <c r="AI407">
        <v>32</v>
      </c>
      <c r="AJ407">
        <v>125643</v>
      </c>
      <c r="AL407" t="s">
        <v>835</v>
      </c>
      <c r="AM407">
        <v>11.5</v>
      </c>
      <c r="AN407" t="s">
        <v>842</v>
      </c>
      <c r="AO407" t="s">
        <v>849</v>
      </c>
      <c r="AP407">
        <v>85.1</v>
      </c>
      <c r="AQ407">
        <v>20</v>
      </c>
      <c r="AR407">
        <v>40.4</v>
      </c>
      <c r="AS407">
        <v>10.6</v>
      </c>
      <c r="AT407" t="s">
        <v>853</v>
      </c>
      <c r="AU407">
        <v>80</v>
      </c>
      <c r="AV407">
        <v>0</v>
      </c>
      <c r="AW407">
        <v>210771</v>
      </c>
      <c r="AX407">
        <v>215000</v>
      </c>
      <c r="AY407">
        <v>0.98</v>
      </c>
      <c r="AZ407">
        <v>2476.75</v>
      </c>
      <c r="BA407">
        <v>1107.4195999999999</v>
      </c>
      <c r="BB407">
        <v>5.25</v>
      </c>
      <c r="BC407">
        <v>2414.6</v>
      </c>
      <c r="BD407">
        <v>0.46</v>
      </c>
      <c r="BE407" t="s">
        <v>1220</v>
      </c>
      <c r="BF407" t="s">
        <v>1591</v>
      </c>
      <c r="BG407" t="s">
        <v>1890</v>
      </c>
      <c r="BH407" t="s">
        <v>2184</v>
      </c>
      <c r="BI407" t="s">
        <v>852</v>
      </c>
      <c r="BJ407" t="s">
        <v>2190</v>
      </c>
      <c r="BK407" t="s">
        <v>2194</v>
      </c>
      <c r="BL407" t="s">
        <v>2194</v>
      </c>
      <c r="BM407" t="s">
        <v>853</v>
      </c>
    </row>
    <row r="408" spans="1:65" x14ac:dyDescent="0.2">
      <c r="A408" t="s">
        <v>435</v>
      </c>
      <c r="B408" t="s">
        <v>2947</v>
      </c>
      <c r="C408">
        <v>70</v>
      </c>
      <c r="D408" t="s">
        <v>2253</v>
      </c>
      <c r="E408" t="s">
        <v>2249</v>
      </c>
      <c r="F408">
        <v>1.7</v>
      </c>
      <c r="G408">
        <v>61</v>
      </c>
      <c r="H408">
        <v>21.1</v>
      </c>
      <c r="I408" t="str">
        <f t="shared" si="6"/>
        <v>Healthy</v>
      </c>
      <c r="J408" t="s">
        <v>2959</v>
      </c>
      <c r="K408">
        <v>5.3</v>
      </c>
      <c r="L408" t="s">
        <v>845</v>
      </c>
      <c r="M408" t="s">
        <v>845</v>
      </c>
      <c r="N408" t="s">
        <v>845</v>
      </c>
      <c r="O408" t="s">
        <v>845</v>
      </c>
      <c r="P408" t="s">
        <v>845</v>
      </c>
      <c r="Q408" t="s">
        <v>845</v>
      </c>
      <c r="R408" t="s">
        <v>845</v>
      </c>
      <c r="S408" t="s">
        <v>845</v>
      </c>
      <c r="T408" t="s">
        <v>845</v>
      </c>
      <c r="U408" t="s">
        <v>845</v>
      </c>
      <c r="V408" t="s">
        <v>845</v>
      </c>
      <c r="W408" t="s">
        <v>845</v>
      </c>
      <c r="X408">
        <v>0</v>
      </c>
      <c r="Y408">
        <v>0</v>
      </c>
      <c r="Z408">
        <v>0</v>
      </c>
      <c r="AA408" t="s">
        <v>852</v>
      </c>
      <c r="AB408" t="s">
        <v>845</v>
      </c>
      <c r="AC408" t="s">
        <v>2251</v>
      </c>
      <c r="AD408" t="s">
        <v>2251</v>
      </c>
      <c r="AE408">
        <v>115</v>
      </c>
      <c r="AF408">
        <v>0.61</v>
      </c>
      <c r="AI408">
        <v>11</v>
      </c>
      <c r="AJ408">
        <v>104073</v>
      </c>
      <c r="AL408" t="s">
        <v>836</v>
      </c>
      <c r="AM408">
        <v>7.5</v>
      </c>
      <c r="AN408" t="s">
        <v>842</v>
      </c>
      <c r="AO408" t="s">
        <v>849</v>
      </c>
      <c r="AP408">
        <v>100.1</v>
      </c>
      <c r="AQ408">
        <v>22</v>
      </c>
      <c r="AR408">
        <v>55</v>
      </c>
      <c r="AS408">
        <v>10.1</v>
      </c>
      <c r="AT408" t="s">
        <v>853</v>
      </c>
      <c r="AU408">
        <v>80</v>
      </c>
      <c r="AV408">
        <v>0</v>
      </c>
      <c r="AW408">
        <v>90377</v>
      </c>
      <c r="AX408">
        <v>139000</v>
      </c>
      <c r="AY408">
        <v>0.65</v>
      </c>
      <c r="AZ408">
        <v>902.87</v>
      </c>
      <c r="BA408">
        <v>814.51199999999994</v>
      </c>
      <c r="BB408">
        <v>9.01</v>
      </c>
      <c r="BC408">
        <v>1945.96</v>
      </c>
      <c r="BD408">
        <v>0.42</v>
      </c>
      <c r="BE408" t="s">
        <v>1221</v>
      </c>
      <c r="BF408" t="s">
        <v>1592</v>
      </c>
      <c r="BG408" t="s">
        <v>1891</v>
      </c>
      <c r="BH408" t="s">
        <v>2185</v>
      </c>
      <c r="BI408" t="s">
        <v>852</v>
      </c>
      <c r="BJ408" t="s">
        <v>2190</v>
      </c>
      <c r="BK408" t="s">
        <v>2194</v>
      </c>
      <c r="BL408" t="s">
        <v>2213</v>
      </c>
      <c r="BM408" t="s">
        <v>853</v>
      </c>
    </row>
    <row r="409" spans="1:65" x14ac:dyDescent="0.2">
      <c r="A409" t="s">
        <v>436</v>
      </c>
      <c r="B409" t="s">
        <v>2948</v>
      </c>
      <c r="C409">
        <v>28</v>
      </c>
      <c r="D409" t="s">
        <v>2248</v>
      </c>
      <c r="E409" t="s">
        <v>2249</v>
      </c>
      <c r="F409">
        <v>1.75</v>
      </c>
      <c r="G409">
        <v>73.099999999999994</v>
      </c>
      <c r="H409">
        <v>23.9</v>
      </c>
      <c r="I409" t="str">
        <f t="shared" si="6"/>
        <v>Healthy</v>
      </c>
      <c r="J409" t="s">
        <v>2959</v>
      </c>
      <c r="K409">
        <v>4.7</v>
      </c>
      <c r="L409" t="s">
        <v>2731</v>
      </c>
      <c r="M409" t="s">
        <v>2949</v>
      </c>
      <c r="N409" t="s">
        <v>2278</v>
      </c>
      <c r="O409" t="s">
        <v>2351</v>
      </c>
      <c r="P409" t="s">
        <v>845</v>
      </c>
      <c r="Q409" t="s">
        <v>2358</v>
      </c>
      <c r="R409" t="s">
        <v>2515</v>
      </c>
      <c r="S409" t="s">
        <v>2402</v>
      </c>
      <c r="T409" t="s">
        <v>2272</v>
      </c>
      <c r="U409" t="s">
        <v>2950</v>
      </c>
      <c r="V409" t="s">
        <v>2283</v>
      </c>
      <c r="W409" t="s">
        <v>845</v>
      </c>
      <c r="X409">
        <v>0</v>
      </c>
      <c r="Y409">
        <v>0</v>
      </c>
      <c r="Z409">
        <v>0</v>
      </c>
      <c r="AA409" t="s">
        <v>853</v>
      </c>
      <c r="AB409" t="s">
        <v>2266</v>
      </c>
      <c r="AC409" t="s">
        <v>2251</v>
      </c>
      <c r="AD409" t="s">
        <v>2251</v>
      </c>
      <c r="AE409">
        <v>111</v>
      </c>
      <c r="AF409">
        <v>1.1299999999999999</v>
      </c>
      <c r="AI409">
        <v>83</v>
      </c>
      <c r="AJ409">
        <v>159798</v>
      </c>
      <c r="AL409" t="s">
        <v>837</v>
      </c>
      <c r="AM409">
        <v>16.5</v>
      </c>
      <c r="AN409" t="s">
        <v>842</v>
      </c>
      <c r="AO409" t="s">
        <v>849</v>
      </c>
      <c r="AP409">
        <v>111.2</v>
      </c>
      <c r="AQ409">
        <v>19</v>
      </c>
      <c r="AR409">
        <v>73.7</v>
      </c>
      <c r="AS409">
        <v>4.9000000000000004</v>
      </c>
      <c r="AT409" t="s">
        <v>853</v>
      </c>
      <c r="AU409">
        <v>80</v>
      </c>
      <c r="AV409">
        <v>0</v>
      </c>
      <c r="AW409">
        <v>143502</v>
      </c>
      <c r="AX409">
        <v>201000</v>
      </c>
      <c r="AY409">
        <v>0.71</v>
      </c>
      <c r="AZ409">
        <v>1290.49</v>
      </c>
      <c r="BA409">
        <v>1524.1284000000001</v>
      </c>
      <c r="BB409">
        <v>10.62</v>
      </c>
      <c r="BC409">
        <v>1294.76</v>
      </c>
      <c r="BD409">
        <v>1.18</v>
      </c>
      <c r="BE409" t="s">
        <v>1222</v>
      </c>
      <c r="BF409" t="s">
        <v>1593</v>
      </c>
      <c r="BG409" t="s">
        <v>1892</v>
      </c>
      <c r="BH409" t="s">
        <v>2186</v>
      </c>
      <c r="BI409" t="s">
        <v>845</v>
      </c>
      <c r="BJ409" t="s">
        <v>2190</v>
      </c>
      <c r="BK409" t="s">
        <v>2194</v>
      </c>
      <c r="BL409" t="s">
        <v>2210</v>
      </c>
      <c r="BM409" t="s">
        <v>853</v>
      </c>
    </row>
    <row r="410" spans="1:65" x14ac:dyDescent="0.2">
      <c r="A410" t="s">
        <v>437</v>
      </c>
      <c r="B410" t="s">
        <v>2951</v>
      </c>
      <c r="C410">
        <v>52</v>
      </c>
      <c r="D410" t="s">
        <v>2248</v>
      </c>
      <c r="E410" t="s">
        <v>2249</v>
      </c>
      <c r="F410">
        <v>1.88</v>
      </c>
      <c r="G410">
        <v>101.3</v>
      </c>
      <c r="H410">
        <v>28.7</v>
      </c>
      <c r="I410" t="str">
        <f t="shared" si="6"/>
        <v>Overweight</v>
      </c>
      <c r="J410" t="s">
        <v>2958</v>
      </c>
      <c r="K410">
        <v>5.2</v>
      </c>
      <c r="L410" t="s">
        <v>2323</v>
      </c>
      <c r="M410" t="s">
        <v>2427</v>
      </c>
      <c r="N410" t="s">
        <v>2278</v>
      </c>
      <c r="O410" t="s">
        <v>2357</v>
      </c>
      <c r="P410" t="s">
        <v>845</v>
      </c>
      <c r="Q410" t="s">
        <v>2320</v>
      </c>
      <c r="R410" t="s">
        <v>2776</v>
      </c>
      <c r="S410" t="s">
        <v>2412</v>
      </c>
      <c r="T410" t="s">
        <v>2284</v>
      </c>
      <c r="U410" t="s">
        <v>2263</v>
      </c>
      <c r="V410" t="s">
        <v>2264</v>
      </c>
      <c r="W410" t="s">
        <v>845</v>
      </c>
      <c r="X410">
        <v>0</v>
      </c>
      <c r="Y410">
        <v>0</v>
      </c>
      <c r="Z410">
        <v>0</v>
      </c>
      <c r="AA410" t="s">
        <v>852</v>
      </c>
      <c r="AB410" t="s">
        <v>2275</v>
      </c>
      <c r="AC410" t="s">
        <v>2251</v>
      </c>
      <c r="AD410" t="s">
        <v>2251</v>
      </c>
      <c r="AE410">
        <v>73</v>
      </c>
      <c r="AF410">
        <v>0.83</v>
      </c>
      <c r="AI410">
        <v>20</v>
      </c>
      <c r="AJ410">
        <v>95155</v>
      </c>
      <c r="AL410" t="s">
        <v>838</v>
      </c>
      <c r="AM410">
        <v>17</v>
      </c>
      <c r="AN410" t="s">
        <v>842</v>
      </c>
      <c r="AO410" t="s">
        <v>849</v>
      </c>
      <c r="AP410">
        <v>102.3</v>
      </c>
      <c r="AQ410">
        <v>19</v>
      </c>
      <c r="AR410">
        <v>55.7</v>
      </c>
      <c r="AS410">
        <v>5</v>
      </c>
      <c r="AT410" t="s">
        <v>853</v>
      </c>
      <c r="AU410">
        <v>50</v>
      </c>
      <c r="AV410">
        <v>10</v>
      </c>
      <c r="AW410">
        <v>131119</v>
      </c>
      <c r="AX410">
        <v>133000</v>
      </c>
      <c r="AY410">
        <v>0.99</v>
      </c>
      <c r="AZ410">
        <v>1281.71</v>
      </c>
      <c r="BC410">
        <v>1945.62</v>
      </c>
      <c r="BE410" t="s">
        <v>1223</v>
      </c>
      <c r="BF410" t="s">
        <v>1594</v>
      </c>
      <c r="BG410" t="s">
        <v>1893</v>
      </c>
      <c r="BH410" t="s">
        <v>2187</v>
      </c>
      <c r="BI410" t="s">
        <v>852</v>
      </c>
      <c r="BJ410" t="s">
        <v>2190</v>
      </c>
      <c r="BK410" t="s">
        <v>2194</v>
      </c>
      <c r="BL410" t="s">
        <v>2194</v>
      </c>
      <c r="BM410" t="s">
        <v>845</v>
      </c>
    </row>
    <row r="411" spans="1:65" x14ac:dyDescent="0.2">
      <c r="A411" t="s">
        <v>438</v>
      </c>
      <c r="B411" t="s">
        <v>2952</v>
      </c>
      <c r="C411">
        <v>56</v>
      </c>
      <c r="D411" t="s">
        <v>2248</v>
      </c>
      <c r="E411" t="s">
        <v>2249</v>
      </c>
      <c r="F411">
        <v>1.75</v>
      </c>
      <c r="G411">
        <v>78.900000000000006</v>
      </c>
      <c r="H411">
        <v>25.8</v>
      </c>
      <c r="I411" t="str">
        <f t="shared" si="6"/>
        <v>Overweight</v>
      </c>
      <c r="J411" t="s">
        <v>2958</v>
      </c>
      <c r="K411">
        <v>9.1</v>
      </c>
      <c r="L411" t="s">
        <v>2953</v>
      </c>
      <c r="M411" t="s">
        <v>2380</v>
      </c>
      <c r="N411" t="s">
        <v>845</v>
      </c>
      <c r="O411" t="s">
        <v>2435</v>
      </c>
      <c r="P411" t="s">
        <v>845</v>
      </c>
      <c r="Q411" t="s">
        <v>2260</v>
      </c>
      <c r="R411" t="s">
        <v>2776</v>
      </c>
      <c r="S411" t="s">
        <v>2351</v>
      </c>
      <c r="T411" t="s">
        <v>2262</v>
      </c>
      <c r="U411" t="s">
        <v>2954</v>
      </c>
      <c r="V411" t="s">
        <v>2264</v>
      </c>
      <c r="W411" t="s">
        <v>845</v>
      </c>
      <c r="X411">
        <v>0</v>
      </c>
      <c r="Y411">
        <v>1</v>
      </c>
      <c r="Z411">
        <v>0</v>
      </c>
      <c r="AA411" t="s">
        <v>853</v>
      </c>
      <c r="AB411" t="s">
        <v>2266</v>
      </c>
      <c r="AC411" t="s">
        <v>2250</v>
      </c>
      <c r="AD411" t="s">
        <v>2250</v>
      </c>
      <c r="AE411">
        <v>117</v>
      </c>
      <c r="AF411">
        <v>0.63</v>
      </c>
      <c r="AI411">
        <v>36</v>
      </c>
      <c r="AJ411">
        <v>122971</v>
      </c>
      <c r="AL411" t="s">
        <v>839</v>
      </c>
      <c r="AM411">
        <v>14</v>
      </c>
      <c r="AN411" t="s">
        <v>842</v>
      </c>
      <c r="AO411" t="s">
        <v>849</v>
      </c>
      <c r="AP411">
        <v>71.599999999999994</v>
      </c>
      <c r="AQ411">
        <v>37.5</v>
      </c>
      <c r="AR411">
        <v>22.3</v>
      </c>
      <c r="AS411">
        <v>16.100000000000001</v>
      </c>
      <c r="AT411" t="s">
        <v>853</v>
      </c>
      <c r="AU411">
        <v>90</v>
      </c>
      <c r="AV411">
        <v>0</v>
      </c>
      <c r="AW411">
        <v>105531</v>
      </c>
      <c r="AX411">
        <v>167000</v>
      </c>
      <c r="AY411">
        <v>0.63</v>
      </c>
      <c r="AZ411">
        <v>1473.9</v>
      </c>
      <c r="BC411">
        <v>1774.44</v>
      </c>
      <c r="BE411" t="s">
        <v>1224</v>
      </c>
      <c r="BF411" t="s">
        <v>1595</v>
      </c>
      <c r="BG411" t="s">
        <v>1894</v>
      </c>
      <c r="BH411" t="s">
        <v>2188</v>
      </c>
      <c r="BI411" t="s">
        <v>852</v>
      </c>
      <c r="BJ411" t="s">
        <v>2192</v>
      </c>
      <c r="BK411" t="s">
        <v>845</v>
      </c>
      <c r="BL411" t="s">
        <v>845</v>
      </c>
      <c r="BM411" t="s">
        <v>853</v>
      </c>
    </row>
    <row r="412" spans="1:65" x14ac:dyDescent="0.2">
      <c r="A412" t="s">
        <v>439</v>
      </c>
      <c r="B412" t="s">
        <v>845</v>
      </c>
      <c r="C412">
        <v>21</v>
      </c>
      <c r="D412" t="s">
        <v>2248</v>
      </c>
      <c r="E412" t="s">
        <v>2249</v>
      </c>
      <c r="F412">
        <v>1.85</v>
      </c>
      <c r="G412">
        <v>92</v>
      </c>
      <c r="H412">
        <v>26.9</v>
      </c>
      <c r="I412" t="str">
        <f t="shared" si="6"/>
        <v>Overweight</v>
      </c>
      <c r="J412" t="s">
        <v>2958</v>
      </c>
      <c r="K412">
        <v>5.8</v>
      </c>
      <c r="L412" t="s">
        <v>2355</v>
      </c>
      <c r="M412" t="s">
        <v>2955</v>
      </c>
      <c r="N412" t="s">
        <v>2278</v>
      </c>
      <c r="O412" t="s">
        <v>845</v>
      </c>
      <c r="P412" t="s">
        <v>2357</v>
      </c>
      <c r="Q412" t="s">
        <v>2316</v>
      </c>
      <c r="R412" t="s">
        <v>2791</v>
      </c>
      <c r="S412" t="s">
        <v>2402</v>
      </c>
      <c r="T412" t="s">
        <v>2295</v>
      </c>
      <c r="U412" t="s">
        <v>2956</v>
      </c>
      <c r="V412" t="s">
        <v>2283</v>
      </c>
      <c r="W412" t="s">
        <v>845</v>
      </c>
      <c r="X412">
        <v>0</v>
      </c>
      <c r="Y412">
        <v>0</v>
      </c>
      <c r="Z412">
        <v>0</v>
      </c>
      <c r="AA412" t="s">
        <v>852</v>
      </c>
      <c r="AB412" t="s">
        <v>2266</v>
      </c>
      <c r="AC412" t="s">
        <v>2251</v>
      </c>
      <c r="AD412" t="s">
        <v>2252</v>
      </c>
      <c r="AL412" t="s">
        <v>840</v>
      </c>
      <c r="AM412">
        <v>14</v>
      </c>
      <c r="AN412" t="s">
        <v>842</v>
      </c>
      <c r="AO412" t="s">
        <v>849</v>
      </c>
      <c r="AP412">
        <v>76.2</v>
      </c>
      <c r="AQ412">
        <v>15</v>
      </c>
      <c r="AR412">
        <v>63.1</v>
      </c>
      <c r="AS412">
        <v>4.0999999999999996</v>
      </c>
      <c r="AT412" t="s">
        <v>853</v>
      </c>
      <c r="AU412">
        <v>95</v>
      </c>
      <c r="AV412">
        <v>0</v>
      </c>
      <c r="AW412">
        <v>378807</v>
      </c>
      <c r="AX412">
        <v>275000</v>
      </c>
      <c r="AY412">
        <v>1.38</v>
      </c>
      <c r="AZ412">
        <v>4971.22</v>
      </c>
      <c r="BE412" t="s">
        <v>1225</v>
      </c>
      <c r="BF412" t="s">
        <v>1596</v>
      </c>
      <c r="BG412" t="s">
        <v>1895</v>
      </c>
      <c r="BH412" t="s">
        <v>2189</v>
      </c>
      <c r="BI412" t="s">
        <v>852</v>
      </c>
      <c r="BJ412" t="s">
        <v>2190</v>
      </c>
      <c r="BK412" t="s">
        <v>2194</v>
      </c>
      <c r="BL412" t="s">
        <v>2194</v>
      </c>
      <c r="BM412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jfvelghe@student.ubc.ca</cp:lastModifiedBy>
  <dcterms:created xsi:type="dcterms:W3CDTF">2023-11-28T21:55:17Z</dcterms:created>
  <dcterms:modified xsi:type="dcterms:W3CDTF">2023-11-28T22:34:00Z</dcterms:modified>
</cp:coreProperties>
</file>