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y\Documents\GitHub\FotosMH\Ropa\"/>
    </mc:Choice>
  </mc:AlternateContent>
  <xr:revisionPtr revIDLastSave="0" documentId="13_ncr:1_{A462C723-E2D9-4AA9-BC96-4038D82E73D6}" xr6:coauthVersionLast="47" xr6:coauthVersionMax="47" xr10:uidLastSave="{00000000-0000-0000-0000-000000000000}"/>
  <bookViews>
    <workbookView xWindow="21720" yWindow="3315" windowWidth="18840" windowHeight="10380" xr2:uid="{F0B1A3D3-6915-4331-93A3-61AFB8531BEF}"/>
  </bookViews>
  <sheets>
    <sheet name="Hoja1" sheetId="1" r:id="rId1"/>
  </sheets>
  <definedNames>
    <definedName name="_xlnm._FilterDatabase" localSheetId="0" hidden="1">Hoja1!$A$1:$A$77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H70" i="1" s="1"/>
  <c r="G69" i="1"/>
  <c r="G68" i="1"/>
  <c r="G67" i="1"/>
  <c r="G66" i="1"/>
  <c r="H66" i="1" s="1"/>
  <c r="G65" i="1"/>
  <c r="G64" i="1"/>
  <c r="G63" i="1"/>
  <c r="H63" i="1" s="1"/>
  <c r="G62" i="1"/>
  <c r="H62" i="1" s="1"/>
  <c r="G61" i="1"/>
  <c r="G60" i="1"/>
  <c r="G59" i="1"/>
  <c r="G58" i="1"/>
  <c r="H58" i="1" s="1"/>
  <c r="G57" i="1"/>
  <c r="G56" i="1"/>
  <c r="G55" i="1"/>
  <c r="G54" i="1"/>
  <c r="H54" i="1" s="1"/>
  <c r="G53" i="1"/>
  <c r="G52" i="1"/>
  <c r="G51" i="1"/>
  <c r="G50" i="1"/>
  <c r="H50" i="1" s="1"/>
  <c r="G49" i="1"/>
  <c r="G48" i="1"/>
  <c r="G47" i="1"/>
  <c r="G46" i="1"/>
  <c r="H46" i="1" s="1"/>
  <c r="G45" i="1"/>
  <c r="G44" i="1"/>
  <c r="G43" i="1"/>
  <c r="G42" i="1"/>
  <c r="H42" i="1" s="1"/>
  <c r="G41" i="1"/>
  <c r="G40" i="1"/>
  <c r="G39" i="1"/>
  <c r="G38" i="1"/>
  <c r="H38" i="1" s="1"/>
  <c r="G37" i="1"/>
  <c r="G36" i="1"/>
  <c r="G35" i="1"/>
  <c r="G34" i="1"/>
  <c r="H34" i="1" s="1"/>
  <c r="G33" i="1"/>
  <c r="G32" i="1"/>
  <c r="G31" i="1"/>
  <c r="G30" i="1"/>
  <c r="H30" i="1" s="1"/>
  <c r="G29" i="1"/>
  <c r="G28" i="1"/>
  <c r="G27" i="1"/>
  <c r="G26" i="1"/>
  <c r="H26" i="1" s="1"/>
  <c r="G25" i="1"/>
  <c r="G24" i="1"/>
  <c r="G23" i="1"/>
  <c r="G22" i="1"/>
  <c r="H22" i="1" s="1"/>
  <c r="G21" i="1"/>
  <c r="G20" i="1"/>
  <c r="G19" i="1"/>
  <c r="G18" i="1"/>
  <c r="H18" i="1" s="1"/>
  <c r="G17" i="1"/>
  <c r="G16" i="1"/>
  <c r="G15" i="1"/>
  <c r="G14" i="1"/>
  <c r="H14" i="1" s="1"/>
  <c r="G13" i="1"/>
  <c r="G12" i="1"/>
  <c r="G11" i="1"/>
  <c r="G10" i="1"/>
  <c r="H10" i="1" s="1"/>
  <c r="G9" i="1"/>
  <c r="G8" i="1"/>
  <c r="G7" i="1"/>
  <c r="G6" i="1"/>
  <c r="H6" i="1" s="1"/>
  <c r="G5" i="1"/>
  <c r="G4" i="1"/>
  <c r="H73" i="1"/>
  <c r="H72" i="1"/>
  <c r="H71" i="1"/>
  <c r="H69" i="1"/>
  <c r="H68" i="1"/>
  <c r="H67" i="1"/>
  <c r="H65" i="1"/>
  <c r="H64" i="1"/>
  <c r="H61" i="1"/>
  <c r="H60" i="1"/>
  <c r="H59" i="1"/>
  <c r="H57" i="1"/>
  <c r="H56" i="1"/>
  <c r="H55" i="1"/>
  <c r="H53" i="1"/>
  <c r="H52" i="1"/>
  <c r="H51" i="1"/>
  <c r="H49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9" i="1"/>
  <c r="H8" i="1"/>
  <c r="H7" i="1"/>
  <c r="H5" i="1"/>
  <c r="H4" i="1"/>
  <c r="H3" i="1"/>
  <c r="G3" i="1"/>
  <c r="H75" i="1" l="1"/>
</calcChain>
</file>

<file path=xl/sharedStrings.xml><?xml version="1.0" encoding="utf-8"?>
<sst xmlns="http://schemas.openxmlformats.org/spreadsheetml/2006/main" count="380" uniqueCount="76">
  <si>
    <t>Código</t>
  </si>
  <si>
    <t>Nombre</t>
  </si>
  <si>
    <t>Color</t>
  </si>
  <si>
    <t>Talla</t>
  </si>
  <si>
    <t>Cantidad</t>
  </si>
  <si>
    <t>Precio</t>
  </si>
  <si>
    <t>Total</t>
  </si>
  <si>
    <t>M238</t>
  </si>
  <si>
    <t xml:space="preserve">Chaleco Beatle Trenza </t>
  </si>
  <si>
    <t>Negro</t>
  </si>
  <si>
    <t>Estandar</t>
  </si>
  <si>
    <t>Gris</t>
  </si>
  <si>
    <t xml:space="preserve">Burdeo </t>
  </si>
  <si>
    <t>M237</t>
  </si>
  <si>
    <t>Chaleco Beatle Rombo</t>
  </si>
  <si>
    <t>Rosado</t>
  </si>
  <si>
    <t>M235</t>
  </si>
  <si>
    <t>Parka Sin Mangas</t>
  </si>
  <si>
    <t>1XL</t>
  </si>
  <si>
    <t>2XL</t>
  </si>
  <si>
    <t>3XL</t>
  </si>
  <si>
    <t>4XL</t>
  </si>
  <si>
    <t>5XL</t>
  </si>
  <si>
    <t>M218</t>
  </si>
  <si>
    <t>Poleron Cancuro Cierre</t>
  </si>
  <si>
    <t>M</t>
  </si>
  <si>
    <t>L</t>
  </si>
  <si>
    <t>XL</t>
  </si>
  <si>
    <t>XXL</t>
  </si>
  <si>
    <t>Rojo</t>
  </si>
  <si>
    <t>Fucsia Neon</t>
  </si>
  <si>
    <t>M234</t>
  </si>
  <si>
    <t>Teddy Broches</t>
  </si>
  <si>
    <t>Blanco</t>
  </si>
  <si>
    <t>L/XL</t>
  </si>
  <si>
    <t>Azul</t>
  </si>
  <si>
    <t>M221</t>
  </si>
  <si>
    <t>Poleron Teddy Bicolor</t>
  </si>
  <si>
    <t>S/M</t>
  </si>
  <si>
    <t>Cafe</t>
  </si>
  <si>
    <t>M211</t>
  </si>
  <si>
    <t>Chaleco Forrado Pompom</t>
  </si>
  <si>
    <t>Mostaza</t>
  </si>
  <si>
    <t>M217</t>
  </si>
  <si>
    <t>Chaleco Etnico Arinka</t>
  </si>
  <si>
    <t>Marengo</t>
  </si>
  <si>
    <t>Beige</t>
  </si>
  <si>
    <t>M213</t>
  </si>
  <si>
    <t>Chaleco Con Gorro Trenzado</t>
  </si>
  <si>
    <t>Verde agua</t>
  </si>
  <si>
    <t>Terracota</t>
  </si>
  <si>
    <t>H24</t>
  </si>
  <si>
    <t>Chaleco Beatle Trenzas</t>
  </si>
  <si>
    <t>H11</t>
  </si>
  <si>
    <t>Chaqueta Forrada 1 color</t>
  </si>
  <si>
    <t>XXXL</t>
  </si>
  <si>
    <t>H12</t>
  </si>
  <si>
    <t>Polerón Forrado 2 colores</t>
  </si>
  <si>
    <t>URL</t>
  </si>
  <si>
    <t>https://monteros.cl/ficha.php?cod=M238&amp;id_fml=2578&amp;id_prd_s=3195</t>
  </si>
  <si>
    <t>https://monteros.cl/ficha.php?cod=M237&amp;id_fml=2578&amp;id_prd_s=3194</t>
  </si>
  <si>
    <t>https://monteros.cl/ficha.php?cod=M235&amp;id_fml=2578&amp;id_prd_s=3192</t>
  </si>
  <si>
    <t>https://monteros.cl/ficha.php?cod=M218&amp;id_fml=2578&amp;id_prd_s=3175</t>
  </si>
  <si>
    <t>https://monteros.cl/ficha.php?cod=M234&amp;id_fml=2578&amp;id_prd_s=3191</t>
  </si>
  <si>
    <t>https://monteros.cl/ficha.php?cod=M221&amp;id_fml=2578&amp;id_prd_s=3178</t>
  </si>
  <si>
    <t>https://monteros.cl/ficha.php?cod=M211&amp;id_fml=2578&amp;id_prd_s=3168</t>
  </si>
  <si>
    <t>https://monteros.cl/ficha.php?cod=M217&amp;id_fml=2578&amp;id_prd_s=3174</t>
  </si>
  <si>
    <t>https://monteros.cl/ficha.php?cod=M213&amp;id_fml=2578&amp;id_prd_s=3170</t>
  </si>
  <si>
    <t>https://monteros.cl/ficha.php?cod=H12&amp;id_fml=2579&amp;id_prd_s=2847</t>
  </si>
  <si>
    <t>https://monteros.cl/ficha.php?cod=H11&amp;id_fml=2579&amp;id_prd_s=2846</t>
  </si>
  <si>
    <t>https://monteros.cl/ficha.php?cod=H24&amp;id_fml=2579&amp;id_prd_s=2859</t>
  </si>
  <si>
    <t>Pecho</t>
  </si>
  <si>
    <t>Manga</t>
  </si>
  <si>
    <t>Cadera</t>
  </si>
  <si>
    <t>Largo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</si>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</sst>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" fillId="0" borderId="0" xfId="1"/>
    <xf numFmtId="0" fontId="2" fillId="0" borderId="0" xfId="0" applyFont="1"/>
    <xf numFmtId="0" fontId="1" fillId="2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teros.cl/ficha.php?cod=H11&amp;id_fml=2579&amp;id_prd_s=284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onteros.cl/ficha.php?cod=M235&amp;id_fml=2578&amp;id_prd_s=3192" TargetMode="External"/><Relationship Id="rId7" Type="http://schemas.openxmlformats.org/officeDocument/2006/relationships/hyperlink" Target="https://monteros.cl/ficha.php?cod=H12&amp;id_fml=2579&amp;id_prd_s=2847" TargetMode="External"/><Relationship Id="rId12" Type="http://schemas.openxmlformats.org/officeDocument/2006/relationships/hyperlink" Target="https://monteros.cl/ficha.php?cod=M217&amp;id_fml=2578&amp;id_prd_s=3174" TargetMode="External"/><Relationship Id="rId2" Type="http://schemas.openxmlformats.org/officeDocument/2006/relationships/hyperlink" Target="https://monteros.cl/ficha.php?cod=M237&amp;id_fml=2578&amp;id_prd_s=3194" TargetMode="External"/><Relationship Id="rId1" Type="http://schemas.openxmlformats.org/officeDocument/2006/relationships/hyperlink" Target="https://monteros.cl/ficha.php?cod=M238&amp;id_fml=2578&amp;id_prd_s=3195" TargetMode="External"/><Relationship Id="rId6" Type="http://schemas.openxmlformats.org/officeDocument/2006/relationships/hyperlink" Target="https://monteros.cl/ficha.php?cod=M211&amp;id_fml=2578&amp;id_prd_s=3168" TargetMode="External"/><Relationship Id="rId11" Type="http://schemas.openxmlformats.org/officeDocument/2006/relationships/hyperlink" Target="https://monteros.cl/ficha.php?cod=M213&amp;id_fml=2578&amp;id_prd_s=3170" TargetMode="External"/><Relationship Id="rId5" Type="http://schemas.openxmlformats.org/officeDocument/2006/relationships/hyperlink" Target="https://monteros.cl/ficha.php?cod=M221&amp;id_fml=2578&amp;id_prd_s=3178" TargetMode="External"/><Relationship Id="rId10" Type="http://schemas.openxmlformats.org/officeDocument/2006/relationships/hyperlink" Target="https://monteros.cl/ficha.php?cod=M234&amp;id_fml=2578&amp;id_prd_s=3191" TargetMode="External"/><Relationship Id="rId4" Type="http://schemas.openxmlformats.org/officeDocument/2006/relationships/hyperlink" Target="https://monteros.cl/ficha.php?cod=M218&amp;id_fml=2578&amp;id_prd_s=3175" TargetMode="External"/><Relationship Id="rId9" Type="http://schemas.openxmlformats.org/officeDocument/2006/relationships/hyperlink" Target="https://monteros.cl/ficha.php?cod=H24&amp;id_fml=2579&amp;id_prd_s=2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B3D3-6026-49B0-B87A-88D43524ECDA}">
  <dimension ref="A1:O77"/>
  <sheetViews>
    <sheetView tabSelected="1" workbookViewId="0">
      <pane ySplit="1" topLeftCell="A44" activePane="bottomLeft" state="frozen"/>
      <selection activeCell="C1" sqref="C1"/>
      <selection pane="bottomLeft" activeCell="D71" sqref="D71"/>
    </sheetView>
  </sheetViews>
  <sheetFormatPr baseColWidth="10" defaultRowHeight="15" x14ac:dyDescent="0.25"/>
  <cols>
    <col min="2" max="2" width="27.85546875" customWidth="1"/>
    <col min="5" max="5" width="4.42578125" customWidth="1"/>
    <col min="6" max="6" width="9.28515625" customWidth="1"/>
    <col min="7" max="7" width="6.5703125" customWidth="1"/>
    <col min="8" max="8" width="8.85546875" customWidth="1"/>
    <col min="9" max="9" width="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58</v>
      </c>
      <c r="K1" t="s">
        <v>71</v>
      </c>
      <c r="L1" t="s">
        <v>72</v>
      </c>
      <c r="M1" t="s">
        <v>73</v>
      </c>
      <c r="N1" t="s">
        <v>74</v>
      </c>
    </row>
    <row r="2" spans="1:15" x14ac:dyDescent="0.25">
      <c r="K2" t="s">
        <v>75</v>
      </c>
    </row>
    <row r="3" spans="1:15" x14ac:dyDescent="0.25">
      <c r="A3" t="s">
        <v>7</v>
      </c>
      <c r="B3" t="s">
        <v>8</v>
      </c>
      <c r="C3" t="s">
        <v>9</v>
      </c>
      <c r="D3" t="s">
        <v>10</v>
      </c>
      <c r="E3">
        <v>2</v>
      </c>
      <c r="F3" s="1">
        <v>4990</v>
      </c>
      <c r="G3" s="1">
        <f>F3+(F3*0.19)</f>
        <v>5938.1</v>
      </c>
      <c r="H3" s="1">
        <f>E3*G3</f>
        <v>11876.2</v>
      </c>
      <c r="I3" s="1"/>
      <c r="J3" s="4" t="s">
        <v>59</v>
      </c>
      <c r="K3" t="s">
        <v>75</v>
      </c>
      <c r="L3">
        <v>52</v>
      </c>
      <c r="M3">
        <v>76</v>
      </c>
      <c r="N3">
        <v>58</v>
      </c>
    </row>
    <row r="4" spans="1:15" x14ac:dyDescent="0.25">
      <c r="A4" t="s">
        <v>7</v>
      </c>
      <c r="B4" t="s">
        <v>8</v>
      </c>
      <c r="C4" t="s">
        <v>11</v>
      </c>
      <c r="D4" t="s">
        <v>10</v>
      </c>
      <c r="E4">
        <v>2</v>
      </c>
      <c r="F4" s="1">
        <v>4990</v>
      </c>
      <c r="G4" s="1">
        <f t="shared" ref="G4:G67" si="0">F4+(F4*0.19)</f>
        <v>5938.1</v>
      </c>
      <c r="H4" s="1">
        <f t="shared" ref="H4:H67" si="1">E4*G4</f>
        <v>11876.2</v>
      </c>
      <c r="I4" s="1"/>
      <c r="K4" t="s">
        <v>75</v>
      </c>
    </row>
    <row r="5" spans="1:15" x14ac:dyDescent="0.25">
      <c r="A5" t="s">
        <v>7</v>
      </c>
      <c r="B5" t="s">
        <v>8</v>
      </c>
      <c r="C5" t="s">
        <v>12</v>
      </c>
      <c r="D5" t="s">
        <v>10</v>
      </c>
      <c r="E5">
        <v>2</v>
      </c>
      <c r="F5" s="1">
        <v>4990</v>
      </c>
      <c r="G5" s="1">
        <f t="shared" si="0"/>
        <v>5938.1</v>
      </c>
      <c r="H5" s="1">
        <f t="shared" si="1"/>
        <v>11876.2</v>
      </c>
      <c r="I5" s="1"/>
      <c r="K5" t="s">
        <v>75</v>
      </c>
    </row>
    <row r="6" spans="1:15" x14ac:dyDescent="0.25">
      <c r="A6" t="s">
        <v>13</v>
      </c>
      <c r="B6" t="s">
        <v>14</v>
      </c>
      <c r="C6" t="s">
        <v>9</v>
      </c>
      <c r="D6" t="s">
        <v>10</v>
      </c>
      <c r="E6">
        <v>2</v>
      </c>
      <c r="F6" s="1">
        <v>4990</v>
      </c>
      <c r="G6" s="1">
        <f t="shared" si="0"/>
        <v>5938.1</v>
      </c>
      <c r="H6" s="1">
        <f t="shared" si="1"/>
        <v>11876.2</v>
      </c>
      <c r="I6" s="1"/>
      <c r="J6" s="4" t="s">
        <v>60</v>
      </c>
      <c r="K6" t="s">
        <v>75</v>
      </c>
      <c r="L6">
        <v>54</v>
      </c>
      <c r="M6">
        <v>82</v>
      </c>
      <c r="N6">
        <v>63</v>
      </c>
    </row>
    <row r="7" spans="1:15" x14ac:dyDescent="0.25">
      <c r="A7" t="s">
        <v>13</v>
      </c>
      <c r="B7" t="s">
        <v>14</v>
      </c>
      <c r="C7" t="s">
        <v>11</v>
      </c>
      <c r="D7" t="s">
        <v>10</v>
      </c>
      <c r="E7">
        <v>1</v>
      </c>
      <c r="F7" s="1">
        <v>4990</v>
      </c>
      <c r="G7" s="1">
        <f t="shared" si="0"/>
        <v>5938.1</v>
      </c>
      <c r="H7" s="1">
        <f t="shared" si="1"/>
        <v>5938.1</v>
      </c>
      <c r="I7" s="1"/>
      <c r="K7" t="s">
        <v>75</v>
      </c>
    </row>
    <row r="8" spans="1:15" x14ac:dyDescent="0.25">
      <c r="A8" t="s">
        <v>13</v>
      </c>
      <c r="B8" t="s">
        <v>14</v>
      </c>
      <c r="C8" t="s">
        <v>12</v>
      </c>
      <c r="D8" t="s">
        <v>10</v>
      </c>
      <c r="E8">
        <v>2</v>
      </c>
      <c r="F8" s="1">
        <v>4990</v>
      </c>
      <c r="G8" s="1">
        <f t="shared" si="0"/>
        <v>5938.1</v>
      </c>
      <c r="H8" s="1">
        <f t="shared" si="1"/>
        <v>11876.2</v>
      </c>
      <c r="I8" s="1"/>
      <c r="K8" t="s">
        <v>75</v>
      </c>
    </row>
    <row r="9" spans="1:15" x14ac:dyDescent="0.25">
      <c r="A9" t="s">
        <v>13</v>
      </c>
      <c r="B9" t="s">
        <v>14</v>
      </c>
      <c r="C9" t="s">
        <v>15</v>
      </c>
      <c r="D9" t="s">
        <v>10</v>
      </c>
      <c r="E9">
        <v>1</v>
      </c>
      <c r="F9" s="1">
        <v>4990</v>
      </c>
      <c r="G9" s="1">
        <f t="shared" si="0"/>
        <v>5938.1</v>
      </c>
      <c r="H9" s="1">
        <f t="shared" si="1"/>
        <v>5938.1</v>
      </c>
      <c r="I9" s="1"/>
      <c r="K9" t="s">
        <v>75</v>
      </c>
      <c r="O9" s="3"/>
    </row>
    <row r="10" spans="1:15" x14ac:dyDescent="0.25">
      <c r="A10" t="s">
        <v>16</v>
      </c>
      <c r="B10" t="s">
        <v>17</v>
      </c>
      <c r="C10" t="s">
        <v>9</v>
      </c>
      <c r="D10" t="s">
        <v>18</v>
      </c>
      <c r="E10">
        <v>1</v>
      </c>
      <c r="F10" s="1">
        <v>8990</v>
      </c>
      <c r="G10" s="1">
        <f t="shared" si="0"/>
        <v>10698.1</v>
      </c>
      <c r="H10" s="1">
        <f t="shared" si="1"/>
        <v>10698.1</v>
      </c>
      <c r="I10" s="1"/>
      <c r="J10" s="4" t="s">
        <v>61</v>
      </c>
      <c r="K10" t="s">
        <v>75</v>
      </c>
      <c r="M10">
        <v>100</v>
      </c>
      <c r="N10">
        <v>63</v>
      </c>
    </row>
    <row r="11" spans="1:15" x14ac:dyDescent="0.25">
      <c r="A11" t="s">
        <v>16</v>
      </c>
      <c r="B11" t="s">
        <v>17</v>
      </c>
      <c r="C11" t="s">
        <v>9</v>
      </c>
      <c r="D11" t="s">
        <v>19</v>
      </c>
      <c r="E11">
        <v>2</v>
      </c>
      <c r="F11" s="1">
        <v>8990</v>
      </c>
      <c r="G11" s="1">
        <f t="shared" si="0"/>
        <v>10698.1</v>
      </c>
      <c r="H11" s="1">
        <f t="shared" si="1"/>
        <v>21396.2</v>
      </c>
      <c r="I11" s="1"/>
      <c r="K11" t="s">
        <v>75</v>
      </c>
      <c r="M11">
        <v>106</v>
      </c>
      <c r="N11">
        <v>66</v>
      </c>
    </row>
    <row r="12" spans="1:15" x14ac:dyDescent="0.25">
      <c r="A12" t="s">
        <v>16</v>
      </c>
      <c r="B12" t="s">
        <v>17</v>
      </c>
      <c r="C12" t="s">
        <v>9</v>
      </c>
      <c r="D12" t="s">
        <v>20</v>
      </c>
      <c r="E12">
        <v>2</v>
      </c>
      <c r="F12" s="1">
        <v>8990</v>
      </c>
      <c r="G12" s="1">
        <f t="shared" si="0"/>
        <v>10698.1</v>
      </c>
      <c r="H12" s="1">
        <f t="shared" si="1"/>
        <v>21396.2</v>
      </c>
      <c r="I12" s="1"/>
      <c r="K12" t="s">
        <v>75</v>
      </c>
      <c r="M12">
        <v>112</v>
      </c>
      <c r="N12">
        <v>68</v>
      </c>
    </row>
    <row r="13" spans="1:15" x14ac:dyDescent="0.25">
      <c r="A13" t="s">
        <v>16</v>
      </c>
      <c r="B13" t="s">
        <v>17</v>
      </c>
      <c r="C13" t="s">
        <v>9</v>
      </c>
      <c r="D13" t="s">
        <v>21</v>
      </c>
      <c r="E13">
        <v>1</v>
      </c>
      <c r="F13" s="1">
        <v>8990</v>
      </c>
      <c r="G13" s="1">
        <f t="shared" si="0"/>
        <v>10698.1</v>
      </c>
      <c r="H13" s="1">
        <f t="shared" si="1"/>
        <v>10698.1</v>
      </c>
      <c r="I13" s="1"/>
      <c r="K13" t="s">
        <v>75</v>
      </c>
      <c r="M13">
        <v>116</v>
      </c>
      <c r="N13">
        <v>68</v>
      </c>
    </row>
    <row r="14" spans="1:15" x14ac:dyDescent="0.25">
      <c r="A14" t="s">
        <v>16</v>
      </c>
      <c r="B14" t="s">
        <v>17</v>
      </c>
      <c r="C14" t="s">
        <v>9</v>
      </c>
      <c r="D14" t="s">
        <v>22</v>
      </c>
      <c r="E14">
        <v>1</v>
      </c>
      <c r="F14" s="1">
        <v>8990</v>
      </c>
      <c r="G14" s="1">
        <f t="shared" si="0"/>
        <v>10698.1</v>
      </c>
      <c r="H14" s="1">
        <f t="shared" si="1"/>
        <v>10698.1</v>
      </c>
      <c r="I14" s="1"/>
      <c r="K14" t="s">
        <v>75</v>
      </c>
      <c r="M14">
        <v>118</v>
      </c>
      <c r="N14">
        <v>70</v>
      </c>
    </row>
    <row r="15" spans="1:15" x14ac:dyDescent="0.25">
      <c r="A15" t="s">
        <v>23</v>
      </c>
      <c r="B15" t="s">
        <v>24</v>
      </c>
      <c r="C15" t="s">
        <v>9</v>
      </c>
      <c r="D15" t="s">
        <v>25</v>
      </c>
      <c r="E15">
        <v>1</v>
      </c>
      <c r="F15" s="1">
        <v>5990</v>
      </c>
      <c r="G15" s="1">
        <f t="shared" si="0"/>
        <v>7128.1</v>
      </c>
      <c r="H15" s="1">
        <f t="shared" si="1"/>
        <v>7128.1</v>
      </c>
      <c r="I15" s="1"/>
      <c r="J15" s="4" t="s">
        <v>62</v>
      </c>
      <c r="K15" t="s">
        <v>75</v>
      </c>
      <c r="L15">
        <v>56</v>
      </c>
      <c r="M15">
        <v>104</v>
      </c>
      <c r="N15">
        <v>61</v>
      </c>
    </row>
    <row r="16" spans="1:15" x14ac:dyDescent="0.25">
      <c r="A16" t="s">
        <v>23</v>
      </c>
      <c r="B16" t="s">
        <v>24</v>
      </c>
      <c r="C16" t="s">
        <v>9</v>
      </c>
      <c r="D16" t="s">
        <v>26</v>
      </c>
      <c r="E16">
        <v>1</v>
      </c>
      <c r="F16" s="1">
        <v>5990</v>
      </c>
      <c r="G16" s="1">
        <f t="shared" si="0"/>
        <v>7128.1</v>
      </c>
      <c r="H16" s="1">
        <f t="shared" si="1"/>
        <v>7128.1</v>
      </c>
      <c r="I16" s="1"/>
      <c r="K16" t="s">
        <v>75</v>
      </c>
      <c r="L16">
        <v>57</v>
      </c>
      <c r="M16">
        <v>106</v>
      </c>
      <c r="N16">
        <v>62</v>
      </c>
    </row>
    <row r="17" spans="1:14" x14ac:dyDescent="0.25">
      <c r="A17" t="s">
        <v>23</v>
      </c>
      <c r="B17" t="s">
        <v>24</v>
      </c>
      <c r="C17" t="s">
        <v>9</v>
      </c>
      <c r="D17" t="s">
        <v>27</v>
      </c>
      <c r="E17">
        <v>1</v>
      </c>
      <c r="F17" s="1">
        <v>5990</v>
      </c>
      <c r="G17" s="1">
        <f t="shared" si="0"/>
        <v>7128.1</v>
      </c>
      <c r="H17" s="1">
        <f t="shared" si="1"/>
        <v>7128.1</v>
      </c>
      <c r="I17" s="1"/>
      <c r="K17" t="s">
        <v>75</v>
      </c>
      <c r="L17">
        <v>59</v>
      </c>
      <c r="M17">
        <v>110</v>
      </c>
      <c r="N17">
        <v>64</v>
      </c>
    </row>
    <row r="18" spans="1:14" x14ac:dyDescent="0.25">
      <c r="A18" t="s">
        <v>23</v>
      </c>
      <c r="B18" t="s">
        <v>24</v>
      </c>
      <c r="C18" t="s">
        <v>9</v>
      </c>
      <c r="D18" t="s">
        <v>28</v>
      </c>
      <c r="E18">
        <v>1</v>
      </c>
      <c r="F18" s="1">
        <v>5990</v>
      </c>
      <c r="G18" s="1">
        <f t="shared" si="0"/>
        <v>7128.1</v>
      </c>
      <c r="H18" s="1">
        <f t="shared" si="1"/>
        <v>7128.1</v>
      </c>
      <c r="I18" s="1"/>
      <c r="K18" t="s">
        <v>75</v>
      </c>
      <c r="L18">
        <v>60</v>
      </c>
      <c r="M18">
        <v>115</v>
      </c>
      <c r="N18">
        <v>65</v>
      </c>
    </row>
    <row r="19" spans="1:14" x14ac:dyDescent="0.25">
      <c r="A19" t="s">
        <v>23</v>
      </c>
      <c r="B19" t="s">
        <v>24</v>
      </c>
      <c r="C19" t="s">
        <v>29</v>
      </c>
      <c r="D19" t="s">
        <v>25</v>
      </c>
      <c r="E19">
        <v>1</v>
      </c>
      <c r="F19" s="1">
        <v>5990</v>
      </c>
      <c r="G19" s="1">
        <f t="shared" si="0"/>
        <v>7128.1</v>
      </c>
      <c r="H19" s="1">
        <f t="shared" si="1"/>
        <v>7128.1</v>
      </c>
      <c r="I19" s="1"/>
      <c r="K19" t="s">
        <v>75</v>
      </c>
    </row>
    <row r="20" spans="1:14" x14ac:dyDescent="0.25">
      <c r="A20" t="s">
        <v>23</v>
      </c>
      <c r="B20" t="s">
        <v>24</v>
      </c>
      <c r="C20" t="s">
        <v>29</v>
      </c>
      <c r="D20" t="s">
        <v>26</v>
      </c>
      <c r="E20">
        <v>1</v>
      </c>
      <c r="F20" s="1">
        <v>5990</v>
      </c>
      <c r="G20" s="1">
        <f t="shared" si="0"/>
        <v>7128.1</v>
      </c>
      <c r="H20" s="1">
        <f t="shared" si="1"/>
        <v>7128.1</v>
      </c>
      <c r="I20" s="1"/>
      <c r="K20" t="s">
        <v>75</v>
      </c>
    </row>
    <row r="21" spans="1:14" x14ac:dyDescent="0.25">
      <c r="A21" t="s">
        <v>23</v>
      </c>
      <c r="B21" t="s">
        <v>24</v>
      </c>
      <c r="C21" t="s">
        <v>29</v>
      </c>
      <c r="D21" t="s">
        <v>27</v>
      </c>
      <c r="E21">
        <v>1</v>
      </c>
      <c r="F21" s="1">
        <v>5990</v>
      </c>
      <c r="G21" s="1">
        <f t="shared" si="0"/>
        <v>7128.1</v>
      </c>
      <c r="H21" s="1">
        <f t="shared" si="1"/>
        <v>7128.1</v>
      </c>
      <c r="I21" s="1"/>
      <c r="K21" t="s">
        <v>75</v>
      </c>
    </row>
    <row r="22" spans="1:14" x14ac:dyDescent="0.25">
      <c r="A22" t="s">
        <v>23</v>
      </c>
      <c r="B22" t="s">
        <v>24</v>
      </c>
      <c r="C22" t="s">
        <v>29</v>
      </c>
      <c r="D22" t="s">
        <v>28</v>
      </c>
      <c r="E22">
        <v>1</v>
      </c>
      <c r="F22" s="1">
        <v>5990</v>
      </c>
      <c r="G22" s="1">
        <f t="shared" si="0"/>
        <v>7128.1</v>
      </c>
      <c r="H22" s="1">
        <f t="shared" si="1"/>
        <v>7128.1</v>
      </c>
      <c r="I22" s="1"/>
      <c r="K22" t="s">
        <v>75</v>
      </c>
    </row>
    <row r="23" spans="1:14" x14ac:dyDescent="0.25">
      <c r="A23" t="s">
        <v>23</v>
      </c>
      <c r="B23" t="s">
        <v>24</v>
      </c>
      <c r="C23" t="s">
        <v>30</v>
      </c>
      <c r="D23" t="s">
        <v>25</v>
      </c>
      <c r="E23">
        <v>1</v>
      </c>
      <c r="F23" s="1">
        <v>5990</v>
      </c>
      <c r="G23" s="1">
        <f t="shared" si="0"/>
        <v>7128.1</v>
      </c>
      <c r="H23" s="1">
        <f t="shared" si="1"/>
        <v>7128.1</v>
      </c>
      <c r="I23" s="1"/>
      <c r="K23" t="s">
        <v>75</v>
      </c>
    </row>
    <row r="24" spans="1:14" x14ac:dyDescent="0.25">
      <c r="A24" t="s">
        <v>23</v>
      </c>
      <c r="B24" t="s">
        <v>24</v>
      </c>
      <c r="C24" t="s">
        <v>30</v>
      </c>
      <c r="D24" t="s">
        <v>26</v>
      </c>
      <c r="E24">
        <v>1</v>
      </c>
      <c r="F24" s="1">
        <v>5990</v>
      </c>
      <c r="G24" s="1">
        <f t="shared" si="0"/>
        <v>7128.1</v>
      </c>
      <c r="H24" s="1">
        <f t="shared" si="1"/>
        <v>7128.1</v>
      </c>
      <c r="I24" s="1"/>
      <c r="K24" t="s">
        <v>75</v>
      </c>
    </row>
    <row r="25" spans="1:14" x14ac:dyDescent="0.25">
      <c r="A25" t="s">
        <v>23</v>
      </c>
      <c r="B25" t="s">
        <v>24</v>
      </c>
      <c r="C25" t="s">
        <v>30</v>
      </c>
      <c r="D25" t="s">
        <v>27</v>
      </c>
      <c r="E25">
        <v>1</v>
      </c>
      <c r="F25" s="1">
        <v>5990</v>
      </c>
      <c r="G25" s="1">
        <f t="shared" si="0"/>
        <v>7128.1</v>
      </c>
      <c r="H25" s="1">
        <f t="shared" si="1"/>
        <v>7128.1</v>
      </c>
      <c r="I25" s="1"/>
      <c r="K25" t="s">
        <v>75</v>
      </c>
    </row>
    <row r="26" spans="1:14" x14ac:dyDescent="0.25">
      <c r="A26" t="s">
        <v>23</v>
      </c>
      <c r="B26" t="s">
        <v>24</v>
      </c>
      <c r="C26" t="s">
        <v>30</v>
      </c>
      <c r="D26" t="s">
        <v>28</v>
      </c>
      <c r="E26">
        <v>1</v>
      </c>
      <c r="F26" s="1">
        <v>5990</v>
      </c>
      <c r="G26" s="1">
        <f t="shared" si="0"/>
        <v>7128.1</v>
      </c>
      <c r="H26" s="1">
        <f t="shared" si="1"/>
        <v>7128.1</v>
      </c>
      <c r="I26" s="1"/>
      <c r="K26" t="s">
        <v>75</v>
      </c>
    </row>
    <row r="27" spans="1:14" x14ac:dyDescent="0.25">
      <c r="A27" t="s">
        <v>23</v>
      </c>
      <c r="B27" t="s">
        <v>24</v>
      </c>
      <c r="C27" t="s">
        <v>11</v>
      </c>
      <c r="D27" t="s">
        <v>25</v>
      </c>
      <c r="E27">
        <v>1</v>
      </c>
      <c r="F27" s="1">
        <v>5990</v>
      </c>
      <c r="G27" s="1">
        <f t="shared" si="0"/>
        <v>7128.1</v>
      </c>
      <c r="H27" s="1">
        <f t="shared" si="1"/>
        <v>7128.1</v>
      </c>
      <c r="I27" s="1"/>
      <c r="K27" t="s">
        <v>75</v>
      </c>
    </row>
    <row r="28" spans="1:14" x14ac:dyDescent="0.25">
      <c r="A28" t="s">
        <v>23</v>
      </c>
      <c r="B28" t="s">
        <v>24</v>
      </c>
      <c r="C28" t="s">
        <v>11</v>
      </c>
      <c r="D28" t="s">
        <v>26</v>
      </c>
      <c r="E28">
        <v>1</v>
      </c>
      <c r="F28" s="1">
        <v>5990</v>
      </c>
      <c r="G28" s="1">
        <f t="shared" si="0"/>
        <v>7128.1</v>
      </c>
      <c r="H28" s="1">
        <f t="shared" si="1"/>
        <v>7128.1</v>
      </c>
      <c r="I28" s="1"/>
      <c r="K28" t="s">
        <v>75</v>
      </c>
    </row>
    <row r="29" spans="1:14" x14ac:dyDescent="0.25">
      <c r="A29" t="s">
        <v>23</v>
      </c>
      <c r="B29" t="s">
        <v>24</v>
      </c>
      <c r="C29" t="s">
        <v>11</v>
      </c>
      <c r="D29" t="s">
        <v>27</v>
      </c>
      <c r="E29">
        <v>1</v>
      </c>
      <c r="F29" s="1">
        <v>5990</v>
      </c>
      <c r="G29" s="1">
        <f t="shared" si="0"/>
        <v>7128.1</v>
      </c>
      <c r="H29" s="1">
        <f t="shared" si="1"/>
        <v>7128.1</v>
      </c>
      <c r="I29" s="1"/>
      <c r="K29" t="s">
        <v>75</v>
      </c>
    </row>
    <row r="30" spans="1:14" x14ac:dyDescent="0.25">
      <c r="A30" t="s">
        <v>23</v>
      </c>
      <c r="B30" t="s">
        <v>24</v>
      </c>
      <c r="C30" t="s">
        <v>11</v>
      </c>
      <c r="D30" t="s">
        <v>28</v>
      </c>
      <c r="E30">
        <v>1</v>
      </c>
      <c r="F30" s="1">
        <v>5990</v>
      </c>
      <c r="G30" s="1">
        <f t="shared" si="0"/>
        <v>7128.1</v>
      </c>
      <c r="H30" s="1">
        <f t="shared" si="1"/>
        <v>7128.1</v>
      </c>
      <c r="I30" s="1"/>
      <c r="K30" t="s">
        <v>75</v>
      </c>
    </row>
    <row r="31" spans="1:14" x14ac:dyDescent="0.25">
      <c r="A31" t="s">
        <v>31</v>
      </c>
      <c r="B31" t="s">
        <v>32</v>
      </c>
      <c r="C31" t="s">
        <v>33</v>
      </c>
      <c r="D31" t="s">
        <v>38</v>
      </c>
      <c r="E31">
        <v>1</v>
      </c>
      <c r="F31" s="1">
        <v>6990</v>
      </c>
      <c r="G31" s="1">
        <f t="shared" si="0"/>
        <v>8318.1</v>
      </c>
      <c r="H31" s="1">
        <f t="shared" si="1"/>
        <v>8318.1</v>
      </c>
      <c r="I31" s="1"/>
      <c r="J31" s="4" t="s">
        <v>63</v>
      </c>
      <c r="K31" t="s">
        <v>75</v>
      </c>
      <c r="L31">
        <v>65</v>
      </c>
      <c r="M31">
        <v>98</v>
      </c>
      <c r="N31">
        <v>59</v>
      </c>
    </row>
    <row r="32" spans="1:14" x14ac:dyDescent="0.25">
      <c r="A32" t="s">
        <v>31</v>
      </c>
      <c r="B32" t="s">
        <v>32</v>
      </c>
      <c r="C32" t="s">
        <v>33</v>
      </c>
      <c r="D32" t="s">
        <v>34</v>
      </c>
      <c r="E32">
        <v>1</v>
      </c>
      <c r="F32" s="1">
        <v>6990</v>
      </c>
      <c r="G32" s="1">
        <f t="shared" si="0"/>
        <v>8318.1</v>
      </c>
      <c r="H32" s="1">
        <f t="shared" si="1"/>
        <v>8318.1</v>
      </c>
      <c r="I32" s="1"/>
      <c r="K32" t="s">
        <v>75</v>
      </c>
      <c r="L32">
        <v>70</v>
      </c>
      <c r="M32">
        <v>105</v>
      </c>
      <c r="N32">
        <v>66</v>
      </c>
    </row>
    <row r="33" spans="1:14" x14ac:dyDescent="0.25">
      <c r="A33" t="s">
        <v>31</v>
      </c>
      <c r="B33" t="s">
        <v>32</v>
      </c>
      <c r="C33" t="s">
        <v>11</v>
      </c>
      <c r="D33" t="s">
        <v>38</v>
      </c>
      <c r="E33">
        <v>1</v>
      </c>
      <c r="F33" s="1">
        <v>6990</v>
      </c>
      <c r="G33" s="1">
        <f t="shared" si="0"/>
        <v>8318.1</v>
      </c>
      <c r="H33" s="1">
        <f t="shared" si="1"/>
        <v>8318.1</v>
      </c>
      <c r="I33" s="1"/>
      <c r="K33" t="s">
        <v>75</v>
      </c>
    </row>
    <row r="34" spans="1:14" x14ac:dyDescent="0.25">
      <c r="A34" t="s">
        <v>31</v>
      </c>
      <c r="B34" t="s">
        <v>32</v>
      </c>
      <c r="C34" t="s">
        <v>11</v>
      </c>
      <c r="D34" t="s">
        <v>34</v>
      </c>
      <c r="E34">
        <v>1</v>
      </c>
      <c r="F34" s="1">
        <v>6990</v>
      </c>
      <c r="G34" s="1">
        <f t="shared" si="0"/>
        <v>8318.1</v>
      </c>
      <c r="H34" s="1">
        <f t="shared" si="1"/>
        <v>8318.1</v>
      </c>
      <c r="I34" s="1"/>
      <c r="K34" t="s">
        <v>75</v>
      </c>
    </row>
    <row r="35" spans="1:14" x14ac:dyDescent="0.25">
      <c r="A35" t="s">
        <v>31</v>
      </c>
      <c r="B35" t="s">
        <v>32</v>
      </c>
      <c r="C35" t="s">
        <v>35</v>
      </c>
      <c r="D35" t="s">
        <v>38</v>
      </c>
      <c r="E35">
        <v>1</v>
      </c>
      <c r="F35" s="1">
        <v>6990</v>
      </c>
      <c r="G35" s="1">
        <f t="shared" si="0"/>
        <v>8318.1</v>
      </c>
      <c r="H35" s="1">
        <f t="shared" si="1"/>
        <v>8318.1</v>
      </c>
      <c r="I35" s="1"/>
      <c r="K35" t="s">
        <v>75</v>
      </c>
    </row>
    <row r="36" spans="1:14" x14ac:dyDescent="0.25">
      <c r="A36" t="s">
        <v>31</v>
      </c>
      <c r="B36" t="s">
        <v>32</v>
      </c>
      <c r="C36" t="s">
        <v>35</v>
      </c>
      <c r="D36" t="s">
        <v>34</v>
      </c>
      <c r="E36">
        <v>1</v>
      </c>
      <c r="F36" s="1">
        <v>6990</v>
      </c>
      <c r="G36" s="1">
        <f t="shared" si="0"/>
        <v>8318.1</v>
      </c>
      <c r="H36" s="1">
        <f t="shared" si="1"/>
        <v>8318.1</v>
      </c>
      <c r="I36" s="1"/>
      <c r="K36" t="s">
        <v>75</v>
      </c>
    </row>
    <row r="37" spans="1:14" x14ac:dyDescent="0.25">
      <c r="A37" t="s">
        <v>36</v>
      </c>
      <c r="B37" t="s">
        <v>37</v>
      </c>
      <c r="C37" t="s">
        <v>9</v>
      </c>
      <c r="D37" t="s">
        <v>38</v>
      </c>
      <c r="E37">
        <v>1</v>
      </c>
      <c r="F37" s="1">
        <v>5990</v>
      </c>
      <c r="G37" s="1">
        <f t="shared" si="0"/>
        <v>7128.1</v>
      </c>
      <c r="H37" s="1">
        <f t="shared" si="1"/>
        <v>7128.1</v>
      </c>
      <c r="I37" s="1"/>
      <c r="J37" s="4" t="s">
        <v>64</v>
      </c>
      <c r="K37" t="s">
        <v>75</v>
      </c>
      <c r="L37">
        <v>59</v>
      </c>
      <c r="M37">
        <v>106</v>
      </c>
      <c r="N37">
        <v>75</v>
      </c>
    </row>
    <row r="38" spans="1:14" x14ac:dyDescent="0.25">
      <c r="A38" t="s">
        <v>36</v>
      </c>
      <c r="B38" t="s">
        <v>37</v>
      </c>
      <c r="C38" t="s">
        <v>9</v>
      </c>
      <c r="D38" t="s">
        <v>34</v>
      </c>
      <c r="E38">
        <v>1</v>
      </c>
      <c r="F38" s="1">
        <v>5990</v>
      </c>
      <c r="G38" s="1">
        <f t="shared" si="0"/>
        <v>7128.1</v>
      </c>
      <c r="H38" s="1">
        <f t="shared" si="1"/>
        <v>7128.1</v>
      </c>
      <c r="I38" s="1"/>
      <c r="K38" t="s">
        <v>75</v>
      </c>
      <c r="L38">
        <v>61</v>
      </c>
      <c r="M38">
        <v>110</v>
      </c>
      <c r="N38">
        <v>77</v>
      </c>
    </row>
    <row r="39" spans="1:14" x14ac:dyDescent="0.25">
      <c r="A39" t="s">
        <v>36</v>
      </c>
      <c r="B39" t="s">
        <v>37</v>
      </c>
      <c r="C39" t="s">
        <v>39</v>
      </c>
      <c r="D39" t="s">
        <v>34</v>
      </c>
      <c r="E39">
        <v>1</v>
      </c>
      <c r="F39" s="1">
        <v>5990</v>
      </c>
      <c r="G39" s="1">
        <f t="shared" si="0"/>
        <v>7128.1</v>
      </c>
      <c r="H39" s="1">
        <f t="shared" si="1"/>
        <v>7128.1</v>
      </c>
      <c r="I39" s="1"/>
      <c r="K39" t="s">
        <v>75</v>
      </c>
    </row>
    <row r="40" spans="1:14" x14ac:dyDescent="0.25">
      <c r="A40" t="s">
        <v>36</v>
      </c>
      <c r="B40" t="s">
        <v>37</v>
      </c>
      <c r="C40" t="s">
        <v>39</v>
      </c>
      <c r="D40" t="s">
        <v>38</v>
      </c>
      <c r="E40">
        <v>1</v>
      </c>
      <c r="F40" s="1">
        <v>5990</v>
      </c>
      <c r="G40" s="1">
        <f t="shared" si="0"/>
        <v>7128.1</v>
      </c>
      <c r="H40" s="1">
        <f t="shared" si="1"/>
        <v>7128.1</v>
      </c>
      <c r="I40" s="1"/>
      <c r="K40" t="s">
        <v>75</v>
      </c>
    </row>
    <row r="41" spans="1:14" x14ac:dyDescent="0.25">
      <c r="A41" t="s">
        <v>36</v>
      </c>
      <c r="B41" t="s">
        <v>37</v>
      </c>
      <c r="C41" t="s">
        <v>11</v>
      </c>
      <c r="D41" t="s">
        <v>38</v>
      </c>
      <c r="E41">
        <v>1</v>
      </c>
      <c r="F41" s="1">
        <v>5990</v>
      </c>
      <c r="G41" s="1">
        <f t="shared" si="0"/>
        <v>7128.1</v>
      </c>
      <c r="H41" s="1">
        <f t="shared" si="1"/>
        <v>7128.1</v>
      </c>
      <c r="I41" s="1"/>
      <c r="K41" t="s">
        <v>75</v>
      </c>
    </row>
    <row r="42" spans="1:14" x14ac:dyDescent="0.25">
      <c r="A42" t="s">
        <v>36</v>
      </c>
      <c r="B42" t="s">
        <v>37</v>
      </c>
      <c r="C42" t="s">
        <v>11</v>
      </c>
      <c r="D42" t="s">
        <v>34</v>
      </c>
      <c r="E42">
        <v>1</v>
      </c>
      <c r="F42" s="1">
        <v>5990</v>
      </c>
      <c r="G42" s="1">
        <f t="shared" si="0"/>
        <v>7128.1</v>
      </c>
      <c r="H42" s="1">
        <f t="shared" si="1"/>
        <v>7128.1</v>
      </c>
      <c r="I42" s="1"/>
      <c r="K42" t="s">
        <v>75</v>
      </c>
    </row>
    <row r="43" spans="1:14" x14ac:dyDescent="0.25">
      <c r="A43" t="s">
        <v>40</v>
      </c>
      <c r="B43" t="s">
        <v>41</v>
      </c>
      <c r="C43" t="s">
        <v>11</v>
      </c>
      <c r="D43" t="s">
        <v>10</v>
      </c>
      <c r="E43">
        <v>2</v>
      </c>
      <c r="F43" s="1">
        <v>7990</v>
      </c>
      <c r="G43" s="1">
        <f t="shared" si="0"/>
        <v>9508.1</v>
      </c>
      <c r="H43" s="1">
        <f t="shared" si="1"/>
        <v>19016.2</v>
      </c>
      <c r="I43" s="1"/>
      <c r="J43" s="4" t="s">
        <v>65</v>
      </c>
      <c r="K43" t="s">
        <v>75</v>
      </c>
      <c r="L43">
        <v>59</v>
      </c>
      <c r="M43">
        <v>116</v>
      </c>
      <c r="N43">
        <v>81</v>
      </c>
    </row>
    <row r="44" spans="1:14" x14ac:dyDescent="0.25">
      <c r="A44" t="s">
        <v>40</v>
      </c>
      <c r="B44" t="s">
        <v>41</v>
      </c>
      <c r="C44" t="s">
        <v>9</v>
      </c>
      <c r="D44" t="s">
        <v>10</v>
      </c>
      <c r="E44">
        <v>2</v>
      </c>
      <c r="F44" s="1">
        <v>7990</v>
      </c>
      <c r="G44" s="1">
        <f t="shared" si="0"/>
        <v>9508.1</v>
      </c>
      <c r="H44" s="1">
        <f t="shared" si="1"/>
        <v>19016.2</v>
      </c>
      <c r="I44" s="1"/>
      <c r="K44" t="s">
        <v>75</v>
      </c>
    </row>
    <row r="45" spans="1:14" x14ac:dyDescent="0.25">
      <c r="A45" t="s">
        <v>40</v>
      </c>
      <c r="B45" t="s">
        <v>41</v>
      </c>
      <c r="C45" t="s">
        <v>42</v>
      </c>
      <c r="D45" t="s">
        <v>10</v>
      </c>
      <c r="E45">
        <v>1</v>
      </c>
      <c r="F45" s="1">
        <v>7990</v>
      </c>
      <c r="G45" s="1">
        <f t="shared" si="0"/>
        <v>9508.1</v>
      </c>
      <c r="H45" s="1">
        <f t="shared" si="1"/>
        <v>9508.1</v>
      </c>
      <c r="I45" s="1"/>
      <c r="K45" t="s">
        <v>75</v>
      </c>
    </row>
    <row r="46" spans="1:14" x14ac:dyDescent="0.25">
      <c r="A46" t="s">
        <v>40</v>
      </c>
      <c r="B46" t="s">
        <v>41</v>
      </c>
      <c r="C46" t="s">
        <v>12</v>
      </c>
      <c r="D46" t="s">
        <v>10</v>
      </c>
      <c r="E46">
        <v>1</v>
      </c>
      <c r="F46" s="1">
        <v>7990</v>
      </c>
      <c r="G46" s="1">
        <f t="shared" si="0"/>
        <v>9508.1</v>
      </c>
      <c r="H46" s="1">
        <f t="shared" si="1"/>
        <v>9508.1</v>
      </c>
      <c r="I46" s="1"/>
      <c r="K46" t="s">
        <v>75</v>
      </c>
    </row>
    <row r="47" spans="1:14" x14ac:dyDescent="0.25">
      <c r="A47" t="s">
        <v>43</v>
      </c>
      <c r="B47" t="s">
        <v>44</v>
      </c>
      <c r="C47" t="s">
        <v>12</v>
      </c>
      <c r="D47" t="s">
        <v>10</v>
      </c>
      <c r="E47">
        <v>2</v>
      </c>
      <c r="F47" s="1">
        <v>6990</v>
      </c>
      <c r="G47" s="1">
        <f t="shared" si="0"/>
        <v>8318.1</v>
      </c>
      <c r="H47" s="1">
        <f t="shared" si="1"/>
        <v>16636.2</v>
      </c>
      <c r="I47" s="1"/>
      <c r="J47" s="4" t="s">
        <v>66</v>
      </c>
      <c r="K47" t="s">
        <v>75</v>
      </c>
      <c r="L47">
        <v>61</v>
      </c>
      <c r="M47">
        <v>112</v>
      </c>
      <c r="N47">
        <v>78</v>
      </c>
    </row>
    <row r="48" spans="1:14" x14ac:dyDescent="0.25">
      <c r="A48" t="s">
        <v>43</v>
      </c>
      <c r="B48" t="s">
        <v>44</v>
      </c>
      <c r="C48" t="s">
        <v>11</v>
      </c>
      <c r="D48" t="s">
        <v>10</v>
      </c>
      <c r="E48">
        <v>2</v>
      </c>
      <c r="F48" s="1">
        <v>6990</v>
      </c>
      <c r="G48" s="1">
        <f t="shared" si="0"/>
        <v>8318.1</v>
      </c>
      <c r="H48" s="1">
        <f t="shared" si="1"/>
        <v>16636.2</v>
      </c>
      <c r="I48" s="1"/>
      <c r="K48" t="s">
        <v>75</v>
      </c>
    </row>
    <row r="49" spans="1:14" x14ac:dyDescent="0.25">
      <c r="A49" t="s">
        <v>43</v>
      </c>
      <c r="B49" t="s">
        <v>44</v>
      </c>
      <c r="C49" t="s">
        <v>45</v>
      </c>
      <c r="D49" t="s">
        <v>10</v>
      </c>
      <c r="E49">
        <v>1</v>
      </c>
      <c r="F49" s="1">
        <v>6990</v>
      </c>
      <c r="G49" s="1">
        <f t="shared" si="0"/>
        <v>8318.1</v>
      </c>
      <c r="H49" s="1">
        <f t="shared" si="1"/>
        <v>8318.1</v>
      </c>
      <c r="I49" s="1"/>
      <c r="K49" t="s">
        <v>75</v>
      </c>
    </row>
    <row r="50" spans="1:14" x14ac:dyDescent="0.25">
      <c r="A50" t="s">
        <v>43</v>
      </c>
      <c r="B50" t="s">
        <v>44</v>
      </c>
      <c r="C50" t="s">
        <v>46</v>
      </c>
      <c r="D50" t="s">
        <v>10</v>
      </c>
      <c r="E50">
        <v>1</v>
      </c>
      <c r="F50" s="1">
        <v>6990</v>
      </c>
      <c r="G50" s="1">
        <f t="shared" si="0"/>
        <v>8318.1</v>
      </c>
      <c r="H50" s="1">
        <f t="shared" si="1"/>
        <v>8318.1</v>
      </c>
      <c r="I50" s="1"/>
      <c r="K50" t="s">
        <v>75</v>
      </c>
    </row>
    <row r="51" spans="1:14" x14ac:dyDescent="0.25">
      <c r="A51" t="s">
        <v>47</v>
      </c>
      <c r="B51" t="s">
        <v>48</v>
      </c>
      <c r="C51" t="s">
        <v>29</v>
      </c>
      <c r="D51" t="s">
        <v>10</v>
      </c>
      <c r="E51">
        <v>1</v>
      </c>
      <c r="F51" s="1">
        <v>6990</v>
      </c>
      <c r="G51" s="1">
        <f t="shared" si="0"/>
        <v>8318.1</v>
      </c>
      <c r="H51" s="1">
        <f t="shared" si="1"/>
        <v>8318.1</v>
      </c>
      <c r="I51" s="1"/>
      <c r="J51" s="4" t="s">
        <v>67</v>
      </c>
      <c r="K51" t="s">
        <v>75</v>
      </c>
      <c r="L51">
        <v>56</v>
      </c>
      <c r="M51">
        <v>98</v>
      </c>
      <c r="N51">
        <v>82</v>
      </c>
    </row>
    <row r="52" spans="1:14" x14ac:dyDescent="0.25">
      <c r="A52" t="s">
        <v>47</v>
      </c>
      <c r="B52" t="s">
        <v>48</v>
      </c>
      <c r="C52" t="s">
        <v>11</v>
      </c>
      <c r="D52" t="s">
        <v>10</v>
      </c>
      <c r="E52">
        <v>1</v>
      </c>
      <c r="F52" s="1">
        <v>6990</v>
      </c>
      <c r="G52" s="1">
        <f t="shared" si="0"/>
        <v>8318.1</v>
      </c>
      <c r="H52" s="1">
        <f t="shared" si="1"/>
        <v>8318.1</v>
      </c>
      <c r="I52" s="1"/>
      <c r="K52" t="s">
        <v>75</v>
      </c>
    </row>
    <row r="53" spans="1:14" x14ac:dyDescent="0.25">
      <c r="A53" t="s">
        <v>47</v>
      </c>
      <c r="B53" t="s">
        <v>48</v>
      </c>
      <c r="C53" t="s">
        <v>9</v>
      </c>
      <c r="D53" t="s">
        <v>10</v>
      </c>
      <c r="E53">
        <v>1</v>
      </c>
      <c r="F53" s="1">
        <v>6990</v>
      </c>
      <c r="G53" s="1">
        <f t="shared" si="0"/>
        <v>8318.1</v>
      </c>
      <c r="H53" s="1">
        <f t="shared" si="1"/>
        <v>8318.1</v>
      </c>
      <c r="I53" s="1"/>
      <c r="K53" t="s">
        <v>75</v>
      </c>
    </row>
    <row r="54" spans="1:14" x14ac:dyDescent="0.25">
      <c r="A54" t="s">
        <v>47</v>
      </c>
      <c r="B54" t="s">
        <v>48</v>
      </c>
      <c r="C54" t="s">
        <v>49</v>
      </c>
      <c r="D54" t="s">
        <v>10</v>
      </c>
      <c r="E54">
        <v>1</v>
      </c>
      <c r="F54" s="1">
        <v>6990</v>
      </c>
      <c r="G54" s="1">
        <f t="shared" si="0"/>
        <v>8318.1</v>
      </c>
      <c r="H54" s="1">
        <f t="shared" si="1"/>
        <v>8318.1</v>
      </c>
      <c r="I54" s="1"/>
      <c r="K54" t="s">
        <v>75</v>
      </c>
    </row>
    <row r="55" spans="1:14" x14ac:dyDescent="0.25">
      <c r="A55" t="s">
        <v>47</v>
      </c>
      <c r="B55" t="s">
        <v>48</v>
      </c>
      <c r="C55" t="s">
        <v>50</v>
      </c>
      <c r="D55" t="s">
        <v>10</v>
      </c>
      <c r="E55">
        <v>1</v>
      </c>
      <c r="F55" s="1">
        <v>6990</v>
      </c>
      <c r="G55" s="1">
        <f t="shared" si="0"/>
        <v>8318.1</v>
      </c>
      <c r="H55" s="1">
        <f t="shared" si="1"/>
        <v>8318.1</v>
      </c>
      <c r="I55" s="1"/>
      <c r="K55" t="s">
        <v>75</v>
      </c>
    </row>
    <row r="56" spans="1:14" x14ac:dyDescent="0.25">
      <c r="A56" t="s">
        <v>47</v>
      </c>
      <c r="B56" t="s">
        <v>48</v>
      </c>
      <c r="C56" t="s">
        <v>15</v>
      </c>
      <c r="D56" t="s">
        <v>10</v>
      </c>
      <c r="E56">
        <v>1</v>
      </c>
      <c r="F56" s="1">
        <v>6990</v>
      </c>
      <c r="G56" s="1">
        <f t="shared" si="0"/>
        <v>8318.1</v>
      </c>
      <c r="H56" s="1">
        <f t="shared" si="1"/>
        <v>8318.1</v>
      </c>
      <c r="I56" s="1"/>
      <c r="K56" t="s">
        <v>75</v>
      </c>
    </row>
    <row r="57" spans="1:14" x14ac:dyDescent="0.25">
      <c r="A57" t="s">
        <v>51</v>
      </c>
      <c r="B57" t="s">
        <v>52</v>
      </c>
      <c r="C57" t="s">
        <v>9</v>
      </c>
      <c r="D57" t="s">
        <v>25</v>
      </c>
      <c r="E57">
        <v>1</v>
      </c>
      <c r="F57" s="1">
        <v>8990</v>
      </c>
      <c r="G57" s="1">
        <f t="shared" si="0"/>
        <v>10698.1</v>
      </c>
      <c r="H57" s="1">
        <f t="shared" si="1"/>
        <v>10698.1</v>
      </c>
      <c r="I57" s="1"/>
      <c r="J57" s="2" t="s">
        <v>70</v>
      </c>
      <c r="K57" t="s">
        <v>75</v>
      </c>
    </row>
    <row r="58" spans="1:14" x14ac:dyDescent="0.25">
      <c r="A58" t="s">
        <v>51</v>
      </c>
      <c r="B58" t="s">
        <v>52</v>
      </c>
      <c r="C58" t="s">
        <v>9</v>
      </c>
      <c r="D58" t="s">
        <v>26</v>
      </c>
      <c r="E58">
        <v>1</v>
      </c>
      <c r="F58" s="1">
        <v>8990</v>
      </c>
      <c r="G58" s="1">
        <f t="shared" si="0"/>
        <v>10698.1</v>
      </c>
      <c r="H58" s="1">
        <f t="shared" si="1"/>
        <v>10698.1</v>
      </c>
      <c r="I58" s="1"/>
      <c r="K58" t="s">
        <v>75</v>
      </c>
    </row>
    <row r="59" spans="1:14" x14ac:dyDescent="0.25">
      <c r="A59" t="s">
        <v>51</v>
      </c>
      <c r="B59" t="s">
        <v>52</v>
      </c>
      <c r="C59" t="s">
        <v>9</v>
      </c>
      <c r="D59" t="s">
        <v>27</v>
      </c>
      <c r="E59">
        <v>1</v>
      </c>
      <c r="F59" s="1">
        <v>8990</v>
      </c>
      <c r="G59" s="1">
        <f t="shared" si="0"/>
        <v>10698.1</v>
      </c>
      <c r="H59" s="1">
        <f t="shared" si="1"/>
        <v>10698.1</v>
      </c>
      <c r="I59" s="1"/>
      <c r="K59" t="s">
        <v>75</v>
      </c>
    </row>
    <row r="60" spans="1:14" x14ac:dyDescent="0.25">
      <c r="A60" t="s">
        <v>51</v>
      </c>
      <c r="B60" t="s">
        <v>52</v>
      </c>
      <c r="C60" t="s">
        <v>9</v>
      </c>
      <c r="D60" t="s">
        <v>28</v>
      </c>
      <c r="E60">
        <v>1</v>
      </c>
      <c r="F60" s="1">
        <v>8990</v>
      </c>
      <c r="G60" s="1">
        <f t="shared" si="0"/>
        <v>10698.1</v>
      </c>
      <c r="H60" s="1">
        <f t="shared" si="1"/>
        <v>10698.1</v>
      </c>
      <c r="I60" s="1"/>
      <c r="K60" t="s">
        <v>75</v>
      </c>
    </row>
    <row r="61" spans="1:14" x14ac:dyDescent="0.25">
      <c r="A61" t="s">
        <v>51</v>
      </c>
      <c r="B61" t="s">
        <v>52</v>
      </c>
      <c r="C61" t="s">
        <v>11</v>
      </c>
      <c r="D61" t="s">
        <v>25</v>
      </c>
      <c r="E61">
        <v>1</v>
      </c>
      <c r="F61" s="1">
        <v>8990</v>
      </c>
      <c r="G61" s="1">
        <f t="shared" si="0"/>
        <v>10698.1</v>
      </c>
      <c r="H61" s="1">
        <f t="shared" si="1"/>
        <v>10698.1</v>
      </c>
      <c r="I61" s="1"/>
      <c r="K61" t="s">
        <v>75</v>
      </c>
    </row>
    <row r="62" spans="1:14" x14ac:dyDescent="0.25">
      <c r="A62" t="s">
        <v>51</v>
      </c>
      <c r="B62" t="s">
        <v>52</v>
      </c>
      <c r="C62" t="s">
        <v>11</v>
      </c>
      <c r="D62" t="s">
        <v>26</v>
      </c>
      <c r="E62">
        <v>1</v>
      </c>
      <c r="F62" s="1">
        <v>8990</v>
      </c>
      <c r="G62" s="1">
        <f t="shared" si="0"/>
        <v>10698.1</v>
      </c>
      <c r="H62" s="1">
        <f t="shared" si="1"/>
        <v>10698.1</v>
      </c>
      <c r="I62" s="1"/>
      <c r="K62" t="s">
        <v>75</v>
      </c>
    </row>
    <row r="63" spans="1:14" x14ac:dyDescent="0.25">
      <c r="A63" t="s">
        <v>51</v>
      </c>
      <c r="B63" t="s">
        <v>52</v>
      </c>
      <c r="C63" t="s">
        <v>11</v>
      </c>
      <c r="D63" t="s">
        <v>27</v>
      </c>
      <c r="E63">
        <v>1</v>
      </c>
      <c r="F63" s="1">
        <v>8990</v>
      </c>
      <c r="G63" s="1">
        <f t="shared" si="0"/>
        <v>10698.1</v>
      </c>
      <c r="H63" s="1">
        <f t="shared" si="1"/>
        <v>10698.1</v>
      </c>
      <c r="I63" s="1"/>
      <c r="K63" t="s">
        <v>75</v>
      </c>
    </row>
    <row r="64" spans="1:14" x14ac:dyDescent="0.25">
      <c r="A64" t="s">
        <v>51</v>
      </c>
      <c r="B64" t="s">
        <v>52</v>
      </c>
      <c r="C64" t="s">
        <v>11</v>
      </c>
      <c r="D64" t="s">
        <v>28</v>
      </c>
      <c r="E64">
        <v>1</v>
      </c>
      <c r="F64" s="1">
        <v>8990</v>
      </c>
      <c r="G64" s="1">
        <f t="shared" si="0"/>
        <v>10698.1</v>
      </c>
      <c r="H64" s="1">
        <f t="shared" si="1"/>
        <v>10698.1</v>
      </c>
      <c r="I64" s="1"/>
      <c r="K64" t="s">
        <v>75</v>
      </c>
    </row>
    <row r="65" spans="1:11" x14ac:dyDescent="0.25">
      <c r="A65" t="s">
        <v>53</v>
      </c>
      <c r="B65" t="s">
        <v>54</v>
      </c>
      <c r="C65" t="s">
        <v>9</v>
      </c>
      <c r="D65" t="s">
        <v>25</v>
      </c>
      <c r="E65">
        <v>1</v>
      </c>
      <c r="F65" s="1">
        <v>9990</v>
      </c>
      <c r="G65" s="1">
        <f t="shared" si="0"/>
        <v>11888.1</v>
      </c>
      <c r="H65" s="1">
        <f t="shared" si="1"/>
        <v>11888.1</v>
      </c>
      <c r="I65" s="1"/>
      <c r="J65" s="2" t="s">
        <v>69</v>
      </c>
      <c r="K65" t="s">
        <v>75</v>
      </c>
    </row>
    <row r="66" spans="1:11" x14ac:dyDescent="0.25">
      <c r="A66" t="s">
        <v>53</v>
      </c>
      <c r="B66" t="s">
        <v>54</v>
      </c>
      <c r="C66" t="s">
        <v>9</v>
      </c>
      <c r="D66" t="s">
        <v>26</v>
      </c>
      <c r="E66">
        <v>1</v>
      </c>
      <c r="F66" s="1">
        <v>9990</v>
      </c>
      <c r="G66" s="1">
        <f t="shared" si="0"/>
        <v>11888.1</v>
      </c>
      <c r="H66" s="1">
        <f t="shared" si="1"/>
        <v>11888.1</v>
      </c>
      <c r="I66" s="1"/>
      <c r="K66" t="s">
        <v>75</v>
      </c>
    </row>
    <row r="67" spans="1:11" x14ac:dyDescent="0.25">
      <c r="A67" t="s">
        <v>53</v>
      </c>
      <c r="B67" t="s">
        <v>54</v>
      </c>
      <c r="C67" t="s">
        <v>9</v>
      </c>
      <c r="D67" t="s">
        <v>55</v>
      </c>
      <c r="E67">
        <v>1</v>
      </c>
      <c r="F67" s="1">
        <v>9990</v>
      </c>
      <c r="G67" s="1">
        <f t="shared" si="0"/>
        <v>11888.1</v>
      </c>
      <c r="H67" s="1">
        <f t="shared" si="1"/>
        <v>11888.1</v>
      </c>
      <c r="I67" s="1"/>
      <c r="K67" t="s">
        <v>75</v>
      </c>
    </row>
    <row r="68" spans="1:11" x14ac:dyDescent="0.25">
      <c r="A68" t="s">
        <v>56</v>
      </c>
      <c r="B68" t="s">
        <v>57</v>
      </c>
      <c r="C68" t="s">
        <v>11</v>
      </c>
      <c r="D68" t="s">
        <v>25</v>
      </c>
      <c r="E68">
        <v>1</v>
      </c>
      <c r="F68" s="1">
        <v>9990</v>
      </c>
      <c r="G68" s="1">
        <f t="shared" ref="G68:G73" si="2">F68+(F68*0.19)</f>
        <v>11888.1</v>
      </c>
      <c r="H68" s="1">
        <f t="shared" ref="H68:H73" si="3">E68*G68</f>
        <v>11888.1</v>
      </c>
      <c r="I68" s="1"/>
      <c r="J68" s="2" t="s">
        <v>68</v>
      </c>
      <c r="K68" t="s">
        <v>75</v>
      </c>
    </row>
    <row r="69" spans="1:11" x14ac:dyDescent="0.25">
      <c r="A69" t="s">
        <v>56</v>
      </c>
      <c r="B69" t="s">
        <v>57</v>
      </c>
      <c r="C69" t="s">
        <v>11</v>
      </c>
      <c r="D69" t="s">
        <v>26</v>
      </c>
      <c r="E69">
        <v>1</v>
      </c>
      <c r="F69" s="1">
        <v>9990</v>
      </c>
      <c r="G69" s="1">
        <f t="shared" si="2"/>
        <v>11888.1</v>
      </c>
      <c r="H69" s="1">
        <f t="shared" si="3"/>
        <v>11888.1</v>
      </c>
      <c r="I69" s="1"/>
      <c r="K69" t="s">
        <v>75</v>
      </c>
    </row>
    <row r="70" spans="1:11" x14ac:dyDescent="0.25">
      <c r="A70" t="s">
        <v>56</v>
      </c>
      <c r="B70" t="s">
        <v>57</v>
      </c>
      <c r="C70" t="s">
        <v>11</v>
      </c>
      <c r="D70" t="s">
        <v>28</v>
      </c>
      <c r="E70">
        <v>1</v>
      </c>
      <c r="F70" s="1">
        <v>9990</v>
      </c>
      <c r="G70" s="1">
        <f t="shared" si="2"/>
        <v>11888.1</v>
      </c>
      <c r="H70" s="1">
        <f t="shared" si="3"/>
        <v>11888.1</v>
      </c>
      <c r="I70" s="1"/>
      <c r="K70" t="s">
        <v>75</v>
      </c>
    </row>
    <row r="71" spans="1:11" x14ac:dyDescent="0.25">
      <c r="A71" t="s">
        <v>56</v>
      </c>
      <c r="B71" t="s">
        <v>57</v>
      </c>
      <c r="C71" t="s">
        <v>12</v>
      </c>
      <c r="D71" t="s">
        <v>26</v>
      </c>
      <c r="E71">
        <v>1</v>
      </c>
      <c r="F71" s="1">
        <v>9990</v>
      </c>
      <c r="G71" s="1">
        <f t="shared" si="2"/>
        <v>11888.1</v>
      </c>
      <c r="H71" s="1">
        <f t="shared" si="3"/>
        <v>11888.1</v>
      </c>
      <c r="I71" s="1"/>
      <c r="K71" t="s">
        <v>75</v>
      </c>
    </row>
    <row r="72" spans="1:11" x14ac:dyDescent="0.25">
      <c r="A72" t="s">
        <v>56</v>
      </c>
      <c r="B72" t="s">
        <v>57</v>
      </c>
      <c r="C72" t="s">
        <v>12</v>
      </c>
      <c r="D72" t="s">
        <v>27</v>
      </c>
      <c r="E72">
        <v>1</v>
      </c>
      <c r="F72" s="1">
        <v>9990</v>
      </c>
      <c r="G72" s="1">
        <f t="shared" si="2"/>
        <v>11888.1</v>
      </c>
      <c r="H72" s="1">
        <f t="shared" si="3"/>
        <v>11888.1</v>
      </c>
      <c r="I72" s="1"/>
      <c r="K72" t="s">
        <v>75</v>
      </c>
    </row>
    <row r="73" spans="1:11" x14ac:dyDescent="0.25">
      <c r="A73" t="s">
        <v>56</v>
      </c>
      <c r="B73" t="s">
        <v>57</v>
      </c>
      <c r="C73" t="s">
        <v>12</v>
      </c>
      <c r="D73" t="s">
        <v>28</v>
      </c>
      <c r="E73">
        <v>1</v>
      </c>
      <c r="F73" s="1">
        <v>9990</v>
      </c>
      <c r="G73" s="1">
        <f t="shared" si="2"/>
        <v>11888.1</v>
      </c>
      <c r="H73" s="1">
        <f t="shared" si="3"/>
        <v>11888.1</v>
      </c>
      <c r="I73" s="1"/>
      <c r="J73" s="1"/>
      <c r="K73" t="s">
        <v>75</v>
      </c>
    </row>
    <row r="75" spans="1:11" x14ac:dyDescent="0.25">
      <c r="H75" s="1">
        <f>SUM(H3:H73)</f>
        <v>702314.19999999925</v>
      </c>
      <c r="I75" s="1"/>
    </row>
    <row r="76" spans="1:11" x14ac:dyDescent="0.25">
      <c r="F76" s="1"/>
      <c r="G76" s="1"/>
      <c r="H76" s="1"/>
      <c r="I76" s="1"/>
    </row>
    <row r="77" spans="1:11" x14ac:dyDescent="0.25">
      <c r="H77" s="1"/>
      <c r="I77" s="1"/>
    </row>
  </sheetData>
  <autoFilter ref="A1:A77" xr:uid="{1CC7B3D3-6026-49B0-B87A-88D43524ECDA}"/>
  <hyperlinks>
    <hyperlink ref="J3" r:id="rId1" xr:uid="{FC23F278-4446-48FB-98AE-39CF293F570F}"/>
    <hyperlink ref="J6" r:id="rId2" xr:uid="{878E3E8B-C507-40ED-8666-5A6CAC91B0BA}"/>
    <hyperlink ref="J10" r:id="rId3" xr:uid="{ACFAB6AD-2895-4C68-BC87-80A22CD55FCF}"/>
    <hyperlink ref="J15" r:id="rId4" xr:uid="{A296BE63-A4B4-406F-BF93-A071B5877686}"/>
    <hyperlink ref="J37" r:id="rId5" xr:uid="{738DE4EB-6754-4CB7-961F-308EC647EF1D}"/>
    <hyperlink ref="J43" r:id="rId6" xr:uid="{ED53A5D0-940D-4F9F-B853-87A74726C5C2}"/>
    <hyperlink ref="J68" r:id="rId7" xr:uid="{35651268-D911-411D-ADD2-1A7D386F0038}"/>
    <hyperlink ref="J65" r:id="rId8" xr:uid="{FD1F8190-1812-4A7E-BB43-AB8E4911355F}"/>
    <hyperlink ref="J57" r:id="rId9" xr:uid="{83C76564-1FA1-4456-9732-C79DF56C785B}"/>
    <hyperlink ref="J31" r:id="rId10" xr:uid="{DEDF34F6-C0A5-4070-B1FD-E316F433B06B}"/>
    <hyperlink ref="J51" r:id="rId11" xr:uid="{B853908D-1E52-470D-B547-AF8393439C91}"/>
    <hyperlink ref="J47" r:id="rId12" xr:uid="{F24FCE2F-2ED8-42A6-844A-0ADEFBB21AA1}"/>
  </hyperlinks>
  <pageMargins left="0.7" right="0.7" top="0.75" bottom="0.75" header="0.3" footer="0.3"/>
  <pageSetup paperSize="256" orientation="portrait" horizontalDpi="203" verticalDpi="20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2023-02-14T12:37:01Z</dcterms:created>
  <dcterms:modified xsi:type="dcterms:W3CDTF">2023-02-17T19:58:52Z</dcterms:modified>
</cp:coreProperties>
</file>