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09796091-1C22-4BE7-A39C-336A28FDC4A1}" xr6:coauthVersionLast="47" xr6:coauthVersionMax="47" xr10:uidLastSave="{00000000-0000-0000-0000-000000000000}"/>
  <bookViews>
    <workbookView xWindow="39010" yWindow="7860" windowWidth="28850" windowHeight="13630" activeTab="4" xr2:uid="{54E6AAA7-5F37-414D-A6FD-84697BB69C8D}"/>
  </bookViews>
  <sheets>
    <sheet name="Main" sheetId="1" r:id="rId1"/>
    <sheet name="pegipanermin" sheetId="2" r:id="rId2"/>
    <sheet name="Autoimmune-Inflammatory-Drugs" sheetId="4" r:id="rId3"/>
    <sheet name="AD" sheetId="6" r:id="rId4"/>
    <sheet name="TNF" sheetId="7" r:id="rId5"/>
    <sheet name="Glossary" sheetId="5" r:id="rId6"/>
    <sheet name="Literature"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 i="1" l="1"/>
  <c r="O10" i="1" s="1"/>
  <c r="M4" i="1"/>
  <c r="M7" i="1" s="1"/>
</calcChain>
</file>

<file path=xl/sharedStrings.xml><?xml version="1.0" encoding="utf-8"?>
<sst xmlns="http://schemas.openxmlformats.org/spreadsheetml/2006/main" count="977" uniqueCount="734">
  <si>
    <t>Price</t>
  </si>
  <si>
    <t>Shares</t>
  </si>
  <si>
    <t>MC</t>
  </si>
  <si>
    <t>Cash</t>
  </si>
  <si>
    <t>Debt</t>
  </si>
  <si>
    <t>EV</t>
  </si>
  <si>
    <t>Name</t>
  </si>
  <si>
    <t>Indication</t>
  </si>
  <si>
    <t>Alzheimer's</t>
  </si>
  <si>
    <t>MOA</t>
  </si>
  <si>
    <t>sTNF</t>
  </si>
  <si>
    <t>Phase</t>
  </si>
  <si>
    <t>II</t>
  </si>
  <si>
    <t>Xpro1595 (pegipanermin)</t>
  </si>
  <si>
    <t>Main</t>
  </si>
  <si>
    <t>Brand</t>
  </si>
  <si>
    <t>Generic</t>
  </si>
  <si>
    <t>pegipanermin</t>
  </si>
  <si>
    <t>AD, TRD</t>
  </si>
  <si>
    <t>IB103, XPro1595</t>
  </si>
  <si>
    <t>Clinical Trials</t>
  </si>
  <si>
    <t>Phase II n=201 Alzheimer's - NCT0531976</t>
  </si>
  <si>
    <t>Regulatory</t>
  </si>
  <si>
    <t>IND on clinical hold</t>
  </si>
  <si>
    <t>n=41 trial sites</t>
  </si>
  <si>
    <t>2:1 drug:placebo</t>
  </si>
  <si>
    <t>1.0mg/kg qw for 23 weeks</t>
  </si>
  <si>
    <t>EMACC at 24 weeks</t>
  </si>
  <si>
    <t>https://pubmed.ncbi.nlm.nih.gov/28237313/</t>
  </si>
  <si>
    <t>https://pubmed.ncbi.nlm.nih.gov/39954745/</t>
  </si>
  <si>
    <t>https://pmc.ncbi.nlm.nih.gov/articles/PMC4451045/</t>
  </si>
  <si>
    <t>https://pubmed.ncbi.nlm.nih.gov/28422748/</t>
  </si>
  <si>
    <t>https://clinicaltrials.gov/study/NCT03943264?term=inmune&amp;page=2&amp;rank=14</t>
  </si>
  <si>
    <t>https://pubmed.ncbi.nlm.nih.gov/14512626/</t>
  </si>
  <si>
    <t>https://jneuroinflammation.biomedcentral.com/articles/10.1186/s12974-014-0159-6</t>
  </si>
  <si>
    <t>https://www.neurologylive.com/view/neurovoices-rj-tesi-xpro1595-role-tnf-inhibitors-alzheimer-field</t>
  </si>
  <si>
    <t>Q125</t>
  </si>
  <si>
    <t>Phase I n=18</t>
  </si>
  <si>
    <t>0.3mg/kg, 0.6mg/kg, 1.0mg/kg</t>
  </si>
  <si>
    <t>PK</t>
  </si>
  <si>
    <t>1: Ashvin, Dhapola R, Kumari S, Sharma P, Vellingiri B, Medhi B,</t>
  </si>
  <si>
    <t>HariKrishnaReddy D. Unraveling the Immune Puzzle: Role of Immunomodulation in</t>
  </si>
  <si>
    <t>Alzheimer's Disease. J Neuroimmune Pharmacol. 2025 Apr 29;20(1):47. doi:</t>
  </si>
  <si>
    <t>10.1007/s11481-025-10210-9. PMID: 40299221.</t>
  </si>
  <si>
    <t>2: Bettcher BM, de Oliveira FF, Willette AA, Michalowska MM, Machado LS,</t>
  </si>
  <si>
    <t>Rajbanshi B, Borelli WV, Tansey MG, Rocha A, Suryadevara V, Hu WT. Analysis and</t>
  </si>
  <si>
    <t>interpretation of inflammatory fluid markers in Alzheimer's disease: a roadmap</t>
  </si>
  <si>
    <t>for standardization. J Neuroinflammation. 2025 Apr 15;22(1):105. doi:</t>
  </si>
  <si>
    <t>10.1186/s12974-025-03432-4. PMID: 40234920; PMCID: PMC11998147.</t>
  </si>
  <si>
    <t>3: Fredlund F, Fryklund C, Trujeque-Ramos O, Staley HA, Pardo J, Luk KC, Tansey</t>
  </si>
  <si>
    <t>MG, Swanberg M. Lack of neuroprotection after systemic administration of the</t>
  </si>
  <si>
    <t>soluble TNF inhibitor XPro1595 in an rAAV6-α-Syn + PFFs-induced rat model for</t>
  </si>
  <si>
    <t>Parkinson's disease. Neurobiol Dis. 2025 Apr;207:106841. doi:</t>
  </si>
  <si>
    <t>10.1016/j.nbd.2025.106841. Epub 2025 Feb 13. PMID: 39954745.</t>
  </si>
  <si>
    <t>4: Christiansen JR, Ferreira SA, Szymkowski DE, Jakobsson J, Tansey MG, Romero-</t>
  </si>
  <si>
    <t>Ramos M. Peripherally administered TNF inhibitor is not protective against</t>
  </si>
  <si>
    <t>α-synuclein-induced dopaminergic neuronal death in rats. Neurobiol Dis. 2025</t>
  </si>
  <si>
    <t>Mar;206:106803. doi: 10.1016/j.nbd.2025.106803. Epub 2025 Jan 10. PMID:</t>
  </si>
  <si>
    <t>5: Kloske CM, Mahinrad S, Barnum CJ, Batista AF, Bradshaw EM, Butts B, Carrillo</t>
  </si>
  <si>
    <t>MC, Chakrabarty P, Chen X, Craft S, Da Mesquita S, Dabin LC, Devanand D, Duran-</t>
  </si>
  <si>
    <t>Laforet V, Elyaman W, Evans EE, Fitzgerald-Bocarsly P, Foley KE, Harms AS,</t>
  </si>
  <si>
    <t>Heneka MT, Hong S, Huang YA, Jackvony S, Lai L, Guen YL, Lemere CA, Liddelow SA,</t>
  </si>
  <si>
    <t>Martin-Peña A, Orr AG, Quintana FJ, Ramey GD, Rexach JE, Rizzo SJS, Sexton C,</t>
  </si>
  <si>
    <t>Tang AS, Torrellas JG, Tsai AP, van Olst L, Walker KA, Wharton W, Tansey MG,</t>
  </si>
  <si>
    <t>Wilcock DM. Advancements in Immunity and Dementia Research: Highlights from the</t>
  </si>
  <si>
    <t>2023 AAIC Advancements: Immunity Conference. Alzheimers Dement. 2025</t>
  </si>
  <si>
    <t>Jan;21(1):e14291. doi: 10.1002/alz.14291. Epub 2024 Dec 18. PMID: 39692624;</t>
  </si>
  <si>
    <t>PMCID: PMC11772715.</t>
  </si>
  <si>
    <t>6: Eberhard J, Henning L, Fülle L, Knöpper K, Böhringer J, Graelmann FJ,</t>
  </si>
  <si>
    <t>Hänschke L, Kenzler J, Brosseron F, Heneka MT, Domingos AI, Eyerich S, Lochner</t>
  </si>
  <si>
    <t>M, Weighardt H, Bedner P, Steinhäuser C, Förster I. Ablation of CCL17-positive</t>
  </si>
  <si>
    <t>hippocampal neurons induces inflammation-dependent epilepsy. Epilepsia. 2025</t>
  </si>
  <si>
    <t>Feb;66(2):554-568. doi: 10.1111/epi.18200. Epub 2024 Nov 28. PMID: 39607395;</t>
  </si>
  <si>
    <t>PMCID: PMC11827734.</t>
  </si>
  <si>
    <t>7: Martynyuk T, Ricard J, Bracchi-Ricard V, Price S, McGrath JR, Dougherty KJ,</t>
  </si>
  <si>
    <t>Tom V, Bethea JR. Mitigating sTNF/TNFR1 activation on VGluT2 + spinal cord</t>
  </si>
  <si>
    <t>interneurons improves immune function after mid-thoracic spinal cord injury.</t>
  </si>
  <si>
    <t>Brain Behav Immun. 2025 Jan;123:633-643. doi: 10.1016/j.bbi.2024.10.021. Epub</t>
  </si>
  <si>
    <t>2024 Oct 15. PMID: 39414179.</t>
  </si>
  <si>
    <t>8: Paidlewar M, Kumari S, Dhapola R, Sharma P, HariKrishnaReddy D. Unveiling the</t>
  </si>
  <si>
    <t>role of astrogliosis in Alzheimer's disease Pathology: Insights into mechanisms</t>
  </si>
  <si>
    <t>and therapeutic approaches. Int Immunopharmacol. 2024 Nov 15;141:112940. doi:</t>
  </si>
  <si>
    <t>10.1016/j.intimp.2024.112940. Epub 2024 Aug 17. PMID: 39154532.</t>
  </si>
  <si>
    <t>9: Rodrigues MES, Bolen ML, Blackmer-Raynolds L, Schwartz N, Chang J, Tansey MG,</t>
  </si>
  <si>
    <t>Sampson TR. Diet-induced metabolic and immune impairments are sex-specifically</t>
  </si>
  <si>
    <t>modulated by soluble TNF signaling in the 5xFAD mouse model of Alzheimer's</t>
  </si>
  <si>
    <t>disease. Neurobiol Dis. 2024 Jun 15;196:106511. doi: 10.1016/j.nbd.2024.106511.</t>
  </si>
  <si>
    <t>Epub 2024 Apr 24. PMID: 38670277.</t>
  </si>
  <si>
    <t>10: De Sousa Rodrigues ME, Bolen ML, Blackmer-Raynolds L, Schwartz N, Chang J,</t>
  </si>
  <si>
    <t>Tansey MG, Sampson TR. Diet-induced metabolic and immune impairments are sex-</t>
  </si>
  <si>
    <t>specifically modulated by soluble TNF signaling in the 5xFAD mouse model of</t>
  </si>
  <si>
    <t>Alzheimer's disease. bioRxiv [Preprint]. 2024 Feb 28:2024.02.28.582516. doi:</t>
  </si>
  <si>
    <t>10.1101/2024.02.28.582516. Update in: Neurobiol Dis. 2024 Jun 15;196:106511.</t>
  </si>
  <si>
    <t>doi: 10.1016/j.nbd.2024.106511. PMID: 38464096; PMCID: PMC10925304.</t>
  </si>
  <si>
    <t>11: Davuluri KS, Singh AK, Yadav VK, Singh AV, Singh SV, Chauhan DS. Dominant</t>
  </si>
  <si>
    <t>negative biologics normalise the tumour necrosis factor (TNF-α) induced</t>
  </si>
  <si>
    <t>angiogenesis which exploits the Mycobacterium tuberculosis dissemination. BMC</t>
  </si>
  <si>
    <t>Immunol. 2023 Nov 30;24(1):49. doi: 10.1186/s12865-023-00576-x. PMID: 38036985;</t>
  </si>
  <si>
    <t>PMCID: PMC10691138.</t>
  </si>
  <si>
    <t>12: Wang C, Xian L, Zheng S, Li J, Chen X, Wang S. Cranial venous-outflow</t>
  </si>
  <si>
    <t>obstruction promotes neuroinflammation via ADAM17/solTNF-α/NF-κB pathway</t>
  </si>
  <si>
    <t>following experimental TBI. Brain Res Bull. 2023 Nov;204:110804. doi:</t>
  </si>
  <si>
    <t>10.1016/j.brainresbull.2023.110804. Epub 2023 Oct 31. PMID: 37918697.</t>
  </si>
  <si>
    <t>13: Tansey MG, Harms AS. Editorial: Glial-targeted therapeutics for CNS disease:</t>
  </si>
  <si>
    <t>getting there from here. Front Cell Neurosci. 2023 Jul 3;17:1231648. doi:</t>
  </si>
  <si>
    <t>10.3389/fncel.2023.1231648. PMID: 37465212; PMCID: PMC10351972.</t>
  </si>
  <si>
    <t>14: Lund MC, Ellman DG, Nielsen PV, Raffaele S, Fumagalli M, Guzman R, Degn M,</t>
  </si>
  <si>
    <t>Brambilla R, Meyer M, Clausen BH, Lambertsen KL. Selective Inhibition of Soluble</t>
  </si>
  <si>
    <t>Tumor Necrosis Factor Alters the Neuroinflammatory Response following Moderate</t>
  </si>
  <si>
    <t>Spinal Cord Injury in Mice. Biology (Basel). 2023 Jun 12;12(6):845. doi:</t>
  </si>
  <si>
    <t>10.3390/biology12060845. PMID: 37372129; PMCID: PMC10295415.</t>
  </si>
  <si>
    <t>15: MacPherson KP, Eidson LN, Houser MC, Weiss BE, Gollihue JL, Herrick MK, de</t>
  </si>
  <si>
    <t>Sousa Rodrigues ME, Sniffen L, Weekman EM, Hamilton AM, Kelly SD, Oliver DL,</t>
  </si>
  <si>
    <t>Yang Y, Chang J, Sampson TR, Norris CM, Tansey MG. Soluble TNF mediates amyloid-</t>
  </si>
  <si>
    <t>independent, diet-induced alterations to immune and neuronal functions in an</t>
  </si>
  <si>
    <t>Alzheimer's disease mouse model. Front Cell Neurosci. 2023 Mar 15;17:895017.</t>
  </si>
  <si>
    <t>doi: 10.3389/fncel.2023.895017. PMID: 37006470; PMCID: PMC10052573.</t>
  </si>
  <si>
    <t>16: Wang HN, Qian WJ, Zhao GL, Li F, Miao YY, Lei B, Sun XH, Wang ZF. L- and</t>
  </si>
  <si>
    <t>T-type Ca&lt;sup&gt;2+&lt;/sup&gt; channels dichotomously contribute to retinal ganglion</t>
  </si>
  <si>
    <t>cell injury in experimental glaucoma. Neural Regen Res. 2023</t>
  </si>
  <si>
    <t>Jul;18(7):1570-1577. doi: 10.4103/1673-5374.360277. PMID: 36571364; PMCID:</t>
  </si>
  <si>
    <t>PMC10075096.</t>
  </si>
  <si>
    <t>17: Gopinath A, Mackie PM, Phan LT, Tansey MG, Khoshbouei H. The complex role of</t>
  </si>
  <si>
    <t>inflammation and gliotransmitters in Parkinson's disease. Neurobiol Dis. 2023</t>
  </si>
  <si>
    <t>Jan;176:105940. doi: 10.1016/j.nbd.2022.105940. Epub 2022 Dec 5. PMID: 36470499;</t>
  </si>
  <si>
    <t>PMCID: PMC10372760.</t>
  </si>
  <si>
    <t>18: Menees KB, Otero BA, Tansey MG. Microbiome influences on neuro-immune</t>
  </si>
  <si>
    <t>interactions in neurodegenerative disease. Int Rev Neurobiol. 2022;167:25-57.</t>
  </si>
  <si>
    <t>doi: 10.1016/bs.irn.2022.07.006. Epub 2022 Aug 27. PMID: 36427957.</t>
  </si>
  <si>
    <t>19: Griepke S, Grupe E, Lindholt JS, Fuglsang EH, Steffensen LB, Beck HC, Larsen</t>
  </si>
  <si>
    <t>MD, Bang-Møller SK, Overgaard M, Rasmussen LM, Lambertsen KL, Stubbe J.</t>
  </si>
  <si>
    <t>Selective inhibition of soluble tumor necrosis factor signaling reduces</t>
  </si>
  <si>
    <t>abdominal aortic aneurysm progression. Front Cardiovasc Med. 2022 Sep</t>
  </si>
  <si>
    <t>16;9:942342. doi: 10.3389/fcvm.2022.942342. Erratum in: Front Cardiovasc Med.</t>
  </si>
  <si>
    <t>2024 Aug 19;11:1466614. doi: 10.3389/fcvm.2024.1466614. PMID: 36186984; PMCID:</t>
  </si>
  <si>
    <t>PMC9523116.</t>
  </si>
  <si>
    <t>20: Larson K, Damon M, Randhi R, Nixon-Lee N, J Dixon K. Selective inhibition of</t>
  </si>
  <si>
    <t>soluble TNF using XPro1595 improves hippocampal pathology to promote improved</t>
  </si>
  <si>
    <t>neurological recovery following traumatic brain injury in mice. CNS Neurol</t>
  </si>
  <si>
    <t>Disord Drug Targets. 2022 Jun 10. doi: 10.2174/1871527321666220610104908. Epub</t>
  </si>
  <si>
    <t>ahead of print. PMID: 35692164.</t>
  </si>
  <si>
    <t>21: Amin R, Quispe C, Docea AO, Ydyrys A, Kulbayeva M, Durna Daştan S, Calina D,</t>
  </si>
  <si>
    <t>Sharifi-Rad J. The role of Tumour Necrosis Factor in neuroinflammation</t>
  </si>
  <si>
    <t>associated with Parkinson's disease and targeted therapies. Neurochem Int. 2022</t>
  </si>
  <si>
    <t>Sep;158:105376. doi: 10.1016/j.neuint.2022.105376. Epub 2022 Jun 3. PMID:</t>
  </si>
  <si>
    <t>22: Tansey MG, Wallings RL, Houser MC, Herrick MK, Keating CE, Joers V.</t>
  </si>
  <si>
    <t>Inflammation and immune dysfunction in Parkinson disease. Nat Rev Immunol. 2022</t>
  </si>
  <si>
    <t>Nov;22(11):657-673. doi: 10.1038/s41577-022-00684-6. Epub 2022 Mar 4. PMID:</t>
  </si>
  <si>
    <t>35246670; PMCID: PMC8895080.</t>
  </si>
  <si>
    <t>23: Chakraborty R, Maltz MR, Del Castillo D, Tandel PN, Messih N, Anguiano M, Lo</t>
  </si>
  <si>
    <t>DD. Selective Targeting of Tumour Necrosis Factor Receptor 1 Induces Stable</t>
  </si>
  <si>
    <t>Protection from Crohn's-Like Ileitis in TNFΔARE Mice. J Crohns Colitis. 2022 Jul</t>
  </si>
  <si>
    <t>14;16(6):978-991. doi: 10.1093/ecco-jcc/jjab222. PMID: 34893805; PMCID:</t>
  </si>
  <si>
    <t>PMC9282884.</t>
  </si>
  <si>
    <t>24: Gopinath A, Badov M, Francis M, Shaw G, Collins A, Miller DR, Hansen CA,</t>
  </si>
  <si>
    <t>Mackie P, Tansey MG, Dagra A, Madorsky I, Ramirez-Zamora A, Okun MS, Streit WJ,</t>
  </si>
  <si>
    <t>Khoshbouei H. TNFα increases tyrosine hydroxylase expression in human monocytes.</t>
  </si>
  <si>
    <t>NPJ Parkinsons Dis. 2021 Jul 20;7(1):62. doi: 10.1038/s41531-021-00201-x.</t>
  </si>
  <si>
    <t>Erratum in: NPJ Parkinsons Dis. 2021 Aug 2;7(1):68. doi:</t>
  </si>
  <si>
    <t>10.1038/s41531-021-00212-8. PMID: 34285243; PMCID: PMC8292430.</t>
  </si>
  <si>
    <t>25: Randhi R, Damon M, Dixon KJ. Selective inhibition of soluble TNF using</t>
  </si>
  <si>
    <t>XPro1595 relieves pain and attenuates cerulein-induced pathology in mice. BMC</t>
  </si>
  <si>
    <t>Gastroenterol. 2021 May 28;21(1):243. doi: 10.1186/s12876-021-01827-0. PMID:</t>
  </si>
  <si>
    <t>34049483; PMCID: PMC8161932.</t>
  </si>
  <si>
    <t>26: O'Reilly ML, Mironets E, Shapiro TM, Crowther K, Collyer E, Bethea JR, Tom</t>
  </si>
  <si>
    <t>VJ. Pharmacological Inhibition of Soluble Tumor Necrosis Factor-Alpha Two Weeks</t>
  </si>
  <si>
    <t>after High Thoracic Spinal Cord Injury Does Not Affect Sympathetic</t>
  </si>
  <si>
    <t>Hyperreflexia. J Neurotrauma. 2021 Aug 1;38(15):2186-2191. doi:</t>
  </si>
  <si>
    <t>10.1089/neu.2020.7504. Epub 2021 Feb 1. PMID: 33397170; PMCID: PMC8309421.</t>
  </si>
  <si>
    <t>27: Joers V, Masilamoni G, Kempf D, Weiss AR, Rotterman TM, Murray B, Yalcin-</t>
  </si>
  <si>
    <t>Cakmakli G, Voll RJ, Goodman MM, Howell L, Bachevalier J, Green SJ, Naqib A,</t>
  </si>
  <si>
    <t>Shaikh M, Engen PA, Keshavarzian A, Barnum CJ, Nye JA, Smith Y, Tansey MG.</t>
  </si>
  <si>
    <t>Microglia, inflammation and gut microbiota responses in a progressive monkey</t>
  </si>
  <si>
    <t>model of Parkinson's disease: A case series. Neurobiol Dis. 2020 Oct;144:105027.</t>
  </si>
  <si>
    <t>doi: 10.1016/j.nbd.2020.105027. Epub 2020 Jul 24. PMID: 32712266; PMCID:</t>
  </si>
  <si>
    <t>PMC7484290.</t>
  </si>
  <si>
    <t>28: De Sousa Rodrigues ME, Houser MC, Walker DI, Jones DP, Chang J, Barnum CJ,</t>
  </si>
  <si>
    <t>Tansey MG. Targeting soluble tumor necrosis factor as a potential intervention</t>
  </si>
  <si>
    <t>to lower risk for late-onset Alzheimer's disease associated with obesity,</t>
  </si>
  <si>
    <t>metabolic syndrome, and type 2 diabetes. Alzheimers Res Ther. 2019 Dec</t>
  </si>
  <si>
    <t>31;12(1):1. doi: 10.1186/s13195-019-0546-4. PMID: 31892368; PMCID: PMC6937979.</t>
  </si>
  <si>
    <t>29: Mironets E, Fischer R, Bracchi-Ricard V, Saltos TM, Truglio TS, O'Reilly ML,</t>
  </si>
  <si>
    <t>Swanson KA, Bethea JR, Tom VJ. Attenuating Neurogenic Sympathetic Hyperreflexia</t>
  </si>
  <si>
    <t>Robustly Improves Antibacterial Immunity After Chronic Spinal Cord Injury. J</t>
  </si>
  <si>
    <t>Neurosci. 2020 Jan 8;40(2):478-492. doi: 10.1523/JNEUROSCI.2417-19.2019. Epub</t>
  </si>
  <si>
    <t>2019 Nov 21. PMID: 31754014; PMCID: PMC6948947.</t>
  </si>
  <si>
    <t>30: Yli-Karjanmaa M, Larsen KS, Fenger CD, Kristensen LK, Martin NA, Jensen PT,</t>
  </si>
  <si>
    <t>Breton A, Nathanson L, Nielsen PV, Lund MC, Carlsen SL, Gramsbergen JB, Finsen</t>
  </si>
  <si>
    <t>B, Stubbe J, Frich LH, Stolp H, Brambilla R, Anthony DC, Meyer M, Lambertsen KL.</t>
  </si>
  <si>
    <t>TNF deficiency causes alterations in the spatial organization of neurogenic</t>
  </si>
  <si>
    <t>zones and alters the number of microglia and neurons in the cerebral cortex.</t>
  </si>
  <si>
    <t>Brain Behav Immun. 2019 Nov;82:279-297. doi: 10.1016/j.bbi.2019.08.195. Epub</t>
  </si>
  <si>
    <t>2019 Sep 7. PMID: 31505254.</t>
  </si>
  <si>
    <t>31: Yli-Karjanmaa M, Clausen BH, Degn M, Novrup HG, Ellman DG, Toft-Jensen P,</t>
  </si>
  <si>
    <t>Szymkowski DE, Stensballe A, Meyer M, Brambilla R, Lambertsen KL. Topical</t>
  </si>
  <si>
    <t>Administration of a Soluble TNF Inhibitor Reduces Infarct Volume After Focal</t>
  </si>
  <si>
    <t>Cerebral Ischemia in Mice. Front Neurosci. 2019 Aug 7;13:781. doi:</t>
  </si>
  <si>
    <t>10.3389/fnins.2019.00781. PMID: 31440125; PMCID: PMC6692878.</t>
  </si>
  <si>
    <t>32: Eidson LN, deSousa Rodrigues ME, Johnson MA, Barnum CJ, Duke BJ, Yang Y,</t>
  </si>
  <si>
    <t>Chang J, Kelly SD, Wildner M, Tesi RJ, Tansey MG. Chronic psychological stress</t>
  </si>
  <si>
    <t>during adolescence induces sex-dependent adulthood inflammation, increased</t>
  </si>
  <si>
    <t>adiposity, and abnormal behaviors that are ameliorated by selective inhibition</t>
  </si>
  <si>
    <t>of soluble tumor necrosis factor with XPro1595. Brain Behav Immun. 2019</t>
  </si>
  <si>
    <t>Oct;81:305-316. doi: 10.1016/j.bbi.2019.06.027. Epub 2019 Jun 25. PMID:</t>
  </si>
  <si>
    <t>31251975; PMCID: PMC8597195.</t>
  </si>
  <si>
    <t>33: Clark IA, Vissel B. Neurodegenerative disease treatments by direct TNF</t>
  </si>
  <si>
    <t>reduction, SB623 cells, maraviroc and irisin and MCC950, from an inflammatory</t>
  </si>
  <si>
    <t>perspective - a Commentary. Expert Rev Neurother. 2019 Jun;19(6):535-543. doi:</t>
  </si>
  <si>
    <t>10.1080/14737175.2019.1618710. Epub 2019 May 24. PMID: 31092047.</t>
  </si>
  <si>
    <t>34: Farrell K, Houle JD. Systemic Inhibition of Soluble Tumor Necrosis Factor</t>
  </si>
  <si>
    <t>with XPro1595 Exacerbates a Post-Spinal Cord Injury Depressive Phenotype in</t>
  </si>
  <si>
    <t>Female Rats. J Neurotrauma. 2019 Nov 1;36(21):2964-2976. doi:</t>
  </si>
  <si>
    <t>10.1089/neu.2019.6438. Epub 2019 Jul 10. PMID: 31064292; PMCID: PMC6791477.</t>
  </si>
  <si>
    <t>35: Zhou KX, He XT, Hu XF, Zhao WJ, Li CX, Zhang C, Zhang T, Gu ZX, Deng JP,</t>
  </si>
  <si>
    <t>Dong YL. XPro1595 ameliorates bone cancer pain in rats via inhibiting</t>
  </si>
  <si>
    <t>p38-mediated glial cell activation and neuroinflammation in the spinal dorsal</t>
  </si>
  <si>
    <t>horn. Brain Res Bull. 2019 Jul;149:137-147. doi:</t>
  </si>
  <si>
    <t>10.1016/j.brainresbull.2019.04.009. Epub 2019 Apr 16. PMID: 31002915.</t>
  </si>
  <si>
    <t>36: Lakin R, Polidovitch N, Yang S, Guzman C, Gao X, Wauchop M, Burns J,</t>
  </si>
  <si>
    <t>Izaddoustdar F, Backx PH. Inhibition of soluble TNFα prevents adverse atrial</t>
  </si>
  <si>
    <t>remodeling and atrial arrhythmia susceptibility induced in mice by endurance</t>
  </si>
  <si>
    <t>exercise. J Mol Cell Cardiol. 2019 Apr;129:165-173. doi:</t>
  </si>
  <si>
    <t>10.1016/j.yjmcc.2019.01.012. Epub 2019 Feb 21. PMID: 30796945.</t>
  </si>
  <si>
    <t>37: Ganguly P, Honeycutt JA, Rowe JR, Demaestri C, Brenhouse HC. Effects of</t>
  </si>
  <si>
    <t>early life stress on cocaine conditioning and AMPA receptor composition are sex-</t>
  </si>
  <si>
    <t>specific and driven by TNF. Brain Behav Immun. 2019 May;78:41-51. doi:</t>
  </si>
  <si>
    <t>10.1016/j.bbi.2019.01.006. Epub 2019 Jan 14. PMID: 30654007; PMCID: PMC6488364.</t>
  </si>
  <si>
    <t>38: Del Rivero T, Fischer R, Yang F, Swanson KA, Bethea JR. Tumor necrosis</t>
  </si>
  <si>
    <t>factor receptor 1 inhibition is therapeutic for neuropathic pain in males but</t>
  </si>
  <si>
    <t>not in females. Pain. 2019 Apr;160(4):922-931. doi:</t>
  </si>
  <si>
    <t>10.1097/j.pain.0000000000001470. PMID: 30586024.</t>
  </si>
  <si>
    <t>39: Liu ST, Zhong SM, Li XY, Gao F, Li F, Zhang ML, Zhu K, Sun XH, Wang X, Miao</t>
  </si>
  <si>
    <t>Y, Yang XL, Wang Z. EphrinB/EphB forward signaling in Müller cells causes</t>
  </si>
  <si>
    <t>apoptosis of retinal ganglion cells by increasing tumor necrosis factor alpha</t>
  </si>
  <si>
    <t>production in rat experimental glaucomatous model. Acta Neuropathol Commun. 2018</t>
  </si>
  <si>
    <t>Oct 24;6(1):111. doi: 10.1186/s40478-018-0618-x. PMID: 30355282; PMCID:</t>
  </si>
  <si>
    <t>PMC6201539.</t>
  </si>
  <si>
    <t>40: Cavanagh C, Wong TP. Preventing synaptic deficits in Alzheimer's disease by</t>
  </si>
  <si>
    <t>inhibiting tumor necrosis factor alpha signaling. IBRO Rep. 2018 Feb 2;4:18-21.</t>
  </si>
  <si>
    <t>doi: 10.1016/j.ibror.2018.01.003. PMID: 30135948; PMCID: PMC6084902.</t>
  </si>
  <si>
    <t>41: Mironets E, Osei-Owusu P, Bracchi-Ricard V, Fischer R, Owens EA, Ricard J,</t>
  </si>
  <si>
    <t>Wu D, Saltos T, Collyer E, Hou S, Bethea JR, Tom VJ. Soluble TNFα Signaling</t>
  </si>
  <si>
    <t>within the Spinal Cord Contributes to the Development of Autonomic Dysreflexia</t>
  </si>
  <si>
    <t>and Ensuing Vascular and Immune Dysfunction after Spinal Cord Injury. J</t>
  </si>
  <si>
    <t>Neurosci. 2018 Apr 25;38(17):4146-4162. doi: 10.1523/JNEUROSCI.2376-17.2018.</t>
  </si>
  <si>
    <t>Epub 2018 Apr 2. PMID: 29610439; PMCID: PMC5963850.</t>
  </si>
  <si>
    <t>42: Zhao Y, Li Q, Li XY, Cui P, Gao F, Zhu K, Li LZ, Sun XH, Wang Z. Involvement</t>
  </si>
  <si>
    <t>of mGluR I in EphB/ephrinB reverse signaling activation induced retinal ganglion</t>
  </si>
  <si>
    <t>cell apoptosis in a rat chronic hypertension model. Brain Res. 2018 Mar</t>
  </si>
  <si>
    <t>15;1683:27-35. doi: 10.1016/j.brainres.2018.01.017. Epub 2018 Jan 31. PMID:</t>
  </si>
  <si>
    <t>43: Lis K, Grygorowicz T, Cudna A, Szymkowski DE, Bałkowiec-Iskra E. Inhibition</t>
  </si>
  <si>
    <t>of TNF reduces mechanical orofacial hyperalgesia induced by Complete Freund's</t>
  </si>
  <si>
    <t>Adjuvant by a TRPV1-dependent mechanism in mice. Pharmacol Rep. 2017</t>
  </si>
  <si>
    <t>Dec;69(6):1380-1385. doi: 10.1016/j.pharep.2017.05.013. Epub 2017 Jun 3. PMID:</t>
  </si>
  <si>
    <t>44: Vanwalleghem G, Morias Y, Beschin A, Szymkowski DE, Pays E. Trypanosoma</t>
  </si>
  <si>
    <t>brucei growth control by TNF in mammalian host is independent of the soluble</t>
  </si>
  <si>
    <t>form of the cytokine. Sci Rep. 2017 Jul 21;7(1):6165. doi:</t>
  </si>
  <si>
    <t>10.1038/s41598-017-06496-2. PMID: 28733685; PMCID: PMC5522424.</t>
  </si>
  <si>
    <t>45: Kerstetter-Fogle A. Soluble TNF inhibition leads to remyelination. Regen</t>
  </si>
  <si>
    <t>Med. 2017 Apr;12(4):331-332. doi: 10.2217/rme-2017-0067. Epub 2017 Jun 16. PMID:</t>
  </si>
  <si>
    <t>46: Patel DC, Wallis G, Dahle EJ, McElroy PB, Thomson KE, Tesi RJ, Szymkowski</t>
  </si>
  <si>
    <t>DE, West PJ, Smeal RM, Patel M, Fujinami RS, White HS, Wilcox KS. Hippocampal</t>
  </si>
  <si>
    <t>TNFα Signaling Contributes to Seizure Generation in an Infection-Induced Mouse</t>
  </si>
  <si>
    <t>Model of Limbic Epilepsy. eNeuro. 2017 May 9;4(2):ENEURO.0105-17.2017. doi:</t>
  </si>
  <si>
    <t>10.1523/ENEURO.0105-17.2017. PMID: 28497109; PMCID: PMC5422919.</t>
  </si>
  <si>
    <t>47: Karamita M, Barnum C, Möbius W, Tansey MG, Szymkowski DE, Lassmann H,</t>
  </si>
  <si>
    <t>Probert L. Therapeutic inhibition of soluble brain TNF promotes remyelination by</t>
  </si>
  <si>
    <t>increasing myelin phagocytosis by microglia. JCI Insight. 2017 Apr</t>
  </si>
  <si>
    <t>20;2(8):e87455. doi: 10.1172/jci.insight.87455. PMID: 28422748; PMCID:</t>
  </si>
  <si>
    <t>PMC5396518.</t>
  </si>
  <si>
    <t>48: MacPherson KP, Sompol P, Kannarkat GT, Chang J, Sniffen L, Wildner ME,</t>
  </si>
  <si>
    <t>Norris CM, Tansey MG. Peripheral administration of the soluble TNF inhibitor</t>
  </si>
  <si>
    <t>XPro1595 modifies brain immune cell profiles, decreases beta-amyloid plaque</t>
  </si>
  <si>
    <t>load, and rescues impaired long-term potentiation in 5xFAD mice. Neurobiol Dis.</t>
  </si>
  <si>
    <t>2017 Jun;102:81-95. doi: 10.1016/j.nbd.2017.02.010. Epub 2017 Feb 24. PMID:</t>
  </si>
  <si>
    <t>28237313; PMCID: PMC5464789.</t>
  </si>
  <si>
    <t>49: Ellman DG, Degn M, Lund MC, Clausen BH, Novrup HG, Flæng SB, Jørgensen LH,</t>
  </si>
  <si>
    <t>Suntharalingam L, Svenningsen ÅF, Brambilla R, Lambertsen KL. Genetic Ablation</t>
  </si>
  <si>
    <t>of Soluble TNF Does Not Affect Lesion Size and Functional Recovery after</t>
  </si>
  <si>
    <t>Moderate Spinal Cord Injury in Mice. Mediators Inflamm. 2016;2016:2684098. doi:</t>
  </si>
  <si>
    <t>10.1155/2016/2684098. Epub 2016 Dec 14. PMID: 28070141; PMCID: PMC5192339.</t>
  </si>
  <si>
    <t>50: Cavanagh C, Tse YC, Nguyen HB, Krantic S, Breitner JC, Quirion R, Wong TP.</t>
  </si>
  <si>
    <t>Inhibiting tumor necrosis factor-α before amyloidosis prevents synaptic deficits</t>
  </si>
  <si>
    <t>in an Alzheimer's disease model. Neurobiol Aging. 2016 Nov;47:41-49. doi:</t>
  </si>
  <si>
    <t>10.1016/j.neurobiolaging.2016.07.009. Epub 2016 Jul 25. PMID: 27552480.</t>
  </si>
  <si>
    <t>51: Eidson LN, Inoue K, Young LJ, Tansey MG, Murphy AZ. Toll-like Receptor 4</t>
  </si>
  <si>
    <t>Mediates Morphine-Induced Neuroinflammation and Tolerance via Soluble Tumor</t>
  </si>
  <si>
    <t>Necrosis Factor Signaling. Neuropsychopharmacology. 2017 Feb;42(3):661-670. doi:</t>
  </si>
  <si>
    <t>10.1038/npp.2016.131. Epub 2016 Jul 27. PMID: 27461080; PMCID: PMC5240168.</t>
  </si>
  <si>
    <t>52: Madsen PM, Motti D, Karmally S, Szymkowski DE, Lambertsen KL, Bethea JR,</t>
  </si>
  <si>
    <t>Brambilla R. Oligodendroglial TNFR2 Mediates Membrane TNF-Dependent Repair in</t>
  </si>
  <si>
    <t>Experimental Autoimmune Encephalomyelitis by Promoting Oligodendrocyte</t>
  </si>
  <si>
    <t>Differentiation and Remyelination. J Neurosci. 2016 May 4;36(18):5128-43. doi:</t>
  </si>
  <si>
    <t>10.1523/JNEUROSCI.0211-16.2016. PMID: 27147664; PMCID: PMC4854972.</t>
  </si>
  <si>
    <t>53: Sobo-Vujanovic A, Vujanovic L, DeLeo AB, Concha-Benavente F, Ferris RL, Lin</t>
  </si>
  <si>
    <t>Y, Vujanovic NL. Inhibition of Soluble Tumor Necrosis Factor Prevents Chemically</t>
  </si>
  <si>
    <t>Induced Carcinogenesis in Mice. Cancer Immunol Res. 2016 May;4(5):441-51. doi:</t>
  </si>
  <si>
    <t>10.1158/2326-6066.CIR-15-0104. Epub 2016 Feb 19. PMID: 26896171; PMCID:</t>
  </si>
  <si>
    <t>PMC4873325.</t>
  </si>
  <si>
    <t>54: Amaral FA, Bastos LF, Oliveira TH, Dias AC, Oliveira VL, Tavares LD, Costa</t>
  </si>
  <si>
    <t>VV, Galvão I, Soriani FM, Szymkowski DE, Ryffel B, Souza DG, Teixeira MM.</t>
  </si>
  <si>
    <t>Transmembrane TNF-α is sufficient for articular inflammation and</t>
  </si>
  <si>
    <t>hypernociception in a mouse model of gout. Eur J Immunol. 2016 Jan;46(1):204-11.</t>
  </si>
  <si>
    <t>doi: 10.1002/eji.201545798. Epub 2015 Nov 4. PMID: 26449770.</t>
  </si>
  <si>
    <t>55: Cueva Vargas JL, Osswald IK, Unsain N, Aurousseau MR, Barker PA, Bowie D, Di</t>
  </si>
  <si>
    <t>Polo A. Soluble Tumor Necrosis Factor Alpha Promotes Retinal Ganglion Cell Death</t>
  </si>
  <si>
    <t>in Glaucoma via Calcium-Permeable AMPA Receptor Activation. J Neurosci. 2015 Sep</t>
  </si>
  <si>
    <t>2;35(35):12088-102. doi: 10.1523/JNEUROSCI.1273-15.2015. PMID: 26338321; PMCID:</t>
  </si>
  <si>
    <t>PMC6605307.</t>
  </si>
  <si>
    <t>56: Miller PG, Bonn MB, McKarns SC. Transmembrane TNF-TNFR2 Impairs Th17</t>
  </si>
  <si>
    <t>Differentiation by Promoting Il2 Expression. J Immunol. 2015 Sep</t>
  </si>
  <si>
    <t>15;195(6):2633-47. doi: 10.4049/jimmunol.1500286. Epub 2015 Aug 12. PMID:</t>
  </si>
  <si>
    <t>26268655; PMCID: PMC4841279.</t>
  </si>
  <si>
    <t>57: Clausen BH, Degn M, Martin NA, Couch Y, Karimi L, Ormhøj M, Mortensen ML,</t>
  </si>
  <si>
    <t>Gredal HB, Gardiner C, Sargent II, Szymkowski DE, Petit GH, Deierborg T, Finsen</t>
  </si>
  <si>
    <t>B, Anthony DC, Lambertsen KL. Systemically administered anti-TNF therapy</t>
  </si>
  <si>
    <t>ameliorates functional outcomes after focal cerebral ischemia. J</t>
  </si>
  <si>
    <t>Neuroinflammation. 2014 Dec 12;11:203. doi: 10.1186/s12974-014-0203-6. PMID:</t>
  </si>
  <si>
    <t>25498129; PMCID: PMC4272527.</t>
  </si>
  <si>
    <t>58: Novrup HG, Bracchi-Ricard V, Ellman DG, Ricard J, Jain A, Runko E, Lyck L,</t>
  </si>
  <si>
    <t>Yli-Karjanmaa M, Szymkowski DE, Pearse DD, Lambertsen KL, Bethea JR. Central but</t>
  </si>
  <si>
    <t>not systemic administration of XPro1595 is therapeutic following moderate spinal</t>
  </si>
  <si>
    <t>cord injury in mice. J Neuroinflammation. 2014 Sep 10;11:159. doi:</t>
  </si>
  <si>
    <t>10.1186/s12974-014-0159-6. PMID: 25204558; PMCID: PMC4176557.</t>
  </si>
  <si>
    <t>59: Barnum CJ, Chen X, Chung J, Chang J, Williams M, Grigoryan N, Tesi RJ,</t>
  </si>
  <si>
    <t>Tansey MG. Peripheral administration of the selective inhibitor of soluble tumor</t>
  </si>
  <si>
    <t>necrosis factor (TNF) XPro®1595 attenuates nigral cell loss and glial activation</t>
  </si>
  <si>
    <t>in 6-OHDA hemiparkinsonian rats. J Parkinsons Dis. 2014;4(3):349-60. doi:</t>
  </si>
  <si>
    <t>10.3233/JPD-140410. PMID: 25061061; PMCID: PMC4154985.</t>
  </si>
  <si>
    <t>60: Nyagode BA, Jahangardi R, Merrell MD, Tansey MG, Morgan ET. Selective</t>
  </si>
  <si>
    <t>effects of a therapeutic protein targeting tumor necrosis factor-alpha on</t>
  </si>
  <si>
    <t>cytochrome P450 regulation during infectious colitis: Implications for disease-</t>
  </si>
  <si>
    <t>dependent drug-drug interactions. Pharmacol Res Perspect. 2014 Feb</t>
  </si>
  <si>
    <t>1;2(1):e00027. doi: 10.1002/prp2.27. PMID: 24707356; PMCID: PMC3972819.</t>
  </si>
  <si>
    <t>61: Hsiao HY, Chiu FL, Chen CM, Wu YR, Chen HM, Chen YC, Kuo HC, Chern Y.</t>
  </si>
  <si>
    <t>Inhibition of soluble tumor necrosis factor is therapeutic in Huntington's</t>
  </si>
  <si>
    <t>disease. Hum Mol Genet. 2014 Aug 15;23(16):4328-44. doi: 10.1093/hmg/ddu151.</t>
  </si>
  <si>
    <t>Epub 2014 Apr 3. PMID: 24698979.</t>
  </si>
  <si>
    <t>62: Huang SC, Lee CT, Chung BC. Tumor necrosis factor suppresses NR5A2 activity</t>
  </si>
  <si>
    <t>and intestinal glucocorticoid synthesis to sustain chronic colitis. Sci Signal.</t>
  </si>
  <si>
    <t>2014 Feb 25;7(314):ra20. doi: 10.1126/scisignal.2004786. PMID: 24570488.</t>
  </si>
  <si>
    <t>63: Chandrasekharan B, Jeppsson S, Pienkowski S, Belsham DD, Sitaraman SV,</t>
  </si>
  <si>
    <t>Merlin D, Kokkotou E, Nusrat A, Tansey MG, Srinivasan S. Tumor necrosis factor-</t>
  </si>
  <si>
    <t>neuropeptide Y cross talk regulates inflammation, epithelial barrier functions,</t>
  </si>
  <si>
    <t>and colonic motility. Inflamm Bowel Dis. 2013 Nov;19(12):2535-46. doi:</t>
  </si>
  <si>
    <t>10.1097/01.MIB.0000437042.59208.9f. PMID: 24108115; PMCID: PMC4180268.</t>
  </si>
  <si>
    <t>64: Bedrosian TA, Weil ZM, Nelson RJ. Chronic dim light at night provokes</t>
  </si>
  <si>
    <t>reversible depression-like phenotype: possible role for TNF. Mol Psychiatry.</t>
  </si>
  <si>
    <t>2013 Aug;18(8):930-6. doi: 10.1038/mp.2012.96. Epub 2012 Jul 24. PMID: 22824811.</t>
  </si>
  <si>
    <t>65: Sama DM, Mohmmad Abdul H, Furman JL, Artiushin IA, Szymkowski DE, Scheff SW,</t>
  </si>
  <si>
    <t>Norris CM. Inhibition of soluble tumor necrosis factor ameliorates synaptic</t>
  </si>
  <si>
    <t>alterations and Ca2+ dysregulation in aged rats. PLoS One. 2012;7(5):e38170.</t>
  </si>
  <si>
    <t>doi: 10.1371/journal.pone.0038170. Epub 2012 May 29. PMID: 22666474; PMCID:</t>
  </si>
  <si>
    <t>PMC3362564.</t>
  </si>
  <si>
    <t>66: Perrier C, de Hertogh G, Cremer J, Vermeire S, Rutgeerts P, Van Assche G,</t>
  </si>
  <si>
    <t>Szymkowski DE, Ceuppens JL. Neutralization of membrane TNF, but not soluble TNF,</t>
  </si>
  <si>
    <t>is crucial for the treatment of experimental colitis. Inflamm Bowel Dis. 2013</t>
  </si>
  <si>
    <t>Feb;19(2):246-53. doi: 10.1002/ibd.23023. PMID: 22649027.</t>
  </si>
  <si>
    <t>67: Brambilla R, Ashbaugh JJ, Magliozzi R, Dellarole A, Karmally S, Szymkowski</t>
  </si>
  <si>
    <t>DE, Bethea JR. Inhibition of soluble tumour necrosis factor is therapeutic in</t>
  </si>
  <si>
    <t>experimental autoimmune encephalomyelitis and promotes axon preservation and</t>
  </si>
  <si>
    <t>remyelination. Brain. 2011 Sep;134(Pt 9):2736-54. doi: 10.1093/brain/awr199.</t>
  </si>
  <si>
    <t>PMID: 21908877; PMCID: PMC3170538.</t>
  </si>
  <si>
    <t>68: Maillet I, Schnyder-Candrian S, Couillin I, Quesniaux VF, Erard F, Moser R,</t>
  </si>
  <si>
    <t>Fleury S, Kanda A, Dombrowicz D, Szymkowski DE, Ryffel B. Allergic lung</t>
  </si>
  <si>
    <t>inflammation is mediated by soluble tumor necrosis factor (TNF) and attenuated</t>
  </si>
  <si>
    <t>by dominant-negative TNF biologics. Am J Respir Cell Mol Biol. 2011</t>
  </si>
  <si>
    <t>Oct;45(4):731-9. doi: 10.1165/rcmb.2010-0512OC. Epub 2011 Feb 4. PMID: 21297077.</t>
  </si>
  <si>
    <t>69: Olleros ML, Vesin D, Lambou AF, Janssens JP, Ryffel B, Rose S, Frémond C,</t>
  </si>
  <si>
    <t>Quesniaux VF, Szymkowski DE, Garcia I. Dominant-negative tumor necrosis factor</t>
  </si>
  <si>
    <t>protects from Mycobacterium bovis Bacillus Calmette Guérin (BCG) and endotoxin-</t>
  </si>
  <si>
    <t>induced liver injury without compromising host immunity to BCG and Mycobacterium</t>
  </si>
  <si>
    <t>tuberculosis. J Infect Dis. 2009 Apr 1;199(7):1053-63. doi: 10.1086/597204.</t>
  </si>
  <si>
    <t>PMID: 19222369.</t>
  </si>
  <si>
    <t>4: Zalevsky J, Secher T, Ezhevsky SA, Janot L, Steed PM, O'Brien C, Eivazi A,</t>
  </si>
  <si>
    <t>Kung J, Nguyen DH, Doberstein SK, Erard F, Ryffel B, Szymkowski DE. Dominant-</t>
  </si>
  <si>
    <t>negative inhibitors of soluble TNF attenuate experimental arthritis without</t>
  </si>
  <si>
    <t>suppressing innate immunity to infection. J Immunol. 2007 Aug 1;179(3):1872-83.</t>
  </si>
  <si>
    <t>doi: 10.4049/jimmunol.179.3.1872. PMID: 17641054.</t>
  </si>
  <si>
    <t>5: Sama DM, Mohmmad Abdul H, Furman JL, Artiushin IA, Szymkowski DE, Scheff SW,</t>
  </si>
  <si>
    <t>6: Alto LT, Chen X, Ruhn KA, Treviño I, Tansey MG. AAV-dominant negative tumor</t>
  </si>
  <si>
    <t>necrosis factor (DN-TNF) gene transfer to the striatum does not rescue medium</t>
  </si>
  <si>
    <t>spiny neurons in the YAC128 mouse model of Huntington's disease. PLoS One. 2014</t>
  </si>
  <si>
    <t>May 13;9(5):e96544. doi: 10.1371/journal.pone.0096544. PMID: 24824433; PMCID:</t>
  </si>
  <si>
    <t>PMC4019512.</t>
  </si>
  <si>
    <t>7: Novrup HG, Bracchi-Ricard V, Ellman DG, Ricard J, Jain A, Runko E, Lyck L,</t>
  </si>
  <si>
    <t>8: Clausen BH, Degn M, Martin NA, Couch Y, Karimi L, Ormhøj M, Mortensen ML,</t>
  </si>
  <si>
    <t>9: Amaral FA, Bastos LF, Oliveira TH, Dias AC, Oliveira VL, Tavares LD, Costa</t>
  </si>
  <si>
    <t>10: Madsen PM, Motti D, Karmally S, Szymkowski DE, Lambertsen KL, Bethea JR,</t>
  </si>
  <si>
    <t>11: MacPherson KP, Sompol P, Kannarkat GT, Chang J, Sniffen L, Wildner ME,</t>
  </si>
  <si>
    <t>12: Karamita M, Barnum C, Möbius W, Tansey MG, Szymkowski DE, Lassmann H,</t>
  </si>
  <si>
    <t>13: Patel DC, Wallis G, Dahle EJ, McElroy PB, Thomson KE, Tesi RJ, Szymkowski</t>
  </si>
  <si>
    <t>14: Vanwalleghem G, Morias Y, Beschin A, Szymkowski DE, Pays E. Trypanosoma</t>
  </si>
  <si>
    <t>15: Lis K, Grygorowicz T, Cudna A, Szymkowski DE, Bałkowiec-Iskra E. Inhibition</t>
  </si>
  <si>
    <t>16: Eidson LN, deSousa Rodrigues ME, Johnson MA, Barnum CJ, Duke BJ, Yang Y,</t>
  </si>
  <si>
    <t>17: Yli-Karjanmaa M, Clausen BH, Degn M, Novrup HG, Ellman DG, Toft-Jensen P,</t>
  </si>
  <si>
    <t>18: Heinhuis KM, Carlino M, Joerger M, Di Nicola M, Meniawy T, Rottey S, Moreno</t>
  </si>
  <si>
    <t>V, Gazzah A, Delord JP, Paz-Ares L, Britschgi C, Schilder RJ, O'Byrne K,</t>
  </si>
  <si>
    <t>Curigliano G, Romano E, Patah P, Wang R, Liu Y, Bajaj G, Siu LL. Safety,</t>
  </si>
  <si>
    <t>Tolerability, and Potential Clinical Activity of a Glucocorticoid-Induced TNF</t>
  </si>
  <si>
    <t>Receptor-Related Protein Agonist Alone or in Combination With Nivolumab for</t>
  </si>
  <si>
    <t>Patients With Advanced Solid Tumors: A Phase 1/2a Dose-Escalation and Cohort-</t>
  </si>
  <si>
    <t>Expansion Clinical Trial. JAMA Oncol. 2020 Jan 1;6(1):100-107. doi:</t>
  </si>
  <si>
    <t>10.1001/jamaoncol.2019.3848. PMID: 31697308; PMCID: PMC6865300.</t>
  </si>
  <si>
    <t>19: De Sousa Rodrigues ME, Houser MC, Walker DI, Jones DP, Chang J, Barnum CJ,</t>
  </si>
  <si>
    <t>20: Joers V, Masilamoni G, Kempf D, Weiss AR, Rotterman TM, Murray B, Yalcin-</t>
  </si>
  <si>
    <t>21: Houser MC, Caudle WM, Chang J, Kannarkat GT, Yang Y, Kelly SD, Oliver D,</t>
  </si>
  <si>
    <t>Joers V, Shannon KM, Keshavarzian A, Tansey MG. Experimental colitis promotes</t>
  </si>
  <si>
    <t>sustained, sex-dependent, T-cell-associated neuroinflammation and parkinsonian</t>
  </si>
  <si>
    <t>neuropathology. Acta Neuropathol Commun. 2021 Aug 19;9(1):139. doi:</t>
  </si>
  <si>
    <t>10.1186/s40478-021-01240-4. PMID: 34412704; PMCID: PMC8375080.</t>
  </si>
  <si>
    <t>22: Nguyen NH, Luo J, Paul P, Kim J, Syal G, Ha C, Rudrapatna V, Park S, Parekh</t>
  </si>
  <si>
    <t>N, Zheng K, Sauk JS, Limketkai B, Fleshner P, Eisenstein S, Ramamoorthy S,</t>
  </si>
  <si>
    <t>Melmed G, Dulai PS, Boland BS, Mahadevan U, Sandborn WJ, Ohno-Machado L,</t>
  </si>
  <si>
    <t>McGovern D, Singh S. Effectiveness and Safety of Biologic Therapy in Hispanic Vs</t>
  </si>
  <si>
    <t>Non-Hispanic Patients With Inflammatory Bowel Diseases: A CA-IBD Cohort Study.</t>
  </si>
  <si>
    <t>Clin Gastroenterol Hepatol. 2023 Jan;21(1):173-181.e5. doi:</t>
  </si>
  <si>
    <t>10.1016/j.cgh.2022.05.008. Epub 2022 May 27. PMID: 35644340; PMCID: PMC9701245.</t>
  </si>
  <si>
    <t>23: Sandborn WJ, Panés J, Danese S, Sharafali Z, Hassanali A, Jacob-Moffatt R,</t>
  </si>
  <si>
    <t>Eden C, Daperno M, Valentine JF, Laharie D, Baía C, Atreya R, Panaccione R,</t>
  </si>
  <si>
    <t>Rydzewska G, Aguilar H, Vermeire S; BERGAMOT Study Group. Etrolizumab as</t>
  </si>
  <si>
    <t>induction and maintenance therapy in patients with moderately to severely active</t>
  </si>
  <si>
    <t>Crohn's disease (BERGAMOT): a randomised, placebo-controlled, double-blind,</t>
  </si>
  <si>
    <t>phase 3 trial. Lancet Gastroenterol Hepatol. 2023 Jan;8(1):43-55. doi:</t>
  </si>
  <si>
    <t>10.1016/S2468-1253(22)00303-X. Epub 2022 Oct 12. PMID: 36240801.</t>
  </si>
  <si>
    <t>24: Paik PK, Luo J, Ai N, Kim R, Ahn L, Biswas A, Coker C, Ma W, Wong P,</t>
  </si>
  <si>
    <t>Buonocore DJ, Lai WV, Chaft JE, Acharyya S, Massagué J, Kris MG. Phase I trial</t>
  </si>
  <si>
    <t>of the TNF-α inhibitor certolizumab plus chemotherapy in stage IV lung</t>
  </si>
  <si>
    <t>adenocarcinomas. Nat Commun. 2022 Oct 15;13(1):6095. doi:</t>
  </si>
  <si>
    <t>10.1038/s41467-022-33719-6. PMID: 36241629; PMCID: PMC9568581.</t>
  </si>
  <si>
    <t>25: Lyu MA, Tang X, Khoury JD, Raso MG, Huang M, Zeng K, Nishimoto M, Ma H,</t>
  </si>
  <si>
    <t>Sadeghi T, Flowers CR, Parmar S. Allogeneic cord blood regulatory T cells</t>
  </si>
  <si>
    <t>decrease dsDNA antibody and improve albuminuria in systemic lupus erythematosus.</t>
  </si>
  <si>
    <t>Front Immunol. 2023 Sep 5;14:1217121. doi: 10.3389/fimmu.2023.1217121. PMID:</t>
  </si>
  <si>
    <t>37736101; PMCID: PMC10509479.</t>
  </si>
  <si>
    <t>26: In GK, Ribeiro JR, Yin J, Xiu J, Bustos MA, Ito F, Chow F, Zada G, Hwang L,</t>
  </si>
  <si>
    <t>Salama AKS, Park SJ, Moser JC, Darabi S, Domingo-Musibay E, Ascierto ML,</t>
  </si>
  <si>
    <t>Margolin K, Lutzky J, Gibney GT, Atkins MB, Izar B, Hoon DSB, VanderWalde AM.</t>
  </si>
  <si>
    <t>Multi-omic profiling reveals discrepant immunogenic properties and a unique</t>
  </si>
  <si>
    <t>tumor microenvironment among melanoma brain metastases. NPJ Precis Oncol. 2023</t>
  </si>
  <si>
    <t>Nov 14;7(1):120. doi: 10.1038/s41698-023-00471-z. PMID: 37964004; PMCID:</t>
  </si>
  <si>
    <t>PMC10646102.</t>
  </si>
  <si>
    <t>27: Huang M, Ke Z, Lyu MA, Masarova L, Sadeghi T, Flowers CR, Parmar S.</t>
  </si>
  <si>
    <t>CXCR4-enriched T regulatory cells preferentially home to bone marrow and resolve</t>
  </si>
  <si>
    <t>inflammation. iScience. 2024 Aug 27;27(9):110830. doi:</t>
  </si>
  <si>
    <t>10.1016/j.isci.2024.110830. PMID: 39314243; PMCID: PMC11418154.</t>
  </si>
  <si>
    <t>28: Sweis RF, Chatta GS, Jain RK, Moon H, Delacroix SE, Fang A, D'Amico L, Kask</t>
  </si>
  <si>
    <t>AS, Cheever MA, Fling S, Sharon E, Lacroix A, Kaiser JC, Pachynski RK, Yu EY. A</t>
  </si>
  <si>
    <t>Phase II Open-Label, Randomized Clinical Trial of Atezolizumab with or without</t>
  </si>
  <si>
    <t>Human Recombinant IL-7 (CYT107) in Advanced Urothelial Cancer. Clin Cancer Res.</t>
  </si>
  <si>
    <t>2025 Jan 17;31(2):299-307. doi: 10.1158/1078-0432.CCR-24-1728. PMID: 39576210;</t>
  </si>
  <si>
    <t>PMCID: PMC11747792.</t>
  </si>
  <si>
    <t>29: Christiansen JR, Ferreira SA, Szymkowski DE, Jakobsson J, Tansey MG, Romero-</t>
  </si>
  <si>
    <t>30: Fredlund F, Fryklund C, Trujeque-Ramos O, Staley HA, Pardo J, Luk KC, Tansey</t>
  </si>
  <si>
    <t>31: Lyu MA, Tang X, Raso MG, Huang M, Zeng K, Sadeghi T, Flowers CR, Parmar S.</t>
  </si>
  <si>
    <t>Ruxolitinib synergizes with regulatory T cells to improve inflammation but has</t>
  </si>
  <si>
    <t>no added benefits in decreasing albuminuria in SLE. Front Immunol. 2025 Feb</t>
  </si>
  <si>
    <t>5;16:1449693. doi: 10.3389/fimmu.2025.1449693. PMID: 39975551; PMCID:</t>
  </si>
  <si>
    <t>PMC11836023.</t>
  </si>
  <si>
    <t>32: Luke JJ, Pinato DJ, Juric D, LoRusso P, Hosein PJ, Desai AM, Haddad R, de</t>
  </si>
  <si>
    <t>Miguel M, Cervantes A, Kim WS, Marabelle A, Zhang Y, Rong Y, Yuan X, Champiat S.</t>
  </si>
  <si>
    <t>Phase I dose-escalation and pharmacodynamic study of STING agonist E7766 in</t>
  </si>
  <si>
    <t>advanced solid tumors. J Immunother Cancer. 2025 Feb 20;13(2):e010511. doi:</t>
  </si>
  <si>
    <t>10.1136/jitc-2024-010511. PMID: 39979069; PMCID: PMC11842995.</t>
  </si>
  <si>
    <t>33: Dummer R, Sandhu S, Miller WH Jr, Butler MO, Taylor MH, Heinzerling L, Blank</t>
  </si>
  <si>
    <t>CU, Muñoz-Couselo E, Burris HA 3rd, Postow MA, Chmielowski B, Middleton MR,</t>
  </si>
  <si>
    <t>Berking C, Hassel JC, Gesierich AH, Mauch C, Kleha JF, Polli A, Harney AS, di</t>
  </si>
  <si>
    <t>Pietro A, Ascierto PA. Longitudinal Genomic Analysis to Fine-tune Targeted</t>
  </si>
  <si>
    <t>Therapy: Results of the Phase II LOGIC 2 Trial in Patients with BRAFV600-Mutant</t>
  </si>
  <si>
    <t>Metastatic Melanoma. Clin Cancer Res. 2025 Jun 3;31(11):2097-2107. doi:</t>
  </si>
  <si>
    <t>10.1158/1078-0432.CCR-24-0254. PMID: 40106536; PMCID: PMC12130804.</t>
  </si>
  <si>
    <t>34: Long JP, Prakash R, Edelkamp P Jr, Knafl M, Lionel AC, Nair R, Ahmed S,</t>
  </si>
  <si>
    <t>Strati P, Castillo LEM, Al-Zaki A, Chien K, Chihara D, Westin J, Khawaja F,</t>
  </si>
  <si>
    <t>Nastoupil LJ, Mulanovich V, Futreal A, Woodman SE, Daver NG, Flowers CR, Neelapu</t>
  </si>
  <si>
    <t>S, Manzano JG, Iyer SP; Data-Driven Determinants for COVID-19 Discovery Effort</t>
  </si>
  <si>
    <t>(D3CODE) Team. Cytokine Storms in COVID-19, Hemophagocytic Lymphohistiocytosis,</t>
  </si>
  <si>
    <t>and CAR-T Therapy. JAMA Netw Open. 2025 Apr 1;8(4):e253455. doi:</t>
  </si>
  <si>
    <t>10.1001/jamanetworkopen.2025.3455. PMID: 40193078; PMCID: PMC11976493.</t>
  </si>
  <si>
    <t>35: Bettcher BM, de Oliveira FF, Willette AA, Michalowska MM, Machado LS,</t>
  </si>
  <si>
    <t>1: Steed PM, Hubert RS. The TNF superfamily is on the TRAIL to BlyS. Drug Discov Today. 2003 Feb 1;8(3):114-7. doi: 10.1016/s1359-6446(02)02592-8. PMID: 12568780</t>
  </si>
  <si>
    <t>2: Steed PM, Tansey MG, Zalevsky J, Zhukovsky EA, Desjarlais JR, Szymkowski DE, Abbott C, Carmichael D, Chan C, Cherry L, Cheung P, Chirino AJ, Chung HH, Doberstein SK, Eivazi A, Filikov AV, Gao SX, Hubert RS, Hwang M, Hyun L, Kashi S, Kim A, Kim E, Kung J, Martinez SP, Muchhal US, Nguyen DH, O'Brien C, O'Keefe D, Singer K, Vafa O, Vielmetter J, Yoder SC, Dahiyat BI. Inactivation of TNF signaling by rationally designed dominant-negative TNF variants. Science. 2003 Sep 26;301(5641):1895-8. doi: 10.1126/science.1081297. PMID: 14512626.</t>
  </si>
  <si>
    <t>3: Zhukovsky EA, Lee JO, Villegas M, Chan C, Chu S, Mroske C. TNF ligands: is TALL-1 a trimer or a virus-like cluster? Nature. 2004 Jan 29;427(6973):413-4; discussion 414. doi: 10.1038/427413a. PMID: 14749821.</t>
  </si>
  <si>
    <t>TNF 157aa (17kDa) - 2umol</t>
  </si>
  <si>
    <t>37 kDa with PEGylation</t>
  </si>
  <si>
    <t xml:space="preserve">  binds TNFR1 (p55) and TNFR2 (p75)</t>
  </si>
  <si>
    <t>Role of neuroinflammation in neurodegeneration development. Zhang et al. Sign Trans Targ Therapy</t>
  </si>
  <si>
    <t>prednisone</t>
  </si>
  <si>
    <t>celecoxib</t>
  </si>
  <si>
    <t>adalimumab</t>
  </si>
  <si>
    <t>etanercept</t>
  </si>
  <si>
    <t>ustekinumab</t>
  </si>
  <si>
    <t>Multiple Sclerosis</t>
  </si>
  <si>
    <t>vedolizumab</t>
  </si>
  <si>
    <t>Rheumatoid Arthritis</t>
  </si>
  <si>
    <t>Psoriasis</t>
  </si>
  <si>
    <t>rituximab</t>
  </si>
  <si>
    <t>golimumab</t>
  </si>
  <si>
    <t>infliximab</t>
  </si>
  <si>
    <t>guselkumab</t>
  </si>
  <si>
    <t>ocrelizumab</t>
  </si>
  <si>
    <t>YES</t>
  </si>
  <si>
    <t>Lupus</t>
  </si>
  <si>
    <t>belimumab</t>
  </si>
  <si>
    <t>rilonacept</t>
  </si>
  <si>
    <t>canakinumab</t>
  </si>
  <si>
    <t xml:space="preserve">certolizumab </t>
  </si>
  <si>
    <t>Crohn's/UC</t>
  </si>
  <si>
    <t>Sepsis</t>
  </si>
  <si>
    <t>MODEST</t>
  </si>
  <si>
    <t>leflunomide</t>
  </si>
  <si>
    <t>efalizumab</t>
  </si>
  <si>
    <t>omalizumab</t>
  </si>
  <si>
    <t>AS</t>
  </si>
  <si>
    <t>PsA</t>
  </si>
  <si>
    <t>natalizumab</t>
  </si>
  <si>
    <t>tocilizumab</t>
  </si>
  <si>
    <t>CD20</t>
  </si>
  <si>
    <t>Steroid</t>
  </si>
  <si>
    <t>NSAID</t>
  </si>
  <si>
    <t>TNF</t>
  </si>
  <si>
    <t>VLA4</t>
  </si>
  <si>
    <t>BAFF</t>
  </si>
  <si>
    <t>IL-1</t>
  </si>
  <si>
    <t>DHODH</t>
  </si>
  <si>
    <t>LFA</t>
  </si>
  <si>
    <t>IgE</t>
  </si>
  <si>
    <t>IL-6</t>
  </si>
  <si>
    <t>abatacept</t>
  </si>
  <si>
    <t>CTLA4</t>
  </si>
  <si>
    <t>alefacept</t>
  </si>
  <si>
    <t>anakinra</t>
  </si>
  <si>
    <t>considered T-cell/macrophage driven</t>
  </si>
  <si>
    <t>methotrexate</t>
  </si>
  <si>
    <t>sulfasalazine</t>
  </si>
  <si>
    <t>HS</t>
  </si>
  <si>
    <t>apremilast</t>
  </si>
  <si>
    <t>secukinumab</t>
  </si>
  <si>
    <t>Taltz</t>
  </si>
  <si>
    <t>ofatumumab</t>
  </si>
  <si>
    <t>YES, 50% relapse reduction 18272891</t>
  </si>
  <si>
    <t>Copaxone</t>
  </si>
  <si>
    <t>interferon-beta</t>
  </si>
  <si>
    <t>ATG</t>
  </si>
  <si>
    <t>eculizumab</t>
  </si>
  <si>
    <t>lenercept</t>
  </si>
  <si>
    <t>baminercept</t>
  </si>
  <si>
    <t>INCREASED EXACERBATIONS!!! 10449104</t>
  </si>
  <si>
    <t>deucravacitinib</t>
  </si>
  <si>
    <t>58% ACR20 vs. 14% for placebo, 16200601</t>
  </si>
  <si>
    <t>80% PASI75 vs. % placebo, 17010738</t>
  </si>
  <si>
    <t>Sarcoidosis</t>
  </si>
  <si>
    <t>azathioprine</t>
  </si>
  <si>
    <t>upadacitinib</t>
  </si>
  <si>
    <t>YES, same efficacy as adalimumab 38556921</t>
  </si>
  <si>
    <t>YES, same efficacy as secukinumab 38556921</t>
  </si>
  <si>
    <t>IL-17A</t>
  </si>
  <si>
    <t>JAK</t>
  </si>
  <si>
    <t>tildrakizumab</t>
  </si>
  <si>
    <t>bimekizumab</t>
  </si>
  <si>
    <t>vyvgart</t>
  </si>
  <si>
    <t>IVIG</t>
  </si>
  <si>
    <t>YES, 12.3% vs. 35.3% flares for drug vs. placebo 31630445</t>
  </si>
  <si>
    <t>Asthma</t>
  </si>
  <si>
    <t>Systemic Sclerosis</t>
  </si>
  <si>
    <t>NO</t>
  </si>
  <si>
    <t>Sjogren's</t>
  </si>
  <si>
    <t>rofecoxib</t>
  </si>
  <si>
    <t>COX-2</t>
  </si>
  <si>
    <t>naproxen</t>
  </si>
  <si>
    <t>AL002</t>
  </si>
  <si>
    <t>TREM2 agonist</t>
  </si>
  <si>
    <t>teriflunomide</t>
  </si>
  <si>
    <t>Osteoarthritis</t>
  </si>
  <si>
    <t>Atopic Dermatitis</t>
  </si>
  <si>
    <t>TBI</t>
  </si>
  <si>
    <t>methylprednisolone</t>
  </si>
  <si>
    <t>GBS</t>
  </si>
  <si>
    <t>ARDS</t>
  </si>
  <si>
    <t>Stroke</t>
  </si>
  <si>
    <t>NO CHANGE</t>
  </si>
  <si>
    <t>Cause</t>
  </si>
  <si>
    <t>abrocitinib</t>
  </si>
  <si>
    <t>C5</t>
  </si>
  <si>
    <t>p40 (IL-12/IL-23)</t>
  </si>
  <si>
    <t>p19 (IL-23)</t>
  </si>
  <si>
    <t>risankizumab</t>
  </si>
  <si>
    <t>briakinunmab</t>
  </si>
  <si>
    <t>microglia</t>
  </si>
  <si>
    <t>TNF-alpha</t>
  </si>
  <si>
    <t>steroid</t>
  </si>
  <si>
    <t>corticosteroid</t>
  </si>
  <si>
    <t>Th1</t>
  </si>
  <si>
    <t>Th2</t>
  </si>
  <si>
    <t>cytokine</t>
  </si>
  <si>
    <t>IL-1alpha</t>
  </si>
  <si>
    <t>IL-1beta</t>
  </si>
  <si>
    <t>NLRP3</t>
  </si>
  <si>
    <t>C1q</t>
  </si>
  <si>
    <t>amyloid-beta --&gt; IL-1B, TNF-alpha, NLRP3, C1q</t>
  </si>
  <si>
    <r>
      <t xml:space="preserve">First subcomponent of the </t>
    </r>
    <r>
      <rPr>
        <b/>
        <sz val="11"/>
        <color theme="1"/>
        <rFont val="Aptos Narrow"/>
        <family val="2"/>
        <scheme val="minor"/>
      </rPr>
      <t>C1 complement complex</t>
    </r>
    <r>
      <rPr>
        <sz val="11"/>
        <color theme="1"/>
        <rFont val="Aptos Narrow"/>
        <family val="2"/>
        <scheme val="minor"/>
      </rPr>
      <t xml:space="preserve"> that binds antibody–antigen clusters to initiate the classical complement cascade.</t>
    </r>
  </si>
  <si>
    <t>complement cascade</t>
  </si>
  <si>
    <t>Synthetic or natural adrenal‐cortex–derived steroid hormone used to suppress inflammation and immune responses</t>
  </si>
  <si>
    <t>Small secreted protein that acts as an intercellular messenger to regulate immune and inflammatory processes</t>
  </si>
  <si>
    <t>Interleukin-1 family of proinflammatory cytokines (including IL-1α and IL-1β) that drive fever and immune activation.</t>
  </si>
  <si>
    <t>Cell‐associated form of interleukin-1 released upon cell damage to trigger local inflammatory signaling.</t>
  </si>
  <si>
    <t>Secreted form of interleukin-1 produced via inflammasome activation that promotes systemic inflammation and fever</t>
  </si>
  <si>
    <t>Resident macrophage‐like immune cells of the central nervous system that survey and respond to injury or pathogens in the brain</t>
  </si>
  <si>
    <t>Nod‐like receptor protein 3, an intracellular sensor that assembles the inflammasome to activate caspase-1 and produce IL-1β</t>
  </si>
  <si>
    <t>Lipid‐based molecule with a four‐ring core structure, including hormones and drugs that regulate metabolism, inflammation, and other functions</t>
  </si>
  <si>
    <t>Subset of CD4⁺ T helper cells that secrete interferon-γ and drive cell-mediated immunity against intracellular pathogens</t>
  </si>
  <si>
    <t>Subset of CD4⁺ T helper cells that secrete IL-4, IL-5, and IL-13 to promote antibody production and allergic inflammation</t>
  </si>
  <si>
    <t>Tumor necrosis factor-alpha, a potent proinflammatory cytokine produced by macrophages and other cells that mediates systemic inflammation</t>
  </si>
  <si>
    <t>HLA-B27, IL-23, IL-17, Th17</t>
  </si>
  <si>
    <t>Th17</t>
  </si>
  <si>
    <t>lymphocytes</t>
  </si>
  <si>
    <t>macrophages</t>
  </si>
  <si>
    <t>dendritic cells</t>
  </si>
  <si>
    <t>CD4+ T-cells</t>
  </si>
  <si>
    <t>T cells</t>
  </si>
  <si>
    <t>gamma delta T cells</t>
  </si>
  <si>
    <t>fibroblasts</t>
  </si>
  <si>
    <t>NF-kabbaB</t>
  </si>
  <si>
    <t>Th22</t>
  </si>
  <si>
    <t>Th1/Th17, IL-12, IL-23, NLRP3, IL-1beta</t>
  </si>
  <si>
    <t>Th1/Th17, IFN-gamma, IL-17, TNF-alpha</t>
  </si>
  <si>
    <t>Classic Autoimmune?</t>
  </si>
  <si>
    <t>Myasthenia Gravis</t>
  </si>
  <si>
    <t>Uveitis (autoimmune)</t>
  </si>
  <si>
    <t>IL-23/Th17</t>
  </si>
  <si>
    <t>Th1/Th2?</t>
  </si>
  <si>
    <t>IL-4/IL-13</t>
  </si>
  <si>
    <t>IL-4, IL-13, IgE</t>
  </si>
  <si>
    <t>Autoantigen?</t>
  </si>
  <si>
    <t>GM1, GD1a, GQ1b gangliosides</t>
  </si>
  <si>
    <t>Granulomatosis with Polyangiitis</t>
  </si>
  <si>
    <t>proteinase 3</t>
  </si>
  <si>
    <t>X</t>
  </si>
  <si>
    <t>Hypotheses</t>
  </si>
  <si>
    <t>metals</t>
  </si>
  <si>
    <t>sigma-1</t>
  </si>
  <si>
    <t>Trem2</t>
  </si>
  <si>
    <t>gingiva</t>
  </si>
  <si>
    <t>traffic/noise/pollution</t>
  </si>
  <si>
    <t>5HT6</t>
  </si>
  <si>
    <t>sleep</t>
  </si>
  <si>
    <t>Receptors</t>
  </si>
  <si>
    <t>Function</t>
  </si>
  <si>
    <t>cell survival</t>
  </si>
  <si>
    <t>differentiation</t>
  </si>
  <si>
    <t>proliferation</t>
  </si>
  <si>
    <t>chronic inflammation</t>
  </si>
  <si>
    <t>Molecule</t>
  </si>
  <si>
    <t>protein, cytokine</t>
  </si>
  <si>
    <t>Inflammatory response</t>
  </si>
  <si>
    <t>autoimmune disease</t>
  </si>
  <si>
    <t>157-aa homotrimer</t>
  </si>
  <si>
    <t>Producers</t>
  </si>
  <si>
    <t>activated macrophages</t>
  </si>
  <si>
    <t>T-lymphocytes</t>
  </si>
  <si>
    <t>NK cells</t>
  </si>
  <si>
    <t>soluble form</t>
  </si>
  <si>
    <t>transmembrane form</t>
  </si>
  <si>
    <t>TNFR1</t>
  </si>
  <si>
    <t>TNFR2</t>
  </si>
  <si>
    <t>released as soluble-TNF</t>
  </si>
  <si>
    <t>Papers</t>
  </si>
  <si>
    <t>The Role of TNF-alpha in Autoimmune Disease and Current TNF-alpha inhibitors in therapeutics. Jang et al. Int J Mol Sci. 2021, 22, 2719.</t>
  </si>
  <si>
    <t>aka TNFRSF1A, CD120a, p55</t>
  </si>
  <si>
    <t>aka TNFRSF1B, CD120b, p75</t>
  </si>
  <si>
    <t>tm-TNFalpha acts on TNFR1/TNFR2 but activity is mainly via TNFR2</t>
  </si>
  <si>
    <t>expressed by all human tissues and is the key signaling receptor for TNF-alpha</t>
  </si>
  <si>
    <t>cell death</t>
  </si>
  <si>
    <t>activated by both sTNFalpha and tmTNF-alpha</t>
  </si>
  <si>
    <t>death domain interacts with TNFR1-associated death domain adaptor protein (TRADD)</t>
  </si>
  <si>
    <t>binding triggers formation of complexes I, IIa, IIb, IIc.</t>
  </si>
  <si>
    <t>complex 1: TNFR1-TRADD binding results in RIPK1, TRAF2/5, cIAP1/2 &amp; LUBAC.</t>
  </si>
  <si>
    <t>activation of NF-kappaB &amp; MAPKs. Functionally induces inflammation, tissue, cell survival and proliferation and immune defense against pathogens.</t>
  </si>
  <si>
    <t>assembled at the plasma membrane</t>
  </si>
  <si>
    <t>complex 2a: assembled in the cytoplasm</t>
  </si>
  <si>
    <t>TRADD, RIPK1, TRAF2, cIAP1/2, pro-caspase-8, FADD recruitment.</t>
  </si>
  <si>
    <t>complex 2b: assembled in the cytoplasm, same as Iia with addition of RIPK3.</t>
  </si>
  <si>
    <t>complex 2a/2b are known as the apoptosome, activate caspase-8 and result in apoptosis.</t>
  </si>
  <si>
    <t>complex 2c: aka necrosome, formed by RIPK1/RIPK3</t>
  </si>
  <si>
    <t>activates MLKL via RIPK3-phosphorylation, induces necroptosis &amp; inflammation</t>
  </si>
  <si>
    <t>lacks death domain, cannot induce programmed cell death</t>
  </si>
  <si>
    <t>recruits TRAF2, TRAF1, cIAP1/2, activates NF-kappaB, MAPK2 &amp; AKT downstream</t>
  </si>
  <si>
    <t>homeostatic activities including tissue regeneration, cell proliferation &amp; cell survival</t>
  </si>
  <si>
    <t>can trigger inflammatory responses &amp; host defense against pathogens</t>
  </si>
  <si>
    <t>largely mediates cell activation, migration &amp; proliferation</t>
  </si>
  <si>
    <t>Brenner, D.; Blaser, H.; Mak, T.W. Regulation of tumour necrosis factor signalling: Live or let die. Nat. Rev. Immunol. 2015, 15, 362–374.</t>
  </si>
  <si>
    <t>Bazzoni, F.; Beutler, B. The tumor necrosis factor ligand and receptor families. N. Engl. J. Med. 1996, 334, 1717–1725.</t>
  </si>
  <si>
    <t xml:space="preserve">Vandenabeele, P.; Declercq, W.; Beyaert, R.; Fiers, W. Two tumour necrosis factor receptors: Structure and function. Trends Cell Biol. 1995, 5, 392–399. </t>
  </si>
  <si>
    <t xml:space="preserve">Holbrook, J.; Lara-Reyna, S.; Jarosz-Griffiths, H.; McDermott, M. Tumour necrosis factor signalling in health and disease. F1000Research 2019, 8. </t>
  </si>
  <si>
    <t>Pasparakis, M.; Vandenabeele, P. Necroptosis and its role in inflammation. Nature 2015, 517, 311â€“320. [CrossRef]</t>
  </si>
  <si>
    <t xml:space="preserve">Pobezinskaya, Y.L.; Liu, Z. The role of TRADD in death receptor signaling. Cell Cycle 2012, 11, 871–876. </t>
  </si>
  <si>
    <t>Probert, L. Tnf and Its Receptors in the Cns: The Essential, the Desirable and the Deleterious Effects. Neuroscience 2015, 302, 2–22.</t>
  </si>
  <si>
    <t xml:space="preserve">Choy, E.H.S.; Panayi, G.S. Mechanisms of disease: Cytokine pathways and joint inflammation in rheumatoid arthritis. N. Engl. J. Med. 2001, 344, 907–916. </t>
  </si>
  <si>
    <t>Cho, Y.S.; Challa, S.; Moquin, D.; Genga, R.; Ray, T.D.; Guildford, M.; Chan, F.K. Phosphorylation-driven assembly of the RIP1-RIP3 complex regulates programmed necrosis and virus-induced inflammation. Cell 2009, 137, 1112–1123</t>
  </si>
  <si>
    <t xml:space="preserve">Wilson, N.S.; Dixit, V.; Ashkenazi, A. Death receptor signal transducers: Nodes of coordination in immune signaling networks. Nat. Immunol. 2009, 10, 348–355. </t>
  </si>
  <si>
    <t>Wang, L.; Du, F.; Wang, X. TNF-α induces two distinct caspase-8 activation pathways. Cell 2008, 133, 693–703.</t>
  </si>
  <si>
    <t>Kalliolias, G.D.; Ivashkiv, L.B. TNF biology, pathogenic mechanisms and emerging therapeutic strategies. Nat. Rev. Rheumatol. 2016, 12, 49–62.</t>
  </si>
  <si>
    <t>Aggarwal, B.B.; Gupta, S.C.; Kim, J.H. Historical perspectives on tumor necrosis factor and its superfamily: 25 years later, a golden journey. Blood 2012, 119, 651–665.</t>
  </si>
  <si>
    <t xml:space="preserve">Sands, B.E.; Kaplan, G.G. The role of TNF alpha in ulcerative colitis. J. Clin. Pharmacol. 2007, 47, 930–941. </t>
  </si>
  <si>
    <t xml:space="preserve">Gerlach, B.; Cordier, S.M.; Schmukle, A.C.; Emmerich, C.H.; Rieser, E.; Haas, T.L.; Webb, A.I.; Rickard, J.A.; Anderton, H.; Wong, W.W.; et al. Linear ubiquitination prevents inflammation and regulates immune signalling. Nature 2011, 471, 591–596. </t>
  </si>
  <si>
    <t>Haas, T.L.; Emmerich, C.H.; Gerlach, B.; Schmukle, A.C.; Cordier, S.M.; Rieser, E.; Feltham, R.; Vince, J.; Warnken, U.; Wenger, T.; et al. Recruitment of the linear ubiquitin chain assembly complex stabilizes the TNF-R1 signaling complex and is required for TNF-mediated gene induction. Mol. Cell 2009, 36, 831–844.</t>
  </si>
  <si>
    <t>Jiang, Y.; Yu, M.; Hu, X.; Han, L.; Yang, K.; Ba, H.; Zhang, Z.; Yin, B.; Yang, X.P.; Li, Z.; et al. STAT1 mediates transmembrane TNF-alpha-induced formation of death-inducing signaling complex and apoptotic signaling via TNFR1. Cell Death Differ. 2017, 24, 660–671.</t>
  </si>
  <si>
    <t>Horiuchi, T.; Mitoma, H.; Harashima, S.; Tsukamoto, H.; Shimoda, T. Transmembrane TNF-alpha: Structure, function and interaction with anti-TNF agents. Rheumatology 2010, 49, 1215–1228.</t>
  </si>
  <si>
    <t>Bradley, J.R. TNF-Mediated inflammatory disease. J. Pathol. 2008, 214, 149–160</t>
  </si>
  <si>
    <t xml:space="preserve">Saddala, M.S.; Huang, H. Identification of novel inhibitors for TNFα, TNFR1 and TNFα-TNFR1 complex using pharmacophore-based approaches. J. Transl. Med. 2019, 17, 215. </t>
  </si>
  <si>
    <t>McGovern, J.L.; Nguyen, D.X.; Notley, C.A.; Mauri, C.; Isenberg, D.A.; Ehrenstein, M.R. Th17 cells are restrained by Treg cells via the inhibition of interleukin-6 in patients with rheumatoid arthritis responding to anti-tumor necrosis factor antibody therapy. Arthritis Rheum. 2012, 64, 3129–3138. [CrossRef] [PubMed]</t>
  </si>
  <si>
    <t xml:space="preserve">Tan, J.K.; Aphale, A.; Malaviya, R.; Sun, Y.; Gottlieb, A.B. Mechanisms of action of etanercept in psoriasis. J. Investig. Dermatol. Symp. Proc. 2007, 12, 38–45. </t>
  </si>
  <si>
    <t>Banner, D.W.; Darcy, A.; Janes, W.; Gentz, R.; Schoenfeld, H.J.; Broger, C.; Loetscher, H.; Lesslauer, W. Crystal-Structure of the Soluble Human 55 Kd Tnf Receptor-Human Tnf-Beta Complex—Implications for Tnf Receptor Activation. Cell 1993, 73, 431–445.</t>
  </si>
  <si>
    <t>Lim, H.; Lee, S.H.; Lee, H.T.; Lee, J.U.; Son, J.Y.; Shin, W.; Heo, Y.S. Structural Biology of the TNF alpha Antagonists Used in the Treatment of Rheumatoid Arthritis. Int. J. Mol. Sci. 2018, 19, 768.</t>
  </si>
  <si>
    <t>Melsheimer, R.; Geldhof, A.; Apaolaza, I.; Schaible, T. Remicade (R) (infliximab): 20 years of contributions to science and medicine. Biol. Targets Ther. 2019, 13, 139–178.</t>
  </si>
  <si>
    <t>Chatzantoni, K.; Mouzaki, A. Anti-TNF-α antibody therapies in autoimmune diseases. Curr. Top. Med. Chem. 2006, 6, 1707–1714</t>
  </si>
  <si>
    <t>Arijs, I.; De Hertogh, G.; Machiels, K.; Van Steen, K.; Lemaire, K.; Schraenen, A.; Van Lommel, L.; Quintens, R.; Van Assche, G.; Vermeire, S.; et al. Mucosal Gene Expression of Cell Adhesion Molecules, Chemokines, and Chemokine Receptors in Patients with Inflammatory Bowel Disease Before and After Infliximab Treatment. Am. J. Gastroenterol. 2011, 106, 748–761.</t>
  </si>
  <si>
    <t xml:space="preserve">Danese, S. Mechanisms of action of infliximab in inflammatory bowel disease: An anti-inflammatory multitasker. Dig. Liver Dis. 2008, 40, S225–S228. </t>
  </si>
  <si>
    <t>Tracey, D.; Klareskog, L.; Sasso, E.H.; Salfeld, J.G.; Tak, P.P. Tumor necrosis factor antagonist mechanisms of action: A comprehen-sive review. Pharmacol. Ther. 2008, 117, 244–279</t>
  </si>
  <si>
    <t>Monaco, C.; Nanchahal, J.; Taylor, P.; Feldmann, M. Anti-TNF therapy: Past, present and future. Int. Immunol. 2015, 27, 55–62</t>
  </si>
  <si>
    <t>Ringheanu, M.; Daum, F.; Markowitz, J.; Levine, J.; Katz, S.; Lin, X.Y.; Silver, J. Effects of infliximab on apoptosis and reverse signaling of monocytes from healthy individuals and patients with Crohn’s disease. Inflamm. Bowel Dis. 2004, 10, 801–810.</t>
  </si>
  <si>
    <t>Gottlieb, A.B.; Chamian, F.; Masud, S.; Cardinale, I.; Abello, M.V.; Lowes, M.A.; Chen, F.; Magliocco, M.; Krueger, J.G. TNF inhibition rapidly down-regulates multiple proinflammatory pathways in psoriasis plaques. J. Immunol. 2005, 175, 2721â€“2729</t>
  </si>
  <si>
    <t>Feldmann, M.; Brennan, F.M.; Maini, R.N. Role of cytokines in rheumatoid arthritis. Annu. Rev. Immunol. 1996, 14, 397–440.</t>
  </si>
  <si>
    <t>Steeland, S.; Libert, C.; Vandenbroucke, R.E. A New Venue of TNF Targeting. Int. J. Mol. Sci. 2018, 19, 1442.</t>
  </si>
  <si>
    <t>Sedger, L.M.; McDermott, M.F. TNF and TNF-receptors: From mediators of cell death and inflammation to therapeutic giants—Past, present and future. Cytokine Growth Factor Rev. 2014, 25, 453–472.</t>
  </si>
  <si>
    <t>Yang, S.; Wang, J.; Brand, D.D.; Zheng, S.G. Role of TNF-TNF Receptor 2 Signal in Regulatory T Cells and Its Therapeutic Implications. Front. Immunol. 2018, 9, 784.</t>
  </si>
  <si>
    <t>Lis, K.; Kuzawinska, O.; Balkowiec-Iskra, E. Tumor necrosis factor inhibitors—State of knowledge. Arch. Med. Sci. 2014, 10, 1175–1185.</t>
  </si>
  <si>
    <t>Levin, A.D.; Wildenberg, M.E.; van den Brink, G.R. Mechanism of Action of Anti-TNF Therapy in Inflammatory Bowel Disease. J. Crohns Colitis 2016, 10, 989–997.</t>
  </si>
  <si>
    <t>ozoralizumab</t>
  </si>
  <si>
    <t>homeostasis</t>
  </si>
  <si>
    <t>tm-TNF begins as a precursor, cleaved by TACE (membrane bound MMP), also known as ADAM17</t>
  </si>
  <si>
    <t>expressed in immune cells, facilitates limited biological responses. Also expressed in neurons &amp; endothelial cells.</t>
  </si>
  <si>
    <t>fully activated by tmTNF-alpha in cell-to-cell interactions. Unclear if sTNF activates it?</t>
  </si>
  <si>
    <t>TNF biology, pathogenic mechanisms and emerging therapeutic strategies. Kallioias &amp; Ivashkiv. Nat Rev Rheum 2016. V12, 49</t>
  </si>
  <si>
    <t>TAK1 complex, NEMO, IKK complex involved downstream.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</si>
</sst>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Aptos Narrow"/>
      <family val="2"/>
      <scheme val="minor"/>
    </font>
    <font>
      <sz val="10"/>
      <color theme="1"/>
      <name val="Arial"/>
      <family val="2"/>
    </font>
    <font>
      <sz val="10"/>
      <color theme="1"/>
      <name val="Arial"/>
      <family val="2"/>
    </font>
    <font>
      <u/>
      <sz val="11"/>
      <color theme="10"/>
      <name val="Aptos Narrow"/>
      <family val="2"/>
      <scheme val="minor"/>
    </font>
    <font>
      <u/>
      <sz val="10"/>
      <color theme="10"/>
      <name val="Arial"/>
      <family val="2"/>
    </font>
    <font>
      <b/>
      <u/>
      <sz val="10"/>
      <color theme="1"/>
      <name val="Arial"/>
      <family val="2"/>
    </font>
    <font>
      <b/>
      <sz val="10"/>
      <color theme="1"/>
      <name val="Arial"/>
      <family val="2"/>
    </font>
    <font>
      <i/>
      <sz val="10"/>
      <color theme="1"/>
      <name val="Arial"/>
      <family val="2"/>
    </font>
    <font>
      <b/>
      <sz val="11"/>
      <color theme="1"/>
      <name val="Aptos Narrow"/>
      <family val="2"/>
      <scheme val="minor"/>
    </font>
    <font>
      <sz val="48"/>
      <color theme="1"/>
      <name val="Arial"/>
      <family val="2"/>
    </font>
  </fonts>
  <fills count="10">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7030A0"/>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s>
  <cellStyleXfs count="2">
    <xf numFmtId="0" fontId="0" fillId="0" borderId="0"/>
    <xf numFmtId="0" fontId="3" fillId="0" borderId="0" applyNumberFormat="0" applyFill="0" applyBorder="0" applyAlignment="0" applyProtection="0"/>
  </cellStyleXfs>
  <cellXfs count="40">
    <xf numFmtId="0" fontId="0" fillId="0" borderId="0" xfId="0"/>
    <xf numFmtId="0" fontId="2" fillId="0" borderId="0" xfId="0" applyFont="1"/>
    <xf numFmtId="4" fontId="2" fillId="0" borderId="0" xfId="0" applyNumberFormat="1" applyFont="1"/>
    <xf numFmtId="3" fontId="2" fillId="0" borderId="0" xfId="0" applyNumberFormat="1" applyFont="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 fillId="0" borderId="0" xfId="0" applyFont="1" applyAlignment="1">
      <alignment horizontal="right"/>
    </xf>
    <xf numFmtId="0" fontId="1" fillId="0" borderId="0" xfId="0" applyFont="1"/>
    <xf numFmtId="0" fontId="4" fillId="0" borderId="0" xfId="1" applyFont="1"/>
    <xf numFmtId="0" fontId="5" fillId="0" borderId="0" xfId="0" applyFont="1"/>
    <xf numFmtId="0" fontId="4" fillId="0" borderId="1" xfId="1" applyFont="1" applyBorder="1"/>
    <xf numFmtId="0" fontId="6" fillId="0" borderId="0" xfId="0" applyFont="1"/>
    <xf numFmtId="9" fontId="2" fillId="0" borderId="0" xfId="0" applyNumberFormat="1" applyFont="1"/>
    <xf numFmtId="0" fontId="2" fillId="0" borderId="7" xfId="0" applyFont="1" applyBorder="1" applyAlignment="1">
      <alignment horizontal="center"/>
    </xf>
    <xf numFmtId="0" fontId="2" fillId="0" borderId="0" xfId="0" applyFont="1" applyAlignment="1">
      <alignment horizontal="center"/>
    </xf>
    <xf numFmtId="0" fontId="7" fillId="0" borderId="0" xfId="0" applyFont="1"/>
    <xf numFmtId="0" fontId="1" fillId="0" borderId="0" xfId="0" applyFont="1" applyAlignment="1">
      <alignment horizontal="left"/>
    </xf>
    <xf numFmtId="0" fontId="1" fillId="3" borderId="0" xfId="0" applyFont="1" applyFill="1" applyAlignment="1">
      <alignment horizontal="left"/>
    </xf>
    <xf numFmtId="0" fontId="1" fillId="2" borderId="0" xfId="0" applyFont="1" applyFill="1" applyAlignment="1">
      <alignment horizontal="left"/>
    </xf>
    <xf numFmtId="0" fontId="1" fillId="0" borderId="0" xfId="0" applyFont="1" applyAlignment="1">
      <alignment horizontal="center"/>
    </xf>
    <xf numFmtId="0" fontId="1" fillId="2" borderId="0" xfId="0" applyFont="1" applyFill="1" applyAlignment="1">
      <alignment horizontal="center"/>
    </xf>
    <xf numFmtId="0" fontId="1" fillId="4" borderId="0" xfId="0" applyFont="1" applyFill="1" applyAlignment="1">
      <alignment horizontal="center"/>
    </xf>
    <xf numFmtId="0" fontId="1" fillId="6" borderId="0" xfId="0" applyFont="1" applyFill="1" applyAlignment="1">
      <alignment horizontal="left"/>
    </xf>
    <xf numFmtId="0" fontId="1" fillId="6" borderId="0" xfId="0" applyFont="1" applyFill="1"/>
    <xf numFmtId="0" fontId="1" fillId="2" borderId="0" xfId="0" applyFont="1" applyFill="1"/>
    <xf numFmtId="0" fontId="1" fillId="5" borderId="0" xfId="0" applyFont="1" applyFill="1"/>
    <xf numFmtId="0" fontId="1" fillId="5" borderId="0" xfId="0" applyFont="1" applyFill="1" applyAlignment="1">
      <alignment horizontal="center"/>
    </xf>
    <xf numFmtId="0" fontId="1" fillId="3"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left"/>
    </xf>
    <xf numFmtId="0" fontId="1" fillId="8" borderId="0" xfId="0" applyFont="1" applyFill="1" applyAlignment="1">
      <alignment horizontal="left"/>
    </xf>
    <xf numFmtId="0" fontId="9" fillId="9" borderId="9" xfId="0" applyFont="1" applyFill="1" applyBorder="1" applyAlignment="1">
      <alignment horizontal="center" vertical="center"/>
    </xf>
    <xf numFmtId="0" fontId="9" fillId="9" borderId="10" xfId="0" applyFont="1" applyFill="1" applyBorder="1" applyAlignment="1">
      <alignment horizontal="center" vertical="center"/>
    </xf>
    <xf numFmtId="0" fontId="9" fillId="9" borderId="11" xfId="0" applyFont="1" applyFill="1" applyBorder="1" applyAlignment="1">
      <alignment horizontal="center" vertical="center"/>
    </xf>
  </cellXfs>
  <cellStyles count="2">
    <cellStyle name="Hyperlink" xfId="1" builtinId="8"/>
    <cellStyle name="Normal" xfId="0" builtinId="0"/>
  </cellStyles>
  <dxfs count="0"/>
  <tableStyles count="1" defaultTableStyle="TableStyleMedium2" defaultPivotStyle="PivotStyleLight16">
    <tableStyle name="Invisible" pivot="0" table="0" count="0" xr9:uid="{49100E54-7FBE-4B5E-9530-CC709D83A2D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433703</xdr:colOff>
      <xdr:row>18</xdr:row>
      <xdr:rowOff>158300</xdr:rowOff>
    </xdr:from>
    <xdr:to>
      <xdr:col>14</xdr:col>
      <xdr:colOff>255681</xdr:colOff>
      <xdr:row>44</xdr:row>
      <xdr:rowOff>2769</xdr:rowOff>
    </xdr:to>
    <xdr:pic>
      <xdr:nvPicPr>
        <xdr:cNvPr id="2" name="Picture 1">
          <a:extLst>
            <a:ext uri="{FF2B5EF4-FFF2-40B4-BE49-F238E27FC236}">
              <a16:creationId xmlns:a16="http://schemas.microsoft.com/office/drawing/2014/main" id="{E1EE0C54-E000-A389-DAA7-0F3D31448341}"/>
            </a:ext>
          </a:extLst>
        </xdr:cNvPr>
        <xdr:cNvPicPr>
          <a:picLocks noChangeAspect="1"/>
        </xdr:cNvPicPr>
      </xdr:nvPicPr>
      <xdr:blipFill>
        <a:blip xmlns:r="http://schemas.openxmlformats.org/officeDocument/2006/relationships" r:embed="rId1"/>
        <a:stretch>
          <a:fillRect/>
        </a:stretch>
      </xdr:blipFill>
      <xdr:spPr>
        <a:xfrm>
          <a:off x="785395" y="2742262"/>
          <a:ext cx="8318034" cy="40354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8990E-1137-4B32-B08C-7B392F238D7D}">
  <dimension ref="B2:O10"/>
  <sheetViews>
    <sheetView zoomScale="145" zoomScaleNormal="145" workbookViewId="0">
      <selection activeCell="B3" sqref="B3"/>
    </sheetView>
  </sheetViews>
  <sheetFormatPr defaultColWidth="8.7265625" defaultRowHeight="12.5" x14ac:dyDescent="0.25"/>
  <cols>
    <col min="1" max="1" width="2.54296875" style="1" customWidth="1"/>
    <col min="2" max="2" width="23" style="1" customWidth="1"/>
    <col min="3" max="3" width="12.453125" style="1" customWidth="1"/>
    <col min="4" max="5" width="8.7265625" style="1"/>
    <col min="6" max="10" width="5.36328125" style="1" customWidth="1"/>
    <col min="11" max="16384" width="8.7265625" style="1"/>
  </cols>
  <sheetData>
    <row r="2" spans="2:15" x14ac:dyDescent="0.25">
      <c r="B2" s="9" t="s">
        <v>6</v>
      </c>
      <c r="C2" s="19" t="s">
        <v>7</v>
      </c>
      <c r="D2" s="19" t="s">
        <v>9</v>
      </c>
      <c r="E2" s="19" t="s">
        <v>11</v>
      </c>
      <c r="F2" s="10"/>
      <c r="G2" s="10"/>
      <c r="H2" s="10"/>
      <c r="I2" s="10"/>
      <c r="J2" s="11"/>
      <c r="L2" s="1" t="s">
        <v>0</v>
      </c>
      <c r="M2" s="2">
        <v>7.86</v>
      </c>
    </row>
    <row r="3" spans="2:15" x14ac:dyDescent="0.25">
      <c r="B3" s="16" t="s">
        <v>13</v>
      </c>
      <c r="C3" s="20" t="s">
        <v>8</v>
      </c>
      <c r="D3" s="20" t="s">
        <v>10</v>
      </c>
      <c r="E3" s="20" t="s">
        <v>12</v>
      </c>
      <c r="J3" s="5"/>
      <c r="L3" s="1" t="s">
        <v>1</v>
      </c>
      <c r="M3" s="3">
        <v>23.210377000000001</v>
      </c>
      <c r="N3" s="12" t="s">
        <v>36</v>
      </c>
    </row>
    <row r="4" spans="2:15" x14ac:dyDescent="0.25">
      <c r="B4" s="4"/>
      <c r="J4" s="5"/>
      <c r="L4" s="1" t="s">
        <v>2</v>
      </c>
      <c r="M4" s="3">
        <f>+M2*M3</f>
        <v>182.43356322000002</v>
      </c>
    </row>
    <row r="5" spans="2:15" x14ac:dyDescent="0.25">
      <c r="B5" s="6"/>
      <c r="C5" s="7"/>
      <c r="D5" s="7"/>
      <c r="E5" s="7"/>
      <c r="F5" s="7"/>
      <c r="G5" s="7"/>
      <c r="H5" s="7"/>
      <c r="I5" s="7"/>
      <c r="J5" s="8"/>
      <c r="L5" s="1" t="s">
        <v>3</v>
      </c>
      <c r="M5" s="3">
        <v>19.337</v>
      </c>
      <c r="N5" s="12" t="s">
        <v>36</v>
      </c>
    </row>
    <row r="6" spans="2:15" x14ac:dyDescent="0.25">
      <c r="L6" s="1" t="s">
        <v>4</v>
      </c>
      <c r="M6" s="3">
        <v>0</v>
      </c>
      <c r="N6" s="12" t="s">
        <v>36</v>
      </c>
    </row>
    <row r="7" spans="2:15" x14ac:dyDescent="0.25">
      <c r="L7" s="1" t="s">
        <v>5</v>
      </c>
      <c r="M7" s="3">
        <f>+M4-M5+M6</f>
        <v>163.09656322000004</v>
      </c>
    </row>
    <row r="9" spans="2:15" x14ac:dyDescent="0.25">
      <c r="M9" s="1">
        <v>2.5</v>
      </c>
    </row>
    <row r="10" spans="2:15" x14ac:dyDescent="0.25">
      <c r="M10" s="1">
        <v>0.83</v>
      </c>
      <c r="N10" s="1">
        <f>+M9-M10</f>
        <v>1.67</v>
      </c>
      <c r="O10" s="18">
        <f>+N10/M10-1</f>
        <v>1.0120481927710845</v>
      </c>
    </row>
  </sheetData>
  <hyperlinks>
    <hyperlink ref="B3" location="pegipanermin!A1" display="Xpro1595 (pegipanermin)" xr:uid="{1771F0EE-DB56-40FD-BFE3-A0BE54D61A3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8BD6-B14A-4FBF-9AFA-7970407C91FF}">
  <dimension ref="A1:H69"/>
  <sheetViews>
    <sheetView topLeftCell="A37" zoomScale="190" zoomScaleNormal="190" workbookViewId="0">
      <selection activeCell="B49" sqref="B49"/>
    </sheetView>
  </sheetViews>
  <sheetFormatPr defaultColWidth="9.1796875" defaultRowHeight="12.5" x14ac:dyDescent="0.25"/>
  <cols>
    <col min="1" max="1" width="5" style="13" bestFit="1" customWidth="1"/>
    <col min="2" max="2" width="11.7265625" style="13" bestFit="1" customWidth="1"/>
    <col min="3" max="16384" width="9.1796875" style="13"/>
  </cols>
  <sheetData>
    <row r="1" spans="1:8" x14ac:dyDescent="0.25">
      <c r="A1" s="14" t="s">
        <v>14</v>
      </c>
    </row>
    <row r="2" spans="1:8" x14ac:dyDescent="0.25">
      <c r="B2" s="13" t="s">
        <v>15</v>
      </c>
      <c r="C2" s="13" t="s">
        <v>19</v>
      </c>
    </row>
    <row r="3" spans="1:8" x14ac:dyDescent="0.25">
      <c r="B3" s="13" t="s">
        <v>16</v>
      </c>
      <c r="C3" s="13" t="s">
        <v>17</v>
      </c>
    </row>
    <row r="4" spans="1:8" x14ac:dyDescent="0.25">
      <c r="B4" s="13" t="s">
        <v>7</v>
      </c>
      <c r="C4" s="13" t="s">
        <v>18</v>
      </c>
    </row>
    <row r="5" spans="1:8" x14ac:dyDescent="0.25">
      <c r="B5" s="13" t="s">
        <v>22</v>
      </c>
      <c r="C5" s="13" t="s">
        <v>23</v>
      </c>
    </row>
    <row r="6" spans="1:8" x14ac:dyDescent="0.25">
      <c r="B6" s="13" t="s">
        <v>9</v>
      </c>
      <c r="C6" s="13" t="s">
        <v>482</v>
      </c>
    </row>
    <row r="7" spans="1:8" x14ac:dyDescent="0.25">
      <c r="C7" s="13" t="s">
        <v>484</v>
      </c>
    </row>
    <row r="8" spans="1:8" x14ac:dyDescent="0.25">
      <c r="B8" s="13" t="s">
        <v>39</v>
      </c>
      <c r="C8" s="13" t="s">
        <v>483</v>
      </c>
    </row>
    <row r="9" spans="1:8" x14ac:dyDescent="0.25">
      <c r="B9" s="13" t="s">
        <v>20</v>
      </c>
    </row>
    <row r="10" spans="1:8" ht="13" x14ac:dyDescent="0.3">
      <c r="C10" s="15" t="s">
        <v>21</v>
      </c>
    </row>
    <row r="11" spans="1:8" x14ac:dyDescent="0.25">
      <c r="C11" s="13" t="s">
        <v>24</v>
      </c>
      <c r="E11" s="13" t="s">
        <v>25</v>
      </c>
    </row>
    <row r="12" spans="1:8" x14ac:dyDescent="0.25">
      <c r="C12" s="13" t="s">
        <v>26</v>
      </c>
    </row>
    <row r="13" spans="1:8" x14ac:dyDescent="0.25">
      <c r="C13" s="13" t="s">
        <v>27</v>
      </c>
    </row>
    <row r="15" spans="1:8" x14ac:dyDescent="0.25">
      <c r="B15" s="13" t="s">
        <v>28</v>
      </c>
      <c r="H15" s="13" t="s">
        <v>33</v>
      </c>
    </row>
    <row r="16" spans="1:8" x14ac:dyDescent="0.25">
      <c r="B16" s="13" t="s">
        <v>29</v>
      </c>
      <c r="H16" s="13" t="s">
        <v>34</v>
      </c>
    </row>
    <row r="17" spans="2:8" x14ac:dyDescent="0.25">
      <c r="B17" s="13" t="s">
        <v>30</v>
      </c>
      <c r="H17" s="13" t="s">
        <v>35</v>
      </c>
    </row>
    <row r="18" spans="2:8" x14ac:dyDescent="0.25">
      <c r="B18" s="13" t="s">
        <v>31</v>
      </c>
    </row>
    <row r="19" spans="2:8" x14ac:dyDescent="0.25">
      <c r="B19" s="13" t="s">
        <v>32</v>
      </c>
    </row>
    <row r="48" spans="2:2" ht="13" x14ac:dyDescent="0.3">
      <c r="B48" s="15" t="s">
        <v>485</v>
      </c>
    </row>
    <row r="68" spans="3:3" ht="13" x14ac:dyDescent="0.3">
      <c r="C68" s="15" t="s">
        <v>37</v>
      </c>
    </row>
    <row r="69" spans="3:3" x14ac:dyDescent="0.25">
      <c r="C69" s="13" t="s">
        <v>38</v>
      </c>
    </row>
  </sheetData>
  <hyperlinks>
    <hyperlink ref="A1" location="Main!A1" display="Main" xr:uid="{2646465A-BC70-4313-BBD0-92D42EA28BDA}"/>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40C57-BEF0-43A2-87C0-B02AF93CFE15}">
  <dimension ref="A1:AC57"/>
  <sheetViews>
    <sheetView zoomScale="160" zoomScaleNormal="160" workbookViewId="0">
      <pane xSplit="3" ySplit="2" topLeftCell="D15" activePane="bottomRight" state="frozen"/>
      <selection pane="topRight" activeCell="D1" sqref="D1"/>
      <selection pane="bottomLeft" activeCell="A3" sqref="A3"/>
      <selection pane="bottomRight" activeCell="H26" sqref="H26"/>
    </sheetView>
  </sheetViews>
  <sheetFormatPr defaultRowHeight="12.5" x14ac:dyDescent="0.25"/>
  <cols>
    <col min="1" max="1" width="4.6328125" style="13" bestFit="1" customWidth="1"/>
    <col min="2" max="2" width="18.54296875" style="13" bestFit="1" customWidth="1"/>
    <col min="3" max="3" width="15.81640625" style="13" customWidth="1"/>
    <col min="4" max="6" width="12.26953125" style="25" customWidth="1"/>
    <col min="7" max="7" width="12.26953125" style="13" customWidth="1"/>
    <col min="8" max="8" width="12.26953125" style="22" customWidth="1"/>
    <col min="9" max="10" width="12.26953125" style="13" customWidth="1"/>
    <col min="11" max="11" width="3.26953125" style="13" bestFit="1" customWidth="1"/>
    <col min="12" max="12" width="12.26953125" style="22" customWidth="1"/>
    <col min="13" max="13" width="15.54296875" style="22" customWidth="1"/>
    <col min="14" max="15" width="15.54296875" style="13" customWidth="1"/>
    <col min="16" max="16" width="6.1796875" style="13" customWidth="1"/>
    <col min="17" max="17" width="15.54296875" style="22" customWidth="1"/>
    <col min="18" max="18" width="18.26953125" style="25" customWidth="1"/>
    <col min="19" max="19" width="10.08984375" style="13" bestFit="1" customWidth="1"/>
    <col min="20" max="27" width="8.7265625" style="13"/>
    <col min="28" max="28" width="12.26953125" style="13" customWidth="1"/>
    <col min="29" max="16384" width="8.7265625" style="13"/>
  </cols>
  <sheetData>
    <row r="1" spans="1:29" x14ac:dyDescent="0.25">
      <c r="A1" s="14" t="s">
        <v>14</v>
      </c>
    </row>
    <row r="2" spans="1:29" x14ac:dyDescent="0.25">
      <c r="C2" s="13" t="s">
        <v>9</v>
      </c>
      <c r="D2" s="25" t="s">
        <v>8</v>
      </c>
      <c r="E2" s="25" t="s">
        <v>512</v>
      </c>
      <c r="F2" s="25" t="s">
        <v>562</v>
      </c>
      <c r="G2" s="13" t="s">
        <v>573</v>
      </c>
      <c r="H2" s="22" t="s">
        <v>506</v>
      </c>
      <c r="I2" s="13" t="s">
        <v>576</v>
      </c>
      <c r="J2" s="13" t="s">
        <v>634</v>
      </c>
      <c r="K2" s="13" t="s">
        <v>534</v>
      </c>
      <c r="L2" s="22" t="s">
        <v>501</v>
      </c>
      <c r="M2" s="22" t="s">
        <v>491</v>
      </c>
      <c r="N2" s="13" t="s">
        <v>626</v>
      </c>
      <c r="O2" s="22" t="s">
        <v>572</v>
      </c>
      <c r="P2" s="22" t="s">
        <v>513</v>
      </c>
      <c r="Q2" s="22" t="s">
        <v>494</v>
      </c>
      <c r="R2" s="25" t="s">
        <v>493</v>
      </c>
      <c r="S2" s="22" t="s">
        <v>550</v>
      </c>
      <c r="T2" s="13" t="s">
        <v>507</v>
      </c>
      <c r="U2" s="22" t="s">
        <v>565</v>
      </c>
      <c r="V2" s="22" t="s">
        <v>578</v>
      </c>
      <c r="W2" s="22" t="s">
        <v>563</v>
      </c>
      <c r="X2" s="13" t="s">
        <v>627</v>
      </c>
      <c r="AB2" s="13" t="s">
        <v>577</v>
      </c>
      <c r="AC2" s="22" t="s">
        <v>574</v>
      </c>
    </row>
    <row r="3" spans="1:29" x14ac:dyDescent="0.25">
      <c r="B3" s="13" t="s">
        <v>580</v>
      </c>
      <c r="C3" s="32"/>
      <c r="D3" s="25" t="s">
        <v>598</v>
      </c>
      <c r="E3" s="25" t="s">
        <v>612</v>
      </c>
      <c r="F3" s="22" t="s">
        <v>631</v>
      </c>
      <c r="G3" s="13" t="s">
        <v>630</v>
      </c>
      <c r="H3" s="22" t="s">
        <v>623</v>
      </c>
      <c r="I3" s="13" t="s">
        <v>624</v>
      </c>
      <c r="O3" s="22"/>
      <c r="P3" s="22"/>
      <c r="Q3" s="22" t="s">
        <v>628</v>
      </c>
      <c r="S3" s="22"/>
      <c r="U3" s="22"/>
      <c r="V3" s="22"/>
      <c r="W3" s="22"/>
      <c r="AC3" s="22"/>
    </row>
    <row r="4" spans="1:29" x14ac:dyDescent="0.25">
      <c r="B4" s="13" t="s">
        <v>629</v>
      </c>
      <c r="C4" s="32"/>
      <c r="F4" s="35" t="s">
        <v>592</v>
      </c>
      <c r="G4" s="35" t="s">
        <v>592</v>
      </c>
      <c r="H4" s="36" t="s">
        <v>591</v>
      </c>
      <c r="I4" s="36" t="s">
        <v>591</v>
      </c>
      <c r="O4" s="22"/>
      <c r="P4" s="22"/>
      <c r="S4" s="22"/>
      <c r="U4" s="22"/>
      <c r="V4" s="22"/>
      <c r="W4" s="22"/>
      <c r="AC4" s="22"/>
    </row>
    <row r="5" spans="1:29" x14ac:dyDescent="0.25">
      <c r="B5" s="13" t="s">
        <v>625</v>
      </c>
      <c r="C5" s="32"/>
      <c r="D5" s="13"/>
      <c r="E5" s="13"/>
      <c r="F5" s="23" t="s">
        <v>564</v>
      </c>
      <c r="H5" s="23" t="s">
        <v>564</v>
      </c>
      <c r="I5" s="26" t="s">
        <v>500</v>
      </c>
      <c r="J5" s="26" t="s">
        <v>500</v>
      </c>
      <c r="K5" s="23" t="s">
        <v>564</v>
      </c>
      <c r="L5" s="13"/>
      <c r="M5" s="26" t="s">
        <v>500</v>
      </c>
      <c r="N5" s="26" t="s">
        <v>500</v>
      </c>
      <c r="Q5" s="26" t="s">
        <v>500</v>
      </c>
      <c r="R5" s="26" t="s">
        <v>500</v>
      </c>
      <c r="U5" s="26" t="s">
        <v>500</v>
      </c>
      <c r="W5" s="26" t="s">
        <v>500</v>
      </c>
      <c r="X5" s="26" t="s">
        <v>500</v>
      </c>
    </row>
    <row r="6" spans="1:29" x14ac:dyDescent="0.25">
      <c r="B6" s="13" t="s">
        <v>632</v>
      </c>
      <c r="C6" s="32"/>
      <c r="D6" s="13"/>
      <c r="E6" s="23" t="s">
        <v>564</v>
      </c>
      <c r="F6" s="23" t="s">
        <v>564</v>
      </c>
      <c r="G6" s="23" t="s">
        <v>564</v>
      </c>
      <c r="H6" s="23" t="s">
        <v>564</v>
      </c>
      <c r="I6" s="26" t="s">
        <v>633</v>
      </c>
      <c r="J6" s="26" t="s">
        <v>635</v>
      </c>
      <c r="K6" s="23" t="s">
        <v>564</v>
      </c>
      <c r="L6" s="13"/>
      <c r="M6" s="13"/>
      <c r="Q6" s="13"/>
      <c r="R6" s="13"/>
    </row>
    <row r="7" spans="1:29" x14ac:dyDescent="0.25">
      <c r="D7" s="13"/>
      <c r="E7" s="13"/>
      <c r="F7" s="13"/>
      <c r="H7" s="13"/>
      <c r="L7" s="13"/>
      <c r="M7" s="13"/>
      <c r="Q7" s="13"/>
      <c r="R7" s="13"/>
    </row>
    <row r="8" spans="1:29" x14ac:dyDescent="0.25">
      <c r="B8" s="13" t="s">
        <v>495</v>
      </c>
      <c r="C8" s="13" t="s">
        <v>516</v>
      </c>
      <c r="D8" s="32"/>
      <c r="E8" s="34"/>
      <c r="F8" s="32"/>
      <c r="G8" s="29"/>
      <c r="H8" s="28"/>
      <c r="I8" s="31"/>
      <c r="J8" s="26" t="s">
        <v>500</v>
      </c>
      <c r="K8" s="31"/>
      <c r="M8" s="24" t="s">
        <v>539</v>
      </c>
      <c r="P8" s="29"/>
      <c r="Q8" s="28" t="s">
        <v>531</v>
      </c>
      <c r="R8" s="27" t="s">
        <v>508</v>
      </c>
    </row>
    <row r="9" spans="1:29" x14ac:dyDescent="0.25">
      <c r="B9" s="13" t="s">
        <v>499</v>
      </c>
      <c r="C9" s="13" t="s">
        <v>516</v>
      </c>
      <c r="D9" s="32"/>
      <c r="E9" s="34"/>
      <c r="F9" s="32"/>
      <c r="G9" s="29"/>
      <c r="H9" s="28"/>
      <c r="I9" s="31"/>
      <c r="J9" s="26" t="s">
        <v>500</v>
      </c>
      <c r="K9" s="31"/>
      <c r="M9" s="26" t="s">
        <v>500</v>
      </c>
      <c r="Q9" s="28" t="s">
        <v>531</v>
      </c>
    </row>
    <row r="10" spans="1:29" x14ac:dyDescent="0.25">
      <c r="B10" s="13" t="s">
        <v>538</v>
      </c>
      <c r="C10" s="13" t="s">
        <v>516</v>
      </c>
      <c r="D10" s="32"/>
      <c r="E10" s="34"/>
      <c r="F10" s="32"/>
      <c r="G10" s="29"/>
      <c r="H10" s="29"/>
      <c r="I10" s="31"/>
      <c r="J10" s="26" t="s">
        <v>500</v>
      </c>
      <c r="K10" s="31"/>
      <c r="L10" s="13"/>
      <c r="M10" s="13"/>
      <c r="Q10" s="13"/>
      <c r="R10" s="13"/>
    </row>
    <row r="11" spans="1:29" x14ac:dyDescent="0.25">
      <c r="B11" s="13" t="s">
        <v>486</v>
      </c>
      <c r="C11" s="13" t="s">
        <v>517</v>
      </c>
      <c r="D11" s="33" t="s">
        <v>564</v>
      </c>
      <c r="E11" s="26" t="s">
        <v>500</v>
      </c>
      <c r="F11" s="26" t="s">
        <v>500</v>
      </c>
      <c r="G11" s="26" t="s">
        <v>500</v>
      </c>
      <c r="H11" s="26" t="s">
        <v>500</v>
      </c>
      <c r="I11" s="23" t="s">
        <v>564</v>
      </c>
      <c r="J11" s="26" t="s">
        <v>500</v>
      </c>
      <c r="K11" s="26" t="s">
        <v>500</v>
      </c>
      <c r="L11" s="26" t="s">
        <v>500</v>
      </c>
      <c r="M11" s="26" t="s">
        <v>500</v>
      </c>
      <c r="O11" s="26" t="s">
        <v>500</v>
      </c>
      <c r="P11" s="26" t="s">
        <v>500</v>
      </c>
      <c r="Q11" s="26" t="s">
        <v>500</v>
      </c>
      <c r="R11" s="26" t="s">
        <v>500</v>
      </c>
      <c r="S11" s="26" t="s">
        <v>500</v>
      </c>
      <c r="T11" s="31"/>
      <c r="U11" s="26" t="s">
        <v>500</v>
      </c>
      <c r="V11" s="23" t="s">
        <v>564</v>
      </c>
      <c r="W11" s="26" t="s">
        <v>500</v>
      </c>
      <c r="X11" s="26" t="s">
        <v>500</v>
      </c>
      <c r="AB11" s="23" t="s">
        <v>564</v>
      </c>
      <c r="AC11" s="23" t="s">
        <v>564</v>
      </c>
    </row>
    <row r="12" spans="1:29" x14ac:dyDescent="0.25">
      <c r="B12" s="13" t="s">
        <v>575</v>
      </c>
      <c r="D12" s="33" t="s">
        <v>564</v>
      </c>
      <c r="E12" s="26" t="s">
        <v>500</v>
      </c>
      <c r="F12" s="26" t="s">
        <v>500</v>
      </c>
      <c r="G12" s="26" t="s">
        <v>500</v>
      </c>
      <c r="H12" s="26" t="s">
        <v>500</v>
      </c>
      <c r="I12" s="23" t="s">
        <v>564</v>
      </c>
      <c r="J12" s="26" t="s">
        <v>500</v>
      </c>
      <c r="K12" s="26" t="s">
        <v>500</v>
      </c>
      <c r="L12" s="26" t="s">
        <v>500</v>
      </c>
      <c r="M12" s="26" t="s">
        <v>500</v>
      </c>
      <c r="O12" s="26" t="s">
        <v>500</v>
      </c>
      <c r="P12" s="26" t="s">
        <v>500</v>
      </c>
      <c r="Q12" s="26" t="s">
        <v>500</v>
      </c>
      <c r="R12" s="26" t="s">
        <v>500</v>
      </c>
      <c r="S12" s="26" t="s">
        <v>500</v>
      </c>
      <c r="T12" s="31"/>
      <c r="U12" s="26" t="s">
        <v>500</v>
      </c>
      <c r="V12" s="23" t="s">
        <v>564</v>
      </c>
      <c r="W12" s="26" t="s">
        <v>500</v>
      </c>
      <c r="X12" s="26" t="s">
        <v>500</v>
      </c>
      <c r="AB12" s="23" t="s">
        <v>564</v>
      </c>
      <c r="AC12" s="23" t="s">
        <v>564</v>
      </c>
    </row>
    <row r="13" spans="1:29" x14ac:dyDescent="0.25">
      <c r="B13" s="13" t="s">
        <v>568</v>
      </c>
      <c r="C13" s="13" t="s">
        <v>518</v>
      </c>
      <c r="D13" s="33" t="s">
        <v>564</v>
      </c>
      <c r="E13" s="33" t="s">
        <v>564</v>
      </c>
      <c r="F13" s="33" t="s">
        <v>564</v>
      </c>
      <c r="G13" s="33" t="s">
        <v>564</v>
      </c>
      <c r="O13" s="26" t="s">
        <v>500</v>
      </c>
    </row>
    <row r="14" spans="1:29" x14ac:dyDescent="0.25">
      <c r="B14" s="13" t="s">
        <v>487</v>
      </c>
      <c r="C14" s="13" t="s">
        <v>567</v>
      </c>
      <c r="D14" s="33" t="s">
        <v>564</v>
      </c>
      <c r="E14" s="33" t="s">
        <v>564</v>
      </c>
      <c r="F14" s="33" t="s">
        <v>564</v>
      </c>
      <c r="G14" s="33" t="s">
        <v>564</v>
      </c>
      <c r="O14" s="26" t="s">
        <v>500</v>
      </c>
    </row>
    <row r="15" spans="1:29" ht="13" thickBot="1" x14ac:dyDescent="0.3">
      <c r="B15" s="13" t="s">
        <v>566</v>
      </c>
      <c r="C15" s="13" t="s">
        <v>567</v>
      </c>
      <c r="D15" s="33" t="s">
        <v>564</v>
      </c>
      <c r="E15" s="33" t="s">
        <v>564</v>
      </c>
      <c r="F15" s="33" t="s">
        <v>564</v>
      </c>
      <c r="G15" s="33" t="s">
        <v>564</v>
      </c>
      <c r="H15" s="13"/>
      <c r="L15" s="13"/>
      <c r="M15" s="13"/>
      <c r="O15" s="26" t="s">
        <v>500</v>
      </c>
      <c r="Q15" s="13"/>
      <c r="R15" s="13"/>
    </row>
    <row r="16" spans="1:29" ht="13" thickTop="1" x14ac:dyDescent="0.25">
      <c r="B16" s="13" t="s">
        <v>488</v>
      </c>
      <c r="C16" s="13" t="s">
        <v>519</v>
      </c>
      <c r="D16" s="37" t="s">
        <v>636</v>
      </c>
      <c r="E16" s="30" t="s">
        <v>554</v>
      </c>
      <c r="F16" s="33" t="s">
        <v>564</v>
      </c>
      <c r="G16" s="29"/>
      <c r="H16" s="26" t="s">
        <v>500</v>
      </c>
      <c r="J16" s="23" t="s">
        <v>564</v>
      </c>
      <c r="K16" s="30" t="s">
        <v>561</v>
      </c>
      <c r="L16" s="28"/>
      <c r="M16" s="23"/>
      <c r="O16" s="23"/>
      <c r="P16" s="30" t="s">
        <v>548</v>
      </c>
      <c r="Q16" s="24" t="s">
        <v>549</v>
      </c>
      <c r="R16" s="26" t="s">
        <v>500</v>
      </c>
      <c r="T16" s="23" t="s">
        <v>564</v>
      </c>
      <c r="U16" s="23" t="s">
        <v>564</v>
      </c>
      <c r="W16" s="23" t="s">
        <v>564</v>
      </c>
    </row>
    <row r="17" spans="2:23" ht="14.5" customHeight="1" x14ac:dyDescent="0.25">
      <c r="B17" s="13" t="s">
        <v>489</v>
      </c>
      <c r="C17" s="13" t="s">
        <v>519</v>
      </c>
      <c r="D17" s="38"/>
      <c r="E17" s="26" t="s">
        <v>500</v>
      </c>
      <c r="F17" s="33" t="s">
        <v>564</v>
      </c>
      <c r="G17" s="29"/>
      <c r="H17" s="26" t="s">
        <v>500</v>
      </c>
      <c r="J17" s="23" t="s">
        <v>564</v>
      </c>
      <c r="K17" s="26" t="s">
        <v>500</v>
      </c>
      <c r="L17" s="28"/>
      <c r="M17" s="23"/>
      <c r="O17" s="23"/>
      <c r="P17" s="30"/>
      <c r="Q17" s="24"/>
      <c r="R17" s="26" t="s">
        <v>500</v>
      </c>
      <c r="T17" s="23" t="s">
        <v>564</v>
      </c>
      <c r="U17" s="23" t="s">
        <v>564</v>
      </c>
      <c r="W17" s="23" t="s">
        <v>564</v>
      </c>
    </row>
    <row r="18" spans="2:23" ht="14.5" customHeight="1" x14ac:dyDescent="0.25">
      <c r="B18" s="13" t="s">
        <v>496</v>
      </c>
      <c r="C18" s="13" t="s">
        <v>519</v>
      </c>
      <c r="D18" s="38"/>
      <c r="E18" s="26" t="s">
        <v>500</v>
      </c>
      <c r="F18" s="33" t="s">
        <v>564</v>
      </c>
      <c r="G18" s="29"/>
      <c r="H18" s="26" t="s">
        <v>500</v>
      </c>
      <c r="J18" s="23" t="s">
        <v>564</v>
      </c>
      <c r="K18" s="26" t="s">
        <v>500</v>
      </c>
      <c r="L18" s="28"/>
      <c r="M18" s="23"/>
      <c r="O18" s="23"/>
      <c r="P18" s="30"/>
      <c r="Q18" s="24"/>
      <c r="R18" s="26" t="s">
        <v>500</v>
      </c>
      <c r="T18" s="23" t="s">
        <v>564</v>
      </c>
      <c r="U18" s="23" t="s">
        <v>564</v>
      </c>
      <c r="W18" s="23" t="s">
        <v>564</v>
      </c>
    </row>
    <row r="19" spans="2:23" ht="14.5" customHeight="1" x14ac:dyDescent="0.25">
      <c r="B19" s="13" t="s">
        <v>497</v>
      </c>
      <c r="C19" s="13" t="s">
        <v>519</v>
      </c>
      <c r="D19" s="38"/>
      <c r="E19" s="26" t="s">
        <v>500</v>
      </c>
      <c r="F19" s="33" t="s">
        <v>564</v>
      </c>
      <c r="G19" s="29"/>
      <c r="H19" s="26" t="s">
        <v>500</v>
      </c>
      <c r="J19" s="23" t="s">
        <v>564</v>
      </c>
      <c r="K19" s="26" t="s">
        <v>500</v>
      </c>
      <c r="L19" s="28"/>
      <c r="M19" s="23"/>
      <c r="O19" s="23"/>
      <c r="P19" s="30"/>
      <c r="Q19" s="24"/>
      <c r="R19" s="26" t="s">
        <v>500</v>
      </c>
      <c r="T19" s="23" t="s">
        <v>564</v>
      </c>
      <c r="U19" s="23" t="s">
        <v>564</v>
      </c>
      <c r="W19" s="23" t="s">
        <v>564</v>
      </c>
    </row>
    <row r="20" spans="2:23" ht="14.5" customHeight="1" x14ac:dyDescent="0.25">
      <c r="B20" s="13" t="s">
        <v>505</v>
      </c>
      <c r="C20" s="13" t="s">
        <v>519</v>
      </c>
      <c r="D20" s="38"/>
      <c r="E20" s="26" t="s">
        <v>500</v>
      </c>
      <c r="F20" s="33" t="s">
        <v>564</v>
      </c>
      <c r="G20" s="29"/>
      <c r="H20" s="26" t="s">
        <v>500</v>
      </c>
      <c r="J20" s="23" t="s">
        <v>564</v>
      </c>
      <c r="K20" s="26" t="s">
        <v>500</v>
      </c>
      <c r="L20" s="28"/>
      <c r="M20" s="23"/>
      <c r="O20" s="23"/>
      <c r="P20" s="30"/>
      <c r="Q20" s="24"/>
      <c r="R20" s="26" t="s">
        <v>500</v>
      </c>
      <c r="T20" s="23" t="s">
        <v>564</v>
      </c>
      <c r="U20" s="23" t="s">
        <v>564</v>
      </c>
      <c r="W20" s="23" t="s">
        <v>564</v>
      </c>
    </row>
    <row r="21" spans="2:23" ht="14.5" customHeight="1" thickBot="1" x14ac:dyDescent="0.3">
      <c r="B21" s="13" t="s">
        <v>544</v>
      </c>
      <c r="C21" s="13" t="s">
        <v>519</v>
      </c>
      <c r="D21" s="39"/>
      <c r="E21" s="26" t="s">
        <v>500</v>
      </c>
      <c r="F21" s="33" t="s">
        <v>564</v>
      </c>
      <c r="G21" s="29"/>
      <c r="H21" s="26" t="s">
        <v>500</v>
      </c>
      <c r="J21" s="23" t="s">
        <v>564</v>
      </c>
      <c r="K21" s="26" t="s">
        <v>500</v>
      </c>
      <c r="L21" s="28"/>
      <c r="M21" s="23" t="s">
        <v>546</v>
      </c>
      <c r="O21" s="23"/>
      <c r="P21" s="30"/>
      <c r="Q21" s="24"/>
      <c r="R21" s="26" t="s">
        <v>500</v>
      </c>
      <c r="T21" s="23" t="s">
        <v>564</v>
      </c>
      <c r="U21" s="23" t="s">
        <v>564</v>
      </c>
      <c r="W21" s="23" t="s">
        <v>564</v>
      </c>
    </row>
    <row r="22" spans="2:23" ht="13" thickTop="1" x14ac:dyDescent="0.25">
      <c r="B22" s="13" t="s">
        <v>490</v>
      </c>
      <c r="C22" s="13" t="s">
        <v>583</v>
      </c>
      <c r="G22" s="33" t="s">
        <v>564</v>
      </c>
      <c r="H22" s="26" t="s">
        <v>500</v>
      </c>
      <c r="L22" s="23" t="s">
        <v>579</v>
      </c>
      <c r="M22" s="23" t="s">
        <v>579</v>
      </c>
      <c r="O22" s="23"/>
      <c r="P22" s="24" t="s">
        <v>500</v>
      </c>
      <c r="Q22" s="24" t="s">
        <v>500</v>
      </c>
    </row>
    <row r="23" spans="2:23" x14ac:dyDescent="0.25">
      <c r="B23" s="13" t="s">
        <v>586</v>
      </c>
      <c r="C23" s="13" t="s">
        <v>583</v>
      </c>
      <c r="G23" s="33"/>
      <c r="H23" s="26"/>
      <c r="L23" s="23"/>
      <c r="M23" s="23"/>
      <c r="O23" s="23"/>
      <c r="P23" s="24"/>
      <c r="Q23" s="24"/>
    </row>
    <row r="24" spans="2:23" x14ac:dyDescent="0.25">
      <c r="B24" s="13" t="s">
        <v>585</v>
      </c>
      <c r="C24" s="13" t="s">
        <v>584</v>
      </c>
      <c r="D24" s="13"/>
      <c r="E24" s="13"/>
      <c r="F24" s="13"/>
      <c r="H24" s="13"/>
      <c r="L24" s="13"/>
      <c r="M24" s="13"/>
      <c r="Q24" s="13"/>
      <c r="R24" s="13"/>
    </row>
    <row r="25" spans="2:23" x14ac:dyDescent="0.25">
      <c r="B25" s="13" t="s">
        <v>498</v>
      </c>
      <c r="C25" s="13" t="s">
        <v>584</v>
      </c>
      <c r="G25" s="25"/>
    </row>
    <row r="26" spans="2:23" x14ac:dyDescent="0.25">
      <c r="B26" s="13" t="s">
        <v>557</v>
      </c>
      <c r="C26" s="13" t="s">
        <v>584</v>
      </c>
    </row>
    <row r="27" spans="2:23" x14ac:dyDescent="0.25">
      <c r="B27" s="13" t="s">
        <v>536</v>
      </c>
      <c r="C27" s="13" t="s">
        <v>555</v>
      </c>
      <c r="E27" s="26" t="s">
        <v>553</v>
      </c>
    </row>
    <row r="28" spans="2:23" x14ac:dyDescent="0.25">
      <c r="B28" s="13" t="s">
        <v>502</v>
      </c>
      <c r="C28" s="13" t="s">
        <v>521</v>
      </c>
      <c r="L28" s="26" t="s">
        <v>500</v>
      </c>
    </row>
    <row r="29" spans="2:23" x14ac:dyDescent="0.25">
      <c r="B29" s="13" t="s">
        <v>503</v>
      </c>
      <c r="C29" s="13" t="s">
        <v>522</v>
      </c>
    </row>
    <row r="30" spans="2:23" x14ac:dyDescent="0.25">
      <c r="B30" s="13" t="s">
        <v>504</v>
      </c>
      <c r="C30" s="13" t="s">
        <v>522</v>
      </c>
    </row>
    <row r="31" spans="2:23" x14ac:dyDescent="0.25">
      <c r="B31" s="13" t="s">
        <v>530</v>
      </c>
      <c r="C31" s="13" t="s">
        <v>522</v>
      </c>
    </row>
    <row r="32" spans="2:23" x14ac:dyDescent="0.25">
      <c r="B32" s="13" t="s">
        <v>571</v>
      </c>
      <c r="C32" s="13" t="s">
        <v>523</v>
      </c>
      <c r="D32" s="32"/>
    </row>
    <row r="33" spans="2:18" x14ac:dyDescent="0.25">
      <c r="B33" s="13" t="s">
        <v>509</v>
      </c>
      <c r="C33" s="13" t="s">
        <v>523</v>
      </c>
      <c r="D33" s="32"/>
    </row>
    <row r="34" spans="2:18" x14ac:dyDescent="0.25">
      <c r="B34" s="13" t="s">
        <v>510</v>
      </c>
      <c r="C34" s="13" t="s">
        <v>524</v>
      </c>
    </row>
    <row r="35" spans="2:18" x14ac:dyDescent="0.25">
      <c r="B35" s="13" t="s">
        <v>511</v>
      </c>
      <c r="C35" s="13" t="s">
        <v>525</v>
      </c>
    </row>
    <row r="36" spans="2:18" x14ac:dyDescent="0.25">
      <c r="B36" s="13" t="s">
        <v>514</v>
      </c>
      <c r="C36" s="13" t="s">
        <v>520</v>
      </c>
      <c r="D36" s="32"/>
      <c r="M36" s="26" t="s">
        <v>500</v>
      </c>
    </row>
    <row r="37" spans="2:18" x14ac:dyDescent="0.25">
      <c r="B37" s="13" t="s">
        <v>492</v>
      </c>
      <c r="C37" s="13" t="s">
        <v>520</v>
      </c>
      <c r="D37" s="32"/>
    </row>
    <row r="38" spans="2:18" x14ac:dyDescent="0.25">
      <c r="B38" s="13" t="s">
        <v>515</v>
      </c>
      <c r="C38" s="13" t="s">
        <v>526</v>
      </c>
      <c r="R38" s="26" t="s">
        <v>500</v>
      </c>
    </row>
    <row r="39" spans="2:18" x14ac:dyDescent="0.25">
      <c r="B39" s="13" t="s">
        <v>527</v>
      </c>
      <c r="C39" s="13" t="s">
        <v>528</v>
      </c>
    </row>
    <row r="40" spans="2:18" x14ac:dyDescent="0.25">
      <c r="B40" s="13" t="s">
        <v>529</v>
      </c>
    </row>
    <row r="41" spans="2:18" x14ac:dyDescent="0.25">
      <c r="B41" s="13" t="s">
        <v>532</v>
      </c>
    </row>
    <row r="42" spans="2:18" x14ac:dyDescent="0.25">
      <c r="B42" s="13" t="s">
        <v>533</v>
      </c>
    </row>
    <row r="43" spans="2:18" x14ac:dyDescent="0.25">
      <c r="B43" s="13" t="s">
        <v>535</v>
      </c>
    </row>
    <row r="44" spans="2:18" x14ac:dyDescent="0.25">
      <c r="B44" s="13" t="s">
        <v>537</v>
      </c>
    </row>
    <row r="45" spans="2:18" x14ac:dyDescent="0.25">
      <c r="B45" s="13" t="s">
        <v>540</v>
      </c>
    </row>
    <row r="46" spans="2:18" x14ac:dyDescent="0.25">
      <c r="B46" s="13" t="s">
        <v>541</v>
      </c>
    </row>
    <row r="47" spans="2:18" x14ac:dyDescent="0.25">
      <c r="B47" s="13" t="s">
        <v>542</v>
      </c>
    </row>
    <row r="48" spans="2:18" x14ac:dyDescent="0.25">
      <c r="B48" s="13" t="s">
        <v>543</v>
      </c>
      <c r="C48" s="13" t="s">
        <v>582</v>
      </c>
    </row>
    <row r="49" spans="2:4" x14ac:dyDescent="0.25">
      <c r="B49" s="13" t="s">
        <v>545</v>
      </c>
    </row>
    <row r="50" spans="2:4" x14ac:dyDescent="0.25">
      <c r="B50" s="13" t="s">
        <v>547</v>
      </c>
    </row>
    <row r="51" spans="2:4" x14ac:dyDescent="0.25">
      <c r="B51" s="13" t="s">
        <v>551</v>
      </c>
    </row>
    <row r="52" spans="2:4" x14ac:dyDescent="0.25">
      <c r="B52" s="13" t="s">
        <v>552</v>
      </c>
      <c r="C52" s="13" t="s">
        <v>556</v>
      </c>
    </row>
    <row r="53" spans="2:4" x14ac:dyDescent="0.25">
      <c r="B53" s="13" t="s">
        <v>581</v>
      </c>
      <c r="C53" s="13" t="s">
        <v>556</v>
      </c>
    </row>
    <row r="54" spans="2:4" x14ac:dyDescent="0.25">
      <c r="B54" s="13" t="s">
        <v>558</v>
      </c>
    </row>
    <row r="55" spans="2:4" x14ac:dyDescent="0.25">
      <c r="B55" s="13" t="s">
        <v>559</v>
      </c>
    </row>
    <row r="56" spans="2:4" x14ac:dyDescent="0.25">
      <c r="B56" s="13" t="s">
        <v>560</v>
      </c>
    </row>
    <row r="57" spans="2:4" x14ac:dyDescent="0.25">
      <c r="B57" s="13" t="s">
        <v>569</v>
      </c>
      <c r="C57" s="13" t="s">
        <v>570</v>
      </c>
      <c r="D57" s="33"/>
    </row>
  </sheetData>
  <mergeCells count="1">
    <mergeCell ref="D16:D21"/>
  </mergeCells>
  <hyperlinks>
    <hyperlink ref="A1" location="Main!A1" display="Main" xr:uid="{C5FE12C0-3D41-4901-9D79-5D9C1ED4C0D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278AC-DE78-4D82-BEE4-B37BE983B051}">
  <dimension ref="A1:C8"/>
  <sheetViews>
    <sheetView zoomScale="190" zoomScaleNormal="190" workbookViewId="0">
      <selection activeCell="C9" sqref="C9"/>
    </sheetView>
  </sheetViews>
  <sheetFormatPr defaultRowHeight="14.5" x14ac:dyDescent="0.35"/>
  <cols>
    <col min="1" max="1" width="4.7265625" bestFit="1" customWidth="1"/>
    <col min="2" max="2" width="10.36328125" bestFit="1" customWidth="1"/>
  </cols>
  <sheetData>
    <row r="1" spans="1:3" x14ac:dyDescent="0.35">
      <c r="A1" t="s">
        <v>14</v>
      </c>
    </row>
    <row r="2" spans="1:3" x14ac:dyDescent="0.35">
      <c r="B2" t="s">
        <v>637</v>
      </c>
      <c r="C2" t="s">
        <v>638</v>
      </c>
    </row>
    <row r="3" spans="1:3" x14ac:dyDescent="0.35">
      <c r="C3" t="s">
        <v>639</v>
      </c>
    </row>
    <row r="4" spans="1:3" x14ac:dyDescent="0.35">
      <c r="C4" t="s">
        <v>640</v>
      </c>
    </row>
    <row r="5" spans="1:3" x14ac:dyDescent="0.35">
      <c r="C5" t="s">
        <v>641</v>
      </c>
    </row>
    <row r="6" spans="1:3" x14ac:dyDescent="0.35">
      <c r="C6" t="s">
        <v>642</v>
      </c>
    </row>
    <row r="7" spans="1:3" x14ac:dyDescent="0.35">
      <c r="C7" t="s">
        <v>643</v>
      </c>
    </row>
    <row r="8" spans="1:3" x14ac:dyDescent="0.35">
      <c r="C8" t="s">
        <v>644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C089-8F5D-4BD4-B2C6-3E0E45427642}">
  <dimension ref="A1:G88"/>
  <sheetViews>
    <sheetView tabSelected="1" zoomScale="190" zoomScaleNormal="190" workbookViewId="0">
      <selection activeCell="G13" sqref="G13"/>
    </sheetView>
  </sheetViews>
  <sheetFormatPr defaultRowHeight="12.5" x14ac:dyDescent="0.25"/>
  <cols>
    <col min="1" max="1" width="4.7265625" style="13" bestFit="1" customWidth="1"/>
    <col min="2" max="2" width="9.08984375" style="13" bestFit="1" customWidth="1"/>
    <col min="3" max="16384" width="8.7265625" style="13"/>
  </cols>
  <sheetData>
    <row r="1" spans="1:7" x14ac:dyDescent="0.25">
      <c r="A1" s="13" t="s">
        <v>14</v>
      </c>
    </row>
    <row r="2" spans="1:7" x14ac:dyDescent="0.25">
      <c r="B2" s="13" t="s">
        <v>6</v>
      </c>
      <c r="C2" s="13" t="s">
        <v>588</v>
      </c>
    </row>
    <row r="3" spans="1:7" x14ac:dyDescent="0.25">
      <c r="B3" s="13" t="s">
        <v>645</v>
      </c>
      <c r="C3" s="13" t="s">
        <v>662</v>
      </c>
    </row>
    <row r="4" spans="1:7" x14ac:dyDescent="0.25">
      <c r="D4" s="13" t="s">
        <v>667</v>
      </c>
    </row>
    <row r="5" spans="1:7" x14ac:dyDescent="0.25">
      <c r="D5" s="13" t="s">
        <v>670</v>
      </c>
    </row>
    <row r="6" spans="1:7" x14ac:dyDescent="0.25">
      <c r="D6" s="13" t="s">
        <v>672</v>
      </c>
    </row>
    <row r="7" spans="1:7" x14ac:dyDescent="0.25">
      <c r="D7" s="13" t="s">
        <v>673</v>
      </c>
    </row>
    <row r="8" spans="1:7" x14ac:dyDescent="0.25">
      <c r="D8" s="13" t="s">
        <v>674</v>
      </c>
    </row>
    <row r="9" spans="1:7" x14ac:dyDescent="0.25">
      <c r="E9" s="13" t="s">
        <v>675</v>
      </c>
    </row>
    <row r="10" spans="1:7" x14ac:dyDescent="0.25">
      <c r="F10" s="13" t="s">
        <v>676</v>
      </c>
    </row>
    <row r="11" spans="1:7" x14ac:dyDescent="0.25">
      <c r="F11" s="13" t="s">
        <v>677</v>
      </c>
    </row>
    <row r="12" spans="1:7" x14ac:dyDescent="0.25">
      <c r="G12" s="13" t="s">
        <v>733</v>
      </c>
    </row>
    <row r="13" spans="1:7" x14ac:dyDescent="0.25">
      <c r="E13" s="13" t="s">
        <v>678</v>
      </c>
    </row>
    <row r="14" spans="1:7" x14ac:dyDescent="0.25">
      <c r="F14" s="13" t="s">
        <v>679</v>
      </c>
    </row>
    <row r="15" spans="1:7" x14ac:dyDescent="0.25">
      <c r="E15" s="13" t="s">
        <v>680</v>
      </c>
    </row>
    <row r="16" spans="1:7" ht="13" x14ac:dyDescent="0.3">
      <c r="F16" s="17" t="s">
        <v>681</v>
      </c>
    </row>
    <row r="17" spans="2:6" ht="13" x14ac:dyDescent="0.3">
      <c r="E17" s="13" t="s">
        <v>682</v>
      </c>
      <c r="F17" s="17"/>
    </row>
    <row r="18" spans="2:6" x14ac:dyDescent="0.25">
      <c r="F18" s="13" t="s">
        <v>683</v>
      </c>
    </row>
    <row r="19" spans="2:6" x14ac:dyDescent="0.25">
      <c r="C19" s="13" t="s">
        <v>663</v>
      </c>
    </row>
    <row r="20" spans="2:6" x14ac:dyDescent="0.25">
      <c r="D20" s="13" t="s">
        <v>668</v>
      </c>
    </row>
    <row r="21" spans="2:6" x14ac:dyDescent="0.25">
      <c r="D21" s="13" t="s">
        <v>730</v>
      </c>
    </row>
    <row r="22" spans="2:6" x14ac:dyDescent="0.25">
      <c r="D22" s="13" t="s">
        <v>731</v>
      </c>
    </row>
    <row r="23" spans="2:6" ht="13" x14ac:dyDescent="0.3">
      <c r="D23" s="17" t="s">
        <v>684</v>
      </c>
    </row>
    <row r="24" spans="2:6" x14ac:dyDescent="0.25">
      <c r="D24" s="13" t="s">
        <v>685</v>
      </c>
    </row>
    <row r="25" spans="2:6" x14ac:dyDescent="0.25">
      <c r="D25" s="13" t="s">
        <v>686</v>
      </c>
    </row>
    <row r="26" spans="2:6" x14ac:dyDescent="0.25">
      <c r="D26" s="13" t="s">
        <v>687</v>
      </c>
    </row>
    <row r="27" spans="2:6" x14ac:dyDescent="0.25">
      <c r="D27" s="13" t="s">
        <v>688</v>
      </c>
    </row>
    <row r="28" spans="2:6" x14ac:dyDescent="0.25">
      <c r="B28" s="13" t="s">
        <v>646</v>
      </c>
      <c r="C28" s="13" t="s">
        <v>647</v>
      </c>
    </row>
    <row r="29" spans="2:6" x14ac:dyDescent="0.25">
      <c r="C29" s="13" t="s">
        <v>648</v>
      </c>
    </row>
    <row r="30" spans="2:6" x14ac:dyDescent="0.25">
      <c r="C30" s="13" t="s">
        <v>649</v>
      </c>
    </row>
    <row r="31" spans="2:6" x14ac:dyDescent="0.25">
      <c r="C31" s="13" t="s">
        <v>650</v>
      </c>
    </row>
    <row r="32" spans="2:6" x14ac:dyDescent="0.25">
      <c r="C32" s="13" t="s">
        <v>671</v>
      </c>
    </row>
    <row r="33" spans="2:4" x14ac:dyDescent="0.25">
      <c r="C33" s="13" t="s">
        <v>653</v>
      </c>
    </row>
    <row r="34" spans="2:4" x14ac:dyDescent="0.25">
      <c r="C34" s="13" t="s">
        <v>654</v>
      </c>
    </row>
    <row r="35" spans="2:4" x14ac:dyDescent="0.25">
      <c r="C35" s="13" t="s">
        <v>728</v>
      </c>
    </row>
    <row r="36" spans="2:4" x14ac:dyDescent="0.25">
      <c r="B36" s="13" t="s">
        <v>651</v>
      </c>
      <c r="C36" s="13" t="s">
        <v>652</v>
      </c>
    </row>
    <row r="37" spans="2:4" x14ac:dyDescent="0.25">
      <c r="C37" s="13" t="s">
        <v>655</v>
      </c>
    </row>
    <row r="38" spans="2:4" x14ac:dyDescent="0.25">
      <c r="C38" s="13" t="s">
        <v>660</v>
      </c>
    </row>
    <row r="39" spans="2:4" x14ac:dyDescent="0.25">
      <c r="C39" s="13" t="s">
        <v>661</v>
      </c>
    </row>
    <row r="40" spans="2:4" x14ac:dyDescent="0.25">
      <c r="D40" s="13" t="s">
        <v>729</v>
      </c>
    </row>
    <row r="41" spans="2:4" x14ac:dyDescent="0.25">
      <c r="D41" s="13" t="s">
        <v>664</v>
      </c>
    </row>
    <row r="42" spans="2:4" x14ac:dyDescent="0.25">
      <c r="D42" s="13" t="s">
        <v>669</v>
      </c>
    </row>
    <row r="43" spans="2:4" x14ac:dyDescent="0.25">
      <c r="B43" s="13" t="s">
        <v>656</v>
      </c>
      <c r="C43" s="13" t="s">
        <v>657</v>
      </c>
    </row>
    <row r="44" spans="2:4" x14ac:dyDescent="0.25">
      <c r="C44" s="13" t="s">
        <v>658</v>
      </c>
    </row>
    <row r="45" spans="2:4" x14ac:dyDescent="0.25">
      <c r="C45" s="13" t="s">
        <v>659</v>
      </c>
    </row>
    <row r="47" spans="2:4" x14ac:dyDescent="0.25">
      <c r="B47" s="13" t="s">
        <v>665</v>
      </c>
    </row>
    <row r="48" spans="2:4" x14ac:dyDescent="0.25">
      <c r="C48" s="13" t="s">
        <v>666</v>
      </c>
    </row>
    <row r="49" spans="4:4" x14ac:dyDescent="0.25">
      <c r="D49" s="13" t="s">
        <v>689</v>
      </c>
    </row>
    <row r="50" spans="4:4" x14ac:dyDescent="0.25">
      <c r="D50" s="13" t="s">
        <v>690</v>
      </c>
    </row>
    <row r="51" spans="4:4" x14ac:dyDescent="0.25">
      <c r="D51" s="13" t="s">
        <v>691</v>
      </c>
    </row>
    <row r="52" spans="4:4" x14ac:dyDescent="0.25">
      <c r="D52" s="13" t="s">
        <v>692</v>
      </c>
    </row>
    <row r="53" spans="4:4" x14ac:dyDescent="0.25">
      <c r="D53" s="13" t="s">
        <v>693</v>
      </c>
    </row>
    <row r="54" spans="4:4" x14ac:dyDescent="0.25">
      <c r="D54" s="13" t="s">
        <v>694</v>
      </c>
    </row>
    <row r="55" spans="4:4" x14ac:dyDescent="0.25">
      <c r="D55" s="13" t="s">
        <v>695</v>
      </c>
    </row>
    <row r="56" spans="4:4" x14ac:dyDescent="0.25">
      <c r="D56" s="13" t="s">
        <v>696</v>
      </c>
    </row>
    <row r="57" spans="4:4" x14ac:dyDescent="0.25">
      <c r="D57" s="13" t="s">
        <v>697</v>
      </c>
    </row>
    <row r="58" spans="4:4" x14ac:dyDescent="0.25">
      <c r="D58" s="13" t="s">
        <v>698</v>
      </c>
    </row>
    <row r="59" spans="4:4" x14ac:dyDescent="0.25">
      <c r="D59" s="13" t="s">
        <v>699</v>
      </c>
    </row>
    <row r="60" spans="4:4" x14ac:dyDescent="0.25">
      <c r="D60" s="13" t="s">
        <v>700</v>
      </c>
    </row>
    <row r="61" spans="4:4" x14ac:dyDescent="0.25">
      <c r="D61" s="13" t="s">
        <v>701</v>
      </c>
    </row>
    <row r="62" spans="4:4" x14ac:dyDescent="0.25">
      <c r="D62" s="13" t="s">
        <v>702</v>
      </c>
    </row>
    <row r="63" spans="4:4" x14ac:dyDescent="0.25">
      <c r="D63" s="13" t="s">
        <v>703</v>
      </c>
    </row>
    <row r="64" spans="4:4" x14ac:dyDescent="0.25">
      <c r="D64" s="13" t="s">
        <v>704</v>
      </c>
    </row>
    <row r="65" spans="4:4" x14ac:dyDescent="0.25">
      <c r="D65" s="13" t="s">
        <v>705</v>
      </c>
    </row>
    <row r="66" spans="4:4" x14ac:dyDescent="0.25">
      <c r="D66" s="13" t="s">
        <v>706</v>
      </c>
    </row>
    <row r="67" spans="4:4" x14ac:dyDescent="0.25">
      <c r="D67" s="13" t="s">
        <v>707</v>
      </c>
    </row>
    <row r="68" spans="4:4" x14ac:dyDescent="0.25">
      <c r="D68" s="13" t="s">
        <v>708</v>
      </c>
    </row>
    <row r="69" spans="4:4" x14ac:dyDescent="0.25">
      <c r="D69" s="13" t="s">
        <v>709</v>
      </c>
    </row>
    <row r="70" spans="4:4" x14ac:dyDescent="0.25">
      <c r="D70" s="13" t="s">
        <v>710</v>
      </c>
    </row>
    <row r="71" spans="4:4" x14ac:dyDescent="0.25">
      <c r="D71" s="13" t="s">
        <v>711</v>
      </c>
    </row>
    <row r="72" spans="4:4" x14ac:dyDescent="0.25">
      <c r="D72" s="13" t="s">
        <v>712</v>
      </c>
    </row>
    <row r="73" spans="4:4" x14ac:dyDescent="0.25">
      <c r="D73" s="13" t="s">
        <v>713</v>
      </c>
    </row>
    <row r="74" spans="4:4" x14ac:dyDescent="0.25">
      <c r="D74" s="13" t="s">
        <v>714</v>
      </c>
    </row>
    <row r="75" spans="4:4" x14ac:dyDescent="0.25">
      <c r="D75" s="13" t="s">
        <v>715</v>
      </c>
    </row>
    <row r="76" spans="4:4" x14ac:dyDescent="0.25">
      <c r="D76" s="13" t="s">
        <v>716</v>
      </c>
    </row>
    <row r="77" spans="4:4" x14ac:dyDescent="0.25">
      <c r="D77" s="13" t="s">
        <v>717</v>
      </c>
    </row>
    <row r="78" spans="4:4" x14ac:dyDescent="0.25">
      <c r="D78" s="13" t="s">
        <v>718</v>
      </c>
    </row>
    <row r="79" spans="4:4" x14ac:dyDescent="0.25">
      <c r="D79" s="13" t="s">
        <v>719</v>
      </c>
    </row>
    <row r="80" spans="4:4" x14ac:dyDescent="0.25">
      <c r="D80" s="13" t="s">
        <v>720</v>
      </c>
    </row>
    <row r="81" spans="3:4" x14ac:dyDescent="0.25">
      <c r="D81" s="13" t="s">
        <v>721</v>
      </c>
    </row>
    <row r="82" spans="3:4" x14ac:dyDescent="0.25">
      <c r="D82" s="13" t="s">
        <v>722</v>
      </c>
    </row>
    <row r="83" spans="3:4" x14ac:dyDescent="0.25">
      <c r="D83" s="13" t="s">
        <v>723</v>
      </c>
    </row>
    <row r="84" spans="3:4" x14ac:dyDescent="0.25">
      <c r="D84" s="13" t="s">
        <v>724</v>
      </c>
    </row>
    <row r="85" spans="3:4" x14ac:dyDescent="0.25">
      <c r="D85" s="13" t="s">
        <v>725</v>
      </c>
    </row>
    <row r="86" spans="3:4" x14ac:dyDescent="0.25">
      <c r="D86" s="13" t="s">
        <v>726</v>
      </c>
    </row>
    <row r="87" spans="3:4" x14ac:dyDescent="0.25">
      <c r="C87" s="13" t="s">
        <v>732</v>
      </c>
    </row>
    <row r="88" spans="3:4" x14ac:dyDescent="0.25">
      <c r="C88" s="13" t="s">
        <v>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AEF23-E6F4-4B7E-AF0D-D20751BBD958}">
  <dimension ref="A1:C25"/>
  <sheetViews>
    <sheetView zoomScale="130" zoomScaleNormal="130" workbookViewId="0">
      <selection activeCell="B25" sqref="B25"/>
    </sheetView>
  </sheetViews>
  <sheetFormatPr defaultRowHeight="14.5" x14ac:dyDescent="0.35"/>
  <cols>
    <col min="1" max="1" width="4.7265625" bestFit="1" customWidth="1"/>
    <col min="2" max="2" width="18.54296875" bestFit="1" customWidth="1"/>
  </cols>
  <sheetData>
    <row r="1" spans="1:3" x14ac:dyDescent="0.35">
      <c r="A1" t="s">
        <v>14</v>
      </c>
    </row>
    <row r="2" spans="1:3" x14ac:dyDescent="0.35">
      <c r="B2" t="s">
        <v>597</v>
      </c>
      <c r="C2" t="s">
        <v>599</v>
      </c>
    </row>
    <row r="3" spans="1:3" x14ac:dyDescent="0.35">
      <c r="B3" t="s">
        <v>617</v>
      </c>
    </row>
    <row r="4" spans="1:3" x14ac:dyDescent="0.35">
      <c r="B4" t="s">
        <v>600</v>
      </c>
    </row>
    <row r="5" spans="1:3" x14ac:dyDescent="0.35">
      <c r="B5" t="s">
        <v>590</v>
      </c>
      <c r="C5" t="s">
        <v>601</v>
      </c>
    </row>
    <row r="6" spans="1:3" x14ac:dyDescent="0.35">
      <c r="B6" t="s">
        <v>593</v>
      </c>
      <c r="C6" t="s">
        <v>602</v>
      </c>
    </row>
    <row r="7" spans="1:3" x14ac:dyDescent="0.35">
      <c r="B7" t="s">
        <v>616</v>
      </c>
    </row>
    <row r="8" spans="1:3" x14ac:dyDescent="0.35">
      <c r="B8" t="s">
        <v>620</v>
      </c>
    </row>
    <row r="9" spans="1:3" x14ac:dyDescent="0.35">
      <c r="B9" t="s">
        <v>619</v>
      </c>
    </row>
    <row r="10" spans="1:3" x14ac:dyDescent="0.35">
      <c r="B10" t="s">
        <v>522</v>
      </c>
      <c r="C10" t="s">
        <v>603</v>
      </c>
    </row>
    <row r="11" spans="1:3" x14ac:dyDescent="0.35">
      <c r="B11" t="s">
        <v>594</v>
      </c>
      <c r="C11" t="s">
        <v>604</v>
      </c>
    </row>
    <row r="12" spans="1:3" x14ac:dyDescent="0.35">
      <c r="B12" t="s">
        <v>595</v>
      </c>
      <c r="C12" t="s">
        <v>605</v>
      </c>
    </row>
    <row r="13" spans="1:3" x14ac:dyDescent="0.35">
      <c r="B13" t="s">
        <v>526</v>
      </c>
    </row>
    <row r="14" spans="1:3" x14ac:dyDescent="0.35">
      <c r="B14" t="s">
        <v>614</v>
      </c>
    </row>
    <row r="15" spans="1:3" x14ac:dyDescent="0.35">
      <c r="B15" t="s">
        <v>615</v>
      </c>
    </row>
    <row r="16" spans="1:3" x14ac:dyDescent="0.35">
      <c r="B16" t="s">
        <v>587</v>
      </c>
      <c r="C16" t="s">
        <v>606</v>
      </c>
    </row>
    <row r="17" spans="2:3" x14ac:dyDescent="0.35">
      <c r="B17" t="s">
        <v>621</v>
      </c>
    </row>
    <row r="18" spans="2:3" x14ac:dyDescent="0.35">
      <c r="B18" t="s">
        <v>596</v>
      </c>
      <c r="C18" t="s">
        <v>607</v>
      </c>
    </row>
    <row r="19" spans="2:3" x14ac:dyDescent="0.35">
      <c r="B19" t="s">
        <v>589</v>
      </c>
      <c r="C19" t="s">
        <v>608</v>
      </c>
    </row>
    <row r="20" spans="2:3" x14ac:dyDescent="0.35">
      <c r="B20" t="s">
        <v>618</v>
      </c>
    </row>
    <row r="21" spans="2:3" x14ac:dyDescent="0.35">
      <c r="B21" t="s">
        <v>591</v>
      </c>
      <c r="C21" t="s">
        <v>609</v>
      </c>
    </row>
    <row r="22" spans="2:3" x14ac:dyDescent="0.35">
      <c r="B22" t="s">
        <v>592</v>
      </c>
      <c r="C22" t="s">
        <v>610</v>
      </c>
    </row>
    <row r="23" spans="2:3" x14ac:dyDescent="0.35">
      <c r="B23" t="s">
        <v>613</v>
      </c>
    </row>
    <row r="24" spans="2:3" x14ac:dyDescent="0.35">
      <c r="B24" t="s">
        <v>622</v>
      </c>
    </row>
    <row r="25" spans="2:3" x14ac:dyDescent="0.35">
      <c r="B25" t="s">
        <v>588</v>
      </c>
      <c r="C25" t="s">
        <v>611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90DA2-B574-4911-A431-4E6C260E34B9}">
  <dimension ref="A1:B621"/>
  <sheetViews>
    <sheetView topLeftCell="A376" workbookViewId="0">
      <selection activeCell="B417" sqref="B417"/>
    </sheetView>
  </sheetViews>
  <sheetFormatPr defaultRowHeight="12.5" x14ac:dyDescent="0.25"/>
  <cols>
    <col min="1" max="1" width="4.6328125" style="13" bestFit="1" customWidth="1"/>
    <col min="2" max="2" width="9.54296875" style="13" bestFit="1" customWidth="1"/>
    <col min="3" max="16384" width="8.7265625" style="13"/>
  </cols>
  <sheetData>
    <row r="1" spans="1:2" x14ac:dyDescent="0.25">
      <c r="A1" s="13" t="s">
        <v>14</v>
      </c>
    </row>
    <row r="2" spans="1:2" x14ac:dyDescent="0.25">
      <c r="B2" s="13" t="s">
        <v>40</v>
      </c>
    </row>
    <row r="3" spans="1:2" x14ac:dyDescent="0.25">
      <c r="B3" s="13" t="s">
        <v>41</v>
      </c>
    </row>
    <row r="4" spans="1:2" x14ac:dyDescent="0.25">
      <c r="B4" s="13" t="s">
        <v>42</v>
      </c>
    </row>
    <row r="5" spans="1:2" x14ac:dyDescent="0.25">
      <c r="B5" s="13" t="s">
        <v>43</v>
      </c>
    </row>
    <row r="7" spans="1:2" x14ac:dyDescent="0.25">
      <c r="B7" s="13" t="s">
        <v>44</v>
      </c>
    </row>
    <row r="8" spans="1:2" x14ac:dyDescent="0.25">
      <c r="B8" s="13" t="s">
        <v>45</v>
      </c>
    </row>
    <row r="9" spans="1:2" x14ac:dyDescent="0.25">
      <c r="B9" s="13" t="s">
        <v>46</v>
      </c>
    </row>
    <row r="10" spans="1:2" x14ac:dyDescent="0.25">
      <c r="B10" s="13" t="s">
        <v>47</v>
      </c>
    </row>
    <row r="11" spans="1:2" x14ac:dyDescent="0.25">
      <c r="B11" s="13" t="s">
        <v>48</v>
      </c>
    </row>
    <row r="13" spans="1:2" x14ac:dyDescent="0.25">
      <c r="B13" s="13" t="s">
        <v>49</v>
      </c>
    </row>
    <row r="14" spans="1:2" x14ac:dyDescent="0.25">
      <c r="B14" s="13" t="s">
        <v>50</v>
      </c>
    </row>
    <row r="15" spans="1:2" x14ac:dyDescent="0.25">
      <c r="B15" s="13" t="s">
        <v>51</v>
      </c>
    </row>
    <row r="16" spans="1:2" x14ac:dyDescent="0.25">
      <c r="B16" s="13" t="s">
        <v>52</v>
      </c>
    </row>
    <row r="17" spans="2:2" x14ac:dyDescent="0.25">
      <c r="B17" s="13" t="s">
        <v>53</v>
      </c>
    </row>
    <row r="19" spans="2:2" x14ac:dyDescent="0.25">
      <c r="B19" s="13" t="s">
        <v>54</v>
      </c>
    </row>
    <row r="20" spans="2:2" x14ac:dyDescent="0.25">
      <c r="B20" s="13" t="s">
        <v>55</v>
      </c>
    </row>
    <row r="21" spans="2:2" x14ac:dyDescent="0.25">
      <c r="B21" s="13" t="s">
        <v>56</v>
      </c>
    </row>
    <row r="22" spans="2:2" x14ac:dyDescent="0.25">
      <c r="B22" s="13" t="s">
        <v>57</v>
      </c>
    </row>
    <row r="23" spans="2:2" x14ac:dyDescent="0.25">
      <c r="B23" s="13">
        <v>39800228</v>
      </c>
    </row>
    <row r="25" spans="2:2" x14ac:dyDescent="0.25">
      <c r="B25" s="13" t="s">
        <v>58</v>
      </c>
    </row>
    <row r="26" spans="2:2" x14ac:dyDescent="0.25">
      <c r="B26" s="13" t="s">
        <v>59</v>
      </c>
    </row>
    <row r="27" spans="2:2" x14ac:dyDescent="0.25">
      <c r="B27" s="13" t="s">
        <v>60</v>
      </c>
    </row>
    <row r="28" spans="2:2" x14ac:dyDescent="0.25">
      <c r="B28" s="13" t="s">
        <v>61</v>
      </c>
    </row>
    <row r="29" spans="2:2" x14ac:dyDescent="0.25">
      <c r="B29" s="13" t="s">
        <v>62</v>
      </c>
    </row>
    <row r="30" spans="2:2" x14ac:dyDescent="0.25">
      <c r="B30" s="13" t="s">
        <v>63</v>
      </c>
    </row>
    <row r="31" spans="2:2" x14ac:dyDescent="0.25">
      <c r="B31" s="13" t="s">
        <v>64</v>
      </c>
    </row>
    <row r="32" spans="2:2" x14ac:dyDescent="0.25">
      <c r="B32" s="13" t="s">
        <v>65</v>
      </c>
    </row>
    <row r="33" spans="2:2" x14ac:dyDescent="0.25">
      <c r="B33" s="13" t="s">
        <v>66</v>
      </c>
    </row>
    <row r="34" spans="2:2" x14ac:dyDescent="0.25">
      <c r="B34" s="13" t="s">
        <v>67</v>
      </c>
    </row>
    <row r="36" spans="2:2" x14ac:dyDescent="0.25">
      <c r="B36" s="13" t="s">
        <v>68</v>
      </c>
    </row>
    <row r="37" spans="2:2" x14ac:dyDescent="0.25">
      <c r="B37" s="13" t="s">
        <v>69</v>
      </c>
    </row>
    <row r="38" spans="2:2" x14ac:dyDescent="0.25">
      <c r="B38" s="13" t="s">
        <v>70</v>
      </c>
    </row>
    <row r="39" spans="2:2" x14ac:dyDescent="0.25">
      <c r="B39" s="13" t="s">
        <v>71</v>
      </c>
    </row>
    <row r="40" spans="2:2" x14ac:dyDescent="0.25">
      <c r="B40" s="13" t="s">
        <v>72</v>
      </c>
    </row>
    <row r="41" spans="2:2" x14ac:dyDescent="0.25">
      <c r="B41" s="13" t="s">
        <v>73</v>
      </c>
    </row>
    <row r="43" spans="2:2" x14ac:dyDescent="0.25">
      <c r="B43" s="13" t="s">
        <v>74</v>
      </c>
    </row>
    <row r="44" spans="2:2" x14ac:dyDescent="0.25">
      <c r="B44" s="13" t="s">
        <v>75</v>
      </c>
    </row>
    <row r="45" spans="2:2" x14ac:dyDescent="0.25">
      <c r="B45" s="13" t="s">
        <v>76</v>
      </c>
    </row>
    <row r="46" spans="2:2" x14ac:dyDescent="0.25">
      <c r="B46" s="13" t="s">
        <v>77</v>
      </c>
    </row>
    <row r="47" spans="2:2" x14ac:dyDescent="0.25">
      <c r="B47" s="13" t="s">
        <v>78</v>
      </c>
    </row>
    <row r="49" spans="2:2" x14ac:dyDescent="0.25">
      <c r="B49" s="13" t="s">
        <v>79</v>
      </c>
    </row>
    <row r="50" spans="2:2" x14ac:dyDescent="0.25">
      <c r="B50" s="13" t="s">
        <v>80</v>
      </c>
    </row>
    <row r="51" spans="2:2" x14ac:dyDescent="0.25">
      <c r="B51" s="13" t="s">
        <v>81</v>
      </c>
    </row>
    <row r="52" spans="2:2" x14ac:dyDescent="0.25">
      <c r="B52" s="13" t="s">
        <v>82</v>
      </c>
    </row>
    <row r="54" spans="2:2" x14ac:dyDescent="0.25">
      <c r="B54" s="13" t="s">
        <v>83</v>
      </c>
    </row>
    <row r="55" spans="2:2" x14ac:dyDescent="0.25">
      <c r="B55" s="13" t="s">
        <v>84</v>
      </c>
    </row>
    <row r="56" spans="2:2" x14ac:dyDescent="0.25">
      <c r="B56" s="13" t="s">
        <v>85</v>
      </c>
    </row>
    <row r="57" spans="2:2" x14ac:dyDescent="0.25">
      <c r="B57" s="13" t="s">
        <v>86</v>
      </c>
    </row>
    <row r="58" spans="2:2" x14ac:dyDescent="0.25">
      <c r="B58" s="13" t="s">
        <v>87</v>
      </c>
    </row>
    <row r="60" spans="2:2" x14ac:dyDescent="0.25">
      <c r="B60" s="13" t="s">
        <v>88</v>
      </c>
    </row>
    <row r="61" spans="2:2" x14ac:dyDescent="0.25">
      <c r="B61" s="13" t="s">
        <v>89</v>
      </c>
    </row>
    <row r="62" spans="2:2" x14ac:dyDescent="0.25">
      <c r="B62" s="13" t="s">
        <v>90</v>
      </c>
    </row>
    <row r="63" spans="2:2" x14ac:dyDescent="0.25">
      <c r="B63" s="13" t="s">
        <v>91</v>
      </c>
    </row>
    <row r="64" spans="2:2" x14ac:dyDescent="0.25">
      <c r="B64" s="13" t="s">
        <v>92</v>
      </c>
    </row>
    <row r="65" spans="2:2" x14ac:dyDescent="0.25">
      <c r="B65" s="13" t="s">
        <v>93</v>
      </c>
    </row>
    <row r="67" spans="2:2" x14ac:dyDescent="0.25">
      <c r="B67" s="13" t="s">
        <v>94</v>
      </c>
    </row>
    <row r="68" spans="2:2" x14ac:dyDescent="0.25">
      <c r="B68" s="13" t="s">
        <v>95</v>
      </c>
    </row>
    <row r="69" spans="2:2" x14ac:dyDescent="0.25">
      <c r="B69" s="13" t="s">
        <v>96</v>
      </c>
    </row>
    <row r="70" spans="2:2" x14ac:dyDescent="0.25">
      <c r="B70" s="13" t="s">
        <v>97</v>
      </c>
    </row>
    <row r="71" spans="2:2" x14ac:dyDescent="0.25">
      <c r="B71" s="13" t="s">
        <v>98</v>
      </c>
    </row>
    <row r="73" spans="2:2" x14ac:dyDescent="0.25">
      <c r="B73" s="13" t="s">
        <v>99</v>
      </c>
    </row>
    <row r="74" spans="2:2" x14ac:dyDescent="0.25">
      <c r="B74" s="13" t="s">
        <v>100</v>
      </c>
    </row>
    <row r="75" spans="2:2" x14ac:dyDescent="0.25">
      <c r="B75" s="13" t="s">
        <v>101</v>
      </c>
    </row>
    <row r="76" spans="2:2" x14ac:dyDescent="0.25">
      <c r="B76" s="13" t="s">
        <v>102</v>
      </c>
    </row>
    <row r="78" spans="2:2" x14ac:dyDescent="0.25">
      <c r="B78" s="13" t="s">
        <v>103</v>
      </c>
    </row>
    <row r="79" spans="2:2" x14ac:dyDescent="0.25">
      <c r="B79" s="13" t="s">
        <v>104</v>
      </c>
    </row>
    <row r="80" spans="2:2" x14ac:dyDescent="0.25">
      <c r="B80" s="13" t="s">
        <v>105</v>
      </c>
    </row>
    <row r="82" spans="2:2" x14ac:dyDescent="0.25">
      <c r="B82" s="13" t="s">
        <v>106</v>
      </c>
    </row>
    <row r="83" spans="2:2" x14ac:dyDescent="0.25">
      <c r="B83" s="13" t="s">
        <v>107</v>
      </c>
    </row>
    <row r="84" spans="2:2" x14ac:dyDescent="0.25">
      <c r="B84" s="13" t="s">
        <v>108</v>
      </c>
    </row>
    <row r="85" spans="2:2" x14ac:dyDescent="0.25">
      <c r="B85" s="13" t="s">
        <v>109</v>
      </c>
    </row>
    <row r="86" spans="2:2" x14ac:dyDescent="0.25">
      <c r="B86" s="13" t="s">
        <v>110</v>
      </c>
    </row>
    <row r="88" spans="2:2" x14ac:dyDescent="0.25">
      <c r="B88" s="13" t="s">
        <v>111</v>
      </c>
    </row>
    <row r="89" spans="2:2" x14ac:dyDescent="0.25">
      <c r="B89" s="13" t="s">
        <v>112</v>
      </c>
    </row>
    <row r="90" spans="2:2" x14ac:dyDescent="0.25">
      <c r="B90" s="13" t="s">
        <v>113</v>
      </c>
    </row>
    <row r="91" spans="2:2" x14ac:dyDescent="0.25">
      <c r="B91" s="13" t="s">
        <v>114</v>
      </c>
    </row>
    <row r="92" spans="2:2" x14ac:dyDescent="0.25">
      <c r="B92" s="13" t="s">
        <v>115</v>
      </c>
    </row>
    <row r="93" spans="2:2" x14ac:dyDescent="0.25">
      <c r="B93" s="13" t="s">
        <v>116</v>
      </c>
    </row>
    <row r="95" spans="2:2" x14ac:dyDescent="0.25">
      <c r="B95" s="13" t="s">
        <v>117</v>
      </c>
    </row>
    <row r="96" spans="2:2" x14ac:dyDescent="0.25">
      <c r="B96" s="13" t="s">
        <v>118</v>
      </c>
    </row>
    <row r="97" spans="2:2" x14ac:dyDescent="0.25">
      <c r="B97" s="13" t="s">
        <v>119</v>
      </c>
    </row>
    <row r="98" spans="2:2" x14ac:dyDescent="0.25">
      <c r="B98" s="13" t="s">
        <v>120</v>
      </c>
    </row>
    <row r="99" spans="2:2" x14ac:dyDescent="0.25">
      <c r="B99" s="13" t="s">
        <v>121</v>
      </c>
    </row>
    <row r="101" spans="2:2" x14ac:dyDescent="0.25">
      <c r="B101" s="13" t="s">
        <v>122</v>
      </c>
    </row>
    <row r="102" spans="2:2" x14ac:dyDescent="0.25">
      <c r="B102" s="13" t="s">
        <v>123</v>
      </c>
    </row>
    <row r="103" spans="2:2" x14ac:dyDescent="0.25">
      <c r="B103" s="13" t="s">
        <v>124</v>
      </c>
    </row>
    <row r="104" spans="2:2" x14ac:dyDescent="0.25">
      <c r="B104" s="13" t="s">
        <v>125</v>
      </c>
    </row>
    <row r="106" spans="2:2" x14ac:dyDescent="0.25">
      <c r="B106" s="13" t="s">
        <v>126</v>
      </c>
    </row>
    <row r="107" spans="2:2" x14ac:dyDescent="0.25">
      <c r="B107" s="13" t="s">
        <v>127</v>
      </c>
    </row>
    <row r="108" spans="2:2" x14ac:dyDescent="0.25">
      <c r="B108" s="13" t="s">
        <v>128</v>
      </c>
    </row>
    <row r="110" spans="2:2" x14ac:dyDescent="0.25">
      <c r="B110" s="13" t="s">
        <v>129</v>
      </c>
    </row>
    <row r="111" spans="2:2" x14ac:dyDescent="0.25">
      <c r="B111" s="13" t="s">
        <v>130</v>
      </c>
    </row>
    <row r="112" spans="2:2" x14ac:dyDescent="0.25">
      <c r="B112" s="13" t="s">
        <v>131</v>
      </c>
    </row>
    <row r="113" spans="2:2" x14ac:dyDescent="0.25">
      <c r="B113" s="13" t="s">
        <v>132</v>
      </c>
    </row>
    <row r="114" spans="2:2" x14ac:dyDescent="0.25">
      <c r="B114" s="13" t="s">
        <v>133</v>
      </c>
    </row>
    <row r="115" spans="2:2" x14ac:dyDescent="0.25">
      <c r="B115" s="13" t="s">
        <v>134</v>
      </c>
    </row>
    <row r="116" spans="2:2" x14ac:dyDescent="0.25">
      <c r="B116" s="13" t="s">
        <v>135</v>
      </c>
    </row>
    <row r="118" spans="2:2" x14ac:dyDescent="0.25">
      <c r="B118" s="13" t="s">
        <v>136</v>
      </c>
    </row>
    <row r="119" spans="2:2" x14ac:dyDescent="0.25">
      <c r="B119" s="13" t="s">
        <v>137</v>
      </c>
    </row>
    <row r="120" spans="2:2" x14ac:dyDescent="0.25">
      <c r="B120" s="13" t="s">
        <v>138</v>
      </c>
    </row>
    <row r="121" spans="2:2" x14ac:dyDescent="0.25">
      <c r="B121" s="13" t="s">
        <v>139</v>
      </c>
    </row>
    <row r="122" spans="2:2" x14ac:dyDescent="0.25">
      <c r="B122" s="13" t="s">
        <v>140</v>
      </c>
    </row>
    <row r="124" spans="2:2" x14ac:dyDescent="0.25">
      <c r="B124" s="13" t="s">
        <v>141</v>
      </c>
    </row>
    <row r="125" spans="2:2" x14ac:dyDescent="0.25">
      <c r="B125" s="13" t="s">
        <v>142</v>
      </c>
    </row>
    <row r="126" spans="2:2" x14ac:dyDescent="0.25">
      <c r="B126" s="13" t="s">
        <v>143</v>
      </c>
    </row>
    <row r="127" spans="2:2" x14ac:dyDescent="0.25">
      <c r="B127" s="13" t="s">
        <v>144</v>
      </c>
    </row>
    <row r="128" spans="2:2" x14ac:dyDescent="0.25">
      <c r="B128" s="13">
        <v>35667491</v>
      </c>
    </row>
    <row r="130" spans="2:2" x14ac:dyDescent="0.25">
      <c r="B130" s="13" t="s">
        <v>145</v>
      </c>
    </row>
    <row r="131" spans="2:2" x14ac:dyDescent="0.25">
      <c r="B131" s="13" t="s">
        <v>146</v>
      </c>
    </row>
    <row r="132" spans="2:2" x14ac:dyDescent="0.25">
      <c r="B132" s="13" t="s">
        <v>147</v>
      </c>
    </row>
    <row r="133" spans="2:2" x14ac:dyDescent="0.25">
      <c r="B133" s="13" t="s">
        <v>148</v>
      </c>
    </row>
    <row r="135" spans="2:2" x14ac:dyDescent="0.25">
      <c r="B135" s="13" t="s">
        <v>149</v>
      </c>
    </row>
    <row r="136" spans="2:2" x14ac:dyDescent="0.25">
      <c r="B136" s="13" t="s">
        <v>150</v>
      </c>
    </row>
    <row r="137" spans="2:2" x14ac:dyDescent="0.25">
      <c r="B137" s="13" t="s">
        <v>151</v>
      </c>
    </row>
    <row r="138" spans="2:2" x14ac:dyDescent="0.25">
      <c r="B138" s="13" t="s">
        <v>152</v>
      </c>
    </row>
    <row r="139" spans="2:2" x14ac:dyDescent="0.25">
      <c r="B139" s="13" t="s">
        <v>153</v>
      </c>
    </row>
    <row r="141" spans="2:2" x14ac:dyDescent="0.25">
      <c r="B141" s="13" t="s">
        <v>154</v>
      </c>
    </row>
    <row r="142" spans="2:2" x14ac:dyDescent="0.25">
      <c r="B142" s="13" t="s">
        <v>155</v>
      </c>
    </row>
    <row r="143" spans="2:2" x14ac:dyDescent="0.25">
      <c r="B143" s="13" t="s">
        <v>156</v>
      </c>
    </row>
    <row r="144" spans="2:2" x14ac:dyDescent="0.25">
      <c r="B144" s="13" t="s">
        <v>157</v>
      </c>
    </row>
    <row r="145" spans="2:2" x14ac:dyDescent="0.25">
      <c r="B145" s="13" t="s">
        <v>158</v>
      </c>
    </row>
    <row r="146" spans="2:2" x14ac:dyDescent="0.25">
      <c r="B146" s="13" t="s">
        <v>159</v>
      </c>
    </row>
    <row r="148" spans="2:2" x14ac:dyDescent="0.25">
      <c r="B148" s="13" t="s">
        <v>160</v>
      </c>
    </row>
    <row r="149" spans="2:2" x14ac:dyDescent="0.25">
      <c r="B149" s="13" t="s">
        <v>161</v>
      </c>
    </row>
    <row r="150" spans="2:2" x14ac:dyDescent="0.25">
      <c r="B150" s="13" t="s">
        <v>162</v>
      </c>
    </row>
    <row r="151" spans="2:2" x14ac:dyDescent="0.25">
      <c r="B151" s="13" t="s">
        <v>163</v>
      </c>
    </row>
    <row r="153" spans="2:2" x14ac:dyDescent="0.25">
      <c r="B153" s="13" t="s">
        <v>164</v>
      </c>
    </row>
    <row r="154" spans="2:2" x14ac:dyDescent="0.25">
      <c r="B154" s="13" t="s">
        <v>165</v>
      </c>
    </row>
    <row r="155" spans="2:2" x14ac:dyDescent="0.25">
      <c r="B155" s="13" t="s">
        <v>166</v>
      </c>
    </row>
    <row r="156" spans="2:2" x14ac:dyDescent="0.25">
      <c r="B156" s="13" t="s">
        <v>167</v>
      </c>
    </row>
    <row r="157" spans="2:2" x14ac:dyDescent="0.25">
      <c r="B157" s="13" t="s">
        <v>168</v>
      </c>
    </row>
    <row r="159" spans="2:2" x14ac:dyDescent="0.25">
      <c r="B159" s="13" t="s">
        <v>169</v>
      </c>
    </row>
    <row r="160" spans="2:2" x14ac:dyDescent="0.25">
      <c r="B160" s="13" t="s">
        <v>170</v>
      </c>
    </row>
    <row r="161" spans="2:2" x14ac:dyDescent="0.25">
      <c r="B161" s="13" t="s">
        <v>171</v>
      </c>
    </row>
    <row r="162" spans="2:2" x14ac:dyDescent="0.25">
      <c r="B162" s="13" t="s">
        <v>172</v>
      </c>
    </row>
    <row r="163" spans="2:2" x14ac:dyDescent="0.25">
      <c r="B163" s="13" t="s">
        <v>173</v>
      </c>
    </row>
    <row r="164" spans="2:2" x14ac:dyDescent="0.25">
      <c r="B164" s="13" t="s">
        <v>174</v>
      </c>
    </row>
    <row r="165" spans="2:2" x14ac:dyDescent="0.25">
      <c r="B165" s="13" t="s">
        <v>175</v>
      </c>
    </row>
    <row r="167" spans="2:2" x14ac:dyDescent="0.25">
      <c r="B167" s="13" t="s">
        <v>176</v>
      </c>
    </row>
    <row r="168" spans="2:2" x14ac:dyDescent="0.25">
      <c r="B168" s="13" t="s">
        <v>177</v>
      </c>
    </row>
    <row r="169" spans="2:2" x14ac:dyDescent="0.25">
      <c r="B169" s="13" t="s">
        <v>178</v>
      </c>
    </row>
    <row r="170" spans="2:2" x14ac:dyDescent="0.25">
      <c r="B170" s="13" t="s">
        <v>179</v>
      </c>
    </row>
    <row r="171" spans="2:2" x14ac:dyDescent="0.25">
      <c r="B171" s="13" t="s">
        <v>180</v>
      </c>
    </row>
    <row r="173" spans="2:2" x14ac:dyDescent="0.25">
      <c r="B173" s="13" t="s">
        <v>181</v>
      </c>
    </row>
    <row r="174" spans="2:2" x14ac:dyDescent="0.25">
      <c r="B174" s="13" t="s">
        <v>182</v>
      </c>
    </row>
    <row r="175" spans="2:2" x14ac:dyDescent="0.25">
      <c r="B175" s="13" t="s">
        <v>183</v>
      </c>
    </row>
    <row r="176" spans="2:2" x14ac:dyDescent="0.25">
      <c r="B176" s="13" t="s">
        <v>184</v>
      </c>
    </row>
    <row r="177" spans="2:2" x14ac:dyDescent="0.25">
      <c r="B177" s="13" t="s">
        <v>185</v>
      </c>
    </row>
    <row r="179" spans="2:2" x14ac:dyDescent="0.25">
      <c r="B179" s="13" t="s">
        <v>186</v>
      </c>
    </row>
    <row r="180" spans="2:2" x14ac:dyDescent="0.25">
      <c r="B180" s="13" t="s">
        <v>187</v>
      </c>
    </row>
    <row r="181" spans="2:2" x14ac:dyDescent="0.25">
      <c r="B181" s="13" t="s">
        <v>188</v>
      </c>
    </row>
    <row r="182" spans="2:2" x14ac:dyDescent="0.25">
      <c r="B182" s="13" t="s">
        <v>189</v>
      </c>
    </row>
    <row r="183" spans="2:2" x14ac:dyDescent="0.25">
      <c r="B183" s="13" t="s">
        <v>190</v>
      </c>
    </row>
    <row r="184" spans="2:2" x14ac:dyDescent="0.25">
      <c r="B184" s="13" t="s">
        <v>191</v>
      </c>
    </row>
    <row r="185" spans="2:2" x14ac:dyDescent="0.25">
      <c r="B185" s="13" t="s">
        <v>192</v>
      </c>
    </row>
    <row r="187" spans="2:2" x14ac:dyDescent="0.25">
      <c r="B187" s="13" t="s">
        <v>193</v>
      </c>
    </row>
    <row r="188" spans="2:2" x14ac:dyDescent="0.25">
      <c r="B188" s="13" t="s">
        <v>194</v>
      </c>
    </row>
    <row r="189" spans="2:2" x14ac:dyDescent="0.25">
      <c r="B189" s="13" t="s">
        <v>195</v>
      </c>
    </row>
    <row r="190" spans="2:2" x14ac:dyDescent="0.25">
      <c r="B190" s="13" t="s">
        <v>196</v>
      </c>
    </row>
    <row r="191" spans="2:2" x14ac:dyDescent="0.25">
      <c r="B191" s="13" t="s">
        <v>197</v>
      </c>
    </row>
    <row r="193" spans="2:2" x14ac:dyDescent="0.25">
      <c r="B193" s="13" t="s">
        <v>198</v>
      </c>
    </row>
    <row r="194" spans="2:2" x14ac:dyDescent="0.25">
      <c r="B194" s="13" t="s">
        <v>199</v>
      </c>
    </row>
    <row r="195" spans="2:2" x14ac:dyDescent="0.25">
      <c r="B195" s="13" t="s">
        <v>200</v>
      </c>
    </row>
    <row r="196" spans="2:2" x14ac:dyDescent="0.25">
      <c r="B196" s="13" t="s">
        <v>201</v>
      </c>
    </row>
    <row r="197" spans="2:2" x14ac:dyDescent="0.25">
      <c r="B197" s="13" t="s">
        <v>202</v>
      </c>
    </row>
    <row r="198" spans="2:2" x14ac:dyDescent="0.25">
      <c r="B198" s="13" t="s">
        <v>203</v>
      </c>
    </row>
    <row r="199" spans="2:2" x14ac:dyDescent="0.25">
      <c r="B199" s="13" t="s">
        <v>204</v>
      </c>
    </row>
    <row r="201" spans="2:2" x14ac:dyDescent="0.25">
      <c r="B201" s="13" t="s">
        <v>205</v>
      </c>
    </row>
    <row r="202" spans="2:2" x14ac:dyDescent="0.25">
      <c r="B202" s="13" t="s">
        <v>206</v>
      </c>
    </row>
    <row r="203" spans="2:2" x14ac:dyDescent="0.25">
      <c r="B203" s="13" t="s">
        <v>207</v>
      </c>
    </row>
    <row r="204" spans="2:2" x14ac:dyDescent="0.25">
      <c r="B204" s="13" t="s">
        <v>208</v>
      </c>
    </row>
    <row r="206" spans="2:2" x14ac:dyDescent="0.25">
      <c r="B206" s="13" t="s">
        <v>209</v>
      </c>
    </row>
    <row r="207" spans="2:2" x14ac:dyDescent="0.25">
      <c r="B207" s="13" t="s">
        <v>210</v>
      </c>
    </row>
    <row r="208" spans="2:2" x14ac:dyDescent="0.25">
      <c r="B208" s="13" t="s">
        <v>211</v>
      </c>
    </row>
    <row r="209" spans="2:2" x14ac:dyDescent="0.25">
      <c r="B209" s="13" t="s">
        <v>212</v>
      </c>
    </row>
    <row r="211" spans="2:2" x14ac:dyDescent="0.25">
      <c r="B211" s="13" t="s">
        <v>213</v>
      </c>
    </row>
    <row r="212" spans="2:2" x14ac:dyDescent="0.25">
      <c r="B212" s="13" t="s">
        <v>214</v>
      </c>
    </row>
    <row r="213" spans="2:2" x14ac:dyDescent="0.25">
      <c r="B213" s="13" t="s">
        <v>215</v>
      </c>
    </row>
    <row r="214" spans="2:2" x14ac:dyDescent="0.25">
      <c r="B214" s="13" t="s">
        <v>216</v>
      </c>
    </row>
    <row r="215" spans="2:2" x14ac:dyDescent="0.25">
      <c r="B215" s="13" t="s">
        <v>217</v>
      </c>
    </row>
    <row r="217" spans="2:2" x14ac:dyDescent="0.25">
      <c r="B217" s="13" t="s">
        <v>218</v>
      </c>
    </row>
    <row r="218" spans="2:2" x14ac:dyDescent="0.25">
      <c r="B218" s="13" t="s">
        <v>219</v>
      </c>
    </row>
    <row r="219" spans="2:2" x14ac:dyDescent="0.25">
      <c r="B219" s="13" t="s">
        <v>220</v>
      </c>
    </row>
    <row r="220" spans="2:2" x14ac:dyDescent="0.25">
      <c r="B220" s="13" t="s">
        <v>221</v>
      </c>
    </row>
    <row r="221" spans="2:2" x14ac:dyDescent="0.25">
      <c r="B221" s="13" t="s">
        <v>222</v>
      </c>
    </row>
    <row r="223" spans="2:2" x14ac:dyDescent="0.25">
      <c r="B223" s="13" t="s">
        <v>223</v>
      </c>
    </row>
    <row r="224" spans="2:2" x14ac:dyDescent="0.25">
      <c r="B224" s="13" t="s">
        <v>224</v>
      </c>
    </row>
    <row r="225" spans="2:2" x14ac:dyDescent="0.25">
      <c r="B225" s="13" t="s">
        <v>225</v>
      </c>
    </row>
    <row r="226" spans="2:2" x14ac:dyDescent="0.25">
      <c r="B226" s="13" t="s">
        <v>226</v>
      </c>
    </row>
    <row r="228" spans="2:2" x14ac:dyDescent="0.25">
      <c r="B228" s="13" t="s">
        <v>227</v>
      </c>
    </row>
    <row r="229" spans="2:2" x14ac:dyDescent="0.25">
      <c r="B229" s="13" t="s">
        <v>228</v>
      </c>
    </row>
    <row r="230" spans="2:2" x14ac:dyDescent="0.25">
      <c r="B230" s="13" t="s">
        <v>229</v>
      </c>
    </row>
    <row r="231" spans="2:2" x14ac:dyDescent="0.25">
      <c r="B231" s="13" t="s">
        <v>230</v>
      </c>
    </row>
    <row r="233" spans="2:2" x14ac:dyDescent="0.25">
      <c r="B233" s="13" t="s">
        <v>231</v>
      </c>
    </row>
    <row r="234" spans="2:2" x14ac:dyDescent="0.25">
      <c r="B234" s="13" t="s">
        <v>232</v>
      </c>
    </row>
    <row r="235" spans="2:2" x14ac:dyDescent="0.25">
      <c r="B235" s="13" t="s">
        <v>233</v>
      </c>
    </row>
    <row r="236" spans="2:2" x14ac:dyDescent="0.25">
      <c r="B236" s="13" t="s">
        <v>234</v>
      </c>
    </row>
    <row r="237" spans="2:2" x14ac:dyDescent="0.25">
      <c r="B237" s="13" t="s">
        <v>235</v>
      </c>
    </row>
    <row r="238" spans="2:2" x14ac:dyDescent="0.25">
      <c r="B238" s="13" t="s">
        <v>236</v>
      </c>
    </row>
    <row r="240" spans="2:2" x14ac:dyDescent="0.25">
      <c r="B240" s="13" t="s">
        <v>237</v>
      </c>
    </row>
    <row r="241" spans="2:2" x14ac:dyDescent="0.25">
      <c r="B241" s="13" t="s">
        <v>238</v>
      </c>
    </row>
    <row r="242" spans="2:2" x14ac:dyDescent="0.25">
      <c r="B242" s="13" t="s">
        <v>239</v>
      </c>
    </row>
    <row r="244" spans="2:2" x14ac:dyDescent="0.25">
      <c r="B244" s="13" t="s">
        <v>240</v>
      </c>
    </row>
    <row r="245" spans="2:2" x14ac:dyDescent="0.25">
      <c r="B245" s="13" t="s">
        <v>241</v>
      </c>
    </row>
    <row r="246" spans="2:2" x14ac:dyDescent="0.25">
      <c r="B246" s="13" t="s">
        <v>242</v>
      </c>
    </row>
    <row r="247" spans="2:2" x14ac:dyDescent="0.25">
      <c r="B247" s="13" t="s">
        <v>243</v>
      </c>
    </row>
    <row r="248" spans="2:2" x14ac:dyDescent="0.25">
      <c r="B248" s="13" t="s">
        <v>244</v>
      </c>
    </row>
    <row r="249" spans="2:2" x14ac:dyDescent="0.25">
      <c r="B249" s="13" t="s">
        <v>245</v>
      </c>
    </row>
    <row r="251" spans="2:2" x14ac:dyDescent="0.25">
      <c r="B251" s="13" t="s">
        <v>246</v>
      </c>
    </row>
    <row r="252" spans="2:2" x14ac:dyDescent="0.25">
      <c r="B252" s="13" t="s">
        <v>247</v>
      </c>
    </row>
    <row r="253" spans="2:2" x14ac:dyDescent="0.25">
      <c r="B253" s="13" t="s">
        <v>248</v>
      </c>
    </row>
    <row r="254" spans="2:2" x14ac:dyDescent="0.25">
      <c r="B254" s="13" t="s">
        <v>249</v>
      </c>
    </row>
    <row r="255" spans="2:2" x14ac:dyDescent="0.25">
      <c r="B255" s="13">
        <v>29366625</v>
      </c>
    </row>
    <row r="257" spans="2:2" x14ac:dyDescent="0.25">
      <c r="B257" s="13" t="s">
        <v>250</v>
      </c>
    </row>
    <row r="258" spans="2:2" x14ac:dyDescent="0.25">
      <c r="B258" s="13" t="s">
        <v>251</v>
      </c>
    </row>
    <row r="259" spans="2:2" x14ac:dyDescent="0.25">
      <c r="B259" s="13" t="s">
        <v>252</v>
      </c>
    </row>
    <row r="260" spans="2:2" x14ac:dyDescent="0.25">
      <c r="B260" s="13" t="s">
        <v>253</v>
      </c>
    </row>
    <row r="261" spans="2:2" x14ac:dyDescent="0.25">
      <c r="B261" s="13">
        <v>29132095</v>
      </c>
    </row>
    <row r="263" spans="2:2" x14ac:dyDescent="0.25">
      <c r="B263" s="13" t="s">
        <v>254</v>
      </c>
    </row>
    <row r="264" spans="2:2" x14ac:dyDescent="0.25">
      <c r="B264" s="13" t="s">
        <v>255</v>
      </c>
    </row>
    <row r="265" spans="2:2" x14ac:dyDescent="0.25">
      <c r="B265" s="13" t="s">
        <v>256</v>
      </c>
    </row>
    <row r="266" spans="2:2" x14ac:dyDescent="0.25">
      <c r="B266" s="13" t="s">
        <v>257</v>
      </c>
    </row>
    <row r="268" spans="2:2" x14ac:dyDescent="0.25">
      <c r="B268" s="13" t="s">
        <v>258</v>
      </c>
    </row>
    <row r="269" spans="2:2" x14ac:dyDescent="0.25">
      <c r="B269" s="13" t="s">
        <v>259</v>
      </c>
    </row>
    <row r="270" spans="2:2" x14ac:dyDescent="0.25">
      <c r="B270" s="13">
        <v>28621203</v>
      </c>
    </row>
    <row r="272" spans="2:2" x14ac:dyDescent="0.25">
      <c r="B272" s="13" t="s">
        <v>260</v>
      </c>
    </row>
    <row r="273" spans="2:2" x14ac:dyDescent="0.25">
      <c r="B273" s="13" t="s">
        <v>261</v>
      </c>
    </row>
    <row r="274" spans="2:2" x14ac:dyDescent="0.25">
      <c r="B274" s="13" t="s">
        <v>262</v>
      </c>
    </row>
    <row r="275" spans="2:2" x14ac:dyDescent="0.25">
      <c r="B275" s="13" t="s">
        <v>263</v>
      </c>
    </row>
    <row r="276" spans="2:2" x14ac:dyDescent="0.25">
      <c r="B276" s="13" t="s">
        <v>264</v>
      </c>
    </row>
    <row r="278" spans="2:2" x14ac:dyDescent="0.25">
      <c r="B278" s="13" t="s">
        <v>265</v>
      </c>
    </row>
    <row r="279" spans="2:2" x14ac:dyDescent="0.25">
      <c r="B279" s="13" t="s">
        <v>266</v>
      </c>
    </row>
    <row r="280" spans="2:2" x14ac:dyDescent="0.25">
      <c r="B280" s="13" t="s">
        <v>267</v>
      </c>
    </row>
    <row r="281" spans="2:2" x14ac:dyDescent="0.25">
      <c r="B281" s="13" t="s">
        <v>268</v>
      </c>
    </row>
    <row r="282" spans="2:2" x14ac:dyDescent="0.25">
      <c r="B282" s="13" t="s">
        <v>269</v>
      </c>
    </row>
    <row r="284" spans="2:2" x14ac:dyDescent="0.25">
      <c r="B284" s="13" t="s">
        <v>270</v>
      </c>
    </row>
    <row r="285" spans="2:2" x14ac:dyDescent="0.25">
      <c r="B285" s="13" t="s">
        <v>271</v>
      </c>
    </row>
    <row r="286" spans="2:2" x14ac:dyDescent="0.25">
      <c r="B286" s="13" t="s">
        <v>272</v>
      </c>
    </row>
    <row r="287" spans="2:2" x14ac:dyDescent="0.25">
      <c r="B287" s="13" t="s">
        <v>273</v>
      </c>
    </row>
    <row r="288" spans="2:2" x14ac:dyDescent="0.25">
      <c r="B288" s="13" t="s">
        <v>274</v>
      </c>
    </row>
    <row r="289" spans="2:2" x14ac:dyDescent="0.25">
      <c r="B289" s="13" t="s">
        <v>275</v>
      </c>
    </row>
    <row r="291" spans="2:2" x14ac:dyDescent="0.25">
      <c r="B291" s="13" t="s">
        <v>276</v>
      </c>
    </row>
    <row r="292" spans="2:2" x14ac:dyDescent="0.25">
      <c r="B292" s="13" t="s">
        <v>277</v>
      </c>
    </row>
    <row r="293" spans="2:2" x14ac:dyDescent="0.25">
      <c r="B293" s="13" t="s">
        <v>278</v>
      </c>
    </row>
    <row r="294" spans="2:2" x14ac:dyDescent="0.25">
      <c r="B294" s="13" t="s">
        <v>279</v>
      </c>
    </row>
    <row r="295" spans="2:2" x14ac:dyDescent="0.25">
      <c r="B295" s="13" t="s">
        <v>280</v>
      </c>
    </row>
    <row r="297" spans="2:2" x14ac:dyDescent="0.25">
      <c r="B297" s="13" t="s">
        <v>281</v>
      </c>
    </row>
    <row r="298" spans="2:2" x14ac:dyDescent="0.25">
      <c r="B298" s="13" t="s">
        <v>282</v>
      </c>
    </row>
    <row r="299" spans="2:2" x14ac:dyDescent="0.25">
      <c r="B299" s="13" t="s">
        <v>283</v>
      </c>
    </row>
    <row r="300" spans="2:2" x14ac:dyDescent="0.25">
      <c r="B300" s="13" t="s">
        <v>284</v>
      </c>
    </row>
    <row r="302" spans="2:2" x14ac:dyDescent="0.25">
      <c r="B302" s="13" t="s">
        <v>285</v>
      </c>
    </row>
    <row r="303" spans="2:2" x14ac:dyDescent="0.25">
      <c r="B303" s="13" t="s">
        <v>286</v>
      </c>
    </row>
    <row r="304" spans="2:2" x14ac:dyDescent="0.25">
      <c r="B304" s="13" t="s">
        <v>287</v>
      </c>
    </row>
    <row r="305" spans="2:2" x14ac:dyDescent="0.25">
      <c r="B305" s="13" t="s">
        <v>288</v>
      </c>
    </row>
    <row r="307" spans="2:2" x14ac:dyDescent="0.25">
      <c r="B307" s="13" t="s">
        <v>289</v>
      </c>
    </row>
    <row r="308" spans="2:2" x14ac:dyDescent="0.25">
      <c r="B308" s="13" t="s">
        <v>290</v>
      </c>
    </row>
    <row r="309" spans="2:2" x14ac:dyDescent="0.25">
      <c r="B309" s="13" t="s">
        <v>291</v>
      </c>
    </row>
    <row r="310" spans="2:2" x14ac:dyDescent="0.25">
      <c r="B310" s="13" t="s">
        <v>292</v>
      </c>
    </row>
    <row r="311" spans="2:2" x14ac:dyDescent="0.25">
      <c r="B311" s="13" t="s">
        <v>293</v>
      </c>
    </row>
    <row r="313" spans="2:2" x14ac:dyDescent="0.25">
      <c r="B313" s="13" t="s">
        <v>294</v>
      </c>
    </row>
    <row r="314" spans="2:2" x14ac:dyDescent="0.25">
      <c r="B314" s="13" t="s">
        <v>295</v>
      </c>
    </row>
    <row r="315" spans="2:2" x14ac:dyDescent="0.25">
      <c r="B315" s="13" t="s">
        <v>296</v>
      </c>
    </row>
    <row r="316" spans="2:2" x14ac:dyDescent="0.25">
      <c r="B316" s="13" t="s">
        <v>297</v>
      </c>
    </row>
    <row r="317" spans="2:2" x14ac:dyDescent="0.25">
      <c r="B317" s="13" t="s">
        <v>298</v>
      </c>
    </row>
    <row r="319" spans="2:2" x14ac:dyDescent="0.25">
      <c r="B319" s="13" t="s">
        <v>299</v>
      </c>
    </row>
    <row r="320" spans="2:2" x14ac:dyDescent="0.25">
      <c r="B320" s="13" t="s">
        <v>300</v>
      </c>
    </row>
    <row r="321" spans="2:2" x14ac:dyDescent="0.25">
      <c r="B321" s="13" t="s">
        <v>301</v>
      </c>
    </row>
    <row r="322" spans="2:2" x14ac:dyDescent="0.25">
      <c r="B322" s="13" t="s">
        <v>302</v>
      </c>
    </row>
    <row r="323" spans="2:2" x14ac:dyDescent="0.25">
      <c r="B323" s="13" t="s">
        <v>303</v>
      </c>
    </row>
    <row r="325" spans="2:2" x14ac:dyDescent="0.25">
      <c r="B325" s="13" t="s">
        <v>304</v>
      </c>
    </row>
    <row r="326" spans="2:2" x14ac:dyDescent="0.25">
      <c r="B326" s="13" t="s">
        <v>305</v>
      </c>
    </row>
    <row r="327" spans="2:2" x14ac:dyDescent="0.25">
      <c r="B327" s="13" t="s">
        <v>306</v>
      </c>
    </row>
    <row r="328" spans="2:2" x14ac:dyDescent="0.25">
      <c r="B328" s="13" t="s">
        <v>307</v>
      </c>
    </row>
    <row r="329" spans="2:2" x14ac:dyDescent="0.25">
      <c r="B329" s="13" t="s">
        <v>308</v>
      </c>
    </row>
    <row r="331" spans="2:2" x14ac:dyDescent="0.25">
      <c r="B331" s="13" t="s">
        <v>309</v>
      </c>
    </row>
    <row r="332" spans="2:2" x14ac:dyDescent="0.25">
      <c r="B332" s="13" t="s">
        <v>310</v>
      </c>
    </row>
    <row r="333" spans="2:2" x14ac:dyDescent="0.25">
      <c r="B333" s="13" t="s">
        <v>311</v>
      </c>
    </row>
    <row r="334" spans="2:2" x14ac:dyDescent="0.25">
      <c r="B334" s="13" t="s">
        <v>312</v>
      </c>
    </row>
    <row r="336" spans="2:2" x14ac:dyDescent="0.25">
      <c r="B336" s="13" t="s">
        <v>313</v>
      </c>
    </row>
    <row r="337" spans="2:2" x14ac:dyDescent="0.25">
      <c r="B337" s="13" t="s">
        <v>314</v>
      </c>
    </row>
    <row r="338" spans="2:2" x14ac:dyDescent="0.25">
      <c r="B338" s="13" t="s">
        <v>315</v>
      </c>
    </row>
    <row r="339" spans="2:2" x14ac:dyDescent="0.25">
      <c r="B339" s="13" t="s">
        <v>316</v>
      </c>
    </row>
    <row r="340" spans="2:2" x14ac:dyDescent="0.25">
      <c r="B340" s="13" t="s">
        <v>317</v>
      </c>
    </row>
    <row r="341" spans="2:2" x14ac:dyDescent="0.25">
      <c r="B341" s="13" t="s">
        <v>318</v>
      </c>
    </row>
    <row r="343" spans="2:2" x14ac:dyDescent="0.25">
      <c r="B343" s="13" t="s">
        <v>319</v>
      </c>
    </row>
    <row r="344" spans="2:2" x14ac:dyDescent="0.25">
      <c r="B344" s="13" t="s">
        <v>320</v>
      </c>
    </row>
    <row r="345" spans="2:2" x14ac:dyDescent="0.25">
      <c r="B345" s="13" t="s">
        <v>321</v>
      </c>
    </row>
    <row r="346" spans="2:2" x14ac:dyDescent="0.25">
      <c r="B346" s="13" t="s">
        <v>322</v>
      </c>
    </row>
    <row r="347" spans="2:2" x14ac:dyDescent="0.25">
      <c r="B347" s="13" t="s">
        <v>323</v>
      </c>
    </row>
    <row r="349" spans="2:2" x14ac:dyDescent="0.25">
      <c r="B349" s="13" t="s">
        <v>324</v>
      </c>
    </row>
    <row r="350" spans="2:2" x14ac:dyDescent="0.25">
      <c r="B350" s="13" t="s">
        <v>325</v>
      </c>
    </row>
    <row r="351" spans="2:2" x14ac:dyDescent="0.25">
      <c r="B351" s="13" t="s">
        <v>326</v>
      </c>
    </row>
    <row r="352" spans="2:2" x14ac:dyDescent="0.25">
      <c r="B352" s="13" t="s">
        <v>327</v>
      </c>
    </row>
    <row r="353" spans="2:2" x14ac:dyDescent="0.25">
      <c r="B353" s="13" t="s">
        <v>328</v>
      </c>
    </row>
    <row r="355" spans="2:2" x14ac:dyDescent="0.25">
      <c r="B355" s="13" t="s">
        <v>329</v>
      </c>
    </row>
    <row r="356" spans="2:2" x14ac:dyDescent="0.25">
      <c r="B356" s="13" t="s">
        <v>330</v>
      </c>
    </row>
    <row r="357" spans="2:2" x14ac:dyDescent="0.25">
      <c r="B357" s="13" t="s">
        <v>331</v>
      </c>
    </row>
    <row r="358" spans="2:2" x14ac:dyDescent="0.25">
      <c r="B358" s="13" t="s">
        <v>332</v>
      </c>
    </row>
    <row r="359" spans="2:2" x14ac:dyDescent="0.25">
      <c r="B359" s="13" t="s">
        <v>333</v>
      </c>
    </row>
    <row r="361" spans="2:2" x14ac:dyDescent="0.25">
      <c r="B361" s="13" t="s">
        <v>334</v>
      </c>
    </row>
    <row r="362" spans="2:2" x14ac:dyDescent="0.25">
      <c r="B362" s="13" t="s">
        <v>335</v>
      </c>
    </row>
    <row r="363" spans="2:2" x14ac:dyDescent="0.25">
      <c r="B363" s="13" t="s">
        <v>336</v>
      </c>
    </row>
    <row r="364" spans="2:2" x14ac:dyDescent="0.25">
      <c r="B364" s="13" t="s">
        <v>337</v>
      </c>
    </row>
    <row r="366" spans="2:2" x14ac:dyDescent="0.25">
      <c r="B366" s="13" t="s">
        <v>338</v>
      </c>
    </row>
    <row r="367" spans="2:2" x14ac:dyDescent="0.25">
      <c r="B367" s="13" t="s">
        <v>339</v>
      </c>
    </row>
    <row r="368" spans="2:2" x14ac:dyDescent="0.25">
      <c r="B368" s="13" t="s">
        <v>340</v>
      </c>
    </row>
    <row r="370" spans="2:2" x14ac:dyDescent="0.25">
      <c r="B370" s="13" t="s">
        <v>341</v>
      </c>
    </row>
    <row r="371" spans="2:2" x14ac:dyDescent="0.25">
      <c r="B371" s="13" t="s">
        <v>342</v>
      </c>
    </row>
    <row r="372" spans="2:2" x14ac:dyDescent="0.25">
      <c r="B372" s="13" t="s">
        <v>343</v>
      </c>
    </row>
    <row r="373" spans="2:2" x14ac:dyDescent="0.25">
      <c r="B373" s="13" t="s">
        <v>344</v>
      </c>
    </row>
    <row r="374" spans="2:2" x14ac:dyDescent="0.25">
      <c r="B374" s="13" t="s">
        <v>345</v>
      </c>
    </row>
    <row r="376" spans="2:2" x14ac:dyDescent="0.25">
      <c r="B376" s="13" t="s">
        <v>346</v>
      </c>
    </row>
    <row r="377" spans="2:2" x14ac:dyDescent="0.25">
      <c r="B377" s="13" t="s">
        <v>347</v>
      </c>
    </row>
    <row r="378" spans="2:2" x14ac:dyDescent="0.25">
      <c r="B378" s="13" t="s">
        <v>348</v>
      </c>
    </row>
    <row r="380" spans="2:2" x14ac:dyDescent="0.25">
      <c r="B380" s="13" t="s">
        <v>349</v>
      </c>
    </row>
    <row r="381" spans="2:2" x14ac:dyDescent="0.25">
      <c r="B381" s="13" t="s">
        <v>350</v>
      </c>
    </row>
    <row r="382" spans="2:2" x14ac:dyDescent="0.25">
      <c r="B382" s="13" t="s">
        <v>351</v>
      </c>
    </row>
    <row r="383" spans="2:2" x14ac:dyDescent="0.25">
      <c r="B383" s="13" t="s">
        <v>352</v>
      </c>
    </row>
    <row r="384" spans="2:2" x14ac:dyDescent="0.25">
      <c r="B384" s="13" t="s">
        <v>353</v>
      </c>
    </row>
    <row r="386" spans="2:2" x14ac:dyDescent="0.25">
      <c r="B386" s="13" t="s">
        <v>354</v>
      </c>
    </row>
    <row r="387" spans="2:2" x14ac:dyDescent="0.25">
      <c r="B387" s="13" t="s">
        <v>355</v>
      </c>
    </row>
    <row r="388" spans="2:2" x14ac:dyDescent="0.25">
      <c r="B388" s="13" t="s">
        <v>356</v>
      </c>
    </row>
    <row r="389" spans="2:2" x14ac:dyDescent="0.25">
      <c r="B389" s="13" t="s">
        <v>357</v>
      </c>
    </row>
    <row r="391" spans="2:2" x14ac:dyDescent="0.25">
      <c r="B391" s="13" t="s">
        <v>358</v>
      </c>
    </row>
    <row r="392" spans="2:2" x14ac:dyDescent="0.25">
      <c r="B392" s="13" t="s">
        <v>359</v>
      </c>
    </row>
    <row r="393" spans="2:2" x14ac:dyDescent="0.25">
      <c r="B393" s="13" t="s">
        <v>360</v>
      </c>
    </row>
    <row r="394" spans="2:2" x14ac:dyDescent="0.25">
      <c r="B394" s="13" t="s">
        <v>361</v>
      </c>
    </row>
    <row r="395" spans="2:2" x14ac:dyDescent="0.25">
      <c r="B395" s="13" t="s">
        <v>362</v>
      </c>
    </row>
    <row r="397" spans="2:2" x14ac:dyDescent="0.25">
      <c r="B397" s="13" t="s">
        <v>363</v>
      </c>
    </row>
    <row r="398" spans="2:2" x14ac:dyDescent="0.25">
      <c r="B398" s="13" t="s">
        <v>364</v>
      </c>
    </row>
    <row r="399" spans="2:2" x14ac:dyDescent="0.25">
      <c r="B399" s="13" t="s">
        <v>365</v>
      </c>
    </row>
    <row r="400" spans="2:2" x14ac:dyDescent="0.25">
      <c r="B400" s="13" t="s">
        <v>366</v>
      </c>
    </row>
    <row r="401" spans="2:2" x14ac:dyDescent="0.25">
      <c r="B401" s="13" t="s">
        <v>367</v>
      </c>
    </row>
    <row r="403" spans="2:2" x14ac:dyDescent="0.25">
      <c r="B403" s="13" t="s">
        <v>368</v>
      </c>
    </row>
    <row r="404" spans="2:2" x14ac:dyDescent="0.25">
      <c r="B404" s="13" t="s">
        <v>369</v>
      </c>
    </row>
    <row r="405" spans="2:2" x14ac:dyDescent="0.25">
      <c r="B405" s="13" t="s">
        <v>370</v>
      </c>
    </row>
    <row r="406" spans="2:2" x14ac:dyDescent="0.25">
      <c r="B406" s="13" t="s">
        <v>371</v>
      </c>
    </row>
    <row r="407" spans="2:2" x14ac:dyDescent="0.25">
      <c r="B407" s="13" t="s">
        <v>372</v>
      </c>
    </row>
    <row r="408" spans="2:2" x14ac:dyDescent="0.25">
      <c r="B408" s="13" t="s">
        <v>373</v>
      </c>
    </row>
    <row r="410" spans="2:2" ht="13" x14ac:dyDescent="0.3">
      <c r="B410" s="21" t="s">
        <v>479</v>
      </c>
    </row>
    <row r="411" spans="2:2" ht="13" x14ac:dyDescent="0.3">
      <c r="B411" s="17" t="s">
        <v>480</v>
      </c>
    </row>
    <row r="412" spans="2:2" ht="13" x14ac:dyDescent="0.3">
      <c r="B412" s="21" t="s">
        <v>481</v>
      </c>
    </row>
    <row r="413" spans="2:2" x14ac:dyDescent="0.25">
      <c r="B413" s="13" t="s">
        <v>374</v>
      </c>
    </row>
    <row r="414" spans="2:2" x14ac:dyDescent="0.25">
      <c r="B414" s="13" t="s">
        <v>375</v>
      </c>
    </row>
    <row r="415" spans="2:2" x14ac:dyDescent="0.25">
      <c r="B415" s="13" t="s">
        <v>376</v>
      </c>
    </row>
    <row r="416" spans="2:2" x14ac:dyDescent="0.25">
      <c r="B416" s="13" t="s">
        <v>377</v>
      </c>
    </row>
    <row r="417" spans="2:2" x14ac:dyDescent="0.25">
      <c r="B417" s="13" t="s">
        <v>378</v>
      </c>
    </row>
    <row r="419" spans="2:2" x14ac:dyDescent="0.25">
      <c r="B419" s="13" t="s">
        <v>379</v>
      </c>
    </row>
    <row r="420" spans="2:2" x14ac:dyDescent="0.25">
      <c r="B420" s="13" t="s">
        <v>350</v>
      </c>
    </row>
    <row r="421" spans="2:2" x14ac:dyDescent="0.25">
      <c r="B421" s="13" t="s">
        <v>351</v>
      </c>
    </row>
    <row r="422" spans="2:2" x14ac:dyDescent="0.25">
      <c r="B422" s="13" t="s">
        <v>352</v>
      </c>
    </row>
    <row r="423" spans="2:2" x14ac:dyDescent="0.25">
      <c r="B423" s="13" t="s">
        <v>353</v>
      </c>
    </row>
    <row r="425" spans="2:2" x14ac:dyDescent="0.25">
      <c r="B425" s="13" t="s">
        <v>380</v>
      </c>
    </row>
    <row r="426" spans="2:2" x14ac:dyDescent="0.25">
      <c r="B426" s="13" t="s">
        <v>381</v>
      </c>
    </row>
    <row r="427" spans="2:2" x14ac:dyDescent="0.25">
      <c r="B427" s="13" t="s">
        <v>382</v>
      </c>
    </row>
    <row r="428" spans="2:2" x14ac:dyDescent="0.25">
      <c r="B428" s="13" t="s">
        <v>383</v>
      </c>
    </row>
    <row r="429" spans="2:2" x14ac:dyDescent="0.25">
      <c r="B429" s="13" t="s">
        <v>384</v>
      </c>
    </row>
    <row r="431" spans="2:2" x14ac:dyDescent="0.25">
      <c r="B431" s="13" t="s">
        <v>385</v>
      </c>
    </row>
    <row r="432" spans="2:2" x14ac:dyDescent="0.25">
      <c r="B432" s="13" t="s">
        <v>320</v>
      </c>
    </row>
    <row r="433" spans="2:2" x14ac:dyDescent="0.25">
      <c r="B433" s="13" t="s">
        <v>321</v>
      </c>
    </row>
    <row r="434" spans="2:2" x14ac:dyDescent="0.25">
      <c r="B434" s="13" t="s">
        <v>322</v>
      </c>
    </row>
    <row r="435" spans="2:2" x14ac:dyDescent="0.25">
      <c r="B435" s="13" t="s">
        <v>323</v>
      </c>
    </row>
    <row r="437" spans="2:2" x14ac:dyDescent="0.25">
      <c r="B437" s="13" t="s">
        <v>386</v>
      </c>
    </row>
    <row r="438" spans="2:2" x14ac:dyDescent="0.25">
      <c r="B438" s="13" t="s">
        <v>314</v>
      </c>
    </row>
    <row r="439" spans="2:2" x14ac:dyDescent="0.25">
      <c r="B439" s="13" t="s">
        <v>315</v>
      </c>
    </row>
    <row r="440" spans="2:2" x14ac:dyDescent="0.25">
      <c r="B440" s="13" t="s">
        <v>316</v>
      </c>
    </row>
    <row r="441" spans="2:2" x14ac:dyDescent="0.25">
      <c r="B441" s="13" t="s">
        <v>317</v>
      </c>
    </row>
    <row r="442" spans="2:2" x14ac:dyDescent="0.25">
      <c r="B442" s="13" t="s">
        <v>318</v>
      </c>
    </row>
    <row r="444" spans="2:2" x14ac:dyDescent="0.25">
      <c r="B444" s="13" t="s">
        <v>387</v>
      </c>
    </row>
    <row r="445" spans="2:2" x14ac:dyDescent="0.25">
      <c r="B445" s="13" t="s">
        <v>300</v>
      </c>
    </row>
    <row r="446" spans="2:2" x14ac:dyDescent="0.25">
      <c r="B446" s="13" t="s">
        <v>301</v>
      </c>
    </row>
    <row r="447" spans="2:2" x14ac:dyDescent="0.25">
      <c r="B447" s="13" t="s">
        <v>302</v>
      </c>
    </row>
    <row r="448" spans="2:2" x14ac:dyDescent="0.25">
      <c r="B448" s="13" t="s">
        <v>303</v>
      </c>
    </row>
    <row r="450" spans="2:2" x14ac:dyDescent="0.25">
      <c r="B450" s="13" t="s">
        <v>388</v>
      </c>
    </row>
    <row r="451" spans="2:2" x14ac:dyDescent="0.25">
      <c r="B451" s="13" t="s">
        <v>290</v>
      </c>
    </row>
    <row r="452" spans="2:2" x14ac:dyDescent="0.25">
      <c r="B452" s="13" t="s">
        <v>291</v>
      </c>
    </row>
    <row r="453" spans="2:2" x14ac:dyDescent="0.25">
      <c r="B453" s="13" t="s">
        <v>292</v>
      </c>
    </row>
    <row r="454" spans="2:2" x14ac:dyDescent="0.25">
      <c r="B454" s="13" t="s">
        <v>293</v>
      </c>
    </row>
    <row r="456" spans="2:2" x14ac:dyDescent="0.25">
      <c r="B456" s="13" t="s">
        <v>389</v>
      </c>
    </row>
    <row r="457" spans="2:2" x14ac:dyDescent="0.25">
      <c r="B457" s="13" t="s">
        <v>271</v>
      </c>
    </row>
    <row r="458" spans="2:2" x14ac:dyDescent="0.25">
      <c r="B458" s="13" t="s">
        <v>272</v>
      </c>
    </row>
    <row r="459" spans="2:2" x14ac:dyDescent="0.25">
      <c r="B459" s="13" t="s">
        <v>273</v>
      </c>
    </row>
    <row r="460" spans="2:2" x14ac:dyDescent="0.25">
      <c r="B460" s="13" t="s">
        <v>274</v>
      </c>
    </row>
    <row r="461" spans="2:2" x14ac:dyDescent="0.25">
      <c r="B461" s="13" t="s">
        <v>275</v>
      </c>
    </row>
    <row r="463" spans="2:2" x14ac:dyDescent="0.25">
      <c r="B463" s="13" t="s">
        <v>390</v>
      </c>
    </row>
    <row r="464" spans="2:2" x14ac:dyDescent="0.25">
      <c r="B464" s="13" t="s">
        <v>266</v>
      </c>
    </row>
    <row r="465" spans="2:2" x14ac:dyDescent="0.25">
      <c r="B465" s="13" t="s">
        <v>267</v>
      </c>
    </row>
    <row r="466" spans="2:2" x14ac:dyDescent="0.25">
      <c r="B466" s="13" t="s">
        <v>268</v>
      </c>
    </row>
    <row r="467" spans="2:2" x14ac:dyDescent="0.25">
      <c r="B467" s="13" t="s">
        <v>269</v>
      </c>
    </row>
    <row r="469" spans="2:2" x14ac:dyDescent="0.25">
      <c r="B469" s="13" t="s">
        <v>391</v>
      </c>
    </row>
    <row r="470" spans="2:2" x14ac:dyDescent="0.25">
      <c r="B470" s="13" t="s">
        <v>261</v>
      </c>
    </row>
    <row r="471" spans="2:2" x14ac:dyDescent="0.25">
      <c r="B471" s="13" t="s">
        <v>262</v>
      </c>
    </row>
    <row r="472" spans="2:2" x14ac:dyDescent="0.25">
      <c r="B472" s="13" t="s">
        <v>263</v>
      </c>
    </row>
    <row r="473" spans="2:2" x14ac:dyDescent="0.25">
      <c r="B473" s="13" t="s">
        <v>264</v>
      </c>
    </row>
    <row r="475" spans="2:2" x14ac:dyDescent="0.25">
      <c r="B475" s="13" t="s">
        <v>392</v>
      </c>
    </row>
    <row r="476" spans="2:2" x14ac:dyDescent="0.25">
      <c r="B476" s="13" t="s">
        <v>255</v>
      </c>
    </row>
    <row r="477" spans="2:2" x14ac:dyDescent="0.25">
      <c r="B477" s="13" t="s">
        <v>256</v>
      </c>
    </row>
    <row r="478" spans="2:2" x14ac:dyDescent="0.25">
      <c r="B478" s="13" t="s">
        <v>257</v>
      </c>
    </row>
    <row r="480" spans="2:2" x14ac:dyDescent="0.25">
      <c r="B480" s="13" t="s">
        <v>393</v>
      </c>
    </row>
    <row r="481" spans="2:2" x14ac:dyDescent="0.25">
      <c r="B481" s="13" t="s">
        <v>251</v>
      </c>
    </row>
    <row r="482" spans="2:2" x14ac:dyDescent="0.25">
      <c r="B482" s="13" t="s">
        <v>252</v>
      </c>
    </row>
    <row r="483" spans="2:2" x14ac:dyDescent="0.25">
      <c r="B483" s="13" t="s">
        <v>253</v>
      </c>
    </row>
    <row r="484" spans="2:2" x14ac:dyDescent="0.25">
      <c r="B484" s="13">
        <v>29132095</v>
      </c>
    </row>
    <row r="486" spans="2:2" x14ac:dyDescent="0.25">
      <c r="B486" s="13" t="s">
        <v>394</v>
      </c>
    </row>
    <row r="487" spans="2:2" x14ac:dyDescent="0.25">
      <c r="B487" s="13" t="s">
        <v>199</v>
      </c>
    </row>
    <row r="488" spans="2:2" x14ac:dyDescent="0.25">
      <c r="B488" s="13" t="s">
        <v>200</v>
      </c>
    </row>
    <row r="489" spans="2:2" x14ac:dyDescent="0.25">
      <c r="B489" s="13" t="s">
        <v>201</v>
      </c>
    </row>
    <row r="490" spans="2:2" x14ac:dyDescent="0.25">
      <c r="B490" s="13" t="s">
        <v>202</v>
      </c>
    </row>
    <row r="491" spans="2:2" x14ac:dyDescent="0.25">
      <c r="B491" s="13" t="s">
        <v>203</v>
      </c>
    </row>
    <row r="492" spans="2:2" x14ac:dyDescent="0.25">
      <c r="B492" s="13" t="s">
        <v>204</v>
      </c>
    </row>
    <row r="494" spans="2:2" x14ac:dyDescent="0.25">
      <c r="B494" s="13" t="s">
        <v>395</v>
      </c>
    </row>
    <row r="495" spans="2:2" x14ac:dyDescent="0.25">
      <c r="B495" s="13" t="s">
        <v>194</v>
      </c>
    </row>
    <row r="496" spans="2:2" x14ac:dyDescent="0.25">
      <c r="B496" s="13" t="s">
        <v>195</v>
      </c>
    </row>
    <row r="497" spans="2:2" x14ac:dyDescent="0.25">
      <c r="B497" s="13" t="s">
        <v>196</v>
      </c>
    </row>
    <row r="498" spans="2:2" x14ac:dyDescent="0.25">
      <c r="B498" s="13" t="s">
        <v>197</v>
      </c>
    </row>
    <row r="500" spans="2:2" x14ac:dyDescent="0.25">
      <c r="B500" s="13" t="s">
        <v>396</v>
      </c>
    </row>
    <row r="501" spans="2:2" x14ac:dyDescent="0.25">
      <c r="B501" s="13" t="s">
        <v>397</v>
      </c>
    </row>
    <row r="502" spans="2:2" x14ac:dyDescent="0.25">
      <c r="B502" s="13" t="s">
        <v>398</v>
      </c>
    </row>
    <row r="503" spans="2:2" x14ac:dyDescent="0.25">
      <c r="B503" s="13" t="s">
        <v>399</v>
      </c>
    </row>
    <row r="504" spans="2:2" x14ac:dyDescent="0.25">
      <c r="B504" s="13" t="s">
        <v>400</v>
      </c>
    </row>
    <row r="505" spans="2:2" x14ac:dyDescent="0.25">
      <c r="B505" s="13" t="s">
        <v>401</v>
      </c>
    </row>
    <row r="506" spans="2:2" x14ac:dyDescent="0.25">
      <c r="B506" s="13" t="s">
        <v>402</v>
      </c>
    </row>
    <row r="507" spans="2:2" x14ac:dyDescent="0.25">
      <c r="B507" s="13" t="s">
        <v>403</v>
      </c>
    </row>
    <row r="509" spans="2:2" x14ac:dyDescent="0.25">
      <c r="B509" s="13" t="s">
        <v>404</v>
      </c>
    </row>
    <row r="510" spans="2:2" x14ac:dyDescent="0.25">
      <c r="B510" s="13" t="s">
        <v>177</v>
      </c>
    </row>
    <row r="511" spans="2:2" x14ac:dyDescent="0.25">
      <c r="B511" s="13" t="s">
        <v>178</v>
      </c>
    </row>
    <row r="512" spans="2:2" x14ac:dyDescent="0.25">
      <c r="B512" s="13" t="s">
        <v>179</v>
      </c>
    </row>
    <row r="513" spans="2:2" x14ac:dyDescent="0.25">
      <c r="B513" s="13" t="s">
        <v>180</v>
      </c>
    </row>
    <row r="515" spans="2:2" x14ac:dyDescent="0.25">
      <c r="B515" s="13" t="s">
        <v>405</v>
      </c>
    </row>
    <row r="516" spans="2:2" x14ac:dyDescent="0.25">
      <c r="B516" s="13" t="s">
        <v>170</v>
      </c>
    </row>
    <row r="517" spans="2:2" x14ac:dyDescent="0.25">
      <c r="B517" s="13" t="s">
        <v>171</v>
      </c>
    </row>
    <row r="518" spans="2:2" x14ac:dyDescent="0.25">
      <c r="B518" s="13" t="s">
        <v>172</v>
      </c>
    </row>
    <row r="519" spans="2:2" x14ac:dyDescent="0.25">
      <c r="B519" s="13" t="s">
        <v>173</v>
      </c>
    </row>
    <row r="520" spans="2:2" x14ac:dyDescent="0.25">
      <c r="B520" s="13" t="s">
        <v>174</v>
      </c>
    </row>
    <row r="521" spans="2:2" x14ac:dyDescent="0.25">
      <c r="B521" s="13" t="s">
        <v>175</v>
      </c>
    </row>
    <row r="523" spans="2:2" x14ac:dyDescent="0.25">
      <c r="B523" s="13" t="s">
        <v>406</v>
      </c>
    </row>
    <row r="524" spans="2:2" x14ac:dyDescent="0.25">
      <c r="B524" s="13" t="s">
        <v>407</v>
      </c>
    </row>
    <row r="525" spans="2:2" x14ac:dyDescent="0.25">
      <c r="B525" s="13" t="s">
        <v>408</v>
      </c>
    </row>
    <row r="526" spans="2:2" x14ac:dyDescent="0.25">
      <c r="B526" s="13" t="s">
        <v>409</v>
      </c>
    </row>
    <row r="527" spans="2:2" x14ac:dyDescent="0.25">
      <c r="B527" s="13" t="s">
        <v>410</v>
      </c>
    </row>
    <row r="529" spans="2:2" x14ac:dyDescent="0.25">
      <c r="B529" s="13" t="s">
        <v>411</v>
      </c>
    </row>
    <row r="530" spans="2:2" x14ac:dyDescent="0.25">
      <c r="B530" s="13" t="s">
        <v>412</v>
      </c>
    </row>
    <row r="531" spans="2:2" x14ac:dyDescent="0.25">
      <c r="B531" s="13" t="s">
        <v>413</v>
      </c>
    </row>
    <row r="532" spans="2:2" x14ac:dyDescent="0.25">
      <c r="B532" s="13" t="s">
        <v>414</v>
      </c>
    </row>
    <row r="533" spans="2:2" x14ac:dyDescent="0.25">
      <c r="B533" s="13" t="s">
        <v>415</v>
      </c>
    </row>
    <row r="534" spans="2:2" x14ac:dyDescent="0.25">
      <c r="B534" s="13" t="s">
        <v>416</v>
      </c>
    </row>
    <row r="535" spans="2:2" x14ac:dyDescent="0.25">
      <c r="B535" s="13" t="s">
        <v>417</v>
      </c>
    </row>
    <row r="537" spans="2:2" x14ac:dyDescent="0.25">
      <c r="B537" s="13" t="s">
        <v>418</v>
      </c>
    </row>
    <row r="538" spans="2:2" x14ac:dyDescent="0.25">
      <c r="B538" s="13" t="s">
        <v>419</v>
      </c>
    </row>
    <row r="539" spans="2:2" x14ac:dyDescent="0.25">
      <c r="B539" s="13" t="s">
        <v>420</v>
      </c>
    </row>
    <row r="540" spans="2:2" x14ac:dyDescent="0.25">
      <c r="B540" s="13" t="s">
        <v>421</v>
      </c>
    </row>
    <row r="541" spans="2:2" x14ac:dyDescent="0.25">
      <c r="B541" s="13" t="s">
        <v>422</v>
      </c>
    </row>
    <row r="542" spans="2:2" x14ac:dyDescent="0.25">
      <c r="B542" s="13" t="s">
        <v>423</v>
      </c>
    </row>
    <row r="543" spans="2:2" x14ac:dyDescent="0.25">
      <c r="B543" s="13" t="s">
        <v>424</v>
      </c>
    </row>
    <row r="545" spans="2:2" x14ac:dyDescent="0.25">
      <c r="B545" s="13" t="s">
        <v>425</v>
      </c>
    </row>
    <row r="546" spans="2:2" x14ac:dyDescent="0.25">
      <c r="B546" s="13" t="s">
        <v>426</v>
      </c>
    </row>
    <row r="547" spans="2:2" x14ac:dyDescent="0.25">
      <c r="B547" s="13" t="s">
        <v>427</v>
      </c>
    </row>
    <row r="548" spans="2:2" x14ac:dyDescent="0.25">
      <c r="B548" s="13" t="s">
        <v>428</v>
      </c>
    </row>
    <row r="549" spans="2:2" x14ac:dyDescent="0.25">
      <c r="B549" s="13" t="s">
        <v>429</v>
      </c>
    </row>
    <row r="551" spans="2:2" x14ac:dyDescent="0.25">
      <c r="B551" s="13" t="s">
        <v>430</v>
      </c>
    </row>
    <row r="552" spans="2:2" x14ac:dyDescent="0.25">
      <c r="B552" s="13" t="s">
        <v>431</v>
      </c>
    </row>
    <row r="553" spans="2:2" x14ac:dyDescent="0.25">
      <c r="B553" s="13" t="s">
        <v>432</v>
      </c>
    </row>
    <row r="554" spans="2:2" x14ac:dyDescent="0.25">
      <c r="B554" s="13" t="s">
        <v>433</v>
      </c>
    </row>
    <row r="555" spans="2:2" x14ac:dyDescent="0.25">
      <c r="B555" s="13" t="s">
        <v>434</v>
      </c>
    </row>
    <row r="557" spans="2:2" x14ac:dyDescent="0.25">
      <c r="B557" s="13" t="s">
        <v>435</v>
      </c>
    </row>
    <row r="558" spans="2:2" x14ac:dyDescent="0.25">
      <c r="B558" s="13" t="s">
        <v>436</v>
      </c>
    </row>
    <row r="559" spans="2:2" x14ac:dyDescent="0.25">
      <c r="B559" s="13" t="s">
        <v>437</v>
      </c>
    </row>
    <row r="560" spans="2:2" x14ac:dyDescent="0.25">
      <c r="B560" s="13" t="s">
        <v>438</v>
      </c>
    </row>
    <row r="561" spans="2:2" x14ac:dyDescent="0.25">
      <c r="B561" s="13" t="s">
        <v>439</v>
      </c>
    </row>
    <row r="562" spans="2:2" x14ac:dyDescent="0.25">
      <c r="B562" s="13" t="s">
        <v>440</v>
      </c>
    </row>
    <row r="563" spans="2:2" x14ac:dyDescent="0.25">
      <c r="B563" s="13" t="s">
        <v>441</v>
      </c>
    </row>
    <row r="565" spans="2:2" x14ac:dyDescent="0.25">
      <c r="B565" s="13" t="s">
        <v>442</v>
      </c>
    </row>
    <row r="566" spans="2:2" x14ac:dyDescent="0.25">
      <c r="B566" s="13" t="s">
        <v>443</v>
      </c>
    </row>
    <row r="567" spans="2:2" x14ac:dyDescent="0.25">
      <c r="B567" s="13" t="s">
        <v>444</v>
      </c>
    </row>
    <row r="568" spans="2:2" x14ac:dyDescent="0.25">
      <c r="B568" s="13" t="s">
        <v>445</v>
      </c>
    </row>
    <row r="570" spans="2:2" x14ac:dyDescent="0.25">
      <c r="B570" s="13" t="s">
        <v>446</v>
      </c>
    </row>
    <row r="571" spans="2:2" x14ac:dyDescent="0.25">
      <c r="B571" s="13" t="s">
        <v>447</v>
      </c>
    </row>
    <row r="572" spans="2:2" x14ac:dyDescent="0.25">
      <c r="B572" s="13" t="s">
        <v>448</v>
      </c>
    </row>
    <row r="573" spans="2:2" x14ac:dyDescent="0.25">
      <c r="B573" s="13" t="s">
        <v>449</v>
      </c>
    </row>
    <row r="574" spans="2:2" x14ac:dyDescent="0.25">
      <c r="B574" s="13" t="s">
        <v>450</v>
      </c>
    </row>
    <row r="575" spans="2:2" x14ac:dyDescent="0.25">
      <c r="B575" s="13" t="s">
        <v>451</v>
      </c>
    </row>
    <row r="577" spans="2:2" x14ac:dyDescent="0.25">
      <c r="B577" s="13" t="s">
        <v>452</v>
      </c>
    </row>
    <row r="578" spans="2:2" x14ac:dyDescent="0.25">
      <c r="B578" s="13" t="s">
        <v>55</v>
      </c>
    </row>
    <row r="579" spans="2:2" x14ac:dyDescent="0.25">
      <c r="B579" s="13" t="s">
        <v>56</v>
      </c>
    </row>
    <row r="580" spans="2:2" x14ac:dyDescent="0.25">
      <c r="B580" s="13" t="s">
        <v>57</v>
      </c>
    </row>
    <row r="581" spans="2:2" x14ac:dyDescent="0.25">
      <c r="B581" s="13">
        <v>39800228</v>
      </c>
    </row>
    <row r="583" spans="2:2" x14ac:dyDescent="0.25">
      <c r="B583" s="13" t="s">
        <v>453</v>
      </c>
    </row>
    <row r="584" spans="2:2" x14ac:dyDescent="0.25">
      <c r="B584" s="13" t="s">
        <v>50</v>
      </c>
    </row>
    <row r="585" spans="2:2" x14ac:dyDescent="0.25">
      <c r="B585" s="13" t="s">
        <v>51</v>
      </c>
    </row>
    <row r="586" spans="2:2" x14ac:dyDescent="0.25">
      <c r="B586" s="13" t="s">
        <v>52</v>
      </c>
    </row>
    <row r="587" spans="2:2" x14ac:dyDescent="0.25">
      <c r="B587" s="13" t="s">
        <v>53</v>
      </c>
    </row>
    <row r="589" spans="2:2" x14ac:dyDescent="0.25">
      <c r="B589" s="13" t="s">
        <v>454</v>
      </c>
    </row>
    <row r="590" spans="2:2" x14ac:dyDescent="0.25">
      <c r="B590" s="13" t="s">
        <v>455</v>
      </c>
    </row>
    <row r="591" spans="2:2" x14ac:dyDescent="0.25">
      <c r="B591" s="13" t="s">
        <v>456</v>
      </c>
    </row>
    <row r="592" spans="2:2" x14ac:dyDescent="0.25">
      <c r="B592" s="13" t="s">
        <v>457</v>
      </c>
    </row>
    <row r="593" spans="2:2" x14ac:dyDescent="0.25">
      <c r="B593" s="13" t="s">
        <v>458</v>
      </c>
    </row>
    <row r="595" spans="2:2" x14ac:dyDescent="0.25">
      <c r="B595" s="13" t="s">
        <v>459</v>
      </c>
    </row>
    <row r="596" spans="2:2" x14ac:dyDescent="0.25">
      <c r="B596" s="13" t="s">
        <v>460</v>
      </c>
    </row>
    <row r="597" spans="2:2" x14ac:dyDescent="0.25">
      <c r="B597" s="13" t="s">
        <v>461</v>
      </c>
    </row>
    <row r="598" spans="2:2" x14ac:dyDescent="0.25">
      <c r="B598" s="13" t="s">
        <v>462</v>
      </c>
    </row>
    <row r="599" spans="2:2" x14ac:dyDescent="0.25">
      <c r="B599" s="13" t="s">
        <v>463</v>
      </c>
    </row>
    <row r="601" spans="2:2" x14ac:dyDescent="0.25">
      <c r="B601" s="13" t="s">
        <v>464</v>
      </c>
    </row>
    <row r="602" spans="2:2" x14ac:dyDescent="0.25">
      <c r="B602" s="13" t="s">
        <v>465</v>
      </c>
    </row>
    <row r="603" spans="2:2" x14ac:dyDescent="0.25">
      <c r="B603" s="13" t="s">
        <v>466</v>
      </c>
    </row>
    <row r="604" spans="2:2" x14ac:dyDescent="0.25">
      <c r="B604" s="13" t="s">
        <v>467</v>
      </c>
    </row>
    <row r="605" spans="2:2" x14ac:dyDescent="0.25">
      <c r="B605" s="13" t="s">
        <v>468</v>
      </c>
    </row>
    <row r="606" spans="2:2" x14ac:dyDescent="0.25">
      <c r="B606" s="13" t="s">
        <v>469</v>
      </c>
    </row>
    <row r="607" spans="2:2" x14ac:dyDescent="0.25">
      <c r="B607" s="13" t="s">
        <v>470</v>
      </c>
    </row>
    <row r="609" spans="2:2" x14ac:dyDescent="0.25">
      <c r="B609" s="13" t="s">
        <v>471</v>
      </c>
    </row>
    <row r="610" spans="2:2" x14ac:dyDescent="0.25">
      <c r="B610" s="13" t="s">
        <v>472</v>
      </c>
    </row>
    <row r="611" spans="2:2" x14ac:dyDescent="0.25">
      <c r="B611" s="13" t="s">
        <v>473</v>
      </c>
    </row>
    <row r="612" spans="2:2" x14ac:dyDescent="0.25">
      <c r="B612" s="13" t="s">
        <v>474</v>
      </c>
    </row>
    <row r="613" spans="2:2" x14ac:dyDescent="0.25">
      <c r="B613" s="13" t="s">
        <v>475</v>
      </c>
    </row>
    <row r="614" spans="2:2" x14ac:dyDescent="0.25">
      <c r="B614" s="13" t="s">
        <v>476</v>
      </c>
    </row>
    <row r="615" spans="2:2" x14ac:dyDescent="0.25">
      <c r="B615" s="13" t="s">
        <v>477</v>
      </c>
    </row>
    <row r="617" spans="2:2" x14ac:dyDescent="0.25">
      <c r="B617" s="13" t="s">
        <v>478</v>
      </c>
    </row>
    <row r="618" spans="2:2" x14ac:dyDescent="0.25">
      <c r="B618" s="13" t="s">
        <v>45</v>
      </c>
    </row>
    <row r="619" spans="2:2" x14ac:dyDescent="0.25">
      <c r="B619" s="13" t="s">
        <v>46</v>
      </c>
    </row>
    <row r="620" spans="2:2" x14ac:dyDescent="0.25">
      <c r="B620" s="13" t="s">
        <v>47</v>
      </c>
    </row>
    <row r="621" spans="2:2" x14ac:dyDescent="0.25">
      <c r="B621" s="13"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pegipanermin</vt:lpstr>
      <vt:lpstr>Autoimmune-Inflammatory-Drugs</vt:lpstr>
      <vt:lpstr>AD</vt:lpstr>
      <vt:lpstr>TNF</vt:lpstr>
      <vt:lpstr>Glossary</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2025-01-27T18:02:47Z</dcterms:created>
  <dcterms:modified xsi:type="dcterms:W3CDTF">2025-06-10T17:47:37Z</dcterms:modified>
</cp:coreProperties>
</file>