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814CF4E-9AC3-43D9-B317-3FC86595E416}" xr6:coauthVersionLast="47" xr6:coauthVersionMax="47" xr10:uidLastSave="{00000000-0000-0000-0000-000000000000}"/>
  <bookViews>
    <workbookView xWindow="48740" yWindow="4080" windowWidth="18350" windowHeight="15420" activeTab="1" xr2:uid="{048D9041-BF95-41E8-9CA6-D36D43B09D4B}"/>
  </bookViews>
  <sheets>
    <sheet name="Main" sheetId="1" r:id="rId1"/>
    <sheet name="rezpegaldesleuk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7" i="1" s="1"/>
</calcChain>
</file>

<file path=xl/sharedStrings.xml><?xml version="1.0" encoding="utf-8"?>
<sst xmlns="http://schemas.openxmlformats.org/spreadsheetml/2006/main" count="73" uniqueCount="36">
  <si>
    <t>Price</t>
  </si>
  <si>
    <t>Shares</t>
  </si>
  <si>
    <t>MC</t>
  </si>
  <si>
    <t>Cash</t>
  </si>
  <si>
    <t>Debt</t>
  </si>
  <si>
    <t>EV</t>
  </si>
  <si>
    <t>Q125</t>
  </si>
  <si>
    <t>PIC</t>
  </si>
  <si>
    <t>AD</t>
  </si>
  <si>
    <t>Name</t>
  </si>
  <si>
    <t>rezpegaldesleukin</t>
  </si>
  <si>
    <t>Atopic Dermatitis</t>
  </si>
  <si>
    <t>Indication</t>
  </si>
  <si>
    <t>NKTR-0165</t>
  </si>
  <si>
    <t>TNFR2 mab</t>
  </si>
  <si>
    <t>Main</t>
  </si>
  <si>
    <t>Brand</t>
  </si>
  <si>
    <t>Generic</t>
  </si>
  <si>
    <t>NKTR-422</t>
  </si>
  <si>
    <t>CSF-1</t>
  </si>
  <si>
    <t>NKTR-255</t>
  </si>
  <si>
    <t>R/R LBCL</t>
  </si>
  <si>
    <t>Dupixent</t>
  </si>
  <si>
    <t>EASI75</t>
  </si>
  <si>
    <t>300mg q2w</t>
  </si>
  <si>
    <t>300mg qw</t>
  </si>
  <si>
    <t>Placebo</t>
  </si>
  <si>
    <t>placebo</t>
  </si>
  <si>
    <t>low dose</t>
  </si>
  <si>
    <t>high dose</t>
  </si>
  <si>
    <t>EASI50</t>
  </si>
  <si>
    <t>EASI90</t>
  </si>
  <si>
    <t>upadacitinib 15mg</t>
  </si>
  <si>
    <t>upadacitinib 30mg</t>
  </si>
  <si>
    <t>Mechanism</t>
  </si>
  <si>
    <t>IL-2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</si>
</sst>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1"/>
    <xf numFmtId="0" fontId="2" fillId="0" borderId="1" xfId="1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/>
    <xf numFmtId="0" fontId="3" fillId="0" borderId="0" xfId="0" applyFont="1"/>
    <xf numFmtId="9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FBC28ED-3472-429F-A1AD-3C0C32259A8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188686</xdr:colOff>
      <xdr:row>26</xdr:row>
      <xdr:rowOff>141515</xdr:rowOff>
    </xdr:from>
    <xdr:to>
      <xdr:col>19</xdr:col>
      <xdr:colOff>160784</xdr:colOff>
      <xdr:row>62</xdr:row>
      <xdr:rowOff>128708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D50051-410F-A3D6-A056-187DE27CC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629" y="2855686"/>
          <a:ext cx="11098174" cy="5734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83C93A-44F7-42DD-9F92-0793DAC733A5}">
  <dimension ref="B2:J10"/>
  <sheetViews>
    <sheetView zoomScale="160" zoomScaleNormal="160" workbookViewId="0">
      <selection activeCell="B3" sqref="B3"/>
    </sheetView>
  </sheetViews>
  <sheetFormatPr defaultRowHeight="12.5" x14ac:dyDescent="0.25"/>
  <cols>
    <col min="1" max="1" width="4.7265625" customWidth="1"/>
    <col min="2" max="2" width="15.08984375" bestFit="1" customWidth="1"/>
    <col min="3" max="3" width="14.54296875" bestFit="1" customWidth="1"/>
  </cols>
  <sheetData>
    <row r="2" spans="2:10" x14ac:dyDescent="0.25">
      <c r="B2" s="12" t="s">
        <v>9</v>
      </c>
      <c r="C2" s="13" t="s">
        <v>12</v>
      </c>
      <c r="D2" s="13"/>
      <c r="E2" s="13"/>
      <c r="F2" s="14"/>
      <c r="H2" s="1" t="s">
        <v>0</v>
      </c>
      <c r="I2" s="2">
        <v>0.77</v>
      </c>
      <c r="J2" s="1"/>
    </row>
    <row r="3" spans="2:10" x14ac:dyDescent="0.25">
      <c r="B3" s="6" t="s">
        <v>10</v>
      </c>
      <c r="C3" t="s">
        <v>11</v>
      </c>
      <c r="F3" s="7"/>
      <c r="H3" s="1" t="s">
        <v>1</v>
      </c>
      <c r="I3" s="3">
        <v>186.10355799999999</v>
      </c>
      <c r="J3" s="4" t="s">
        <v>6</v>
      </c>
    </row>
    <row r="4" spans="2:10" x14ac:dyDescent="0.25">
      <c r="B4" s="8" t="s">
        <v>13</v>
      </c>
      <c r="C4" t="s">
        <v>14</v>
      </c>
      <c r="F4" s="7"/>
      <c r="H4" s="1" t="s">
        <v>2</v>
      </c>
      <c r="I4" s="3">
        <f>+I2*I3</f>
        <v>143.29973966</v>
      </c>
      <c r="J4" s="1"/>
    </row>
    <row r="5" spans="2:10" x14ac:dyDescent="0.25">
      <c r="B5" s="8" t="s">
        <v>18</v>
      </c>
      <c r="C5" t="s">
        <v>19</v>
      </c>
      <c r="F5" s="7"/>
      <c r="H5" s="1" t="s">
        <v>3</v>
      </c>
      <c r="I5" s="3">
        <f>38.894+179.738+2.019</f>
        <v>220.65100000000001</v>
      </c>
      <c r="J5" s="4" t="s">
        <v>6</v>
      </c>
    </row>
    <row r="6" spans="2:10" x14ac:dyDescent="0.25">
      <c r="B6" s="9" t="s">
        <v>20</v>
      </c>
      <c r="C6" s="10" t="s">
        <v>21</v>
      </c>
      <c r="D6" s="10"/>
      <c r="E6" s="10"/>
      <c r="F6" s="11"/>
      <c r="H6" s="1" t="s">
        <v>4</v>
      </c>
      <c r="I6" s="3">
        <v>0</v>
      </c>
      <c r="J6" s="4" t="s">
        <v>6</v>
      </c>
    </row>
    <row r="7" spans="2:10" x14ac:dyDescent="0.25">
      <c r="H7" s="1" t="s">
        <v>5</v>
      </c>
      <c r="I7" s="3">
        <f>+I4-I5+I6</f>
        <v>-77.35126034000001</v>
      </c>
      <c r="J7" s="1"/>
    </row>
    <row r="8" spans="2:10" x14ac:dyDescent="0.25">
      <c r="H8" s="1"/>
      <c r="I8" s="1"/>
      <c r="J8" s="1"/>
    </row>
    <row r="9" spans="2:10" x14ac:dyDescent="0.25">
      <c r="H9" s="1" t="s">
        <v>7</v>
      </c>
      <c r="I9" s="3">
        <v>3663.7719999999999</v>
      </c>
      <c r="J9" s="4" t="s">
        <v>6</v>
      </c>
    </row>
    <row r="10" spans="2:10" x14ac:dyDescent="0.25">
      <c r="H10" s="1" t="s">
        <v>8</v>
      </c>
      <c r="I10" s="3">
        <v>3647.0920000000001</v>
      </c>
      <c r="J10" s="4" t="s">
        <v>6</v>
      </c>
    </row>
  </sheetData>
  <hyperlinks>
    <hyperlink ref="B3" location="rezpegaldesleukin!A1" display="rezpegaldesleukin" xr:uid="{26FDBFF7-1639-4D31-A04E-A79F4FE885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71860-057C-4C04-8A8A-655183CF7552}">
  <dimension ref="A1:E26"/>
  <sheetViews>
    <sheetView tabSelected="1" zoomScale="145" zoomScaleNormal="145" workbookViewId="0">
      <selection activeCell="D7" sqref="D7"/>
    </sheetView>
  </sheetViews>
  <sheetFormatPr defaultRowHeight="12.5" x14ac:dyDescent="0.25"/>
  <cols>
    <col min="1" max="1" width="4.6328125" bestFit="1" customWidth="1"/>
    <col min="2" max="2" width="10.90625" customWidth="1"/>
  </cols>
  <sheetData>
    <row r="1" spans="1:5" x14ac:dyDescent="0.25">
      <c r="A1" s="5" t="s">
        <v>15</v>
      </c>
    </row>
    <row r="2" spans="1:5" x14ac:dyDescent="0.25">
      <c r="B2" t="s">
        <v>16</v>
      </c>
    </row>
    <row r="3" spans="1:5" x14ac:dyDescent="0.25">
      <c r="B3" t="s">
        <v>17</v>
      </c>
      <c r="C3" t="s">
        <v>10</v>
      </c>
    </row>
    <row r="4" spans="1:5" x14ac:dyDescent="0.25">
      <c r="B4" t="s">
        <v>12</v>
      </c>
      <c r="C4" t="s">
        <v>11</v>
      </c>
    </row>
    <row r="5" spans="1:5" x14ac:dyDescent="0.25">
      <c r="B5" t="s">
        <v>34</v>
      </c>
      <c r="C5" t="s">
        <v>35</v>
      </c>
    </row>
    <row r="9" spans="1:5" x14ac:dyDescent="0.25">
      <c r="B9" t="s">
        <v>22</v>
      </c>
      <c r="C9" t="s">
        <v>23</v>
      </c>
      <c r="D9" t="s">
        <v>24</v>
      </c>
      <c r="E9" s="15">
        <v>0.51</v>
      </c>
    </row>
    <row r="10" spans="1:5" x14ac:dyDescent="0.25">
      <c r="B10" t="s">
        <v>22</v>
      </c>
      <c r="C10" t="s">
        <v>23</v>
      </c>
      <c r="D10" t="s">
        <v>25</v>
      </c>
      <c r="E10" s="15">
        <v>0.53</v>
      </c>
    </row>
    <row r="11" spans="1:5" x14ac:dyDescent="0.25">
      <c r="B11" t="s">
        <v>26</v>
      </c>
      <c r="C11" t="s">
        <v>23</v>
      </c>
      <c r="D11" t="s">
        <v>27</v>
      </c>
      <c r="E11" s="15">
        <v>0.15</v>
      </c>
    </row>
    <row r="12" spans="1:5" x14ac:dyDescent="0.25">
      <c r="B12" t="s">
        <v>22</v>
      </c>
      <c r="C12" t="s">
        <v>23</v>
      </c>
      <c r="D12" t="s">
        <v>24</v>
      </c>
      <c r="E12" s="15">
        <v>0.47</v>
      </c>
    </row>
    <row r="13" spans="1:5" x14ac:dyDescent="0.25">
      <c r="B13" t="s">
        <v>22</v>
      </c>
      <c r="C13" t="s">
        <v>23</v>
      </c>
      <c r="D13" t="s">
        <v>25</v>
      </c>
      <c r="E13" s="15">
        <v>0.44</v>
      </c>
    </row>
    <row r="14" spans="1:5" x14ac:dyDescent="0.25">
      <c r="B14" t="s">
        <v>26</v>
      </c>
      <c r="C14" t="s">
        <v>23</v>
      </c>
      <c r="D14" t="s">
        <v>27</v>
      </c>
      <c r="E14" s="15">
        <v>0.12</v>
      </c>
    </row>
    <row r="15" spans="1:5" ht="13" x14ac:dyDescent="0.3">
      <c r="B15" s="16" t="s">
        <v>32</v>
      </c>
      <c r="C15" s="16" t="s">
        <v>23</v>
      </c>
      <c r="D15" s="16"/>
      <c r="E15" s="17">
        <v>0.60099999999999998</v>
      </c>
    </row>
    <row r="16" spans="1:5" ht="13" x14ac:dyDescent="0.3">
      <c r="B16" s="16" t="s">
        <v>33</v>
      </c>
      <c r="C16" s="16" t="s">
        <v>23</v>
      </c>
      <c r="D16" s="16"/>
      <c r="E16" s="17">
        <v>0.72899999999999998</v>
      </c>
    </row>
    <row r="17" spans="2:5" ht="13" x14ac:dyDescent="0.3">
      <c r="B17" s="16" t="s">
        <v>27</v>
      </c>
      <c r="C17" s="16" t="s">
        <v>23</v>
      </c>
      <c r="D17" s="16"/>
      <c r="E17" s="17">
        <v>0.13300000000000001</v>
      </c>
    </row>
    <row r="18" spans="2:5" x14ac:dyDescent="0.25">
      <c r="C18" t="s">
        <v>30</v>
      </c>
      <c r="D18" t="s">
        <v>27</v>
      </c>
      <c r="E18" s="15">
        <v>0.3</v>
      </c>
    </row>
    <row r="19" spans="2:5" x14ac:dyDescent="0.25">
      <c r="C19" t="s">
        <v>30</v>
      </c>
      <c r="D19" t="s">
        <v>28</v>
      </c>
      <c r="E19" s="15">
        <v>0.69</v>
      </c>
    </row>
    <row r="20" spans="2:5" x14ac:dyDescent="0.25">
      <c r="C20" t="s">
        <v>30</v>
      </c>
      <c r="D20" t="s">
        <v>29</v>
      </c>
      <c r="E20" s="15">
        <v>0.71</v>
      </c>
    </row>
    <row r="21" spans="2:5" ht="13" x14ac:dyDescent="0.3">
      <c r="C21" s="16" t="s">
        <v>23</v>
      </c>
      <c r="D21" s="16" t="s">
        <v>27</v>
      </c>
      <c r="E21" s="17">
        <v>0.2</v>
      </c>
    </row>
    <row r="22" spans="2:5" ht="13" x14ac:dyDescent="0.3">
      <c r="C22" s="16" t="s">
        <v>23</v>
      </c>
      <c r="D22" s="16" t="s">
        <v>28</v>
      </c>
      <c r="E22" s="17">
        <v>0.25</v>
      </c>
    </row>
    <row r="23" spans="2:5" ht="13" x14ac:dyDescent="0.3">
      <c r="C23" s="16" t="s">
        <v>23</v>
      </c>
      <c r="D23" s="16" t="s">
        <v>29</v>
      </c>
      <c r="E23" s="17">
        <v>0.41</v>
      </c>
    </row>
    <row r="24" spans="2:5" x14ac:dyDescent="0.25">
      <c r="C24" t="s">
        <v>31</v>
      </c>
      <c r="D24" t="s">
        <v>27</v>
      </c>
      <c r="E24" s="15">
        <v>0.2</v>
      </c>
    </row>
    <row r="25" spans="2:5" x14ac:dyDescent="0.25">
      <c r="C25" t="s">
        <v>31</v>
      </c>
      <c r="D25" t="s">
        <v>28</v>
      </c>
      <c r="E25" s="15">
        <v>0.125</v>
      </c>
    </row>
    <row r="26" spans="2:5" x14ac:dyDescent="0.25">
      <c r="C26" t="s">
        <v>31</v>
      </c>
      <c r="D26" t="s">
        <v>29</v>
      </c>
      <c r="E26" s="15">
        <v>0.23499999999999999</v>
      </c>
    </row>
  </sheetData>
  <hyperlinks>
    <hyperlink ref="A1" location="Main!A1" display="Main" xr:uid="{EAE5E09E-6D7F-42DA-88EA-6DD7F47A4D4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rezpegaldesleukin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2025-02-14T14:59:05Z</dcterms:created>
  <dcterms:modified xsi:type="dcterms:W3CDTF">2025-06-02T19:39:01Z</dcterms:modified>
</cp:coreProperties>
</file>