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C45E72F-1DB2-478D-BD93-EBA5BA08C8C5}" xr6:coauthVersionLast="47" xr6:coauthVersionMax="47" xr10:uidLastSave="{00000000-0000-0000-0000-000000000000}"/>
  <bookViews>
    <workbookView xWindow="56070" yWindow="1790" windowWidth="26400" windowHeight="18030" activeTab="1" xr2:uid="{9D8DE99F-7C05-411A-BB9C-187C51A31EBF}"/>
  </bookViews>
  <sheets>
    <sheet name="Main" sheetId="1" r:id="rId1"/>
    <sheet name="varegacest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<sst xmlns="http://schemas.openxmlformats.org/spreadsheetml/2006/main" count="42" uniqueCount="36">
  <si>
    <t>Price</t>
  </si>
  <si>
    <t>Shares</t>
  </si>
  <si>
    <t>MC</t>
  </si>
  <si>
    <t>Cash</t>
  </si>
  <si>
    <t>Debt</t>
  </si>
  <si>
    <t>EV</t>
  </si>
  <si>
    <t>Q225</t>
  </si>
  <si>
    <t>Name</t>
  </si>
  <si>
    <t>varegacestat</t>
  </si>
  <si>
    <t>IM-1021</t>
  </si>
  <si>
    <t>IM-3050</t>
  </si>
  <si>
    <t>desmoid</t>
  </si>
  <si>
    <t>gamma-secretase inhibitor</t>
  </si>
  <si>
    <t>III</t>
  </si>
  <si>
    <t>Phase</t>
  </si>
  <si>
    <t>MOA</t>
  </si>
  <si>
    <t>Indication</t>
  </si>
  <si>
    <t>FAP RLT</t>
  </si>
  <si>
    <t>IM-1617</t>
  </si>
  <si>
    <t>IM-1340</t>
  </si>
  <si>
    <t>IM-1335</t>
  </si>
  <si>
    <t>ADC</t>
  </si>
  <si>
    <t>ROR1 ADC</t>
  </si>
  <si>
    <t>Main</t>
  </si>
  <si>
    <t>Brand</t>
  </si>
  <si>
    <t>Generic</t>
  </si>
  <si>
    <t>Desmoid tumors</t>
  </si>
  <si>
    <t>Clinical Trials</t>
  </si>
  <si>
    <t>Phase II/III "RINGSIDE" - YE25 results</t>
  </si>
  <si>
    <t>Part A</t>
  </si>
  <si>
    <t>75% ORR, 64% ITT</t>
  </si>
  <si>
    <t>median tumor reduction 88%</t>
  </si>
  <si>
    <t>Competition</t>
  </si>
  <si>
    <t>Ogsiveo (nirogacestat)</t>
  </si>
  <si>
    <t>DeFi</t>
  </si>
  <si>
    <t>JPMorgan: 50% range ORR good, 40% range ORR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</si>
</sst>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4" fillId="0" borderId="0" xfId="1" applyFont="1"/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FECA-DCD2-4AE0-BA63-D65818E5AB2E}">
  <dimension ref="B2:L8"/>
  <sheetViews>
    <sheetView zoomScale="175" zoomScaleNormal="175" workbookViewId="0">
      <selection activeCell="B3" sqref="B3"/>
    </sheetView>
  </sheetViews>
  <sheetFormatPr defaultRowHeight="12.5" x14ac:dyDescent="0.25"/>
  <cols>
    <col min="1" max="1" width="3.36328125" style="4" customWidth="1"/>
    <col min="2" max="2" width="11.7265625" style="4" customWidth="1"/>
    <col min="3" max="3" width="9.7265625" style="4" customWidth="1"/>
    <col min="4" max="4" width="23.26953125" style="4" customWidth="1"/>
    <col min="5" max="16384" width="8.7265625" style="4"/>
  </cols>
  <sheetData>
    <row r="2" spans="2:12" x14ac:dyDescent="0.25">
      <c r="B2" s="1" t="s">
        <v>7</v>
      </c>
      <c r="C2" s="2" t="s">
        <v>16</v>
      </c>
      <c r="D2" s="2" t="s">
        <v>15</v>
      </c>
      <c r="E2" s="2" t="s">
        <v>14</v>
      </c>
      <c r="F2" s="2"/>
      <c r="G2" s="2"/>
      <c r="H2" s="3"/>
      <c r="J2" s="4" t="s">
        <v>0</v>
      </c>
      <c r="K2" s="5">
        <v>9</v>
      </c>
    </row>
    <row r="3" spans="2:12" x14ac:dyDescent="0.25">
      <c r="B3" s="17" t="s">
        <v>8</v>
      </c>
      <c r="C3" s="7" t="s">
        <v>11</v>
      </c>
      <c r="D3" s="7" t="s">
        <v>12</v>
      </c>
      <c r="E3" s="7" t="s">
        <v>13</v>
      </c>
      <c r="F3" s="7"/>
      <c r="G3" s="7"/>
      <c r="H3" s="8"/>
      <c r="J3" s="4" t="s">
        <v>1</v>
      </c>
      <c r="K3" s="9">
        <v>87.045007999999996</v>
      </c>
      <c r="L3" s="10" t="s">
        <v>6</v>
      </c>
    </row>
    <row r="4" spans="2:12" x14ac:dyDescent="0.25">
      <c r="B4" s="6" t="s">
        <v>9</v>
      </c>
      <c r="C4" s="7"/>
      <c r="D4" s="7" t="s">
        <v>22</v>
      </c>
      <c r="E4" s="7"/>
      <c r="F4" s="7"/>
      <c r="G4" s="7"/>
      <c r="H4" s="8"/>
      <c r="J4" s="4" t="s">
        <v>2</v>
      </c>
      <c r="K4" s="9">
        <f>+K2*K3</f>
        <v>783.40507200000002</v>
      </c>
    </row>
    <row r="5" spans="2:12" x14ac:dyDescent="0.25">
      <c r="B5" s="6" t="s">
        <v>10</v>
      </c>
      <c r="C5" s="7"/>
      <c r="D5" s="11" t="s">
        <v>17</v>
      </c>
      <c r="E5" s="7"/>
      <c r="F5" s="7"/>
      <c r="G5" s="7"/>
      <c r="H5" s="8"/>
      <c r="J5" s="4" t="s">
        <v>3</v>
      </c>
      <c r="K5" s="9">
        <f>143.8+124.1</f>
        <v>267.89999999999998</v>
      </c>
      <c r="L5" s="10" t="s">
        <v>6</v>
      </c>
    </row>
    <row r="6" spans="2:12" x14ac:dyDescent="0.25">
      <c r="B6" s="6" t="s">
        <v>18</v>
      </c>
      <c r="C6" s="7"/>
      <c r="D6" s="11" t="s">
        <v>21</v>
      </c>
      <c r="E6" s="7"/>
      <c r="F6" s="7"/>
      <c r="G6" s="7"/>
      <c r="H6" s="8"/>
      <c r="J6" s="4" t="s">
        <v>4</v>
      </c>
      <c r="K6" s="9">
        <v>0</v>
      </c>
      <c r="L6" s="10" t="s">
        <v>6</v>
      </c>
    </row>
    <row r="7" spans="2:12" x14ac:dyDescent="0.25">
      <c r="B7" s="6" t="s">
        <v>20</v>
      </c>
      <c r="C7" s="7"/>
      <c r="D7" s="7" t="s">
        <v>21</v>
      </c>
      <c r="E7" s="7"/>
      <c r="F7" s="7"/>
      <c r="G7" s="7"/>
      <c r="H7" s="8"/>
      <c r="J7" s="4" t="s">
        <v>5</v>
      </c>
      <c r="K7" s="9">
        <f>+K4-K5+K6</f>
        <v>515.50507200000004</v>
      </c>
    </row>
    <row r="8" spans="2:12" x14ac:dyDescent="0.25">
      <c r="B8" s="12" t="s">
        <v>19</v>
      </c>
      <c r="C8" s="13"/>
      <c r="D8" s="13" t="s">
        <v>21</v>
      </c>
      <c r="E8" s="13"/>
      <c r="F8" s="13"/>
      <c r="G8" s="13"/>
      <c r="H8" s="14"/>
      <c r="K8" s="9"/>
    </row>
  </sheetData>
  <hyperlinks>
    <hyperlink ref="B3" location="varegacestat!A1" display="varegacestat" xr:uid="{42566A7E-E56A-4AAC-8B43-1E9935934B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79A1-8A3B-41C2-B2C8-7DACF6DB3FA3}">
  <dimension ref="A1:C17"/>
  <sheetViews>
    <sheetView tabSelected="1" zoomScale="190" zoomScaleNormal="190" workbookViewId="0">
      <selection activeCell="C15" sqref="C15"/>
    </sheetView>
  </sheetViews>
  <sheetFormatPr defaultRowHeight="12.5" x14ac:dyDescent="0.25"/>
  <cols>
    <col min="1" max="1" width="4.6328125" style="4" bestFit="1" customWidth="1"/>
    <col min="2" max="2" width="11.7265625" style="4" bestFit="1" customWidth="1"/>
    <col min="3" max="16384" width="8.7265625" style="4"/>
  </cols>
  <sheetData>
    <row r="1" spans="1:3" x14ac:dyDescent="0.25">
      <c r="A1" s="16" t="s">
        <v>23</v>
      </c>
    </row>
    <row r="2" spans="1:3" x14ac:dyDescent="0.25">
      <c r="B2" s="4" t="s">
        <v>24</v>
      </c>
    </row>
    <row r="3" spans="1:3" x14ac:dyDescent="0.25">
      <c r="B3" s="4" t="s">
        <v>25</v>
      </c>
      <c r="C3" s="4" t="s">
        <v>8</v>
      </c>
    </row>
    <row r="4" spans="1:3" x14ac:dyDescent="0.25">
      <c r="B4" s="4" t="s">
        <v>16</v>
      </c>
      <c r="C4" s="4" t="s">
        <v>26</v>
      </c>
    </row>
    <row r="5" spans="1:3" x14ac:dyDescent="0.25">
      <c r="B5" s="4" t="s">
        <v>32</v>
      </c>
      <c r="C5" s="4" t="s">
        <v>33</v>
      </c>
    </row>
    <row r="6" spans="1:3" x14ac:dyDescent="0.25">
      <c r="B6" s="4" t="s">
        <v>27</v>
      </c>
    </row>
    <row r="7" spans="1:3" ht="13" x14ac:dyDescent="0.3">
      <c r="C7" s="15" t="s">
        <v>28</v>
      </c>
    </row>
    <row r="10" spans="1:3" x14ac:dyDescent="0.25">
      <c r="C10" s="4" t="s">
        <v>29</v>
      </c>
    </row>
    <row r="11" spans="1:3" x14ac:dyDescent="0.25">
      <c r="C11" s="4" t="s">
        <v>30</v>
      </c>
    </row>
    <row r="12" spans="1:3" x14ac:dyDescent="0.25">
      <c r="C12" s="4" t="s">
        <v>31</v>
      </c>
    </row>
    <row r="14" spans="1:3" x14ac:dyDescent="0.25">
      <c r="C14" s="4" t="s">
        <v>35</v>
      </c>
    </row>
    <row r="17" spans="3:3" ht="13" x14ac:dyDescent="0.3">
      <c r="C17" s="15" t="s">
        <v>34</v>
      </c>
    </row>
  </sheetData>
  <hyperlinks>
    <hyperlink ref="A1" location="Main!A1" display="Main" xr:uid="{B2EEF183-DB5C-404A-B0D5-DF9F7B11B8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varegacestat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2025-08-12T18:09:22Z</dcterms:created>
  <dcterms:modified xsi:type="dcterms:W3CDTF">2025-08-12T18:54:28Z</dcterms:modified>
</cp:coreProperties>
</file>