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Files\USDA Robot Arm\Ver 2\"/>
    </mc:Choice>
  </mc:AlternateContent>
  <xr:revisionPtr revIDLastSave="0" documentId="13_ncr:1_{B2CC1D2D-2414-4B7C-8067-69C1A8267760}" xr6:coauthVersionLast="28" xr6:coauthVersionMax="28" xr10:uidLastSave="{00000000-0000-0000-0000-000000000000}"/>
  <bookViews>
    <workbookView xWindow="0" yWindow="0" windowWidth="23040" windowHeight="9048" xr2:uid="{ADD9B520-D1BB-4B06-AC47-8BCA1BF5BE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I2" i="1"/>
  <c r="I3" i="1" l="1"/>
  <c r="I4" i="1"/>
  <c r="I5" i="1"/>
  <c r="I6" i="1"/>
  <c r="F6" i="1"/>
</calcChain>
</file>

<file path=xl/sharedStrings.xml><?xml version="1.0" encoding="utf-8"?>
<sst xmlns="http://schemas.openxmlformats.org/spreadsheetml/2006/main" count="25" uniqueCount="24">
  <si>
    <t>Igus Joint</t>
  </si>
  <si>
    <t>Gear Ratio</t>
  </si>
  <si>
    <t>RPM (Joint)</t>
  </si>
  <si>
    <t>RPM(Motor)</t>
  </si>
  <si>
    <t>Torque @ RPM (N-m)</t>
  </si>
  <si>
    <t>Joint Efficiency</t>
  </si>
  <si>
    <t>Torque Transferred(N m)</t>
  </si>
  <si>
    <t>Torque Needed (N m)</t>
  </si>
  <si>
    <t>Max Torque Allowed (N m)</t>
  </si>
  <si>
    <t>RLD-20-S-38-ST</t>
  </si>
  <si>
    <t>RLD-30-S-50-ST</t>
  </si>
  <si>
    <t>RLD-50-S-48-ST</t>
  </si>
  <si>
    <t>RLD-50-A-48-ST</t>
  </si>
  <si>
    <t>DOF</t>
  </si>
  <si>
    <t>DOF 4</t>
  </si>
  <si>
    <t>DOF 1</t>
  </si>
  <si>
    <t>DOF 2</t>
  </si>
  <si>
    <t>DOF 3</t>
  </si>
  <si>
    <t>DOF 5</t>
  </si>
  <si>
    <t>NEMA 17 Geared</t>
  </si>
  <si>
    <t>Motor</t>
  </si>
  <si>
    <t>NEMA 17</t>
  </si>
  <si>
    <t>NEMA23</t>
  </si>
  <si>
    <t>NEMA34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</si>
</sst>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0CC6-E018-49DF-9B32-D035ED03F5D8}">
  <dimension ref="A1:K6"/>
  <sheetViews>
    <sheetView tabSelected="1" workbookViewId="0">
      <selection activeCell="D15" sqref="D15"/>
    </sheetView>
  </sheetViews>
  <sheetFormatPr defaultRowHeight="14.4" x14ac:dyDescent="0.3"/>
  <cols>
    <col min="1" max="1" width="5.88671875" style="4" bestFit="1" customWidth="1"/>
    <col min="2" max="2" width="14" style="4" bestFit="1" customWidth="1"/>
    <col min="3" max="3" width="15" style="4" bestFit="1" customWidth="1"/>
    <col min="4" max="4" width="9.6640625" style="4" bestFit="1" customWidth="1"/>
    <col min="5" max="5" width="10.21875" style="4" bestFit="1" customWidth="1"/>
    <col min="6" max="6" width="11.109375" style="4" bestFit="1" customWidth="1"/>
    <col min="7" max="7" width="18.5546875" style="4" bestFit="1" customWidth="1"/>
    <col min="8" max="8" width="13.33203125" style="4" bestFit="1" customWidth="1"/>
    <col min="9" max="9" width="21.44140625" style="4" bestFit="1" customWidth="1"/>
    <col min="10" max="10" width="18.6640625" style="4" bestFit="1" customWidth="1"/>
    <col min="11" max="11" width="23" style="4" bestFit="1" customWidth="1"/>
    <col min="12" max="16384" width="8.88671875" style="4"/>
  </cols>
  <sheetData>
    <row r="1" spans="1:11" x14ac:dyDescent="0.3">
      <c r="A1" s="1" t="s">
        <v>13</v>
      </c>
      <c r="B1" s="1" t="s">
        <v>0</v>
      </c>
      <c r="C1" s="1" t="s">
        <v>20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</row>
    <row r="2" spans="1:11" x14ac:dyDescent="0.3">
      <c r="A2" s="1" t="s">
        <v>18</v>
      </c>
      <c r="C2" s="1" t="s">
        <v>19</v>
      </c>
      <c r="D2" s="1">
        <v>27</v>
      </c>
      <c r="E2" s="1">
        <v>1</v>
      </c>
      <c r="F2" s="1">
        <v>1000</v>
      </c>
      <c r="G2" s="1">
        <v>1.55</v>
      </c>
      <c r="H2" s="1">
        <v>0.9</v>
      </c>
      <c r="I2" s="1">
        <f>H2*G2</f>
        <v>1.395</v>
      </c>
      <c r="J2" s="1">
        <v>1.61</v>
      </c>
      <c r="K2" s="2"/>
    </row>
    <row r="3" spans="1:11" x14ac:dyDescent="0.3">
      <c r="A3" s="1" t="s">
        <v>14</v>
      </c>
      <c r="B3" s="1" t="s">
        <v>9</v>
      </c>
      <c r="C3" s="1" t="s">
        <v>21</v>
      </c>
      <c r="D3" s="1">
        <v>38</v>
      </c>
      <c r="E3" s="1">
        <v>12</v>
      </c>
      <c r="F3" s="1">
        <v>600</v>
      </c>
      <c r="G3" s="3">
        <v>0.44</v>
      </c>
      <c r="H3" s="1">
        <v>0.4</v>
      </c>
      <c r="I3" s="1">
        <f>G3*D3*H3</f>
        <v>6.6879999999999997</v>
      </c>
      <c r="J3" s="1">
        <v>5.55</v>
      </c>
      <c r="K3" s="5">
        <v>5</v>
      </c>
    </row>
    <row r="4" spans="1:11" x14ac:dyDescent="0.3">
      <c r="A4" s="1" t="s">
        <v>17</v>
      </c>
      <c r="B4" s="1" t="s">
        <v>10</v>
      </c>
      <c r="C4" s="1" t="s">
        <v>22</v>
      </c>
      <c r="D4" s="1">
        <v>50</v>
      </c>
      <c r="E4" s="1">
        <v>3</v>
      </c>
      <c r="F4" s="1">
        <f t="shared" ref="F4:F6" si="0">D4*E4</f>
        <v>150</v>
      </c>
      <c r="G4" s="3">
        <v>0.75</v>
      </c>
      <c r="H4" s="1">
        <v>0.4</v>
      </c>
      <c r="I4" s="1">
        <f t="shared" ref="I4" si="1">G4*D4*H4</f>
        <v>15</v>
      </c>
      <c r="J4" s="1">
        <v>11.3</v>
      </c>
      <c r="K4" s="5">
        <v>10</v>
      </c>
    </row>
    <row r="5" spans="1:11" x14ac:dyDescent="0.3">
      <c r="A5" s="1" t="s">
        <v>16</v>
      </c>
      <c r="B5" s="1" t="s">
        <v>11</v>
      </c>
      <c r="C5" s="1" t="s">
        <v>23</v>
      </c>
      <c r="D5" s="1">
        <v>48</v>
      </c>
      <c r="E5" s="1">
        <v>5</v>
      </c>
      <c r="F5" s="1">
        <f t="shared" si="0"/>
        <v>240</v>
      </c>
      <c r="G5" s="3">
        <v>1.8</v>
      </c>
      <c r="H5" s="1">
        <v>0.4</v>
      </c>
      <c r="I5" s="1">
        <f>G5*D5*H5</f>
        <v>34.56</v>
      </c>
      <c r="J5" s="1">
        <v>21.74</v>
      </c>
      <c r="K5" s="5">
        <v>20</v>
      </c>
    </row>
    <row r="6" spans="1:11" x14ac:dyDescent="0.3">
      <c r="A6" s="1" t="s">
        <v>15</v>
      </c>
      <c r="B6" s="1" t="s">
        <v>12</v>
      </c>
      <c r="C6" s="1" t="s">
        <v>22</v>
      </c>
      <c r="D6" s="1">
        <v>48</v>
      </c>
      <c r="E6" s="1">
        <v>6</v>
      </c>
      <c r="F6" s="1">
        <f t="shared" si="0"/>
        <v>288</v>
      </c>
      <c r="G6" s="3">
        <v>0.72</v>
      </c>
      <c r="H6" s="1">
        <v>0.4</v>
      </c>
      <c r="I6" s="1">
        <f>G6*D6*H6</f>
        <v>13.824000000000002</v>
      </c>
      <c r="J6" s="1">
        <v>6.6059999999999999</v>
      </c>
      <c r="K6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Tapia</dc:creator>
  <cp:lastModifiedBy>Andres Tapia</cp:lastModifiedBy>
  <dcterms:created xsi:type="dcterms:W3CDTF">2018-03-12T05:43:59Z</dcterms:created>
  <dcterms:modified xsi:type="dcterms:W3CDTF">2018-03-13T05:53:38Z</dcterms:modified>
</cp:coreProperties>
</file>