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0.Me\DL\Share\Code\Undefined\"/>
    </mc:Choice>
  </mc:AlternateContent>
  <xr:revisionPtr revIDLastSave="0" documentId="13_ncr:1_{DC53CB46-BCA3-4697-AC5A-BDCEEE0EAD4E}" xr6:coauthVersionLast="47" xr6:coauthVersionMax="47" xr10:uidLastSave="{00000000-0000-0000-0000-000000000000}"/>
  <bookViews>
    <workbookView xWindow="38280" yWindow="-120" windowWidth="38640" windowHeight="21120" xr2:uid="{E08A7AB0-D697-42F4-BE06-362FCB50659A}"/>
  </bookViews>
  <sheets>
    <sheet name="AP9200_VCM_rev02" sheetId="1" r:id="rId1"/>
    <sheet name="can_message" sheetId="2" r:id="rId2"/>
    <sheet name="can _sig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" i="1" l="1"/>
  <c r="AT5" i="1"/>
  <c r="AT6" i="1"/>
  <c r="AT7" i="1"/>
  <c r="AT8" i="1"/>
  <c r="AT9" i="1"/>
  <c r="AT10" i="1"/>
  <c r="AT11" i="1"/>
  <c r="AT3" i="1"/>
  <c r="AS4" i="1"/>
  <c r="AS5" i="1"/>
  <c r="AS6" i="1"/>
  <c r="AS7" i="1"/>
  <c r="AS8" i="1"/>
  <c r="AS9" i="1"/>
  <c r="AS10" i="1"/>
  <c r="AS11" i="1"/>
  <c r="AS3" i="1"/>
  <c r="AQ4" i="1"/>
  <c r="AQ5" i="1"/>
  <c r="AQ6" i="1"/>
  <c r="AQ7" i="1"/>
  <c r="AQ8" i="1"/>
  <c r="AQ9" i="1"/>
  <c r="AQ10" i="1"/>
  <c r="AQ11" i="1"/>
  <c r="AQ3" i="1"/>
  <c r="AP4" i="1"/>
  <c r="AP5" i="1"/>
  <c r="AP6" i="1"/>
  <c r="AP7" i="1"/>
  <c r="AP8" i="1"/>
  <c r="AP9" i="1"/>
  <c r="AP10" i="1"/>
  <c r="AP11" i="1"/>
  <c r="AP3" i="1"/>
  <c r="G4" i="1"/>
  <c r="G5" i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3" i="1"/>
  <c r="I3" i="1" s="1"/>
  <c r="I4" i="1"/>
  <c r="I5" i="1"/>
</calcChain>
</file>

<file path=xl/sharedStrings.xml><?xml version="1.0" encoding="utf-8"?>
<sst xmlns="http://schemas.openxmlformats.org/spreadsheetml/2006/main" count="109" uniqueCount="67">
  <si>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</si>
  <si>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</si>
  <si>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</si>
  <si>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</si>
  <si>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</si>
  <si>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</si>
  <si>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</si>
  <si>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</si>
  <si>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</si>
  <si>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</si>
  <si>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</si>
  <si>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</si>
  <si>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</si>
  <si>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</si>
  <si>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</si>
  <si>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</si>
  <si>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</si>
  <si>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</si>
  <si>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</si>
  <si>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</si>
  <si>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</si>
  <si>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</si>
  <si>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</si>
  <si>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</si>
  <si>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</si>
  <si>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</si>
  <si>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AA</t>
    <phoneticPr fontId="1" type="noConversion"/>
  </si>
  <si>
    <t>AB</t>
    <phoneticPr fontId="1" type="noConversion"/>
  </si>
  <si>
    <t>AC</t>
    <phoneticPr fontId="1" type="noConversion"/>
  </si>
  <si>
    <t>AD</t>
    <phoneticPr fontId="1" type="noConversion"/>
  </si>
  <si>
    <t>AE</t>
    <phoneticPr fontId="1" type="noConversion"/>
  </si>
  <si>
    <t>AF</t>
    <phoneticPr fontId="1" type="noConversion"/>
  </si>
  <si>
    <t>AG</t>
    <phoneticPr fontId="1" type="noConversion"/>
  </si>
  <si>
    <t>AH</t>
    <phoneticPr fontId="1" type="noConversion"/>
  </si>
  <si>
    <t>AI</t>
    <phoneticPr fontId="1" type="noConversion"/>
  </si>
  <si>
    <t>AJ</t>
    <phoneticPr fontId="1" type="noConversion"/>
  </si>
  <si>
    <t>AK</t>
    <phoneticPr fontId="1" type="noConversion"/>
  </si>
  <si>
    <t>AL</t>
    <phoneticPr fontId="1" type="noConversion"/>
  </si>
  <si>
    <t>AM</t>
    <phoneticPr fontId="1" type="noConversion"/>
  </si>
  <si>
    <t>AN</t>
    <phoneticPr fontId="1" type="noConversion"/>
  </si>
  <si>
    <t>AO</t>
    <phoneticPr fontId="1" type="noConversion"/>
  </si>
  <si>
    <t>AP</t>
    <phoneticPr fontId="1" type="noConversion"/>
  </si>
  <si>
    <t>AQ</t>
    <phoneticPr fontId="1" type="noConversion"/>
  </si>
  <si>
    <t>AR</t>
    <phoneticPr fontId="1" type="noConversion"/>
  </si>
  <si>
    <t>AS</t>
    <phoneticPr fontId="1" type="noConversion"/>
  </si>
  <si>
    <t>AT</t>
    <phoneticPr fontId="1" type="noConversion"/>
  </si>
  <si>
    <t>AU</t>
    <phoneticPr fontId="1" type="noConversion"/>
  </si>
  <si>
    <t>TSC1_RECU_EMSdap</t>
    <phoneticPr fontId="1" type="noConversion"/>
  </si>
  <si>
    <t>VCM_P19_C02</t>
    <phoneticPr fontId="1" type="noConversion"/>
  </si>
  <si>
    <t>message</t>
    <phoneticPr fontId="1" type="noConversion"/>
  </si>
  <si>
    <t>id</t>
    <phoneticPr fontId="1" type="noConversion"/>
  </si>
  <si>
    <t>0xC001001</t>
    <phoneticPr fontId="1" type="noConversion"/>
  </si>
  <si>
    <t>0x424</t>
    <phoneticPr fontId="1" type="noConversion"/>
  </si>
  <si>
    <t>TSC1RECUEMdap_A</t>
    <phoneticPr fontId="1" type="noConversion"/>
  </si>
  <si>
    <t>TSC1RECUEMdap_B</t>
    <phoneticPr fontId="1" type="noConversion"/>
  </si>
  <si>
    <t>TSC1RECUEMdap_C</t>
    <phoneticPr fontId="1" type="noConversion"/>
  </si>
  <si>
    <t>TSC1RECUEMdap_D</t>
    <phoneticPr fontId="1" type="noConversion"/>
  </si>
  <si>
    <t>TSC1RECUEMdap_E</t>
    <phoneticPr fontId="1" type="noConversion"/>
  </si>
  <si>
    <t>VCMP19C02_A</t>
    <phoneticPr fontId="1" type="noConversion"/>
  </si>
  <si>
    <t>VCMP19C02_B</t>
    <phoneticPr fontId="1" type="noConversion"/>
  </si>
  <si>
    <t>VCMP19C02_C</t>
    <phoneticPr fontId="1" type="noConversion"/>
  </si>
  <si>
    <t>VCMP19C02_D</t>
    <phoneticPr fontId="1" type="noConversion"/>
  </si>
  <si>
    <t>sig</t>
    <phoneticPr fontId="1" type="noConversion"/>
  </si>
  <si>
    <t>msg</t>
    <phoneticPr fontId="1" type="noConversion"/>
  </si>
  <si>
    <t>TX</t>
    <phoneticPr fontId="1" type="noConversion"/>
  </si>
  <si>
    <t>RX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</si>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</sst>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579F-B0F9-4335-8966-CCB618703784}">
  <dimension ref="A2:AU11"/>
  <sheetViews>
    <sheetView tabSelected="1" topLeftCell="Y1" workbookViewId="0">
      <selection activeCell="AD24" sqref="AD24"/>
    </sheetView>
  </sheetViews>
  <sheetFormatPr defaultRowHeight="14.25" x14ac:dyDescent="0.2"/>
  <cols>
    <col min="2" max="2" width="26.375" bestFit="1" customWidth="1"/>
    <col min="7" max="7" width="19.375" bestFit="1" customWidth="1"/>
    <col min="9" max="9" width="10.5" bestFit="1" customWidth="1"/>
    <col min="15" max="15" width="27.875" customWidth="1"/>
    <col min="36" max="36" width="38.25" customWidth="1"/>
    <col min="42" max="42" width="20.75" bestFit="1" customWidth="1"/>
    <col min="43" max="43" width="29.375" bestFit="1" customWidth="1"/>
    <col min="45" max="45" width="25.375" bestFit="1" customWidth="1"/>
    <col min="46" max="46" width="29.375" bestFit="1" customWidth="1"/>
  </cols>
  <sheetData>
    <row r="2" spans="1:4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</row>
    <row r="3" spans="1:47" x14ac:dyDescent="0.2">
      <c r="B3" t="s">
        <v>53</v>
      </c>
      <c r="G3" t="str">
        <f>VLOOKUP(B3,'can _signal'!$A$2:$B$11,2,FALSE)</f>
        <v>TSC1_RECU_EMSdap</v>
      </c>
      <c r="I3" t="str">
        <f>VLOOKUP(G3,can_message!$A$2:$B$3,2,FALSE)</f>
        <v>0xC001001</v>
      </c>
      <c r="R3">
        <v>1</v>
      </c>
      <c r="S3">
        <v>-125</v>
      </c>
      <c r="T3">
        <v>-125</v>
      </c>
      <c r="U3">
        <v>130</v>
      </c>
      <c r="AA3" t="s">
        <v>64</v>
      </c>
      <c r="AH3" t="s">
        <v>66</v>
      </c>
      <c r="AJ3" t="s">
        <v>53</v>
      </c>
      <c r="AP3" t="str">
        <f>CONCATENATE("K_",AJ3)</f>
        <v>K_TSC1RECUEMdap_A</v>
      </c>
      <c r="AQ3" t="str">
        <f>CONCATENATE("can_gmlan_",AJ3)</f>
        <v>can_gmlan_TSC1RECUEMdap_A</v>
      </c>
      <c r="AS3" t="str">
        <f>CONCATENATE("can_rx_",AJ3)</f>
        <v>can_rx_TSC1RECUEMdap_A</v>
      </c>
      <c r="AT3" t="str">
        <f>CONCATENATE("can_invalid_",AJ3)</f>
        <v>can_invalid_TSC1RECUEMdap_A</v>
      </c>
    </row>
    <row r="4" spans="1:47" x14ac:dyDescent="0.2">
      <c r="B4" t="s">
        <v>54</v>
      </c>
      <c r="G4" t="str">
        <f>VLOOKUP(B4,'can _signal'!$A$2:$B$11,2,FALSE)</f>
        <v>TSC1_RECU_EMSdap</v>
      </c>
      <c r="I4" t="str">
        <f>VLOOKUP(G4,can_message!$A$2:$B$3,2,FALSE)</f>
        <v>0xC001001</v>
      </c>
      <c r="R4">
        <v>1</v>
      </c>
      <c r="S4">
        <v>0</v>
      </c>
      <c r="T4">
        <v>0</v>
      </c>
      <c r="U4">
        <v>0</v>
      </c>
      <c r="AA4" t="s">
        <v>64</v>
      </c>
      <c r="AH4" t="s">
        <v>66</v>
      </c>
      <c r="AJ4" t="s">
        <v>54</v>
      </c>
      <c r="AP4" t="str">
        <f t="shared" ref="AP4:AP11" si="0">CONCATENATE("K_",AJ4)</f>
        <v>K_TSC1RECUEMdap_B</v>
      </c>
      <c r="AQ4" t="str">
        <f t="shared" ref="AQ4:AQ11" si="1">CONCATENATE("can_gmlan_",AJ4)</f>
        <v>can_gmlan_TSC1RECUEMdap_B</v>
      </c>
      <c r="AS4" t="str">
        <f t="shared" ref="AS4:AS11" si="2">CONCATENATE("can_rx_",AJ4)</f>
        <v>can_rx_TSC1RECUEMdap_B</v>
      </c>
      <c r="AT4" t="str">
        <f t="shared" ref="AT4:AT11" si="3">CONCATENATE("can_invalid_",AJ4)</f>
        <v>can_invalid_TSC1RECUEMdap_B</v>
      </c>
    </row>
    <row r="5" spans="1:47" x14ac:dyDescent="0.2">
      <c r="B5" t="s">
        <v>55</v>
      </c>
      <c r="G5" t="str">
        <f>VLOOKUP(B5,'can _signal'!$A$2:$B$11,2,FALSE)</f>
        <v>TSC1_RECU_EMSdap</v>
      </c>
      <c r="I5" t="str">
        <f>VLOOKUP(G5,can_message!$A$2:$B$3,2,FALSE)</f>
        <v>0xC001001</v>
      </c>
      <c r="R5">
        <v>0.125</v>
      </c>
      <c r="S5">
        <v>0</v>
      </c>
      <c r="T5">
        <v>0</v>
      </c>
      <c r="U5">
        <v>8191.88</v>
      </c>
      <c r="AA5" t="s">
        <v>64</v>
      </c>
      <c r="AH5" t="s">
        <v>66</v>
      </c>
      <c r="AJ5" t="s">
        <v>55</v>
      </c>
      <c r="AP5" t="str">
        <f t="shared" si="0"/>
        <v>K_TSC1RECUEMdap_C</v>
      </c>
      <c r="AQ5" t="str">
        <f t="shared" si="1"/>
        <v>can_gmlan_TSC1RECUEMdap_C</v>
      </c>
      <c r="AS5" t="str">
        <f t="shared" si="2"/>
        <v>can_rx_TSC1RECUEMdap_C</v>
      </c>
      <c r="AT5" t="str">
        <f t="shared" si="3"/>
        <v>can_invalid_TSC1RECUEMdap_C</v>
      </c>
    </row>
    <row r="6" spans="1:47" x14ac:dyDescent="0.2">
      <c r="B6" t="s">
        <v>56</v>
      </c>
      <c r="G6" t="str">
        <f>VLOOKUP(B6,'can _signal'!$A$2:$B$11,2,FALSE)</f>
        <v>TSC1_RECU_EMSdap</v>
      </c>
      <c r="I6" t="str">
        <f>VLOOKUP(G6,can_message!$A$2:$B$3,2,FALSE)</f>
        <v>0xC001001</v>
      </c>
      <c r="R6">
        <v>1</v>
      </c>
      <c r="S6">
        <v>0</v>
      </c>
      <c r="T6">
        <v>0</v>
      </c>
      <c r="U6">
        <v>0</v>
      </c>
      <c r="AA6" t="s">
        <v>64</v>
      </c>
      <c r="AH6" t="s">
        <v>66</v>
      </c>
      <c r="AJ6" t="s">
        <v>56</v>
      </c>
      <c r="AP6" t="str">
        <f t="shared" si="0"/>
        <v>K_TSC1RECUEMdap_D</v>
      </c>
      <c r="AQ6" t="str">
        <f t="shared" si="1"/>
        <v>can_gmlan_TSC1RECUEMdap_D</v>
      </c>
      <c r="AS6" t="str">
        <f t="shared" si="2"/>
        <v>can_rx_TSC1RECUEMdap_D</v>
      </c>
      <c r="AT6" t="str">
        <f t="shared" si="3"/>
        <v>can_invalid_TSC1RECUEMdap_D</v>
      </c>
    </row>
    <row r="7" spans="1:47" x14ac:dyDescent="0.2">
      <c r="B7" t="s">
        <v>57</v>
      </c>
      <c r="G7" t="str">
        <f>VLOOKUP(B7,'can _signal'!$A$2:$B$11,2,FALSE)</f>
        <v>TSC1_RECU_EMSdap</v>
      </c>
      <c r="I7" t="str">
        <f>VLOOKUP(G7,can_message!$A$2:$B$3,2,FALSE)</f>
        <v>0xC001001</v>
      </c>
      <c r="R7">
        <v>1</v>
      </c>
      <c r="S7">
        <v>0</v>
      </c>
      <c r="T7">
        <v>0</v>
      </c>
      <c r="U7">
        <v>0</v>
      </c>
      <c r="AA7" t="s">
        <v>64</v>
      </c>
      <c r="AH7" t="s">
        <v>66</v>
      </c>
      <c r="AJ7" t="s">
        <v>57</v>
      </c>
      <c r="AP7" t="str">
        <f t="shared" si="0"/>
        <v>K_TSC1RECUEMdap_E</v>
      </c>
      <c r="AQ7" t="str">
        <f t="shared" si="1"/>
        <v>can_gmlan_TSC1RECUEMdap_E</v>
      </c>
      <c r="AS7" t="str">
        <f t="shared" si="2"/>
        <v>can_rx_TSC1RECUEMdap_E</v>
      </c>
      <c r="AT7" t="str">
        <f t="shared" si="3"/>
        <v>can_invalid_TSC1RECUEMdap_E</v>
      </c>
    </row>
    <row r="8" spans="1:47" x14ac:dyDescent="0.2">
      <c r="B8" t="s">
        <v>58</v>
      </c>
      <c r="G8" t="str">
        <f>VLOOKUP(B8,'can _signal'!$A$2:$B$11,2,FALSE)</f>
        <v>VCM_P19_C02</v>
      </c>
      <c r="I8" t="str">
        <f>VLOOKUP(G8,can_message!$A$2:$B$3,2,FALSE)</f>
        <v>0x424</v>
      </c>
      <c r="R8">
        <v>1</v>
      </c>
      <c r="S8">
        <v>0</v>
      </c>
      <c r="T8">
        <v>0</v>
      </c>
      <c r="U8">
        <v>0</v>
      </c>
      <c r="AA8" t="s">
        <v>65</v>
      </c>
      <c r="AI8" t="s">
        <v>66</v>
      </c>
      <c r="AJ8" t="s">
        <v>58</v>
      </c>
      <c r="AP8" t="str">
        <f t="shared" si="0"/>
        <v>K_VCMP19C02_A</v>
      </c>
      <c r="AQ8" t="str">
        <f t="shared" si="1"/>
        <v>can_gmlan_VCMP19C02_A</v>
      </c>
      <c r="AS8" t="str">
        <f t="shared" si="2"/>
        <v>can_rx_VCMP19C02_A</v>
      </c>
      <c r="AT8" t="str">
        <f t="shared" si="3"/>
        <v>can_invalid_VCMP19C02_A</v>
      </c>
    </row>
    <row r="9" spans="1:47" x14ac:dyDescent="0.2">
      <c r="B9" t="s">
        <v>59</v>
      </c>
      <c r="G9" t="str">
        <f>VLOOKUP(B9,'can _signal'!$A$2:$B$11,2,FALSE)</f>
        <v>VCM_P19_C02</v>
      </c>
      <c r="I9" t="str">
        <f>VLOOKUP(G9,can_message!$A$2:$B$3,2,FALSE)</f>
        <v>0x424</v>
      </c>
      <c r="R9">
        <v>1</v>
      </c>
      <c r="S9">
        <v>0</v>
      </c>
      <c r="T9">
        <v>0</v>
      </c>
      <c r="U9">
        <v>0</v>
      </c>
      <c r="AA9" t="s">
        <v>65</v>
      </c>
      <c r="AI9" t="s">
        <v>66</v>
      </c>
      <c r="AJ9" t="s">
        <v>59</v>
      </c>
      <c r="AP9" t="str">
        <f t="shared" si="0"/>
        <v>K_VCMP19C02_B</v>
      </c>
      <c r="AQ9" t="str">
        <f t="shared" si="1"/>
        <v>can_gmlan_VCMP19C02_B</v>
      </c>
      <c r="AS9" t="str">
        <f t="shared" si="2"/>
        <v>can_rx_VCMP19C02_B</v>
      </c>
      <c r="AT9" t="str">
        <f t="shared" si="3"/>
        <v>can_invalid_VCMP19C02_B</v>
      </c>
    </row>
    <row r="10" spans="1:47" x14ac:dyDescent="0.2">
      <c r="B10" t="s">
        <v>60</v>
      </c>
      <c r="G10" t="str">
        <f>VLOOKUP(B10,'can _signal'!$A$2:$B$11,2,FALSE)</f>
        <v>VCM_P19_C02</v>
      </c>
      <c r="I10" t="str">
        <f>VLOOKUP(G10,can_message!$A$2:$B$3,2,FALSE)</f>
        <v>0x424</v>
      </c>
      <c r="R10">
        <v>1</v>
      </c>
      <c r="S10">
        <v>0</v>
      </c>
      <c r="T10">
        <v>0</v>
      </c>
      <c r="U10">
        <v>0</v>
      </c>
      <c r="AA10" t="s">
        <v>65</v>
      </c>
      <c r="AI10" t="s">
        <v>66</v>
      </c>
      <c r="AJ10" t="s">
        <v>60</v>
      </c>
      <c r="AP10" t="str">
        <f t="shared" si="0"/>
        <v>K_VCMP19C02_C</v>
      </c>
      <c r="AQ10" t="str">
        <f t="shared" si="1"/>
        <v>can_gmlan_VCMP19C02_C</v>
      </c>
      <c r="AS10" t="str">
        <f t="shared" si="2"/>
        <v>can_rx_VCMP19C02_C</v>
      </c>
      <c r="AT10" t="str">
        <f t="shared" si="3"/>
        <v>can_invalid_VCMP19C02_C</v>
      </c>
    </row>
    <row r="11" spans="1:47" x14ac:dyDescent="0.2">
      <c r="B11" t="s">
        <v>61</v>
      </c>
      <c r="G11" t="str">
        <f>VLOOKUP(B11,'can _signal'!$A$2:$B$11,2,FALSE)</f>
        <v>VCM_P19_C02</v>
      </c>
      <c r="I11" t="str">
        <f>VLOOKUP(G11,can_message!$A$2:$B$3,2,FALSE)</f>
        <v>0x424</v>
      </c>
      <c r="R11">
        <v>0.05</v>
      </c>
      <c r="S11">
        <v>-1600</v>
      </c>
      <c r="T11">
        <v>-1600</v>
      </c>
      <c r="U11">
        <v>1676.75</v>
      </c>
      <c r="AA11" t="s">
        <v>65</v>
      </c>
      <c r="AI11" t="s">
        <v>66</v>
      </c>
      <c r="AJ11" t="s">
        <v>61</v>
      </c>
      <c r="AP11" t="str">
        <f t="shared" si="0"/>
        <v>K_VCMP19C02_D</v>
      </c>
      <c r="AQ11" t="str">
        <f t="shared" si="1"/>
        <v>can_gmlan_VCMP19C02_D</v>
      </c>
      <c r="AS11" t="str">
        <f t="shared" si="2"/>
        <v>can_rx_VCMP19C02_D</v>
      </c>
      <c r="AT11" t="str">
        <f t="shared" si="3"/>
        <v>can_invalid_VCMP19C02_D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388F6-EB21-4E0F-81EC-8FA12DB765A1}">
  <dimension ref="A1:B3"/>
  <sheetViews>
    <sheetView workbookViewId="0">
      <selection activeCell="F5" sqref="F5"/>
    </sheetView>
  </sheetViews>
  <sheetFormatPr defaultRowHeight="14.25" x14ac:dyDescent="0.2"/>
  <cols>
    <col min="1" max="1" width="19.375" bestFit="1" customWidth="1"/>
    <col min="2" max="2" width="10.5" bestFit="1" customWidth="1"/>
  </cols>
  <sheetData>
    <row r="1" spans="1:2" x14ac:dyDescent="0.2">
      <c r="A1" t="s">
        <v>49</v>
      </c>
      <c r="B1" t="s">
        <v>50</v>
      </c>
    </row>
    <row r="2" spans="1:2" x14ac:dyDescent="0.2">
      <c r="A2" t="s">
        <v>47</v>
      </c>
      <c r="B2" t="s">
        <v>51</v>
      </c>
    </row>
    <row r="3" spans="1:2" x14ac:dyDescent="0.2">
      <c r="A3" t="s">
        <v>48</v>
      </c>
      <c r="B3" t="s">
        <v>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31E8-54D6-4F03-B92A-775D5D513AAC}">
  <dimension ref="A1:B10"/>
  <sheetViews>
    <sheetView workbookViewId="0">
      <selection activeCell="H19" sqref="H19"/>
    </sheetView>
  </sheetViews>
  <sheetFormatPr defaultRowHeight="14.25" x14ac:dyDescent="0.2"/>
  <cols>
    <col min="1" max="1" width="18.875" bestFit="1" customWidth="1"/>
    <col min="2" max="2" width="19.375" bestFit="1" customWidth="1"/>
  </cols>
  <sheetData>
    <row r="1" spans="1:2" x14ac:dyDescent="0.2">
      <c r="A1" t="s">
        <v>62</v>
      </c>
      <c r="B1" t="s">
        <v>63</v>
      </c>
    </row>
    <row r="2" spans="1:2" x14ac:dyDescent="0.2">
      <c r="A2" t="s">
        <v>53</v>
      </c>
      <c r="B2" t="s">
        <v>47</v>
      </c>
    </row>
    <row r="3" spans="1:2" x14ac:dyDescent="0.2">
      <c r="A3" t="s">
        <v>54</v>
      </c>
      <c r="B3" t="s">
        <v>47</v>
      </c>
    </row>
    <row r="4" spans="1:2" x14ac:dyDescent="0.2">
      <c r="A4" t="s">
        <v>55</v>
      </c>
      <c r="B4" t="s">
        <v>47</v>
      </c>
    </row>
    <row r="5" spans="1:2" x14ac:dyDescent="0.2">
      <c r="A5" t="s">
        <v>56</v>
      </c>
      <c r="B5" t="s">
        <v>47</v>
      </c>
    </row>
    <row r="6" spans="1:2" x14ac:dyDescent="0.2">
      <c r="A6" t="s">
        <v>57</v>
      </c>
      <c r="B6" t="s">
        <v>47</v>
      </c>
    </row>
    <row r="7" spans="1:2" x14ac:dyDescent="0.2">
      <c r="A7" t="s">
        <v>58</v>
      </c>
      <c r="B7" t="s">
        <v>48</v>
      </c>
    </row>
    <row r="8" spans="1:2" x14ac:dyDescent="0.2">
      <c r="A8" t="s">
        <v>59</v>
      </c>
      <c r="B8" t="s">
        <v>48</v>
      </c>
    </row>
    <row r="9" spans="1:2" x14ac:dyDescent="0.2">
      <c r="A9" t="s">
        <v>60</v>
      </c>
      <c r="B9" t="s">
        <v>48</v>
      </c>
    </row>
    <row r="10" spans="1:2" x14ac:dyDescent="0.2">
      <c r="A10" t="s">
        <v>61</v>
      </c>
      <c r="B10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AP9200_VCM_rev02</vt:lpstr>
      <vt:lpstr>can_message</vt:lpstr>
      <vt:lpstr>can _signal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淋 丁</dc:creator>
  <cp:lastModifiedBy>淋 丁</cp:lastModifiedBy>
  <dcterms:created xsi:type="dcterms:W3CDTF">2024-05-22T01:36:13Z</dcterms:created>
  <dcterms:modified xsi:type="dcterms:W3CDTF">2024-05-22T07:19:29Z</dcterms:modified>
</cp:coreProperties>
</file>