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Uninorte\Uninorte-docencia\bookdown\intro_eco_col\int_eco_co_notas\"/>
    </mc:Choice>
  </mc:AlternateContent>
  <xr:revisionPtr revIDLastSave="0" documentId="13_ncr:1_{CBA06257-47F3-466B-92ED-535591C43620}" xr6:coauthVersionLast="46" xr6:coauthVersionMax="46" xr10:uidLastSave="{00000000-0000-0000-0000-000000000000}"/>
  <bookViews>
    <workbookView xWindow="-108" yWindow="-108" windowWidth="23256" windowHeight="12576" xr2:uid="{7B67B3A8-7CD5-4F71-B6EC-90E5ADBEDA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<sst xmlns="http://schemas.openxmlformats.org/spreadsheetml/2006/main" count="20" uniqueCount="20">
  <si>
    <t>Servicios de transporte</t>
  </si>
  <si>
    <t>Servicios de Viajes</t>
  </si>
  <si>
    <t>Cargos por el uso de propiedad intelectual</t>
  </si>
  <si>
    <t>Otros servicios empresariales</t>
  </si>
  <si>
    <t>Servicios de telecomunicaciones, informática e información</t>
  </si>
  <si>
    <t>Gastos del Gobierno</t>
  </si>
  <si>
    <t>Servicios personales, culturales y de esparcimiento</t>
  </si>
  <si>
    <t>Servicios de mantenimiento y reparación</t>
  </si>
  <si>
    <t>cat</t>
  </si>
  <si>
    <t>m2020</t>
  </si>
  <si>
    <t>x2020</t>
  </si>
  <si>
    <t>catshort</t>
  </si>
  <si>
    <t>Transporte</t>
  </si>
  <si>
    <t>Viajes</t>
  </si>
  <si>
    <t>Empresariales</t>
  </si>
  <si>
    <t>Propiedad Int.</t>
  </si>
  <si>
    <t>Telecom</t>
  </si>
  <si>
    <t>Gov</t>
  </si>
  <si>
    <t>Culturales</t>
  </si>
  <si>
    <t>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</si>
</sst>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5554-D299-4DB4-8F98-97CE05AB4B19}">
  <dimension ref="A1:D9"/>
  <sheetViews>
    <sheetView tabSelected="1" workbookViewId="0">
      <selection activeCell="B9" sqref="B9"/>
    </sheetView>
  </sheetViews>
  <sheetFormatPr baseColWidth="10" defaultRowHeight="14.4" x14ac:dyDescent="0.3"/>
  <cols>
    <col min="1" max="1" width="61" bestFit="1" customWidth="1"/>
    <col min="2" max="2" width="61" customWidth="1"/>
  </cols>
  <sheetData>
    <row r="1" spans="1:4" x14ac:dyDescent="0.3">
      <c r="A1" t="s">
        <v>8</v>
      </c>
      <c r="B1" t="s">
        <v>11</v>
      </c>
      <c r="C1" t="s">
        <v>9</v>
      </c>
      <c r="D1" t="s">
        <v>10</v>
      </c>
    </row>
    <row r="2" spans="1:4" x14ac:dyDescent="0.3">
      <c r="A2" t="s">
        <v>0</v>
      </c>
      <c r="B2" t="s">
        <v>12</v>
      </c>
      <c r="C2" s="1">
        <f>2091348.22541989/(1000)</f>
        <v>2091.3482254198916</v>
      </c>
      <c r="D2" s="1">
        <f>861341.250081658/(1000)</f>
        <v>861.34125008165836</v>
      </c>
    </row>
    <row r="3" spans="1:4" x14ac:dyDescent="0.3">
      <c r="A3" t="s">
        <v>1</v>
      </c>
      <c r="B3" t="s">
        <v>13</v>
      </c>
      <c r="C3" s="1">
        <f>1508873.51044059/(1000)</f>
        <v>1508.8735104405853</v>
      </c>
      <c r="D3" s="1">
        <f>1762762.30233219/(1000)</f>
        <v>1762.7623023321901</v>
      </c>
    </row>
    <row r="4" spans="1:4" x14ac:dyDescent="0.3">
      <c r="A4" t="s">
        <v>2</v>
      </c>
      <c r="B4" t="s">
        <v>15</v>
      </c>
      <c r="C4" s="1">
        <f>1235427.57915562/(1000)</f>
        <v>1235.427579155622</v>
      </c>
      <c r="D4" s="1">
        <f>98127.6360091096/(1000)</f>
        <v>98.127636009109608</v>
      </c>
    </row>
    <row r="5" spans="1:4" x14ac:dyDescent="0.3">
      <c r="A5" t="s">
        <v>3</v>
      </c>
      <c r="B5" t="s">
        <v>14</v>
      </c>
      <c r="C5" s="1">
        <f>1125866.35786737/(1000)</f>
        <v>1125.8663578673657</v>
      </c>
      <c r="D5" s="1">
        <f>1612198.14861623/(1000)</f>
        <v>1612.1981486162301</v>
      </c>
    </row>
    <row r="6" spans="1:4" x14ac:dyDescent="0.3">
      <c r="A6" t="s">
        <v>4</v>
      </c>
      <c r="B6" t="s">
        <v>16</v>
      </c>
      <c r="C6" s="1">
        <f>959494.732116721/(1000)</f>
        <v>959.49473211672091</v>
      </c>
      <c r="D6" s="1">
        <f>384640.385266189/(1000)</f>
        <v>384.64038526618867</v>
      </c>
    </row>
    <row r="7" spans="1:4" x14ac:dyDescent="0.3">
      <c r="A7" t="s">
        <v>5</v>
      </c>
      <c r="B7" t="s">
        <v>17</v>
      </c>
      <c r="C7" s="1">
        <f>101932.312476856/(1000)</f>
        <v>101.93231247685556</v>
      </c>
      <c r="D7" s="1">
        <f>0/(1000)</f>
        <v>0</v>
      </c>
    </row>
    <row r="8" spans="1:4" x14ac:dyDescent="0.3">
      <c r="A8" t="s">
        <v>6</v>
      </c>
      <c r="B8" t="s">
        <v>18</v>
      </c>
      <c r="C8" s="1">
        <f>49662.5859496418/(1000)</f>
        <v>49.662585949641816</v>
      </c>
      <c r="D8" s="1">
        <f>89496.3999133957/(1000)</f>
        <v>89.496399913395692</v>
      </c>
    </row>
    <row r="9" spans="1:4" x14ac:dyDescent="0.3">
      <c r="A9" t="s">
        <v>7</v>
      </c>
      <c r="B9" t="s">
        <v>19</v>
      </c>
      <c r="C9" s="1">
        <f>58704.5294793018/(1000)</f>
        <v>58.70452947930179</v>
      </c>
      <c r="D9" s="1">
        <f>22280.190292704/(1000)</f>
        <v>22.280190292704017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Vargas Pérez</dc:creator>
  <cp:lastModifiedBy>Andrés Vargas Pérez</cp:lastModifiedBy>
  <dcterms:created xsi:type="dcterms:W3CDTF">2021-04-25T20:58:14Z</dcterms:created>
  <dcterms:modified xsi:type="dcterms:W3CDTF">2021-04-25T21:11:33Z</dcterms:modified>
</cp:coreProperties>
</file>