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Uninorte\Uninorte-docencia\bookdown\intro_eco_col\int_eco_co_notas\"/>
    </mc:Choice>
  </mc:AlternateContent>
  <xr:revisionPtr revIDLastSave="0" documentId="13_ncr:1_{173C2074-B12E-49D3-823F-A5AB6D55C81B}" xr6:coauthVersionLast="46" xr6:coauthVersionMax="46" xr10:uidLastSave="{00000000-0000-0000-0000-000000000000}"/>
  <bookViews>
    <workbookView xWindow="-108" yWindow="-108" windowWidth="23256" windowHeight="12576" xr2:uid="{8BD6C7F9-04C7-4809-962E-9F0FA065D463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5" i="1"/>
  <c r="E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<sst xmlns="http://schemas.openxmlformats.org/spreadsheetml/2006/main" count="5" uniqueCount="5">
  <si>
    <t>Año</t>
  </si>
  <si>
    <t>ipvunom</t>
  </si>
  <si>
    <t>ipvureal</t>
  </si>
  <si>
    <t>credit</t>
  </si>
  <si>
    <t>icredit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</si>
</sst>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gdpc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"/>
      <sheetName val="Data"/>
      <sheetName val="Metadata - Countries"/>
      <sheetName val="Metadata - Indicators"/>
    </sheetNames>
    <sheetDataSet>
      <sheetData sheetId="0">
        <row r="30">
          <cell r="B30">
            <v>23.220724506680732</v>
          </cell>
        </row>
        <row r="32">
          <cell r="B32">
            <v>25.910591654916509</v>
          </cell>
        </row>
        <row r="33">
          <cell r="B33">
            <v>23.404309176002823</v>
          </cell>
        </row>
        <row r="34">
          <cell r="B34">
            <v>25.242160027577633</v>
          </cell>
        </row>
        <row r="35">
          <cell r="B35">
            <v>28.67135264504946</v>
          </cell>
        </row>
        <row r="36">
          <cell r="B36">
            <v>31.073612725016748</v>
          </cell>
        </row>
        <row r="37">
          <cell r="B37">
            <v>33.663429584506865</v>
          </cell>
        </row>
        <row r="38">
          <cell r="B38">
            <v>35.323482630152185</v>
          </cell>
        </row>
        <row r="39">
          <cell r="B39">
            <v>36.475845143184728</v>
          </cell>
        </row>
        <row r="40">
          <cell r="B40">
            <v>35.218550519470206</v>
          </cell>
        </row>
        <row r="41">
          <cell r="B41">
            <v>31.654183439448968</v>
          </cell>
        </row>
        <row r="42">
          <cell r="B42">
            <v>20.947474392953566</v>
          </cell>
        </row>
        <row r="43">
          <cell r="B43">
            <v>21.906612599265713</v>
          </cell>
        </row>
        <row r="44">
          <cell r="B44">
            <v>21.523308956965469</v>
          </cell>
        </row>
        <row r="45">
          <cell r="B45">
            <v>21.076235013531331</v>
          </cell>
        </row>
        <row r="46">
          <cell r="B46">
            <v>22.199138656600102</v>
          </cell>
        </row>
        <row r="47">
          <cell r="B47">
            <v>22.752718608950666</v>
          </cell>
        </row>
        <row r="48">
          <cell r="B48">
            <v>27.329327199608755</v>
          </cell>
        </row>
        <row r="49">
          <cell r="B49">
            <v>30.566568223407142</v>
          </cell>
        </row>
        <row r="50">
          <cell r="B50">
            <v>31.342882128383142</v>
          </cell>
        </row>
        <row r="51">
          <cell r="B51">
            <v>30.058849809334014</v>
          </cell>
        </row>
        <row r="52">
          <cell r="B52">
            <v>32.352958637796938</v>
          </cell>
        </row>
        <row r="53">
          <cell r="B53">
            <v>34.959973887777515</v>
          </cell>
        </row>
        <row r="54">
          <cell r="B54">
            <v>37.744851526287796</v>
          </cell>
        </row>
        <row r="55">
          <cell r="B55">
            <v>39.483691691345804</v>
          </cell>
        </row>
        <row r="56">
          <cell r="B56">
            <v>42.384605697001319</v>
          </cell>
        </row>
        <row r="57">
          <cell r="B57">
            <v>46.905393599856836</v>
          </cell>
        </row>
        <row r="58">
          <cell r="B58">
            <v>47.054197805235233</v>
          </cell>
        </row>
        <row r="59">
          <cell r="B59">
            <v>49.805421398616254</v>
          </cell>
        </row>
        <row r="60">
          <cell r="B60">
            <v>49.660828565444035</v>
          </cell>
        </row>
        <row r="61">
          <cell r="B61">
            <v>51.474492729707663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4B34-3E17-4521-985A-F840DB2BCDDB}">
  <dimension ref="A1:E33"/>
  <sheetViews>
    <sheetView tabSelected="1" workbookViewId="0">
      <selection activeCell="D3" sqref="D3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1988</v>
      </c>
      <c r="B2">
        <v>57.125193623999998</v>
      </c>
      <c r="C2">
        <v>90.673308214000002</v>
      </c>
      <c r="D2">
        <f>[1]col!B30</f>
        <v>23.220724506680732</v>
      </c>
      <c r="E2">
        <f>E3/(1+(D3/D2-1))</f>
        <v>89.618657944750638</v>
      </c>
    </row>
    <row r="3" spans="1:5" x14ac:dyDescent="0.3">
      <c r="A3">
        <v>1989</v>
      </c>
      <c r="B3">
        <v>77.675471649000002</v>
      </c>
      <c r="C3">
        <v>99.815848954000003</v>
      </c>
      <c r="D3">
        <f>AVERAGE(D2,D4)</f>
        <v>24.56565808079862</v>
      </c>
      <c r="E3">
        <f>E4/(1+(D4/D3-1))</f>
        <v>94.809328972375326</v>
      </c>
    </row>
    <row r="4" spans="1:5" x14ac:dyDescent="0.3">
      <c r="A4">
        <v>1990</v>
      </c>
      <c r="B4">
        <v>100</v>
      </c>
      <c r="C4">
        <v>100</v>
      </c>
      <c r="D4">
        <f>[1]col!B32</f>
        <v>25.910591654916509</v>
      </c>
      <c r="E4">
        <v>100</v>
      </c>
    </row>
    <row r="5" spans="1:5" x14ac:dyDescent="0.3">
      <c r="A5">
        <v>1991</v>
      </c>
      <c r="B5">
        <v>114.26623257</v>
      </c>
      <c r="C5">
        <v>87.346795258</v>
      </c>
      <c r="D5">
        <f>[1]col!B33</f>
        <v>23.404309176002823</v>
      </c>
      <c r="E5">
        <f>E4*(1+D5/D4-1)</f>
        <v>90.327189312027457</v>
      </c>
    </row>
    <row r="6" spans="1:5" x14ac:dyDescent="0.3">
      <c r="A6">
        <v>1992</v>
      </c>
      <c r="B6">
        <v>141.47250216</v>
      </c>
      <c r="C6">
        <v>85.13737691</v>
      </c>
      <c r="D6">
        <f>[1]col!B34</f>
        <v>25.242160027577633</v>
      </c>
      <c r="E6">
        <f t="shared" ref="E6:E33" si="0">E5*(1+D6/D5-1)</f>
        <v>97.420237884795526</v>
      </c>
    </row>
    <row r="7" spans="1:5" x14ac:dyDescent="0.3">
      <c r="A7">
        <v>1993</v>
      </c>
      <c r="B7">
        <v>175.00600582000001</v>
      </c>
      <c r="C7">
        <v>85.475257025999994</v>
      </c>
      <c r="D7">
        <f>[1]col!B35</f>
        <v>28.67135264504946</v>
      </c>
      <c r="E7">
        <f t="shared" si="0"/>
        <v>110.65495156151368</v>
      </c>
    </row>
    <row r="8" spans="1:5" x14ac:dyDescent="0.3">
      <c r="A8">
        <v>1994</v>
      </c>
      <c r="B8">
        <v>232.30042151999999</v>
      </c>
      <c r="C8">
        <v>92.083396879999995</v>
      </c>
      <c r="D8">
        <f>[1]col!B36</f>
        <v>31.073612725016748</v>
      </c>
      <c r="E8">
        <f t="shared" si="0"/>
        <v>119.9262955430065</v>
      </c>
    </row>
    <row r="9" spans="1:5" x14ac:dyDescent="0.3">
      <c r="A9">
        <v>1995</v>
      </c>
      <c r="B9">
        <v>301.45782828</v>
      </c>
      <c r="C9">
        <v>98.343028169999997</v>
      </c>
      <c r="D9">
        <f>[1]col!B37</f>
        <v>33.663429584506865</v>
      </c>
      <c r="E9">
        <f t="shared" si="0"/>
        <v>129.92150095545688</v>
      </c>
    </row>
    <row r="10" spans="1:5" x14ac:dyDescent="0.3">
      <c r="A10">
        <v>1996</v>
      </c>
      <c r="B10">
        <v>358.57960853999998</v>
      </c>
      <c r="C10">
        <v>96.487812958000006</v>
      </c>
      <c r="D10">
        <f>[1]col!B38</f>
        <v>35.323482630152185</v>
      </c>
      <c r="E10">
        <f t="shared" si="0"/>
        <v>136.328352129503</v>
      </c>
    </row>
    <row r="11" spans="1:5" x14ac:dyDescent="0.3">
      <c r="A11">
        <v>1997</v>
      </c>
      <c r="B11">
        <v>399.42139853999998</v>
      </c>
      <c r="C11">
        <v>90.091084750999997</v>
      </c>
      <c r="D11">
        <f>[1]col!B39</f>
        <v>36.475845143184728</v>
      </c>
      <c r="E11">
        <f t="shared" si="0"/>
        <v>140.77580947968625</v>
      </c>
    </row>
    <row r="12" spans="1:5" x14ac:dyDescent="0.3">
      <c r="A12">
        <v>1998</v>
      </c>
      <c r="B12">
        <v>443.44504560000001</v>
      </c>
      <c r="C12">
        <v>84.283304095999995</v>
      </c>
      <c r="D12">
        <f>[1]col!B40</f>
        <v>35.218550519470206</v>
      </c>
      <c r="E12">
        <f t="shared" si="0"/>
        <v>135.92337445828852</v>
      </c>
    </row>
    <row r="13" spans="1:5" x14ac:dyDescent="0.3">
      <c r="A13">
        <v>1999</v>
      </c>
      <c r="B13">
        <v>436.80280883</v>
      </c>
      <c r="C13">
        <v>74.438271149000002</v>
      </c>
      <c r="D13">
        <f>[1]col!B41</f>
        <v>31.654183439448968</v>
      </c>
      <c r="E13">
        <f t="shared" si="0"/>
        <v>122.16696500422303</v>
      </c>
    </row>
    <row r="14" spans="1:5" x14ac:dyDescent="0.3">
      <c r="A14">
        <v>2000</v>
      </c>
      <c r="B14">
        <v>443.41975189999999</v>
      </c>
      <c r="C14">
        <v>69.169447481999995</v>
      </c>
      <c r="D14">
        <f>[1]col!B42</f>
        <v>20.947474392953566</v>
      </c>
      <c r="E14">
        <f t="shared" si="0"/>
        <v>80.845218325915056</v>
      </c>
    </row>
    <row r="15" spans="1:5" x14ac:dyDescent="0.3">
      <c r="A15">
        <v>2001</v>
      </c>
      <c r="B15">
        <v>467.51831959999998</v>
      </c>
      <c r="C15">
        <v>67.519265290000007</v>
      </c>
      <c r="D15">
        <f>[1]col!B43</f>
        <v>21.906612599265713</v>
      </c>
      <c r="E15">
        <f t="shared" si="0"/>
        <v>84.546940845748566</v>
      </c>
    </row>
    <row r="16" spans="1:5" x14ac:dyDescent="0.3">
      <c r="A16">
        <v>2002</v>
      </c>
      <c r="B16">
        <v>472.29145971999998</v>
      </c>
      <c r="C16">
        <v>64.135124812000001</v>
      </c>
      <c r="D16">
        <f>[1]col!B44</f>
        <v>21.523308956965469</v>
      </c>
      <c r="E16">
        <f t="shared" si="0"/>
        <v>83.067608967089924</v>
      </c>
    </row>
    <row r="17" spans="1:5" x14ac:dyDescent="0.3">
      <c r="A17">
        <v>2003</v>
      </c>
      <c r="B17">
        <v>486.82472711000003</v>
      </c>
      <c r="C17">
        <v>61.740164051000001</v>
      </c>
      <c r="D17">
        <f>[1]col!B45</f>
        <v>21.076235013531331</v>
      </c>
      <c r="E17">
        <f t="shared" si="0"/>
        <v>81.342160357546845</v>
      </c>
    </row>
    <row r="18" spans="1:5" x14ac:dyDescent="0.3">
      <c r="A18">
        <v>2004</v>
      </c>
      <c r="B18">
        <v>532.79454540999996</v>
      </c>
      <c r="C18">
        <v>63.759722623000002</v>
      </c>
      <c r="D18">
        <f>[1]col!B46</f>
        <v>22.199138656600102</v>
      </c>
      <c r="E18">
        <f t="shared" si="0"/>
        <v>85.67592339169083</v>
      </c>
    </row>
    <row r="19" spans="1:5" x14ac:dyDescent="0.3">
      <c r="A19">
        <v>2005</v>
      </c>
      <c r="B19">
        <v>577.44088075000002</v>
      </c>
      <c r="C19">
        <v>65.739455390000003</v>
      </c>
      <c r="D19">
        <f>[1]col!B47</f>
        <v>22.752718608950666</v>
      </c>
      <c r="E19">
        <f t="shared" si="0"/>
        <v>87.812424015540984</v>
      </c>
    </row>
    <row r="20" spans="1:5" x14ac:dyDescent="0.3">
      <c r="A20">
        <v>2006</v>
      </c>
      <c r="B20">
        <v>657.38330282000004</v>
      </c>
      <c r="C20">
        <v>71.759144727999995</v>
      </c>
      <c r="D20">
        <f>[1]col!B48</f>
        <v>27.329327199608755</v>
      </c>
      <c r="E20">
        <f t="shared" si="0"/>
        <v>105.47550424007025</v>
      </c>
    </row>
    <row r="21" spans="1:5" x14ac:dyDescent="0.3">
      <c r="A21">
        <v>2007</v>
      </c>
      <c r="B21">
        <v>763.05961392999995</v>
      </c>
      <c r="C21">
        <v>78.991947116999995</v>
      </c>
      <c r="D21">
        <f>[1]col!B49</f>
        <v>30.566568223407142</v>
      </c>
      <c r="E21">
        <f t="shared" si="0"/>
        <v>117.96939502771698</v>
      </c>
    </row>
    <row r="22" spans="1:5" x14ac:dyDescent="0.3">
      <c r="A22">
        <v>2008</v>
      </c>
      <c r="B22">
        <v>894.32135874999994</v>
      </c>
      <c r="C22">
        <v>86.608631766000002</v>
      </c>
      <c r="D22">
        <f>[1]col!B50</f>
        <v>31.342882128383142</v>
      </c>
      <c r="E22">
        <f t="shared" si="0"/>
        <v>120.96552076392221</v>
      </c>
    </row>
    <row r="23" spans="1:5" x14ac:dyDescent="0.3">
      <c r="A23">
        <v>2009</v>
      </c>
      <c r="B23">
        <v>988.15042503999996</v>
      </c>
      <c r="C23">
        <v>91.418981015</v>
      </c>
      <c r="D23">
        <f>[1]col!B51</f>
        <v>30.058849809334014</v>
      </c>
      <c r="E23">
        <f t="shared" si="0"/>
        <v>116.00989359743299</v>
      </c>
    </row>
    <row r="24" spans="1:5" x14ac:dyDescent="0.3">
      <c r="A24">
        <v>2010</v>
      </c>
      <c r="B24">
        <v>1057.5963395000001</v>
      </c>
      <c r="C24">
        <v>95.709673365</v>
      </c>
      <c r="D24">
        <f>[1]col!B52</f>
        <v>32.352958637796938</v>
      </c>
      <c r="E24">
        <f t="shared" si="0"/>
        <v>124.86383587330386</v>
      </c>
    </row>
    <row r="25" spans="1:5" x14ac:dyDescent="0.3">
      <c r="A25">
        <v>2011</v>
      </c>
      <c r="B25">
        <v>1147.0555380000001</v>
      </c>
      <c r="C25">
        <v>100.38559601</v>
      </c>
      <c r="D25">
        <f>[1]col!B53</f>
        <v>34.959973887777515</v>
      </c>
      <c r="E25">
        <f t="shared" si="0"/>
        <v>134.92541719379793</v>
      </c>
    </row>
    <row r="26" spans="1:5" x14ac:dyDescent="0.3">
      <c r="A26">
        <v>2012</v>
      </c>
      <c r="B26">
        <v>1271.6653111000001</v>
      </c>
      <c r="C26">
        <v>107.73664069</v>
      </c>
      <c r="D26">
        <f>[1]col!B54</f>
        <v>37.744851526287796</v>
      </c>
      <c r="E26">
        <f t="shared" si="0"/>
        <v>145.67344516475262</v>
      </c>
    </row>
    <row r="27" spans="1:5" x14ac:dyDescent="0.3">
      <c r="A27">
        <v>2013</v>
      </c>
      <c r="B27">
        <v>1397.5082874</v>
      </c>
      <c r="C27">
        <v>116.08419419000001</v>
      </c>
      <c r="D27">
        <f>[1]col!B55</f>
        <v>39.483691691345804</v>
      </c>
      <c r="E27">
        <f t="shared" si="0"/>
        <v>152.38436936214768</v>
      </c>
    </row>
    <row r="28" spans="1:5" x14ac:dyDescent="0.3">
      <c r="A28">
        <v>2014</v>
      </c>
      <c r="B28">
        <v>1508.4360081</v>
      </c>
      <c r="C28">
        <v>121.71254752999999</v>
      </c>
      <c r="D28">
        <f>[1]col!B56</f>
        <v>42.384605697001319</v>
      </c>
      <c r="E28">
        <f t="shared" si="0"/>
        <v>163.58023105566122</v>
      </c>
    </row>
    <row r="29" spans="1:5" x14ac:dyDescent="0.3">
      <c r="A29">
        <v>2015</v>
      </c>
      <c r="B29">
        <v>1643.9093875999999</v>
      </c>
      <c r="C29">
        <v>126.36328759</v>
      </c>
      <c r="D29">
        <f>[1]col!B57</f>
        <v>46.905393599856836</v>
      </c>
      <c r="E29">
        <f t="shared" si="0"/>
        <v>181.02787549027877</v>
      </c>
    </row>
    <row r="30" spans="1:5" x14ac:dyDescent="0.3">
      <c r="A30">
        <v>2016</v>
      </c>
      <c r="B30">
        <v>1846.9178876999999</v>
      </c>
      <c r="C30">
        <v>132.00915133999999</v>
      </c>
      <c r="D30">
        <f>[1]col!B58</f>
        <v>47.054197805235233</v>
      </c>
      <c r="E30">
        <f t="shared" si="0"/>
        <v>181.60217424563029</v>
      </c>
    </row>
    <row r="31" spans="1:5" x14ac:dyDescent="0.3">
      <c r="A31">
        <v>2017</v>
      </c>
      <c r="B31">
        <v>1970.4243816999999</v>
      </c>
      <c r="C31">
        <v>134.86864249000001</v>
      </c>
      <c r="D31">
        <f>[1]col!B59</f>
        <v>49.805421398616254</v>
      </c>
      <c r="E31">
        <f t="shared" si="0"/>
        <v>192.22031693423611</v>
      </c>
    </row>
    <row r="32" spans="1:5" x14ac:dyDescent="0.3">
      <c r="A32">
        <v>2018</v>
      </c>
      <c r="B32">
        <v>2105.5808821999999</v>
      </c>
      <c r="C32">
        <v>139.50937091</v>
      </c>
      <c r="D32">
        <f>[1]col!B60</f>
        <v>49.660828565444035</v>
      </c>
      <c r="E32">
        <f t="shared" si="0"/>
        <v>191.66227165646728</v>
      </c>
    </row>
    <row r="33" spans="1:5" x14ac:dyDescent="0.3">
      <c r="A33">
        <v>2019</v>
      </c>
      <c r="B33">
        <v>2247.4555992000001</v>
      </c>
      <c r="C33">
        <v>143.81729827000001</v>
      </c>
      <c r="D33">
        <f>[1]col!B61</f>
        <v>51.474492729707663</v>
      </c>
      <c r="E33">
        <f t="shared" si="0"/>
        <v>198.66197350974196</v>
      </c>
    </row>
  </sheetData>
  <sortState xmlns:xlrd2="http://schemas.microsoft.com/office/spreadsheetml/2017/richdata2" ref="A2:C33">
    <sortCondition ref="A2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Vargas Pérez</dc:creator>
  <cp:lastModifiedBy>Andrés Vargas Pérez</cp:lastModifiedBy>
  <dcterms:created xsi:type="dcterms:W3CDTF">2021-04-11T21:59:17Z</dcterms:created>
  <dcterms:modified xsi:type="dcterms:W3CDTF">2021-04-11T23:49:10Z</dcterms:modified>
</cp:coreProperties>
</file>